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_Florent\MB_MF_2\Result_Daw\FinalResults\MBMF_Study2\Raw_Data\"/>
    </mc:Choice>
  </mc:AlternateContent>
  <xr:revisionPtr revIDLastSave="0" documentId="8_{33769409-6425-4F7D-8EE2-EA999D85F256}" xr6:coauthVersionLast="47" xr6:coauthVersionMax="47" xr10:uidLastSave="{00000000-0000-0000-0000-000000000000}"/>
  <bookViews>
    <workbookView xWindow="-25320" yWindow="360" windowWidth="25440" windowHeight="15390" xr2:uid="{00000000-000D-0000-FFFF-FFFF00000000}"/>
  </bookViews>
  <sheets>
    <sheet name="Total" sheetId="17" r:id="rId1"/>
    <sheet name="Demographic" sheetId="15" r:id="rId2"/>
    <sheet name="Lickert" sheetId="1" r:id="rId3"/>
    <sheet name="Raven" sheetId="16" r:id="rId4"/>
    <sheet name="AUDIT" sheetId="3" r:id="rId5"/>
    <sheet name="Fagerstrom" sheetId="4" r:id="rId6"/>
    <sheet name="SCL90-R" sheetId="2" r:id="rId7"/>
    <sheet name="DSM_Jeu" sheetId="5" r:id="rId8"/>
    <sheet name="SOGS" sheetId="6" r:id="rId9"/>
    <sheet name="Beck" sheetId="7" r:id="rId10"/>
    <sheet name="STAI-A" sheetId="8" r:id="rId11"/>
    <sheet name="STAI-B" sheetId="9" r:id="rId12"/>
    <sheet name="Craving" sheetId="11" r:id="rId13"/>
    <sheet name="UPPS" sheetId="14" r:id="rId14"/>
    <sheet name="PANAS" sheetId="10" r:id="rId15"/>
    <sheet name="SRRS" sheetId="12" r:id="rId16"/>
    <sheet name="SPSRQ" sheetId="13" r:id="rId17"/>
    <sheet name="WAIS" sheetId="18" r:id="rId18"/>
    <sheet name="AEQ" sheetId="19" r:id="rId19"/>
    <sheet name="DSM ALCOOL" sheetId="23" r:id="rId20"/>
    <sheet name="QBDA" sheetId="20" r:id="rId21"/>
    <sheet name="CoH" sheetId="25" r:id="rId22"/>
    <sheet name="Feuil6" sheetId="24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2" l="1"/>
  <c r="B228" i="11"/>
  <c r="B229" i="4"/>
  <c r="AZ306" i="17"/>
  <c r="AZ305" i="17"/>
  <c r="AZ304" i="17"/>
  <c r="AZ303" i="17"/>
  <c r="AZ302" i="17"/>
  <c r="AZ301" i="17"/>
  <c r="AZ300" i="17"/>
  <c r="AZ299" i="17"/>
  <c r="AZ298" i="17"/>
  <c r="AZ297" i="17"/>
  <c r="AZ296" i="17"/>
  <c r="AZ295" i="17"/>
  <c r="AZ294" i="17"/>
  <c r="AZ293" i="17"/>
  <c r="AZ292" i="17"/>
  <c r="AZ291" i="17"/>
  <c r="AZ290" i="17"/>
  <c r="AZ289" i="17"/>
  <c r="AZ288" i="17"/>
  <c r="AZ287" i="17"/>
  <c r="AZ286" i="17"/>
  <c r="AZ285" i="17"/>
  <c r="AZ284" i="17"/>
  <c r="AZ283" i="17"/>
  <c r="AZ275" i="17"/>
  <c r="AZ274" i="17"/>
  <c r="AZ273" i="17"/>
  <c r="AZ263" i="17"/>
  <c r="AZ262" i="17"/>
  <c r="AZ261" i="17"/>
  <c r="AZ251" i="17"/>
  <c r="AZ250" i="17"/>
  <c r="AZ249" i="17"/>
  <c r="AZ239" i="17"/>
  <c r="AZ238" i="17"/>
  <c r="AZ237" i="17"/>
  <c r="AZ228" i="17"/>
  <c r="AZ227" i="17"/>
  <c r="AZ226" i="17"/>
  <c r="AZ225" i="17"/>
  <c r="AZ221" i="17"/>
  <c r="AZ220" i="17"/>
  <c r="AZ219" i="17"/>
  <c r="AZ218" i="17"/>
  <c r="AZ217" i="17"/>
  <c r="AZ216" i="17"/>
  <c r="AZ215" i="17"/>
  <c r="AZ214" i="17"/>
  <c r="AZ213" i="17"/>
  <c r="AZ212" i="17"/>
  <c r="AZ211" i="17"/>
  <c r="AZ210" i="17"/>
  <c r="AZ209" i="17"/>
  <c r="AZ208" i="17"/>
  <c r="AZ207" i="17"/>
  <c r="AZ206" i="17"/>
  <c r="AZ205" i="17"/>
  <c r="AZ204" i="17"/>
  <c r="AZ203" i="17"/>
  <c r="AZ202" i="17"/>
  <c r="AZ201" i="17"/>
  <c r="AZ200" i="17"/>
  <c r="AZ199" i="17"/>
  <c r="AZ198" i="17"/>
  <c r="AZ197" i="17"/>
  <c r="AZ196" i="17"/>
  <c r="AZ195" i="17"/>
  <c r="AZ194" i="17"/>
  <c r="AZ193" i="17"/>
  <c r="AZ192" i="17"/>
  <c r="AZ191" i="17"/>
  <c r="AZ190" i="17"/>
  <c r="AZ189" i="17"/>
  <c r="AZ188" i="17"/>
  <c r="AZ187" i="17"/>
  <c r="AZ186" i="17"/>
  <c r="AZ185" i="17"/>
  <c r="AZ184" i="17"/>
  <c r="AZ183" i="17"/>
  <c r="AZ182" i="17"/>
  <c r="AZ181" i="17"/>
  <c r="AZ180" i="17"/>
  <c r="AZ179" i="17"/>
  <c r="AZ178" i="17"/>
  <c r="AZ177" i="17"/>
  <c r="AZ176" i="17"/>
  <c r="AZ175" i="17"/>
  <c r="AZ174" i="17"/>
  <c r="AZ173" i="17"/>
  <c r="AZ172" i="17"/>
  <c r="AZ171" i="17"/>
  <c r="AZ170" i="17"/>
  <c r="AZ169" i="17"/>
  <c r="AZ168" i="17"/>
  <c r="AZ167" i="17"/>
  <c r="AZ166" i="17"/>
  <c r="AZ165" i="17"/>
  <c r="AZ164" i="17"/>
  <c r="AZ163" i="17"/>
  <c r="AZ162" i="17"/>
  <c r="AZ161" i="17"/>
  <c r="AZ160" i="17"/>
  <c r="AZ159" i="17"/>
  <c r="AZ158" i="17"/>
  <c r="AZ157" i="17"/>
  <c r="AZ156" i="17"/>
  <c r="AZ155" i="17"/>
  <c r="AZ154" i="17"/>
  <c r="AZ153" i="17"/>
  <c r="AZ152" i="17"/>
  <c r="AZ151" i="17"/>
  <c r="AZ150" i="17"/>
  <c r="AZ149" i="17"/>
  <c r="AZ148" i="17"/>
  <c r="AZ147" i="17"/>
  <c r="AZ146" i="17"/>
  <c r="AZ145" i="17"/>
  <c r="AZ144" i="17"/>
  <c r="AZ143" i="17"/>
  <c r="AZ142" i="17"/>
  <c r="AZ141" i="17"/>
  <c r="AZ140" i="17"/>
  <c r="AZ139" i="17"/>
  <c r="AZ138" i="17"/>
  <c r="AZ137" i="17"/>
  <c r="AZ136" i="17"/>
  <c r="AZ135" i="17"/>
  <c r="AZ134" i="17"/>
  <c r="AZ133" i="17"/>
  <c r="AZ132" i="17"/>
  <c r="AZ131" i="17"/>
  <c r="AZ130" i="17"/>
  <c r="AZ129" i="17"/>
  <c r="AZ128" i="17"/>
  <c r="AZ127" i="17"/>
  <c r="AZ126" i="17"/>
  <c r="AZ125" i="17"/>
  <c r="AZ124" i="17"/>
  <c r="AZ123" i="17"/>
  <c r="AZ122" i="17"/>
  <c r="AZ121" i="17"/>
  <c r="AZ120" i="17"/>
  <c r="AZ119" i="17"/>
  <c r="AZ118" i="17"/>
  <c r="AZ117" i="17"/>
  <c r="AZ116" i="17"/>
  <c r="AZ115" i="17"/>
  <c r="AZ114" i="17"/>
  <c r="AZ113" i="17"/>
  <c r="AZ112" i="17"/>
  <c r="AZ111" i="17"/>
  <c r="AZ110" i="17"/>
  <c r="AZ109" i="17"/>
  <c r="AZ108" i="17"/>
  <c r="AZ107" i="17"/>
  <c r="AZ106" i="17"/>
  <c r="AZ105" i="17"/>
  <c r="AZ104" i="17"/>
  <c r="AZ103" i="17"/>
  <c r="AZ102" i="17"/>
  <c r="AZ101" i="17"/>
  <c r="AZ100" i="17"/>
  <c r="AZ99" i="17"/>
  <c r="AZ98" i="17"/>
  <c r="AZ97" i="17"/>
  <c r="AZ96" i="17"/>
  <c r="AZ95" i="17"/>
  <c r="AZ94" i="17"/>
  <c r="AZ93" i="17"/>
  <c r="AZ92" i="17"/>
  <c r="AZ91" i="17"/>
  <c r="AZ90" i="17"/>
  <c r="AZ89" i="17"/>
  <c r="AZ88" i="17"/>
  <c r="AZ87" i="17"/>
  <c r="AZ86" i="17"/>
  <c r="AZ85" i="17"/>
  <c r="AZ84" i="17"/>
  <c r="AZ83" i="17"/>
  <c r="AZ82" i="17"/>
  <c r="AZ81" i="17"/>
  <c r="AZ80" i="17"/>
  <c r="AZ79" i="17"/>
  <c r="AZ78" i="17"/>
  <c r="AZ77" i="17"/>
  <c r="AZ76" i="17"/>
  <c r="AZ75" i="17"/>
  <c r="AZ74" i="17"/>
  <c r="AZ73" i="17"/>
  <c r="AZ72" i="17"/>
  <c r="AZ71" i="17"/>
  <c r="AZ70" i="17"/>
  <c r="AZ69" i="17"/>
  <c r="AZ68" i="17"/>
  <c r="AZ67" i="17"/>
  <c r="AZ66" i="17"/>
  <c r="AZ65" i="17"/>
  <c r="AZ64" i="17"/>
  <c r="AZ63" i="17"/>
  <c r="AZ62" i="17"/>
  <c r="AZ61" i="17"/>
  <c r="AZ60" i="17"/>
  <c r="AZ59" i="17"/>
  <c r="AZ58" i="17"/>
  <c r="AZ57" i="17"/>
  <c r="AZ56" i="17"/>
  <c r="AZ55" i="17"/>
  <c r="AZ54" i="17"/>
  <c r="AZ53" i="17"/>
  <c r="AZ52" i="17"/>
  <c r="AZ51" i="17"/>
  <c r="AZ50" i="17"/>
  <c r="AZ49" i="17"/>
  <c r="AZ48" i="17"/>
  <c r="AZ47" i="17"/>
  <c r="AZ46" i="17"/>
  <c r="AZ45" i="17"/>
  <c r="AZ44" i="17"/>
  <c r="AZ43" i="17"/>
  <c r="AZ42" i="17"/>
  <c r="AZ41" i="17"/>
  <c r="AZ40" i="17"/>
  <c r="AZ39" i="17"/>
  <c r="AZ38" i="17"/>
  <c r="AZ37" i="17"/>
  <c r="AZ36" i="17"/>
  <c r="AZ35" i="17"/>
  <c r="AZ34" i="17"/>
  <c r="AZ33" i="17"/>
  <c r="AZ32" i="17"/>
  <c r="AZ31" i="17"/>
  <c r="AZ30" i="17"/>
  <c r="AZ29" i="17"/>
  <c r="AZ28" i="17"/>
  <c r="AZ27" i="17"/>
  <c r="AZ26" i="17"/>
  <c r="AZ25" i="17"/>
  <c r="AZ24" i="17"/>
  <c r="AZ23" i="17"/>
  <c r="AZ22" i="17"/>
  <c r="AZ21" i="17"/>
  <c r="AZ20" i="17"/>
  <c r="AZ19" i="17"/>
  <c r="AZ18" i="17"/>
  <c r="AZ17" i="17"/>
  <c r="AZ16" i="17"/>
  <c r="AZ15" i="17"/>
  <c r="AZ14" i="17"/>
  <c r="AZ13" i="17"/>
  <c r="AZ12" i="17"/>
  <c r="AZ11" i="17"/>
  <c r="AZ10" i="17"/>
  <c r="AZ9" i="17"/>
  <c r="AZ8" i="17"/>
  <c r="AZ7" i="17"/>
  <c r="AZ6" i="17"/>
  <c r="AZ5" i="17"/>
  <c r="AZ4" i="17"/>
  <c r="AZ3" i="17"/>
  <c r="B228" i="4"/>
  <c r="B282" i="11"/>
  <c r="AZ282" i="17" s="1"/>
  <c r="B281" i="11"/>
  <c r="AZ281" i="17" s="1"/>
  <c r="B280" i="11"/>
  <c r="AZ280" i="17" s="1"/>
  <c r="B279" i="11"/>
  <c r="AZ279" i="17" s="1"/>
  <c r="B278" i="11"/>
  <c r="AZ278" i="17" s="1"/>
  <c r="B277" i="11"/>
  <c r="AZ277" i="17" s="1"/>
  <c r="B276" i="11"/>
  <c r="AZ276" i="17" s="1"/>
  <c r="B275" i="11"/>
  <c r="B274" i="11"/>
  <c r="B273" i="11"/>
  <c r="B272" i="11"/>
  <c r="AZ272" i="17" s="1"/>
  <c r="B271" i="11"/>
  <c r="AZ271" i="17" s="1"/>
  <c r="B270" i="11"/>
  <c r="AZ270" i="17" s="1"/>
  <c r="B269" i="11"/>
  <c r="AZ269" i="17" s="1"/>
  <c r="B268" i="11"/>
  <c r="AZ268" i="17" s="1"/>
  <c r="B267" i="11"/>
  <c r="AZ267" i="17" s="1"/>
  <c r="B266" i="11"/>
  <c r="AZ266" i="17" s="1"/>
  <c r="B265" i="11"/>
  <c r="AZ265" i="17" s="1"/>
  <c r="B264" i="11"/>
  <c r="AZ264" i="17" s="1"/>
  <c r="B263" i="11"/>
  <c r="B262" i="11"/>
  <c r="B261" i="11"/>
  <c r="B260" i="11"/>
  <c r="AZ260" i="17" s="1"/>
  <c r="B259" i="11"/>
  <c r="AZ259" i="17" s="1"/>
  <c r="B258" i="11"/>
  <c r="AZ258" i="17" s="1"/>
  <c r="B257" i="11"/>
  <c r="AZ257" i="17" s="1"/>
  <c r="B256" i="11"/>
  <c r="AZ256" i="17" s="1"/>
  <c r="B255" i="11"/>
  <c r="AZ255" i="17" s="1"/>
  <c r="B254" i="11"/>
  <c r="AZ254" i="17" s="1"/>
  <c r="B253" i="11"/>
  <c r="AZ253" i="17" s="1"/>
  <c r="B252" i="11"/>
  <c r="AZ252" i="17" s="1"/>
  <c r="B251" i="11"/>
  <c r="B250" i="11"/>
  <c r="B249" i="11"/>
  <c r="B248" i="11"/>
  <c r="AZ248" i="17" s="1"/>
  <c r="B247" i="11"/>
  <c r="AZ247" i="17" s="1"/>
  <c r="B246" i="11"/>
  <c r="AZ246" i="17" s="1"/>
  <c r="B245" i="11"/>
  <c r="AZ245" i="17" s="1"/>
  <c r="B244" i="11"/>
  <c r="AZ244" i="17" s="1"/>
  <c r="B243" i="11"/>
  <c r="AZ243" i="17" s="1"/>
  <c r="B242" i="11"/>
  <c r="AZ242" i="17" s="1"/>
  <c r="B241" i="11"/>
  <c r="AZ241" i="17" s="1"/>
  <c r="B240" i="11"/>
  <c r="AZ240" i="17" s="1"/>
  <c r="B239" i="11"/>
  <c r="B238" i="11"/>
  <c r="B237" i="11"/>
  <c r="B236" i="11"/>
  <c r="AZ236" i="17" s="1"/>
  <c r="B235" i="11"/>
  <c r="AZ235" i="17" s="1"/>
  <c r="B234" i="11"/>
  <c r="AZ234" i="17" s="1"/>
  <c r="B233" i="11"/>
  <c r="AZ233" i="17" s="1"/>
  <c r="B232" i="11"/>
  <c r="AZ232" i="17" s="1"/>
  <c r="B231" i="11"/>
  <c r="AZ231" i="17" s="1"/>
  <c r="B230" i="11"/>
  <c r="AZ230" i="17" s="1"/>
  <c r="B229" i="11"/>
  <c r="AZ229" i="17" s="1"/>
  <c r="B227" i="11"/>
  <c r="B226" i="11"/>
  <c r="B225" i="11"/>
  <c r="B224" i="11"/>
  <c r="AZ224" i="17" s="1"/>
  <c r="B223" i="11"/>
  <c r="AZ223" i="17" s="1"/>
  <c r="G224" i="12"/>
  <c r="D224" i="12"/>
  <c r="W224" i="9"/>
  <c r="B222" i="11"/>
  <c r="AZ222" i="17" s="1"/>
  <c r="B220" i="11"/>
  <c r="B219" i="11"/>
  <c r="B218" i="11"/>
  <c r="B217" i="11"/>
  <c r="B216" i="11"/>
  <c r="B215" i="11"/>
  <c r="B214" i="11"/>
  <c r="B213" i="11"/>
  <c r="B212" i="11"/>
  <c r="B211" i="11"/>
  <c r="B210" i="11"/>
  <c r="B208" i="11"/>
  <c r="B205" i="11"/>
  <c r="B203" i="11"/>
  <c r="A220" i="6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AP229" i="17" s="1"/>
  <c r="B228" i="23"/>
  <c r="AP228" i="17" s="1"/>
  <c r="B227" i="23"/>
  <c r="AP227" i="17" s="1"/>
  <c r="B226" i="23"/>
  <c r="AP226" i="17" s="1"/>
  <c r="B225" i="23"/>
  <c r="AP225" i="17" s="1"/>
  <c r="B224" i="23"/>
  <c r="AP224" i="17" s="1"/>
  <c r="B223" i="23"/>
  <c r="AP223" i="17" s="1"/>
  <c r="B221" i="23"/>
  <c r="B220" i="23"/>
  <c r="B218" i="23"/>
  <c r="B217" i="23"/>
  <c r="B216" i="23"/>
  <c r="B215" i="23"/>
  <c r="B214" i="23"/>
  <c r="B213" i="23"/>
  <c r="B212" i="23"/>
  <c r="B211" i="23"/>
  <c r="AP211" i="17" s="1"/>
  <c r="B210" i="23"/>
  <c r="B209" i="23"/>
  <c r="B208" i="23"/>
  <c r="AP208" i="17" s="1"/>
  <c r="B207" i="23"/>
  <c r="AP207" i="17" s="1"/>
  <c r="B206" i="23"/>
  <c r="B205" i="23"/>
  <c r="AP205" i="17" s="1"/>
  <c r="B204" i="23"/>
  <c r="B203" i="23"/>
  <c r="B202" i="23"/>
  <c r="AP202" i="17" s="1"/>
  <c r="B201" i="23"/>
  <c r="AP199" i="17"/>
  <c r="AP196" i="17"/>
  <c r="B194" i="23"/>
  <c r="AP194" i="17" s="1"/>
  <c r="B193" i="23"/>
  <c r="AP193" i="17" s="1"/>
  <c r="AP187" i="17"/>
  <c r="AP184" i="17"/>
  <c r="AP210" i="17"/>
  <c r="AP198" i="17"/>
  <c r="AP186" i="17"/>
  <c r="AP260" i="17"/>
  <c r="AP259" i="17"/>
  <c r="AP258" i="17"/>
  <c r="AP257" i="17"/>
  <c r="AP256" i="17"/>
  <c r="AP255" i="17"/>
  <c r="AP254" i="17"/>
  <c r="AP253" i="17"/>
  <c r="AP252" i="17"/>
  <c r="AP251" i="17"/>
  <c r="AP250" i="17"/>
  <c r="AP249" i="17"/>
  <c r="AP248" i="17"/>
  <c r="AP247" i="17"/>
  <c r="AP246" i="17"/>
  <c r="AP245" i="17"/>
  <c r="AP244" i="17"/>
  <c r="AP243" i="17"/>
  <c r="AP242" i="17"/>
  <c r="AP241" i="17"/>
  <c r="AP240" i="17"/>
  <c r="AP239" i="17"/>
  <c r="AP238" i="17"/>
  <c r="AP237" i="17"/>
  <c r="AP236" i="17"/>
  <c r="AP235" i="17"/>
  <c r="AP234" i="17"/>
  <c r="AP233" i="17"/>
  <c r="AP232" i="17"/>
  <c r="AP231" i="17"/>
  <c r="AP230" i="17"/>
  <c r="AP222" i="17"/>
  <c r="AP221" i="17"/>
  <c r="AP220" i="17"/>
  <c r="AP219" i="17"/>
  <c r="AP218" i="17"/>
  <c r="AP217" i="17"/>
  <c r="AP216" i="17"/>
  <c r="AP215" i="17"/>
  <c r="AP214" i="17"/>
  <c r="AP213" i="17"/>
  <c r="AP212" i="17"/>
  <c r="AP209" i="17"/>
  <c r="AP206" i="17"/>
  <c r="AP204" i="17"/>
  <c r="AP203" i="17"/>
  <c r="AP201" i="17"/>
  <c r="AP200" i="17"/>
  <c r="AP197" i="17"/>
  <c r="AP195" i="17"/>
  <c r="AP192" i="17"/>
  <c r="AP191" i="17"/>
  <c r="AP190" i="17"/>
  <c r="AP189" i="17"/>
  <c r="AP188" i="17"/>
  <c r="AP185" i="17"/>
  <c r="AP183" i="17"/>
  <c r="AP182" i="17"/>
  <c r="AP181" i="17"/>
  <c r="AP180" i="17"/>
  <c r="AP179" i="17"/>
  <c r="AP178" i="17"/>
  <c r="AP177" i="17"/>
  <c r="AP176" i="17"/>
  <c r="AP175" i="17"/>
  <c r="AP174" i="17"/>
  <c r="AP173" i="17"/>
  <c r="AP172" i="17"/>
  <c r="AP171" i="17"/>
  <c r="AP170" i="17"/>
  <c r="AP169" i="17"/>
  <c r="AP168" i="17"/>
  <c r="AP167" i="17"/>
  <c r="AP166" i="17"/>
  <c r="AP165" i="17"/>
  <c r="AP164" i="17"/>
  <c r="AP163" i="17"/>
  <c r="AP162" i="17"/>
  <c r="AP161" i="17"/>
  <c r="AP160" i="17"/>
  <c r="AP159" i="17"/>
  <c r="AP158" i="17"/>
  <c r="AP157" i="17"/>
  <c r="AP156" i="17"/>
  <c r="AP155" i="17"/>
  <c r="AP154" i="17"/>
  <c r="AP153" i="17"/>
  <c r="AP152" i="17"/>
  <c r="AP151" i="17"/>
  <c r="AP150" i="17"/>
  <c r="AP149" i="17"/>
  <c r="AP148" i="17"/>
  <c r="AP147" i="17"/>
  <c r="AP146" i="17"/>
  <c r="AP145" i="17"/>
  <c r="AP144" i="17"/>
  <c r="AP143" i="17"/>
  <c r="AP142" i="17"/>
  <c r="AP141" i="17"/>
  <c r="AP140" i="17"/>
  <c r="AP139" i="17"/>
  <c r="AP138" i="17"/>
  <c r="AP137" i="17"/>
  <c r="AP136" i="17"/>
  <c r="AP135" i="17"/>
  <c r="AP134" i="17"/>
  <c r="AP133" i="17"/>
  <c r="AP132" i="17"/>
  <c r="AP131" i="17"/>
  <c r="AP130" i="17"/>
  <c r="AP129" i="17"/>
  <c r="AP128" i="17"/>
  <c r="AP127" i="17"/>
  <c r="AP126" i="17"/>
  <c r="AP125" i="17"/>
  <c r="AP124" i="17"/>
  <c r="AP123" i="17"/>
  <c r="AP122" i="17"/>
  <c r="AP121" i="17"/>
  <c r="AP120" i="17"/>
  <c r="AP119" i="17"/>
  <c r="AP118" i="17"/>
  <c r="AP117" i="17"/>
  <c r="AP116" i="17"/>
  <c r="AP115" i="17"/>
  <c r="AP114" i="17"/>
  <c r="AP113" i="17"/>
  <c r="AP112" i="17"/>
  <c r="AP111" i="17"/>
  <c r="AP110" i="17"/>
  <c r="AP109" i="17"/>
  <c r="AP108" i="17"/>
  <c r="AP107" i="17"/>
  <c r="AP106" i="17"/>
  <c r="AP105" i="17"/>
  <c r="AP104" i="17"/>
  <c r="AP103" i="17"/>
  <c r="AP102" i="17"/>
  <c r="AP101" i="17"/>
  <c r="AP100" i="17"/>
  <c r="AP99" i="17"/>
  <c r="AP98" i="17"/>
  <c r="AP97" i="17"/>
  <c r="AP96" i="17"/>
  <c r="AP95" i="17"/>
  <c r="AP94" i="17"/>
  <c r="AP93" i="17"/>
  <c r="AP92" i="17"/>
  <c r="AP91" i="17"/>
  <c r="AP90" i="17"/>
  <c r="AP89" i="17"/>
  <c r="AP88" i="17"/>
  <c r="AP87" i="17"/>
  <c r="AP86" i="17"/>
  <c r="AP85" i="17"/>
  <c r="AP84" i="17"/>
  <c r="AP83" i="17"/>
  <c r="AP82" i="17"/>
  <c r="AP81" i="17"/>
  <c r="AP80" i="17"/>
  <c r="AP79" i="17"/>
  <c r="AP78" i="17"/>
  <c r="AP77" i="17"/>
  <c r="AP76" i="17"/>
  <c r="AP75" i="17"/>
  <c r="AP74" i="17"/>
  <c r="AP73" i="17"/>
  <c r="AP72" i="17"/>
  <c r="AP71" i="17"/>
  <c r="AP70" i="17"/>
  <c r="AP69" i="17"/>
  <c r="AP68" i="17"/>
  <c r="AP67" i="17"/>
  <c r="AP66" i="17"/>
  <c r="AP65" i="17"/>
  <c r="AP64" i="17"/>
  <c r="AP63" i="17"/>
  <c r="AP62" i="17"/>
  <c r="AP61" i="17"/>
  <c r="AP60" i="17"/>
  <c r="AP59" i="17"/>
  <c r="AP58" i="17"/>
  <c r="AP57" i="17"/>
  <c r="AP56" i="17"/>
  <c r="AP55" i="17"/>
  <c r="AP54" i="17"/>
  <c r="AP53" i="17"/>
  <c r="AP52" i="17"/>
  <c r="AP51" i="17"/>
  <c r="AP50" i="17"/>
  <c r="AP49" i="17"/>
  <c r="AP48" i="17"/>
  <c r="AP47" i="17"/>
  <c r="AP46" i="17"/>
  <c r="AP45" i="17"/>
  <c r="AP44" i="17"/>
  <c r="AP43" i="17"/>
  <c r="AP42" i="17"/>
  <c r="AP41" i="17"/>
  <c r="AP40" i="17"/>
  <c r="AP39" i="17"/>
  <c r="AP38" i="17"/>
  <c r="AP37" i="17"/>
  <c r="AP36" i="17"/>
  <c r="AP35" i="17"/>
  <c r="AP34" i="17"/>
  <c r="AP33" i="17"/>
  <c r="AP32" i="17"/>
  <c r="AP31" i="17"/>
  <c r="AP30" i="17"/>
  <c r="AP29" i="17"/>
  <c r="AP28" i="17"/>
  <c r="AP27" i="17"/>
  <c r="AP26" i="17"/>
  <c r="AP25" i="17"/>
  <c r="AP24" i="17"/>
  <c r="AP23" i="17"/>
  <c r="AP22" i="17"/>
  <c r="AP21" i="17"/>
  <c r="AP20" i="17"/>
  <c r="AP19" i="17"/>
  <c r="AP18" i="17"/>
  <c r="AP17" i="17"/>
  <c r="AP16" i="17"/>
  <c r="AP15" i="17"/>
  <c r="AP14" i="17"/>
  <c r="AP13" i="17"/>
  <c r="AP12" i="17"/>
  <c r="AP11" i="17"/>
  <c r="AP10" i="17"/>
  <c r="AP9" i="17"/>
  <c r="AP8" i="17"/>
  <c r="AP7" i="17"/>
  <c r="AP6" i="17"/>
  <c r="AP5" i="17"/>
  <c r="AP4" i="17"/>
  <c r="AP3" i="17"/>
  <c r="AP2" i="17"/>
  <c r="C220" i="13"/>
  <c r="BC220" i="17" s="1"/>
  <c r="B220" i="13"/>
  <c r="BB220" i="17" s="1"/>
  <c r="BC306" i="17"/>
  <c r="BB306" i="17"/>
  <c r="BC305" i="17"/>
  <c r="BB305" i="17"/>
  <c r="BC304" i="17"/>
  <c r="BB304" i="17"/>
  <c r="BC303" i="17"/>
  <c r="BB303" i="17"/>
  <c r="BC302" i="17"/>
  <c r="BB302" i="17"/>
  <c r="BC301" i="17"/>
  <c r="BB301" i="17"/>
  <c r="BC300" i="17"/>
  <c r="BB300" i="17"/>
  <c r="BC299" i="17"/>
  <c r="BB299" i="17"/>
  <c r="BC298" i="17"/>
  <c r="BB298" i="17"/>
  <c r="BC297" i="17"/>
  <c r="BB297" i="17"/>
  <c r="BC296" i="17"/>
  <c r="BB296" i="17"/>
  <c r="BC295" i="17"/>
  <c r="BB295" i="17"/>
  <c r="BC294" i="17"/>
  <c r="BB294" i="17"/>
  <c r="BC293" i="17"/>
  <c r="BB293" i="17"/>
  <c r="BC292" i="17"/>
  <c r="BB292" i="17"/>
  <c r="BC291" i="17"/>
  <c r="BB291" i="17"/>
  <c r="BC290" i="17"/>
  <c r="BB290" i="17"/>
  <c r="BC289" i="17"/>
  <c r="BB289" i="17"/>
  <c r="BC288" i="17"/>
  <c r="BB288" i="17"/>
  <c r="BC287" i="17"/>
  <c r="BB287" i="17"/>
  <c r="BC286" i="17"/>
  <c r="BB286" i="17"/>
  <c r="BC285" i="17"/>
  <c r="BB285" i="17"/>
  <c r="BC284" i="17"/>
  <c r="BB284" i="17"/>
  <c r="BC283" i="17"/>
  <c r="BB283" i="17"/>
  <c r="BC282" i="17"/>
  <c r="BB282" i="17"/>
  <c r="BC281" i="17"/>
  <c r="BB281" i="17"/>
  <c r="BC280" i="17"/>
  <c r="BB280" i="17"/>
  <c r="BC279" i="17"/>
  <c r="BB279" i="17"/>
  <c r="BC278" i="17"/>
  <c r="BB278" i="17"/>
  <c r="BC277" i="17"/>
  <c r="BB277" i="17"/>
  <c r="BC276" i="17"/>
  <c r="BB276" i="17"/>
  <c r="BC275" i="17"/>
  <c r="BB275" i="17"/>
  <c r="BC274" i="17"/>
  <c r="BB274" i="17"/>
  <c r="BC273" i="17"/>
  <c r="BB273" i="17"/>
  <c r="BC272" i="17"/>
  <c r="BB272" i="17"/>
  <c r="BC271" i="17"/>
  <c r="BB271" i="17"/>
  <c r="BC270" i="17"/>
  <c r="BB270" i="17"/>
  <c r="BC269" i="17"/>
  <c r="BB269" i="17"/>
  <c r="BC268" i="17"/>
  <c r="BB268" i="17"/>
  <c r="BC267" i="17"/>
  <c r="BB267" i="17"/>
  <c r="BC266" i="17"/>
  <c r="BB266" i="17"/>
  <c r="BC265" i="17"/>
  <c r="BB265" i="17"/>
  <c r="BC264" i="17"/>
  <c r="BB264" i="17"/>
  <c r="BC263" i="17"/>
  <c r="BB263" i="17"/>
  <c r="BC262" i="17"/>
  <c r="BB262" i="17"/>
  <c r="BC261" i="17"/>
  <c r="BB261" i="17"/>
  <c r="BC260" i="17"/>
  <c r="BB260" i="17"/>
  <c r="BC259" i="17"/>
  <c r="BB259" i="17"/>
  <c r="BC258" i="17"/>
  <c r="BB258" i="17"/>
  <c r="BC257" i="17"/>
  <c r="BB257" i="17"/>
  <c r="BC256" i="17"/>
  <c r="BB256" i="17"/>
  <c r="BC255" i="17"/>
  <c r="BB255" i="17"/>
  <c r="BC254" i="17"/>
  <c r="BB254" i="17"/>
  <c r="BC253" i="17"/>
  <c r="BB253" i="17"/>
  <c r="BC252" i="17"/>
  <c r="BB252" i="17"/>
  <c r="BC251" i="17"/>
  <c r="BB251" i="17"/>
  <c r="BC250" i="17"/>
  <c r="BB250" i="17"/>
  <c r="BC249" i="17"/>
  <c r="BB249" i="17"/>
  <c r="BC248" i="17"/>
  <c r="BB248" i="17"/>
  <c r="BC247" i="17"/>
  <c r="BB247" i="17"/>
  <c r="BC246" i="17"/>
  <c r="BB246" i="17"/>
  <c r="BC245" i="17"/>
  <c r="BB245" i="17"/>
  <c r="BC244" i="17"/>
  <c r="BB244" i="17"/>
  <c r="BC243" i="17"/>
  <c r="BB243" i="17"/>
  <c r="BC242" i="17"/>
  <c r="BB242" i="17"/>
  <c r="BC241" i="17"/>
  <c r="BB241" i="17"/>
  <c r="BC240" i="17"/>
  <c r="BB240" i="17"/>
  <c r="BC239" i="17"/>
  <c r="BB239" i="17"/>
  <c r="BC238" i="17"/>
  <c r="BB238" i="17"/>
  <c r="BC237" i="17"/>
  <c r="BB237" i="17"/>
  <c r="BC236" i="17"/>
  <c r="BB236" i="17"/>
  <c r="BC235" i="17"/>
  <c r="BB235" i="17"/>
  <c r="BC234" i="17"/>
  <c r="BB234" i="17"/>
  <c r="BC233" i="17"/>
  <c r="BB233" i="17"/>
  <c r="BC232" i="17"/>
  <c r="BB232" i="17"/>
  <c r="BC231" i="17"/>
  <c r="BB231" i="17"/>
  <c r="BC230" i="17"/>
  <c r="BB230" i="17"/>
  <c r="B204" i="8"/>
  <c r="BJ238" i="9"/>
  <c r="BI238" i="9"/>
  <c r="BH238" i="9"/>
  <c r="BG238" i="9"/>
  <c r="BF238" i="9"/>
  <c r="BE238" i="9"/>
  <c r="BD238" i="9"/>
  <c r="BC238" i="9"/>
  <c r="BB238" i="9"/>
  <c r="BA238" i="9"/>
  <c r="AZ238" i="9"/>
  <c r="AY238" i="9"/>
  <c r="AX238" i="9"/>
  <c r="AW238" i="9"/>
  <c r="AV238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I238" i="9"/>
  <c r="AH238" i="9"/>
  <c r="AG238" i="9"/>
  <c r="AF238" i="9"/>
  <c r="AE238" i="9"/>
  <c r="AD238" i="9"/>
  <c r="AC238" i="9"/>
  <c r="AB238" i="9"/>
  <c r="B238" i="9" s="1"/>
  <c r="AA238" i="9"/>
  <c r="Z238" i="9"/>
  <c r="Y238" i="9"/>
  <c r="X238" i="9"/>
  <c r="W238" i="9"/>
  <c r="BJ237" i="9"/>
  <c r="BI237" i="9"/>
  <c r="BH237" i="9"/>
  <c r="BG237" i="9"/>
  <c r="BF237" i="9"/>
  <c r="BE237" i="9"/>
  <c r="BD237" i="9"/>
  <c r="BC237" i="9"/>
  <c r="BB237" i="9"/>
  <c r="BA237" i="9"/>
  <c r="AZ237" i="9"/>
  <c r="AY237" i="9"/>
  <c r="AX237" i="9"/>
  <c r="AW237" i="9"/>
  <c r="AV237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I237" i="9"/>
  <c r="AH237" i="9"/>
  <c r="AG237" i="9"/>
  <c r="AF237" i="9"/>
  <c r="B237" i="9" s="1"/>
  <c r="AE237" i="9"/>
  <c r="AD237" i="9"/>
  <c r="AC237" i="9"/>
  <c r="AB237" i="9"/>
  <c r="AA237" i="9"/>
  <c r="Z237" i="9"/>
  <c r="Y237" i="9"/>
  <c r="X237" i="9"/>
  <c r="W237" i="9"/>
  <c r="BJ236" i="9"/>
  <c r="BI236" i="9"/>
  <c r="BH236" i="9"/>
  <c r="BG236" i="9"/>
  <c r="BF236" i="9"/>
  <c r="BE236" i="9"/>
  <c r="BD236" i="9"/>
  <c r="BC236" i="9"/>
  <c r="BB236" i="9"/>
  <c r="BA236" i="9"/>
  <c r="AZ236" i="9"/>
  <c r="AY236" i="9"/>
  <c r="AX236" i="9"/>
  <c r="AW236" i="9"/>
  <c r="AV236" i="9"/>
  <c r="AU236" i="9"/>
  <c r="AT236" i="9"/>
  <c r="AS236" i="9"/>
  <c r="AR236" i="9"/>
  <c r="AQ236" i="9"/>
  <c r="AP236" i="9"/>
  <c r="AO236" i="9"/>
  <c r="AN236" i="9"/>
  <c r="AM236" i="9"/>
  <c r="AL236" i="9"/>
  <c r="AK236" i="9"/>
  <c r="AJ236" i="9"/>
  <c r="AI236" i="9"/>
  <c r="AH236" i="9"/>
  <c r="AG236" i="9"/>
  <c r="AF236" i="9"/>
  <c r="AE236" i="9"/>
  <c r="AD236" i="9"/>
  <c r="AC236" i="9"/>
  <c r="AB236" i="9"/>
  <c r="AA236" i="9"/>
  <c r="Z236" i="9"/>
  <c r="Y236" i="9"/>
  <c r="X236" i="9"/>
  <c r="B236" i="9" s="1"/>
  <c r="W236" i="9"/>
  <c r="BJ235" i="9"/>
  <c r="BI235" i="9"/>
  <c r="BH235" i="9"/>
  <c r="BG235" i="9"/>
  <c r="BF235" i="9"/>
  <c r="BE235" i="9"/>
  <c r="BD235" i="9"/>
  <c r="BC235" i="9"/>
  <c r="BB235" i="9"/>
  <c r="BA235" i="9"/>
  <c r="AZ235" i="9"/>
  <c r="AY235" i="9"/>
  <c r="AX235" i="9"/>
  <c r="AW235" i="9"/>
  <c r="AV235" i="9"/>
  <c r="AU235" i="9"/>
  <c r="AT235" i="9"/>
  <c r="AS235" i="9"/>
  <c r="AR235" i="9"/>
  <c r="AQ235" i="9"/>
  <c r="AP235" i="9"/>
  <c r="AO235" i="9"/>
  <c r="AN235" i="9"/>
  <c r="AM235" i="9"/>
  <c r="AL235" i="9"/>
  <c r="AK235" i="9"/>
  <c r="AJ235" i="9"/>
  <c r="AI235" i="9"/>
  <c r="AH235" i="9"/>
  <c r="AG235" i="9"/>
  <c r="AF235" i="9"/>
  <c r="AE235" i="9"/>
  <c r="AD235" i="9"/>
  <c r="AC235" i="9"/>
  <c r="AB235" i="9"/>
  <c r="B235" i="9" s="1"/>
  <c r="AA235" i="9"/>
  <c r="Z235" i="9"/>
  <c r="Y235" i="9"/>
  <c r="X235" i="9"/>
  <c r="W235" i="9"/>
  <c r="BJ234" i="9"/>
  <c r="BI234" i="9"/>
  <c r="BH234" i="9"/>
  <c r="BG234" i="9"/>
  <c r="BF234" i="9"/>
  <c r="BE234" i="9"/>
  <c r="BD234" i="9"/>
  <c r="BC234" i="9"/>
  <c r="BB234" i="9"/>
  <c r="BA234" i="9"/>
  <c r="AZ234" i="9"/>
  <c r="AY234" i="9"/>
  <c r="AX234" i="9"/>
  <c r="AW234" i="9"/>
  <c r="AV23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I234" i="9"/>
  <c r="AH234" i="9"/>
  <c r="AG234" i="9"/>
  <c r="AF234" i="9"/>
  <c r="B234" i="9" s="1"/>
  <c r="AE234" i="9"/>
  <c r="AD234" i="9"/>
  <c r="AC234" i="9"/>
  <c r="AB234" i="9"/>
  <c r="AA234" i="9"/>
  <c r="Z234" i="9"/>
  <c r="Y234" i="9"/>
  <c r="X234" i="9"/>
  <c r="W234" i="9"/>
  <c r="BJ233" i="9"/>
  <c r="BI233" i="9"/>
  <c r="BH233" i="9"/>
  <c r="BG233" i="9"/>
  <c r="BF233" i="9"/>
  <c r="BE233" i="9"/>
  <c r="BD233" i="9"/>
  <c r="BC233" i="9"/>
  <c r="BB233" i="9"/>
  <c r="BA233" i="9"/>
  <c r="AZ233" i="9"/>
  <c r="AY233" i="9"/>
  <c r="AX233" i="9"/>
  <c r="AW233" i="9"/>
  <c r="AV233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I233" i="9"/>
  <c r="AH233" i="9"/>
  <c r="AG233" i="9"/>
  <c r="AF233" i="9"/>
  <c r="AE233" i="9"/>
  <c r="AD233" i="9"/>
  <c r="AC233" i="9"/>
  <c r="AB233" i="9"/>
  <c r="AA233" i="9"/>
  <c r="Z233" i="9"/>
  <c r="Y233" i="9"/>
  <c r="X233" i="9"/>
  <c r="B233" i="9" s="1"/>
  <c r="W233" i="9"/>
  <c r="BJ232" i="9"/>
  <c r="BI232" i="9"/>
  <c r="BH232" i="9"/>
  <c r="BG232" i="9"/>
  <c r="BF232" i="9"/>
  <c r="BE232" i="9"/>
  <c r="BD232" i="9"/>
  <c r="BC232" i="9"/>
  <c r="BB232" i="9"/>
  <c r="BA232" i="9"/>
  <c r="AZ232" i="9"/>
  <c r="AY232" i="9"/>
  <c r="AX232" i="9"/>
  <c r="AW232" i="9"/>
  <c r="AV232" i="9"/>
  <c r="AU232" i="9"/>
  <c r="AT232" i="9"/>
  <c r="AS232" i="9"/>
  <c r="AR232" i="9"/>
  <c r="AQ232" i="9"/>
  <c r="AP232" i="9"/>
  <c r="AO232" i="9"/>
  <c r="AN232" i="9"/>
  <c r="AM232" i="9"/>
  <c r="AL232" i="9"/>
  <c r="AK232" i="9"/>
  <c r="AJ232" i="9"/>
  <c r="AI232" i="9"/>
  <c r="AH232" i="9"/>
  <c r="AG232" i="9"/>
  <c r="AF232" i="9"/>
  <c r="AE232" i="9"/>
  <c r="AD232" i="9"/>
  <c r="AC232" i="9"/>
  <c r="AB232" i="9"/>
  <c r="B232" i="9" s="1"/>
  <c r="AA232" i="9"/>
  <c r="Z232" i="9"/>
  <c r="Y232" i="9"/>
  <c r="X232" i="9"/>
  <c r="W232" i="9"/>
  <c r="BJ231" i="9"/>
  <c r="BI231" i="9"/>
  <c r="BH231" i="9"/>
  <c r="BG231" i="9"/>
  <c r="BF231" i="9"/>
  <c r="BE231" i="9"/>
  <c r="BD231" i="9"/>
  <c r="BC231" i="9"/>
  <c r="BB231" i="9"/>
  <c r="BA231" i="9"/>
  <c r="AZ231" i="9"/>
  <c r="AY231" i="9"/>
  <c r="AX231" i="9"/>
  <c r="AW231" i="9"/>
  <c r="AV23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I231" i="9"/>
  <c r="AH231" i="9"/>
  <c r="AG231" i="9"/>
  <c r="AF231" i="9"/>
  <c r="B231" i="9" s="1"/>
  <c r="AE231" i="9"/>
  <c r="AD231" i="9"/>
  <c r="AC231" i="9"/>
  <c r="AB231" i="9"/>
  <c r="AA231" i="9"/>
  <c r="Z231" i="9"/>
  <c r="Y231" i="9"/>
  <c r="X231" i="9"/>
  <c r="W231" i="9"/>
  <c r="BJ230" i="9"/>
  <c r="BI230" i="9"/>
  <c r="BH230" i="9"/>
  <c r="BG230" i="9"/>
  <c r="BF230" i="9"/>
  <c r="BE230" i="9"/>
  <c r="BD230" i="9"/>
  <c r="BC230" i="9"/>
  <c r="BB230" i="9"/>
  <c r="BA230" i="9"/>
  <c r="AZ230" i="9"/>
  <c r="AY230" i="9"/>
  <c r="AX230" i="9"/>
  <c r="AW230" i="9"/>
  <c r="AV230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I230" i="9"/>
  <c r="AH230" i="9"/>
  <c r="AG230" i="9"/>
  <c r="AF230" i="9"/>
  <c r="AE230" i="9"/>
  <c r="AD230" i="9"/>
  <c r="AC230" i="9"/>
  <c r="AB230" i="9"/>
  <c r="AA230" i="9"/>
  <c r="Z230" i="9"/>
  <c r="Y230" i="9"/>
  <c r="X230" i="9"/>
  <c r="B230" i="9" s="1"/>
  <c r="W230" i="9"/>
  <c r="BJ229" i="9"/>
  <c r="BI229" i="9"/>
  <c r="BH229" i="9"/>
  <c r="BG229" i="9"/>
  <c r="BF229" i="9"/>
  <c r="BE229" i="9"/>
  <c r="BD229" i="9"/>
  <c r="BC229" i="9"/>
  <c r="BB229" i="9"/>
  <c r="BA229" i="9"/>
  <c r="AZ229" i="9"/>
  <c r="AY229" i="9"/>
  <c r="AX229" i="9"/>
  <c r="AW229" i="9"/>
  <c r="AV229" i="9"/>
  <c r="AU229" i="9"/>
  <c r="AT229" i="9"/>
  <c r="AS229" i="9"/>
  <c r="AR229" i="9"/>
  <c r="AQ229" i="9"/>
  <c r="AP229" i="9"/>
  <c r="AO229" i="9"/>
  <c r="AN229" i="9"/>
  <c r="AM229" i="9"/>
  <c r="AL229" i="9"/>
  <c r="AK229" i="9"/>
  <c r="AJ229" i="9"/>
  <c r="AI229" i="9"/>
  <c r="AH229" i="9"/>
  <c r="AG229" i="9"/>
  <c r="AF229" i="9"/>
  <c r="AE229" i="9"/>
  <c r="AD229" i="9"/>
  <c r="AC229" i="9"/>
  <c r="AB229" i="9"/>
  <c r="AA229" i="9"/>
  <c r="Z229" i="9"/>
  <c r="Y229" i="9"/>
  <c r="X229" i="9"/>
  <c r="W229" i="9"/>
  <c r="BJ228" i="9"/>
  <c r="BI228" i="9"/>
  <c r="BH228" i="9"/>
  <c r="BG228" i="9"/>
  <c r="BF228" i="9"/>
  <c r="BE228" i="9"/>
  <c r="BD228" i="9"/>
  <c r="BC228" i="9"/>
  <c r="BB228" i="9"/>
  <c r="BA228" i="9"/>
  <c r="AZ228" i="9"/>
  <c r="AY228" i="9"/>
  <c r="AX228" i="9"/>
  <c r="AW228" i="9"/>
  <c r="AV228" i="9"/>
  <c r="AU228" i="9"/>
  <c r="AT228" i="9"/>
  <c r="AS228" i="9"/>
  <c r="AR228" i="9"/>
  <c r="AQ228" i="9"/>
  <c r="AP228" i="9"/>
  <c r="AO228" i="9"/>
  <c r="AN228" i="9"/>
  <c r="AM228" i="9"/>
  <c r="AL228" i="9"/>
  <c r="AK228" i="9"/>
  <c r="AJ228" i="9"/>
  <c r="AI228" i="9"/>
  <c r="AH228" i="9"/>
  <c r="AG228" i="9"/>
  <c r="AF228" i="9"/>
  <c r="AE228" i="9"/>
  <c r="AD228" i="9"/>
  <c r="AC228" i="9"/>
  <c r="AB228" i="9"/>
  <c r="AA228" i="9"/>
  <c r="Z228" i="9"/>
  <c r="Y228" i="9"/>
  <c r="X228" i="9"/>
  <c r="W228" i="9"/>
  <c r="BJ227" i="9"/>
  <c r="BI227" i="9"/>
  <c r="BH227" i="9"/>
  <c r="BG227" i="9"/>
  <c r="BF227" i="9"/>
  <c r="BE227" i="9"/>
  <c r="BD227" i="9"/>
  <c r="BC227" i="9"/>
  <c r="BB227" i="9"/>
  <c r="BA227" i="9"/>
  <c r="AZ227" i="9"/>
  <c r="AY227" i="9"/>
  <c r="AX227" i="9"/>
  <c r="AW227" i="9"/>
  <c r="AV227" i="9"/>
  <c r="AU227" i="9"/>
  <c r="AT227" i="9"/>
  <c r="AS227" i="9"/>
  <c r="AR227" i="9"/>
  <c r="AQ227" i="9"/>
  <c r="AP227" i="9"/>
  <c r="AO227" i="9"/>
  <c r="AN227" i="9"/>
  <c r="AM227" i="9"/>
  <c r="AL227" i="9"/>
  <c r="AK227" i="9"/>
  <c r="AJ227" i="9"/>
  <c r="AI227" i="9"/>
  <c r="AH227" i="9"/>
  <c r="AG227" i="9"/>
  <c r="AF227" i="9"/>
  <c r="AE227" i="9"/>
  <c r="AD227" i="9"/>
  <c r="AC227" i="9"/>
  <c r="AB227" i="9"/>
  <c r="AA227" i="9"/>
  <c r="Z227" i="9"/>
  <c r="Y227" i="9"/>
  <c r="X227" i="9"/>
  <c r="W227" i="9"/>
  <c r="BJ226" i="9"/>
  <c r="BI226" i="9"/>
  <c r="BH226" i="9"/>
  <c r="BG226" i="9"/>
  <c r="BF226" i="9"/>
  <c r="BE226" i="9"/>
  <c r="BD226" i="9"/>
  <c r="BC226" i="9"/>
  <c r="BB226" i="9"/>
  <c r="BA226" i="9"/>
  <c r="AZ226" i="9"/>
  <c r="AY226" i="9"/>
  <c r="AX226" i="9"/>
  <c r="AW226" i="9"/>
  <c r="AV226" i="9"/>
  <c r="AU226" i="9"/>
  <c r="AT226" i="9"/>
  <c r="AS226" i="9"/>
  <c r="AR226" i="9"/>
  <c r="AQ226" i="9"/>
  <c r="AP226" i="9"/>
  <c r="AO226" i="9"/>
  <c r="AN226" i="9"/>
  <c r="AM226" i="9"/>
  <c r="AL226" i="9"/>
  <c r="AK226" i="9"/>
  <c r="AJ226" i="9"/>
  <c r="AI226" i="9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BJ225" i="9"/>
  <c r="BI225" i="9"/>
  <c r="BH225" i="9"/>
  <c r="BG225" i="9"/>
  <c r="BF225" i="9"/>
  <c r="BE225" i="9"/>
  <c r="BD225" i="9"/>
  <c r="BC225" i="9"/>
  <c r="BB225" i="9"/>
  <c r="BA225" i="9"/>
  <c r="AZ225" i="9"/>
  <c r="AY225" i="9"/>
  <c r="AX225" i="9"/>
  <c r="AW225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I225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BJ224" i="9"/>
  <c r="BI224" i="9"/>
  <c r="BH224" i="9"/>
  <c r="BG224" i="9"/>
  <c r="BF224" i="9"/>
  <c r="BE224" i="9"/>
  <c r="BD224" i="9"/>
  <c r="BC224" i="9"/>
  <c r="BB224" i="9"/>
  <c r="BA224" i="9"/>
  <c r="AZ224" i="9"/>
  <c r="AY224" i="9"/>
  <c r="AX224" i="9"/>
  <c r="AW224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I224" i="9"/>
  <c r="AH224" i="9"/>
  <c r="AG224" i="9"/>
  <c r="AF224" i="9"/>
  <c r="AE224" i="9"/>
  <c r="AD224" i="9"/>
  <c r="AC224" i="9"/>
  <c r="AB224" i="9"/>
  <c r="AA224" i="9"/>
  <c r="Z224" i="9"/>
  <c r="Y224" i="9"/>
  <c r="X224" i="9"/>
  <c r="BJ223" i="9"/>
  <c r="BI223" i="9"/>
  <c r="BH223" i="9"/>
  <c r="BG223" i="9"/>
  <c r="BF223" i="9"/>
  <c r="BE223" i="9"/>
  <c r="BD223" i="9"/>
  <c r="BC223" i="9"/>
  <c r="BB223" i="9"/>
  <c r="BA223" i="9"/>
  <c r="AZ223" i="9"/>
  <c r="AY223" i="9"/>
  <c r="AX223" i="9"/>
  <c r="AW223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I223" i="9"/>
  <c r="AH223" i="9"/>
  <c r="AG223" i="9"/>
  <c r="AF223" i="9"/>
  <c r="AE223" i="9"/>
  <c r="AD223" i="9"/>
  <c r="AC223" i="9"/>
  <c r="AB223" i="9"/>
  <c r="AA223" i="9"/>
  <c r="Z223" i="9"/>
  <c r="Y223" i="9"/>
  <c r="X223" i="9"/>
  <c r="W223" i="9"/>
  <c r="BJ222" i="9"/>
  <c r="BI222" i="9"/>
  <c r="BH222" i="9"/>
  <c r="BG222" i="9"/>
  <c r="BF222" i="9"/>
  <c r="BE222" i="9"/>
  <c r="BD222" i="9"/>
  <c r="BC222" i="9"/>
  <c r="BB222" i="9"/>
  <c r="BA222" i="9"/>
  <c r="AZ222" i="9"/>
  <c r="AY222" i="9"/>
  <c r="AX222" i="9"/>
  <c r="AW222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AJ222" i="9"/>
  <c r="AI222" i="9"/>
  <c r="AH222" i="9"/>
  <c r="AG222" i="9"/>
  <c r="AF222" i="9"/>
  <c r="AE222" i="9"/>
  <c r="AD222" i="9"/>
  <c r="AC222" i="9"/>
  <c r="AB222" i="9"/>
  <c r="AA222" i="9"/>
  <c r="Z222" i="9"/>
  <c r="Y222" i="9"/>
  <c r="X222" i="9"/>
  <c r="W222" i="9"/>
  <c r="BJ221" i="9"/>
  <c r="BI221" i="9"/>
  <c r="BH221" i="9"/>
  <c r="BG221" i="9"/>
  <c r="BF221" i="9"/>
  <c r="BE221" i="9"/>
  <c r="BD221" i="9"/>
  <c r="BC221" i="9"/>
  <c r="BB221" i="9"/>
  <c r="BA221" i="9"/>
  <c r="AZ221" i="9"/>
  <c r="AY221" i="9"/>
  <c r="AX221" i="9"/>
  <c r="AW221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I221" i="9"/>
  <c r="AH221" i="9"/>
  <c r="AG221" i="9"/>
  <c r="AF221" i="9"/>
  <c r="AE221" i="9"/>
  <c r="AD221" i="9"/>
  <c r="AC221" i="9"/>
  <c r="AB221" i="9"/>
  <c r="AA221" i="9"/>
  <c r="Z221" i="9"/>
  <c r="Y221" i="9"/>
  <c r="X221" i="9"/>
  <c r="W221" i="9"/>
  <c r="B220" i="9"/>
  <c r="B219" i="9"/>
  <c r="B218" i="9"/>
  <c r="B217" i="9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6" i="12"/>
  <c r="B215" i="12"/>
  <c r="B214" i="12"/>
  <c r="BG220" i="9"/>
  <c r="BH220" i="9"/>
  <c r="BI220" i="9"/>
  <c r="BJ220" i="9"/>
  <c r="BC220" i="9"/>
  <c r="BD220" i="9"/>
  <c r="BE220" i="9"/>
  <c r="BF220" i="9"/>
  <c r="AY220" i="9"/>
  <c r="AZ220" i="9"/>
  <c r="BA220" i="9"/>
  <c r="BB220" i="9"/>
  <c r="AU220" i="9"/>
  <c r="AV220" i="9"/>
  <c r="AW220" i="9"/>
  <c r="AX220" i="9"/>
  <c r="AQ220" i="9"/>
  <c r="AR220" i="9"/>
  <c r="AS220" i="9"/>
  <c r="AT220" i="9"/>
  <c r="AM220" i="9"/>
  <c r="AN220" i="9"/>
  <c r="AO220" i="9"/>
  <c r="AP220" i="9"/>
  <c r="AI220" i="9"/>
  <c r="AJ220" i="9"/>
  <c r="AK220" i="9"/>
  <c r="AL220" i="9"/>
  <c r="AE220" i="9"/>
  <c r="AF220" i="9"/>
  <c r="AG220" i="9"/>
  <c r="AH220" i="9"/>
  <c r="AA220" i="9"/>
  <c r="AB220" i="9"/>
  <c r="AC220" i="9"/>
  <c r="AD220" i="9"/>
  <c r="W220" i="9"/>
  <c r="X220" i="9"/>
  <c r="Y220" i="9"/>
  <c r="Z220" i="9"/>
  <c r="BG219" i="9"/>
  <c r="BH219" i="9"/>
  <c r="BI219" i="9"/>
  <c r="BJ219" i="9"/>
  <c r="BC219" i="9"/>
  <c r="BD219" i="9"/>
  <c r="BE219" i="9"/>
  <c r="BF219" i="9"/>
  <c r="AY219" i="9"/>
  <c r="AZ219" i="9"/>
  <c r="BA219" i="9"/>
  <c r="BB219" i="9"/>
  <c r="AU219" i="9"/>
  <c r="AV219" i="9"/>
  <c r="AW219" i="9"/>
  <c r="AX219" i="9"/>
  <c r="AQ219" i="9"/>
  <c r="AR219" i="9"/>
  <c r="AS219" i="9"/>
  <c r="AT219" i="9"/>
  <c r="AM219" i="9"/>
  <c r="AN219" i="9"/>
  <c r="AO219" i="9"/>
  <c r="AP219" i="9"/>
  <c r="AI219" i="9"/>
  <c r="AJ219" i="9"/>
  <c r="AK219" i="9"/>
  <c r="AL219" i="9"/>
  <c r="AE219" i="9"/>
  <c r="AF219" i="9"/>
  <c r="AG219" i="9"/>
  <c r="AH219" i="9"/>
  <c r="AA219" i="9"/>
  <c r="AB219" i="9"/>
  <c r="AC219" i="9"/>
  <c r="AD219" i="9"/>
  <c r="W219" i="9"/>
  <c r="X219" i="9"/>
  <c r="Y219" i="9"/>
  <c r="Z219" i="9"/>
  <c r="BG218" i="9"/>
  <c r="BH218" i="9"/>
  <c r="BI218" i="9"/>
  <c r="BJ218" i="9"/>
  <c r="BC218" i="9"/>
  <c r="BD218" i="9"/>
  <c r="BE218" i="9"/>
  <c r="BF218" i="9"/>
  <c r="AY218" i="9"/>
  <c r="AZ218" i="9"/>
  <c r="BA218" i="9"/>
  <c r="BB218" i="9"/>
  <c r="AU218" i="9"/>
  <c r="AV218" i="9"/>
  <c r="AW218" i="9"/>
  <c r="AX218" i="9"/>
  <c r="AQ218" i="9"/>
  <c r="AR218" i="9"/>
  <c r="AS218" i="9"/>
  <c r="AT218" i="9"/>
  <c r="AM218" i="9"/>
  <c r="AN218" i="9"/>
  <c r="AO218" i="9"/>
  <c r="AP218" i="9"/>
  <c r="AI218" i="9"/>
  <c r="AJ218" i="9"/>
  <c r="AK218" i="9"/>
  <c r="AL218" i="9"/>
  <c r="AE218" i="9"/>
  <c r="AF218" i="9"/>
  <c r="AG218" i="9"/>
  <c r="AH218" i="9"/>
  <c r="AA218" i="9"/>
  <c r="AB218" i="9"/>
  <c r="AC218" i="9"/>
  <c r="AD218" i="9"/>
  <c r="W218" i="9"/>
  <c r="X218" i="9"/>
  <c r="Y218" i="9"/>
  <c r="Z218" i="9"/>
  <c r="BG217" i="9"/>
  <c r="BH217" i="9"/>
  <c r="BI217" i="9"/>
  <c r="BJ217" i="9"/>
  <c r="BC217" i="9"/>
  <c r="BD217" i="9"/>
  <c r="BE217" i="9"/>
  <c r="BF217" i="9"/>
  <c r="AY217" i="9"/>
  <c r="AZ217" i="9"/>
  <c r="BA217" i="9"/>
  <c r="BB217" i="9"/>
  <c r="AU217" i="9"/>
  <c r="AV217" i="9"/>
  <c r="AW217" i="9"/>
  <c r="AX217" i="9"/>
  <c r="AQ217" i="9"/>
  <c r="AR217" i="9"/>
  <c r="AS217" i="9"/>
  <c r="AT217" i="9"/>
  <c r="AM217" i="9"/>
  <c r="AN217" i="9"/>
  <c r="AO217" i="9"/>
  <c r="AP217" i="9"/>
  <c r="AI217" i="9"/>
  <c r="AJ217" i="9"/>
  <c r="AK217" i="9"/>
  <c r="AL217" i="9"/>
  <c r="AE217" i="9"/>
  <c r="AF217" i="9"/>
  <c r="AG217" i="9"/>
  <c r="AH217" i="9"/>
  <c r="AA217" i="9"/>
  <c r="AB217" i="9"/>
  <c r="AC217" i="9"/>
  <c r="AD217" i="9"/>
  <c r="W217" i="9"/>
  <c r="X217" i="9"/>
  <c r="Y217" i="9"/>
  <c r="Z217" i="9"/>
  <c r="BG216" i="9"/>
  <c r="BH216" i="9"/>
  <c r="BI216" i="9"/>
  <c r="BJ216" i="9"/>
  <c r="B216" i="9"/>
  <c r="BC216" i="9"/>
  <c r="BD216" i="9"/>
  <c r="BE216" i="9"/>
  <c r="BF216" i="9"/>
  <c r="AY216" i="9"/>
  <c r="AZ216" i="9"/>
  <c r="BA216" i="9"/>
  <c r="BB216" i="9"/>
  <c r="AU216" i="9"/>
  <c r="AV216" i="9"/>
  <c r="AW216" i="9"/>
  <c r="AX216" i="9"/>
  <c r="AQ216" i="9"/>
  <c r="AR216" i="9"/>
  <c r="AS216" i="9"/>
  <c r="AT216" i="9"/>
  <c r="AM216" i="9"/>
  <c r="AN216" i="9"/>
  <c r="AO216" i="9"/>
  <c r="AP216" i="9"/>
  <c r="AI216" i="9"/>
  <c r="AJ216" i="9"/>
  <c r="AK216" i="9"/>
  <c r="AL216" i="9"/>
  <c r="AE216" i="9"/>
  <c r="AF216" i="9"/>
  <c r="AG216" i="9"/>
  <c r="AH216" i="9"/>
  <c r="AA216" i="9"/>
  <c r="AB216" i="9"/>
  <c r="AC216" i="9"/>
  <c r="AD216" i="9"/>
  <c r="W216" i="9"/>
  <c r="X216" i="9"/>
  <c r="Y216" i="9"/>
  <c r="Z216" i="9"/>
  <c r="BG215" i="9"/>
  <c r="B215" i="9" s="1"/>
  <c r="BH215" i="9"/>
  <c r="BI215" i="9"/>
  <c r="BJ215" i="9"/>
  <c r="BC215" i="9"/>
  <c r="BD215" i="9"/>
  <c r="BE215" i="9"/>
  <c r="BF215" i="9"/>
  <c r="AY215" i="9"/>
  <c r="AZ215" i="9"/>
  <c r="BA215" i="9"/>
  <c r="BB215" i="9"/>
  <c r="AU215" i="9"/>
  <c r="AV215" i="9"/>
  <c r="AW215" i="9"/>
  <c r="AX215" i="9"/>
  <c r="AQ215" i="9"/>
  <c r="AR215" i="9"/>
  <c r="AS215" i="9"/>
  <c r="AT215" i="9"/>
  <c r="AM215" i="9"/>
  <c r="AN215" i="9"/>
  <c r="AO215" i="9"/>
  <c r="AP215" i="9"/>
  <c r="AI215" i="9"/>
  <c r="AJ215" i="9"/>
  <c r="AK215" i="9"/>
  <c r="AL215" i="9"/>
  <c r="AE215" i="9"/>
  <c r="AF215" i="9"/>
  <c r="AG215" i="9"/>
  <c r="AH215" i="9"/>
  <c r="AA215" i="9"/>
  <c r="AB215" i="9"/>
  <c r="AC215" i="9"/>
  <c r="AD215" i="9"/>
  <c r="W215" i="9"/>
  <c r="X215" i="9"/>
  <c r="Y215" i="9"/>
  <c r="Z215" i="9"/>
  <c r="F2" i="14"/>
  <c r="BG214" i="9"/>
  <c r="BH214" i="9"/>
  <c r="B214" i="9" s="1"/>
  <c r="BI214" i="9"/>
  <c r="BJ214" i="9"/>
  <c r="BC214" i="9"/>
  <c r="BD214" i="9"/>
  <c r="BE214" i="9"/>
  <c r="BF214" i="9"/>
  <c r="AY214" i="9"/>
  <c r="AZ214" i="9"/>
  <c r="BA214" i="9"/>
  <c r="BB214" i="9"/>
  <c r="AU214" i="9"/>
  <c r="AV214" i="9"/>
  <c r="AW214" i="9"/>
  <c r="AX214" i="9"/>
  <c r="AQ214" i="9"/>
  <c r="AR214" i="9"/>
  <c r="AS214" i="9"/>
  <c r="AT214" i="9"/>
  <c r="AM214" i="9"/>
  <c r="AN214" i="9"/>
  <c r="AO214" i="9"/>
  <c r="AP214" i="9"/>
  <c r="AI214" i="9"/>
  <c r="AJ214" i="9"/>
  <c r="AK214" i="9"/>
  <c r="AL214" i="9"/>
  <c r="AE214" i="9"/>
  <c r="AF214" i="9"/>
  <c r="AG214" i="9"/>
  <c r="AH214" i="9"/>
  <c r="AA214" i="9"/>
  <c r="AB214" i="9"/>
  <c r="AC214" i="9"/>
  <c r="AD214" i="9"/>
  <c r="W214" i="9"/>
  <c r="X214" i="9"/>
  <c r="Y214" i="9"/>
  <c r="Z214" i="9"/>
  <c r="A213" i="13"/>
  <c r="B213" i="12"/>
  <c r="BG213" i="9"/>
  <c r="BH213" i="9"/>
  <c r="B213" i="9" s="1"/>
  <c r="BI213" i="9"/>
  <c r="BJ213" i="9"/>
  <c r="BC213" i="9"/>
  <c r="BD213" i="9"/>
  <c r="BE213" i="9"/>
  <c r="BF213" i="9"/>
  <c r="AY213" i="9"/>
  <c r="AZ213" i="9"/>
  <c r="BA213" i="9"/>
  <c r="BB213" i="9"/>
  <c r="AU213" i="9"/>
  <c r="AV213" i="9"/>
  <c r="AW213" i="9"/>
  <c r="AX213" i="9"/>
  <c r="AQ213" i="9"/>
  <c r="AR213" i="9"/>
  <c r="AS213" i="9"/>
  <c r="AT213" i="9"/>
  <c r="AM213" i="9"/>
  <c r="AN213" i="9"/>
  <c r="AO213" i="9"/>
  <c r="AP213" i="9"/>
  <c r="AI213" i="9"/>
  <c r="AJ213" i="9"/>
  <c r="AK213" i="9"/>
  <c r="AL213" i="9"/>
  <c r="AE213" i="9"/>
  <c r="AF213" i="9"/>
  <c r="AG213" i="9"/>
  <c r="AH213" i="9"/>
  <c r="AA213" i="9"/>
  <c r="AB213" i="9"/>
  <c r="AC213" i="9"/>
  <c r="AD213" i="9"/>
  <c r="W213" i="9"/>
  <c r="X213" i="9"/>
  <c r="Y213" i="9"/>
  <c r="Z213" i="9"/>
  <c r="B212" i="12"/>
  <c r="A212" i="7"/>
  <c r="BG212" i="9"/>
  <c r="BH212" i="9"/>
  <c r="BI212" i="9"/>
  <c r="BJ212" i="9"/>
  <c r="B212" i="9"/>
  <c r="BC212" i="9"/>
  <c r="BD212" i="9"/>
  <c r="BE212" i="9"/>
  <c r="BF212" i="9"/>
  <c r="AY212" i="9"/>
  <c r="AZ212" i="9"/>
  <c r="BA212" i="9"/>
  <c r="BB212" i="9"/>
  <c r="AU212" i="9"/>
  <c r="AV212" i="9"/>
  <c r="AW212" i="9"/>
  <c r="AX212" i="9"/>
  <c r="AQ212" i="9"/>
  <c r="AR212" i="9"/>
  <c r="AS212" i="9"/>
  <c r="AT212" i="9"/>
  <c r="AM212" i="9"/>
  <c r="AN212" i="9"/>
  <c r="AO212" i="9"/>
  <c r="AP212" i="9"/>
  <c r="AI212" i="9"/>
  <c r="AJ212" i="9"/>
  <c r="AK212" i="9"/>
  <c r="AL212" i="9"/>
  <c r="AE212" i="9"/>
  <c r="AF212" i="9"/>
  <c r="AG212" i="9"/>
  <c r="AH212" i="9"/>
  <c r="AA212" i="9"/>
  <c r="AB212" i="9"/>
  <c r="AC212" i="9"/>
  <c r="AD212" i="9"/>
  <c r="W212" i="9"/>
  <c r="X212" i="9"/>
  <c r="Y212" i="9"/>
  <c r="Z212" i="9"/>
  <c r="A211" i="12"/>
  <c r="BG211" i="9"/>
  <c r="B211" i="9" s="1"/>
  <c r="BH211" i="9"/>
  <c r="BI211" i="9"/>
  <c r="BJ211" i="9"/>
  <c r="BC211" i="9"/>
  <c r="BD211" i="9"/>
  <c r="BE211" i="9"/>
  <c r="BF211" i="9"/>
  <c r="AY211" i="9"/>
  <c r="AZ211" i="9"/>
  <c r="BA211" i="9"/>
  <c r="BB211" i="9"/>
  <c r="AU211" i="9"/>
  <c r="AV211" i="9"/>
  <c r="AW211" i="9"/>
  <c r="AX211" i="9"/>
  <c r="AQ211" i="9"/>
  <c r="AR211" i="9"/>
  <c r="AS211" i="9"/>
  <c r="AT211" i="9"/>
  <c r="AM211" i="9"/>
  <c r="AN211" i="9"/>
  <c r="AO211" i="9"/>
  <c r="AP211" i="9"/>
  <c r="AI211" i="9"/>
  <c r="AJ211" i="9"/>
  <c r="AK211" i="9"/>
  <c r="AL211" i="9"/>
  <c r="AE211" i="9"/>
  <c r="AF211" i="9"/>
  <c r="AG211" i="9"/>
  <c r="AH211" i="9"/>
  <c r="AA211" i="9"/>
  <c r="AB211" i="9"/>
  <c r="AC211" i="9"/>
  <c r="AD211" i="9"/>
  <c r="W211" i="9"/>
  <c r="X211" i="9"/>
  <c r="Y211" i="9"/>
  <c r="Z211" i="9"/>
  <c r="A211" i="16"/>
  <c r="BG210" i="9"/>
  <c r="BH210" i="9"/>
  <c r="B210" i="9" s="1"/>
  <c r="BI210" i="9"/>
  <c r="BJ210" i="9"/>
  <c r="BC210" i="9"/>
  <c r="BD210" i="9"/>
  <c r="BE210" i="9"/>
  <c r="BF210" i="9"/>
  <c r="AY210" i="9"/>
  <c r="AZ210" i="9"/>
  <c r="BA210" i="9"/>
  <c r="BB210" i="9"/>
  <c r="AU210" i="9"/>
  <c r="AV210" i="9"/>
  <c r="AW210" i="9"/>
  <c r="AX210" i="9"/>
  <c r="AQ210" i="9"/>
  <c r="AR210" i="9"/>
  <c r="AS210" i="9"/>
  <c r="AT210" i="9"/>
  <c r="AM210" i="9"/>
  <c r="AN210" i="9"/>
  <c r="AO210" i="9"/>
  <c r="AP210" i="9"/>
  <c r="AI210" i="9"/>
  <c r="AJ210" i="9"/>
  <c r="AK210" i="9"/>
  <c r="AL210" i="9"/>
  <c r="AE210" i="9"/>
  <c r="AF210" i="9"/>
  <c r="AG210" i="9"/>
  <c r="AH210" i="9"/>
  <c r="AA210" i="9"/>
  <c r="AB210" i="9"/>
  <c r="AC210" i="9"/>
  <c r="AD210" i="9"/>
  <c r="W210" i="9"/>
  <c r="X210" i="9"/>
  <c r="Y210" i="9"/>
  <c r="Z210" i="9"/>
  <c r="BG209" i="9"/>
  <c r="BH209" i="9"/>
  <c r="BI209" i="9"/>
  <c r="BJ209" i="9"/>
  <c r="B209" i="9"/>
  <c r="BC209" i="9"/>
  <c r="BD209" i="9"/>
  <c r="BE209" i="9"/>
  <c r="BF209" i="9"/>
  <c r="AY209" i="9"/>
  <c r="AZ209" i="9"/>
  <c r="BA209" i="9"/>
  <c r="BB209" i="9"/>
  <c r="AU209" i="9"/>
  <c r="AV209" i="9"/>
  <c r="AW209" i="9"/>
  <c r="AX209" i="9"/>
  <c r="AQ209" i="9"/>
  <c r="AR209" i="9"/>
  <c r="AS209" i="9"/>
  <c r="AT209" i="9"/>
  <c r="AM209" i="9"/>
  <c r="AN209" i="9"/>
  <c r="AO209" i="9"/>
  <c r="AP209" i="9"/>
  <c r="AI209" i="9"/>
  <c r="AJ209" i="9"/>
  <c r="AK209" i="9"/>
  <c r="AL209" i="9"/>
  <c r="AE209" i="9"/>
  <c r="AF209" i="9"/>
  <c r="AG209" i="9"/>
  <c r="AH209" i="9"/>
  <c r="AA209" i="9"/>
  <c r="AB209" i="9"/>
  <c r="AC209" i="9"/>
  <c r="AD209" i="9"/>
  <c r="W209" i="9"/>
  <c r="X209" i="9"/>
  <c r="Y209" i="9"/>
  <c r="Z209" i="9"/>
  <c r="BG208" i="9"/>
  <c r="BH208" i="9"/>
  <c r="BI208" i="9"/>
  <c r="BJ208" i="9"/>
  <c r="B208" i="9"/>
  <c r="BC208" i="9"/>
  <c r="BD208" i="9"/>
  <c r="BE208" i="9"/>
  <c r="BF208" i="9"/>
  <c r="AY208" i="9"/>
  <c r="AZ208" i="9"/>
  <c r="BA208" i="9"/>
  <c r="BB208" i="9"/>
  <c r="AU208" i="9"/>
  <c r="AV208" i="9"/>
  <c r="AW208" i="9"/>
  <c r="AX208" i="9"/>
  <c r="AQ208" i="9"/>
  <c r="AR208" i="9"/>
  <c r="AS208" i="9"/>
  <c r="AT208" i="9"/>
  <c r="AM208" i="9"/>
  <c r="AN208" i="9"/>
  <c r="AO208" i="9"/>
  <c r="AP208" i="9"/>
  <c r="AI208" i="9"/>
  <c r="AJ208" i="9"/>
  <c r="AK208" i="9"/>
  <c r="AL208" i="9"/>
  <c r="AE208" i="9"/>
  <c r="AF208" i="9"/>
  <c r="AG208" i="9"/>
  <c r="AH208" i="9"/>
  <c r="AA208" i="9"/>
  <c r="AB208" i="9"/>
  <c r="AC208" i="9"/>
  <c r="AD208" i="9"/>
  <c r="W208" i="9"/>
  <c r="X208" i="9"/>
  <c r="Y208" i="9"/>
  <c r="Z208" i="9"/>
  <c r="BG207" i="9"/>
  <c r="B207" i="9" s="1"/>
  <c r="BH207" i="9"/>
  <c r="BI207" i="9"/>
  <c r="BJ207" i="9"/>
  <c r="BC207" i="9"/>
  <c r="BD207" i="9"/>
  <c r="BE207" i="9"/>
  <c r="BF207" i="9"/>
  <c r="AY207" i="9"/>
  <c r="AZ207" i="9"/>
  <c r="BA207" i="9"/>
  <c r="BB207" i="9"/>
  <c r="AU207" i="9"/>
  <c r="AV207" i="9"/>
  <c r="AW207" i="9"/>
  <c r="AX207" i="9"/>
  <c r="AQ207" i="9"/>
  <c r="AR207" i="9"/>
  <c r="AS207" i="9"/>
  <c r="AT207" i="9"/>
  <c r="AM207" i="9"/>
  <c r="AN207" i="9"/>
  <c r="AO207" i="9"/>
  <c r="AP207" i="9"/>
  <c r="AI207" i="9"/>
  <c r="AJ207" i="9"/>
  <c r="AK207" i="9"/>
  <c r="AL207" i="9"/>
  <c r="AE207" i="9"/>
  <c r="AF207" i="9"/>
  <c r="AG207" i="9"/>
  <c r="AH207" i="9"/>
  <c r="AA207" i="9"/>
  <c r="AB207" i="9"/>
  <c r="AC207" i="9"/>
  <c r="AD207" i="9"/>
  <c r="W207" i="9"/>
  <c r="X207" i="9"/>
  <c r="Y207" i="9"/>
  <c r="Z207" i="9"/>
  <c r="A207" i="9"/>
  <c r="AN200" i="17"/>
  <c r="AD200" i="17"/>
  <c r="AO202" i="17"/>
  <c r="AN202" i="17"/>
  <c r="AM202" i="17"/>
  <c r="AL202" i="17"/>
  <c r="AK202" i="17"/>
  <c r="AJ202" i="17"/>
  <c r="AI202" i="17"/>
  <c r="AH202" i="17"/>
  <c r="AG202" i="17"/>
  <c r="AF202" i="17"/>
  <c r="AE202" i="17"/>
  <c r="AD202" i="17"/>
  <c r="AC202" i="17"/>
  <c r="AB202" i="17"/>
  <c r="AO201" i="17"/>
  <c r="AN201" i="17"/>
  <c r="AM201" i="17"/>
  <c r="AL201" i="17"/>
  <c r="AK201" i="17"/>
  <c r="AJ201" i="17"/>
  <c r="AI201" i="17"/>
  <c r="AH201" i="17"/>
  <c r="AG201" i="17"/>
  <c r="AF201" i="17"/>
  <c r="AE201" i="17"/>
  <c r="AD201" i="17"/>
  <c r="AC201" i="17"/>
  <c r="AB201" i="17"/>
  <c r="AO200" i="17"/>
  <c r="AM200" i="17"/>
  <c r="AL200" i="17"/>
  <c r="AK200" i="17"/>
  <c r="AJ200" i="17"/>
  <c r="AI200" i="17"/>
  <c r="AH200" i="17"/>
  <c r="AG200" i="17"/>
  <c r="AF200" i="17"/>
  <c r="AB200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B229" i="9" l="1"/>
  <c r="B228" i="9"/>
  <c r="B226" i="9"/>
  <c r="B227" i="9"/>
  <c r="B225" i="9"/>
  <c r="B224" i="9"/>
  <c r="B223" i="9"/>
  <c r="B222" i="9"/>
  <c r="B221" i="9"/>
  <c r="AC200" i="17"/>
  <c r="AE200" i="17"/>
  <c r="AA306" i="17"/>
  <c r="Z306" i="17"/>
  <c r="Y306" i="17"/>
  <c r="X306" i="17"/>
  <c r="W306" i="17"/>
  <c r="V306" i="17"/>
  <c r="U306" i="17"/>
  <c r="T306" i="17"/>
  <c r="S306" i="17"/>
  <c r="R306" i="17"/>
  <c r="Q306" i="17"/>
  <c r="P306" i="17"/>
  <c r="O306" i="17"/>
  <c r="N306" i="17"/>
  <c r="M306" i="17"/>
  <c r="L306" i="17"/>
  <c r="AA305" i="17"/>
  <c r="Z305" i="17"/>
  <c r="Y305" i="17"/>
  <c r="X305" i="17"/>
  <c r="W305" i="17"/>
  <c r="V305" i="17"/>
  <c r="U305" i="17"/>
  <c r="T305" i="17"/>
  <c r="S305" i="17"/>
  <c r="R305" i="17"/>
  <c r="Q305" i="17"/>
  <c r="P305" i="17"/>
  <c r="O305" i="17"/>
  <c r="N305" i="17"/>
  <c r="M305" i="17"/>
  <c r="L305" i="17"/>
  <c r="AA304" i="17"/>
  <c r="Z304" i="17"/>
  <c r="Y304" i="17"/>
  <c r="X304" i="17"/>
  <c r="W304" i="17"/>
  <c r="V304" i="17"/>
  <c r="U304" i="17"/>
  <c r="T304" i="17"/>
  <c r="S304" i="17"/>
  <c r="R304" i="17"/>
  <c r="Q304" i="17"/>
  <c r="P304" i="17"/>
  <c r="O304" i="17"/>
  <c r="N304" i="17"/>
  <c r="M304" i="17"/>
  <c r="L304" i="17"/>
  <c r="AA303" i="17"/>
  <c r="Z303" i="17"/>
  <c r="Y303" i="17"/>
  <c r="X303" i="17"/>
  <c r="W303" i="17"/>
  <c r="V303" i="17"/>
  <c r="U303" i="17"/>
  <c r="T303" i="17"/>
  <c r="S303" i="17"/>
  <c r="R303" i="17"/>
  <c r="Q303" i="17"/>
  <c r="P303" i="17"/>
  <c r="O303" i="17"/>
  <c r="N303" i="17"/>
  <c r="M303" i="17"/>
  <c r="L303" i="17"/>
  <c r="AA302" i="17"/>
  <c r="Z302" i="17"/>
  <c r="Y302" i="17"/>
  <c r="X302" i="17"/>
  <c r="W302" i="17"/>
  <c r="V302" i="17"/>
  <c r="U302" i="17"/>
  <c r="T302" i="17"/>
  <c r="S302" i="17"/>
  <c r="R302" i="17"/>
  <c r="Q302" i="17"/>
  <c r="P302" i="17"/>
  <c r="O302" i="17"/>
  <c r="N302" i="17"/>
  <c r="M302" i="17"/>
  <c r="L302" i="17"/>
  <c r="AA301" i="17"/>
  <c r="Z301" i="17"/>
  <c r="Y301" i="17"/>
  <c r="X301" i="17"/>
  <c r="W301" i="17"/>
  <c r="V301" i="17"/>
  <c r="U301" i="17"/>
  <c r="T301" i="17"/>
  <c r="S301" i="17"/>
  <c r="R301" i="17"/>
  <c r="Q301" i="17"/>
  <c r="P301" i="17"/>
  <c r="O301" i="17"/>
  <c r="N301" i="17"/>
  <c r="M301" i="17"/>
  <c r="L301" i="17"/>
  <c r="AA300" i="17"/>
  <c r="Z300" i="17"/>
  <c r="Y300" i="17"/>
  <c r="X300" i="17"/>
  <c r="W300" i="17"/>
  <c r="V300" i="17"/>
  <c r="U300" i="17"/>
  <c r="T300" i="17"/>
  <c r="S300" i="17"/>
  <c r="R300" i="17"/>
  <c r="Q300" i="17"/>
  <c r="P300" i="17"/>
  <c r="O300" i="17"/>
  <c r="N300" i="17"/>
  <c r="M300" i="17"/>
  <c r="L300" i="17"/>
  <c r="AA299" i="17"/>
  <c r="Z299" i="17"/>
  <c r="Y299" i="17"/>
  <c r="X299" i="17"/>
  <c r="W299" i="17"/>
  <c r="V299" i="17"/>
  <c r="U299" i="17"/>
  <c r="T299" i="17"/>
  <c r="S299" i="17"/>
  <c r="R299" i="17"/>
  <c r="Q299" i="17"/>
  <c r="P299" i="17"/>
  <c r="O299" i="17"/>
  <c r="N299" i="17"/>
  <c r="M299" i="17"/>
  <c r="L299" i="17"/>
  <c r="AA298" i="17"/>
  <c r="Z298" i="17"/>
  <c r="Y298" i="17"/>
  <c r="X298" i="17"/>
  <c r="W298" i="17"/>
  <c r="V298" i="17"/>
  <c r="U298" i="17"/>
  <c r="T298" i="17"/>
  <c r="S298" i="17"/>
  <c r="R298" i="17"/>
  <c r="Q298" i="17"/>
  <c r="P298" i="17"/>
  <c r="O298" i="17"/>
  <c r="N298" i="17"/>
  <c r="M298" i="17"/>
  <c r="L298" i="17"/>
  <c r="AA297" i="17"/>
  <c r="Z297" i="17"/>
  <c r="Y297" i="17"/>
  <c r="X297" i="17"/>
  <c r="W297" i="17"/>
  <c r="V297" i="17"/>
  <c r="U297" i="17"/>
  <c r="T297" i="17"/>
  <c r="S297" i="17"/>
  <c r="R297" i="17"/>
  <c r="Q297" i="17"/>
  <c r="P297" i="17"/>
  <c r="O297" i="17"/>
  <c r="N297" i="17"/>
  <c r="M297" i="17"/>
  <c r="L297" i="17"/>
  <c r="AA296" i="17"/>
  <c r="Z296" i="17"/>
  <c r="Y296" i="17"/>
  <c r="X296" i="17"/>
  <c r="W296" i="17"/>
  <c r="V296" i="17"/>
  <c r="U296" i="17"/>
  <c r="T296" i="17"/>
  <c r="S296" i="17"/>
  <c r="R296" i="17"/>
  <c r="Q296" i="17"/>
  <c r="P296" i="17"/>
  <c r="O296" i="17"/>
  <c r="N296" i="17"/>
  <c r="M296" i="17"/>
  <c r="L296" i="17"/>
  <c r="AA295" i="17"/>
  <c r="Z295" i="17"/>
  <c r="Y295" i="17"/>
  <c r="X295" i="17"/>
  <c r="W295" i="17"/>
  <c r="V295" i="17"/>
  <c r="U295" i="17"/>
  <c r="T295" i="17"/>
  <c r="S295" i="17"/>
  <c r="R295" i="17"/>
  <c r="Q295" i="17"/>
  <c r="P295" i="17"/>
  <c r="O295" i="17"/>
  <c r="N295" i="17"/>
  <c r="M295" i="17"/>
  <c r="L295" i="17"/>
  <c r="AA294" i="17"/>
  <c r="Z294" i="17"/>
  <c r="Y294" i="17"/>
  <c r="X294" i="17"/>
  <c r="W294" i="17"/>
  <c r="V294" i="17"/>
  <c r="U294" i="17"/>
  <c r="T294" i="17"/>
  <c r="S294" i="17"/>
  <c r="R294" i="17"/>
  <c r="Q294" i="17"/>
  <c r="P294" i="17"/>
  <c r="O294" i="17"/>
  <c r="N294" i="17"/>
  <c r="M294" i="17"/>
  <c r="L294" i="17"/>
  <c r="AA293" i="17"/>
  <c r="Z293" i="17"/>
  <c r="Y293" i="17"/>
  <c r="X293" i="17"/>
  <c r="W293" i="17"/>
  <c r="V293" i="17"/>
  <c r="U293" i="17"/>
  <c r="T293" i="17"/>
  <c r="S293" i="17"/>
  <c r="R293" i="17"/>
  <c r="Q293" i="17"/>
  <c r="P293" i="17"/>
  <c r="O293" i="17"/>
  <c r="N293" i="17"/>
  <c r="M293" i="17"/>
  <c r="L293" i="17"/>
  <c r="AA292" i="17"/>
  <c r="Z292" i="17"/>
  <c r="Y292" i="17"/>
  <c r="X292" i="17"/>
  <c r="W292" i="17"/>
  <c r="V292" i="17"/>
  <c r="U292" i="17"/>
  <c r="T292" i="17"/>
  <c r="S292" i="17"/>
  <c r="R292" i="17"/>
  <c r="Q292" i="17"/>
  <c r="P292" i="17"/>
  <c r="O292" i="17"/>
  <c r="N292" i="17"/>
  <c r="M292" i="17"/>
  <c r="L292" i="17"/>
  <c r="AA291" i="17"/>
  <c r="Z291" i="17"/>
  <c r="Y291" i="17"/>
  <c r="X291" i="17"/>
  <c r="W291" i="17"/>
  <c r="V291" i="17"/>
  <c r="U291" i="17"/>
  <c r="T291" i="17"/>
  <c r="S291" i="17"/>
  <c r="R291" i="17"/>
  <c r="Q291" i="17"/>
  <c r="P291" i="17"/>
  <c r="O291" i="17"/>
  <c r="N291" i="17"/>
  <c r="M291" i="17"/>
  <c r="L291" i="17"/>
  <c r="AA290" i="17"/>
  <c r="Z290" i="17"/>
  <c r="Y290" i="17"/>
  <c r="X290" i="17"/>
  <c r="W290" i="17"/>
  <c r="V290" i="17"/>
  <c r="U290" i="17"/>
  <c r="T290" i="17"/>
  <c r="S290" i="17"/>
  <c r="R290" i="17"/>
  <c r="Q290" i="17"/>
  <c r="P290" i="17"/>
  <c r="O290" i="17"/>
  <c r="N290" i="17"/>
  <c r="M290" i="17"/>
  <c r="L290" i="17"/>
  <c r="AA289" i="17"/>
  <c r="Z289" i="17"/>
  <c r="Y289" i="17"/>
  <c r="X289" i="17"/>
  <c r="W289" i="17"/>
  <c r="V289" i="17"/>
  <c r="U289" i="17"/>
  <c r="T289" i="17"/>
  <c r="S289" i="17"/>
  <c r="R289" i="17"/>
  <c r="Q289" i="17"/>
  <c r="P289" i="17"/>
  <c r="O289" i="17"/>
  <c r="N289" i="17"/>
  <c r="M289" i="17"/>
  <c r="L289" i="17"/>
  <c r="AA288" i="17"/>
  <c r="Z288" i="17"/>
  <c r="Y288" i="17"/>
  <c r="X288" i="17"/>
  <c r="W288" i="17"/>
  <c r="V288" i="17"/>
  <c r="U288" i="17"/>
  <c r="T288" i="17"/>
  <c r="S288" i="17"/>
  <c r="R288" i="17"/>
  <c r="Q288" i="17"/>
  <c r="P288" i="17"/>
  <c r="O288" i="17"/>
  <c r="N288" i="17"/>
  <c r="M288" i="17"/>
  <c r="L288" i="17"/>
  <c r="AA287" i="17"/>
  <c r="Z287" i="17"/>
  <c r="Y287" i="17"/>
  <c r="X287" i="17"/>
  <c r="W287" i="17"/>
  <c r="V287" i="17"/>
  <c r="U287" i="17"/>
  <c r="T287" i="17"/>
  <c r="S287" i="17"/>
  <c r="R287" i="17"/>
  <c r="Q287" i="17"/>
  <c r="P287" i="17"/>
  <c r="O287" i="17"/>
  <c r="N287" i="17"/>
  <c r="M287" i="17"/>
  <c r="L287" i="17"/>
  <c r="AA286" i="17"/>
  <c r="Z286" i="17"/>
  <c r="Y286" i="17"/>
  <c r="X286" i="17"/>
  <c r="W286" i="17"/>
  <c r="V286" i="17"/>
  <c r="U286" i="17"/>
  <c r="T286" i="17"/>
  <c r="S286" i="17"/>
  <c r="R286" i="17"/>
  <c r="Q286" i="17"/>
  <c r="P286" i="17"/>
  <c r="O286" i="17"/>
  <c r="N286" i="17"/>
  <c r="M286" i="17"/>
  <c r="L286" i="17"/>
  <c r="AA285" i="17"/>
  <c r="Z285" i="17"/>
  <c r="Y285" i="17"/>
  <c r="X285" i="17"/>
  <c r="W285" i="17"/>
  <c r="V285" i="17"/>
  <c r="U285" i="17"/>
  <c r="T285" i="17"/>
  <c r="S285" i="17"/>
  <c r="R285" i="17"/>
  <c r="Q285" i="17"/>
  <c r="P285" i="17"/>
  <c r="O285" i="17"/>
  <c r="N285" i="17"/>
  <c r="M285" i="17"/>
  <c r="L285" i="17"/>
  <c r="AA284" i="17"/>
  <c r="Z284" i="17"/>
  <c r="Y284" i="17"/>
  <c r="X284" i="17"/>
  <c r="W284" i="17"/>
  <c r="V284" i="17"/>
  <c r="U284" i="17"/>
  <c r="T284" i="17"/>
  <c r="S284" i="17"/>
  <c r="R284" i="17"/>
  <c r="Q284" i="17"/>
  <c r="P284" i="17"/>
  <c r="O284" i="17"/>
  <c r="N284" i="17"/>
  <c r="M284" i="17"/>
  <c r="L284" i="17"/>
  <c r="AA283" i="17"/>
  <c r="Z283" i="17"/>
  <c r="Y283" i="17"/>
  <c r="X283" i="17"/>
  <c r="W283" i="17"/>
  <c r="V283" i="17"/>
  <c r="U283" i="17"/>
  <c r="T283" i="17"/>
  <c r="S283" i="17"/>
  <c r="R283" i="17"/>
  <c r="Q283" i="17"/>
  <c r="P283" i="17"/>
  <c r="O283" i="17"/>
  <c r="N283" i="17"/>
  <c r="M283" i="17"/>
  <c r="L283" i="17"/>
  <c r="AA282" i="17"/>
  <c r="Z282" i="17"/>
  <c r="Y282" i="17"/>
  <c r="X282" i="17"/>
  <c r="W282" i="17"/>
  <c r="V282" i="17"/>
  <c r="U282" i="17"/>
  <c r="T282" i="17"/>
  <c r="S282" i="17"/>
  <c r="R282" i="17"/>
  <c r="Q282" i="17"/>
  <c r="P282" i="17"/>
  <c r="O282" i="17"/>
  <c r="N282" i="17"/>
  <c r="M282" i="17"/>
  <c r="L282" i="17"/>
  <c r="AA281" i="17"/>
  <c r="Z281" i="17"/>
  <c r="Y281" i="17"/>
  <c r="X281" i="17"/>
  <c r="W281" i="17"/>
  <c r="V281" i="17"/>
  <c r="U281" i="17"/>
  <c r="T281" i="17"/>
  <c r="S281" i="17"/>
  <c r="R281" i="17"/>
  <c r="Q281" i="17"/>
  <c r="P281" i="17"/>
  <c r="O281" i="17"/>
  <c r="N281" i="17"/>
  <c r="M281" i="17"/>
  <c r="L281" i="17"/>
  <c r="AA280" i="17"/>
  <c r="Z280" i="17"/>
  <c r="Y280" i="17"/>
  <c r="X280" i="17"/>
  <c r="W280" i="17"/>
  <c r="V280" i="17"/>
  <c r="U280" i="17"/>
  <c r="T280" i="17"/>
  <c r="S280" i="17"/>
  <c r="R280" i="17"/>
  <c r="Q280" i="17"/>
  <c r="P280" i="17"/>
  <c r="O280" i="17"/>
  <c r="N280" i="17"/>
  <c r="M280" i="17"/>
  <c r="L280" i="17"/>
  <c r="AA279" i="17"/>
  <c r="Z279" i="17"/>
  <c r="Y279" i="17"/>
  <c r="X279" i="17"/>
  <c r="W279" i="17"/>
  <c r="V279" i="17"/>
  <c r="U279" i="17"/>
  <c r="T279" i="17"/>
  <c r="S279" i="17"/>
  <c r="R279" i="17"/>
  <c r="Q279" i="17"/>
  <c r="P279" i="17"/>
  <c r="O279" i="17"/>
  <c r="N279" i="17"/>
  <c r="M279" i="17"/>
  <c r="L279" i="17"/>
  <c r="AA278" i="17"/>
  <c r="Z278" i="17"/>
  <c r="Y278" i="17"/>
  <c r="X278" i="17"/>
  <c r="W278" i="17"/>
  <c r="V278" i="17"/>
  <c r="U278" i="17"/>
  <c r="T278" i="17"/>
  <c r="S278" i="17"/>
  <c r="R278" i="17"/>
  <c r="Q278" i="17"/>
  <c r="P278" i="17"/>
  <c r="O278" i="17"/>
  <c r="N278" i="17"/>
  <c r="M278" i="17"/>
  <c r="L278" i="17"/>
  <c r="AA277" i="17"/>
  <c r="Z277" i="17"/>
  <c r="Y277" i="17"/>
  <c r="X277" i="17"/>
  <c r="W277" i="17"/>
  <c r="V277" i="17"/>
  <c r="U277" i="17"/>
  <c r="T277" i="17"/>
  <c r="S277" i="17"/>
  <c r="R277" i="17"/>
  <c r="Q277" i="17"/>
  <c r="P277" i="17"/>
  <c r="O277" i="17"/>
  <c r="N277" i="17"/>
  <c r="M277" i="17"/>
  <c r="L277" i="17"/>
  <c r="AA276" i="17"/>
  <c r="Z276" i="17"/>
  <c r="Y276" i="17"/>
  <c r="X276" i="17"/>
  <c r="W276" i="17"/>
  <c r="V276" i="17"/>
  <c r="U276" i="17"/>
  <c r="T276" i="17"/>
  <c r="S276" i="17"/>
  <c r="R276" i="17"/>
  <c r="Q276" i="17"/>
  <c r="P276" i="17"/>
  <c r="O276" i="17"/>
  <c r="N276" i="17"/>
  <c r="M276" i="17"/>
  <c r="L276" i="17"/>
  <c r="AA275" i="17"/>
  <c r="Z275" i="17"/>
  <c r="Y275" i="17"/>
  <c r="X275" i="17"/>
  <c r="W275" i="17"/>
  <c r="V275" i="17"/>
  <c r="U275" i="17"/>
  <c r="T275" i="17"/>
  <c r="S275" i="17"/>
  <c r="R275" i="17"/>
  <c r="Q275" i="17"/>
  <c r="P275" i="17"/>
  <c r="O275" i="17"/>
  <c r="N275" i="17"/>
  <c r="M275" i="17"/>
  <c r="L275" i="17"/>
  <c r="AA274" i="17"/>
  <c r="Z274" i="17"/>
  <c r="Y274" i="17"/>
  <c r="X274" i="17"/>
  <c r="W274" i="17"/>
  <c r="V274" i="17"/>
  <c r="U274" i="17"/>
  <c r="T274" i="17"/>
  <c r="S274" i="17"/>
  <c r="R274" i="17"/>
  <c r="Q274" i="17"/>
  <c r="P274" i="17"/>
  <c r="O274" i="17"/>
  <c r="N274" i="17"/>
  <c r="M274" i="17"/>
  <c r="L274" i="17"/>
  <c r="AA273" i="17"/>
  <c r="Z273" i="17"/>
  <c r="Y273" i="17"/>
  <c r="X273" i="17"/>
  <c r="W273" i="17"/>
  <c r="V273" i="17"/>
  <c r="U273" i="17"/>
  <c r="T273" i="17"/>
  <c r="S273" i="17"/>
  <c r="R273" i="17"/>
  <c r="Q273" i="17"/>
  <c r="P273" i="17"/>
  <c r="O273" i="17"/>
  <c r="N273" i="17"/>
  <c r="M273" i="17"/>
  <c r="L273" i="17"/>
  <c r="AA272" i="17"/>
  <c r="Z272" i="17"/>
  <c r="Y272" i="17"/>
  <c r="X272" i="17"/>
  <c r="W272" i="17"/>
  <c r="V272" i="17"/>
  <c r="U272" i="17"/>
  <c r="T272" i="17"/>
  <c r="S272" i="17"/>
  <c r="R272" i="17"/>
  <c r="Q272" i="17"/>
  <c r="P272" i="17"/>
  <c r="O272" i="17"/>
  <c r="N272" i="17"/>
  <c r="M272" i="17"/>
  <c r="L272" i="17"/>
  <c r="AA271" i="17"/>
  <c r="Z271" i="17"/>
  <c r="Y271" i="17"/>
  <c r="X271" i="17"/>
  <c r="W271" i="17"/>
  <c r="V271" i="17"/>
  <c r="U271" i="17"/>
  <c r="T271" i="17"/>
  <c r="S271" i="17"/>
  <c r="R271" i="17"/>
  <c r="Q271" i="17"/>
  <c r="P271" i="17"/>
  <c r="O271" i="17"/>
  <c r="N271" i="17"/>
  <c r="M271" i="17"/>
  <c r="L271" i="17"/>
  <c r="AA270" i="17"/>
  <c r="Z270" i="17"/>
  <c r="Y270" i="17"/>
  <c r="X270" i="17"/>
  <c r="W270" i="17"/>
  <c r="V270" i="17"/>
  <c r="U270" i="17"/>
  <c r="T270" i="17"/>
  <c r="S270" i="17"/>
  <c r="R270" i="17"/>
  <c r="Q270" i="17"/>
  <c r="P270" i="17"/>
  <c r="O270" i="17"/>
  <c r="N270" i="17"/>
  <c r="M270" i="17"/>
  <c r="L270" i="17"/>
  <c r="AA269" i="17"/>
  <c r="Z269" i="17"/>
  <c r="Y269" i="17"/>
  <c r="X269" i="17"/>
  <c r="W269" i="17"/>
  <c r="V269" i="17"/>
  <c r="U269" i="17"/>
  <c r="T269" i="17"/>
  <c r="S269" i="17"/>
  <c r="R269" i="17"/>
  <c r="Q269" i="17"/>
  <c r="P269" i="17"/>
  <c r="O269" i="17"/>
  <c r="N269" i="17"/>
  <c r="M269" i="17"/>
  <c r="L269" i="17"/>
  <c r="AA268" i="17"/>
  <c r="Z268" i="17"/>
  <c r="Y268" i="17"/>
  <c r="X268" i="17"/>
  <c r="W268" i="17"/>
  <c r="V268" i="17"/>
  <c r="U268" i="17"/>
  <c r="T268" i="17"/>
  <c r="S268" i="17"/>
  <c r="R268" i="17"/>
  <c r="Q268" i="17"/>
  <c r="P268" i="17"/>
  <c r="O268" i="17"/>
  <c r="N268" i="17"/>
  <c r="M268" i="17"/>
  <c r="L268" i="17"/>
  <c r="AA267" i="17"/>
  <c r="Z267" i="17"/>
  <c r="Y267" i="17"/>
  <c r="X267" i="17"/>
  <c r="W267" i="17"/>
  <c r="V267" i="17"/>
  <c r="U267" i="17"/>
  <c r="T267" i="17"/>
  <c r="S267" i="17"/>
  <c r="R267" i="17"/>
  <c r="Q267" i="17"/>
  <c r="P267" i="17"/>
  <c r="O267" i="17"/>
  <c r="N267" i="17"/>
  <c r="M267" i="17"/>
  <c r="L267" i="17"/>
  <c r="AA266" i="17"/>
  <c r="Z266" i="17"/>
  <c r="Y266" i="17"/>
  <c r="X266" i="17"/>
  <c r="W266" i="17"/>
  <c r="V266" i="17"/>
  <c r="U266" i="17"/>
  <c r="T266" i="17"/>
  <c r="S266" i="17"/>
  <c r="R266" i="17"/>
  <c r="Q266" i="17"/>
  <c r="P266" i="17"/>
  <c r="O266" i="17"/>
  <c r="N266" i="17"/>
  <c r="M266" i="17"/>
  <c r="L266" i="17"/>
  <c r="AA265" i="17"/>
  <c r="Z265" i="17"/>
  <c r="Y265" i="17"/>
  <c r="X265" i="17"/>
  <c r="W265" i="17"/>
  <c r="V265" i="17"/>
  <c r="U265" i="17"/>
  <c r="T265" i="17"/>
  <c r="S265" i="17"/>
  <c r="R265" i="17"/>
  <c r="Q265" i="17"/>
  <c r="P265" i="17"/>
  <c r="O265" i="17"/>
  <c r="N265" i="17"/>
  <c r="M265" i="17"/>
  <c r="L265" i="17"/>
  <c r="AA264" i="17"/>
  <c r="Z264" i="17"/>
  <c r="Y264" i="17"/>
  <c r="X264" i="17"/>
  <c r="W264" i="17"/>
  <c r="V264" i="17"/>
  <c r="U264" i="17"/>
  <c r="T264" i="17"/>
  <c r="S264" i="17"/>
  <c r="R264" i="17"/>
  <c r="Q264" i="17"/>
  <c r="P264" i="17"/>
  <c r="O264" i="17"/>
  <c r="N264" i="17"/>
  <c r="M264" i="17"/>
  <c r="L264" i="17"/>
  <c r="AA263" i="17"/>
  <c r="Z263" i="17"/>
  <c r="Y263" i="17"/>
  <c r="X263" i="17"/>
  <c r="W263" i="17"/>
  <c r="V263" i="17"/>
  <c r="U263" i="17"/>
  <c r="T263" i="17"/>
  <c r="S263" i="17"/>
  <c r="R263" i="17"/>
  <c r="Q263" i="17"/>
  <c r="P263" i="17"/>
  <c r="O263" i="17"/>
  <c r="N263" i="17"/>
  <c r="M263" i="17"/>
  <c r="L263" i="17"/>
  <c r="AA262" i="17"/>
  <c r="Z262" i="17"/>
  <c r="Y262" i="17"/>
  <c r="X262" i="17"/>
  <c r="W262" i="17"/>
  <c r="V262" i="17"/>
  <c r="U262" i="17"/>
  <c r="T262" i="17"/>
  <c r="S262" i="17"/>
  <c r="R262" i="17"/>
  <c r="Q262" i="17"/>
  <c r="P262" i="17"/>
  <c r="O262" i="17"/>
  <c r="N262" i="17"/>
  <c r="M262" i="17"/>
  <c r="L262" i="17"/>
  <c r="AA261" i="17"/>
  <c r="Z261" i="17"/>
  <c r="Y261" i="17"/>
  <c r="X261" i="17"/>
  <c r="W261" i="17"/>
  <c r="V261" i="17"/>
  <c r="U261" i="17"/>
  <c r="T261" i="17"/>
  <c r="S261" i="17"/>
  <c r="R261" i="17"/>
  <c r="Q261" i="17"/>
  <c r="P261" i="17"/>
  <c r="O261" i="17"/>
  <c r="N261" i="17"/>
  <c r="M261" i="17"/>
  <c r="L261" i="17"/>
  <c r="AA260" i="17"/>
  <c r="Z260" i="17"/>
  <c r="Y260" i="17"/>
  <c r="X260" i="17"/>
  <c r="W260" i="17"/>
  <c r="V260" i="17"/>
  <c r="U260" i="17"/>
  <c r="T260" i="17"/>
  <c r="S260" i="17"/>
  <c r="R260" i="17"/>
  <c r="Q260" i="17"/>
  <c r="P260" i="17"/>
  <c r="O260" i="17"/>
  <c r="N260" i="17"/>
  <c r="M260" i="17"/>
  <c r="L260" i="17"/>
  <c r="AA259" i="17"/>
  <c r="Z259" i="17"/>
  <c r="Y259" i="17"/>
  <c r="X259" i="17"/>
  <c r="W259" i="17"/>
  <c r="V259" i="17"/>
  <c r="U259" i="17"/>
  <c r="T259" i="17"/>
  <c r="S259" i="17"/>
  <c r="R259" i="17"/>
  <c r="Q259" i="17"/>
  <c r="P259" i="17"/>
  <c r="O259" i="17"/>
  <c r="N259" i="17"/>
  <c r="M259" i="17"/>
  <c r="L259" i="17"/>
  <c r="AA258" i="17"/>
  <c r="Z258" i="17"/>
  <c r="Y258" i="17"/>
  <c r="X258" i="17"/>
  <c r="W258" i="17"/>
  <c r="V258" i="17"/>
  <c r="U258" i="17"/>
  <c r="T258" i="17"/>
  <c r="S258" i="17"/>
  <c r="R258" i="17"/>
  <c r="Q258" i="17"/>
  <c r="P258" i="17"/>
  <c r="O258" i="17"/>
  <c r="N258" i="17"/>
  <c r="M258" i="17"/>
  <c r="L258" i="17"/>
  <c r="AA257" i="17"/>
  <c r="Z257" i="17"/>
  <c r="Y257" i="17"/>
  <c r="X257" i="17"/>
  <c r="W257" i="17"/>
  <c r="V257" i="17"/>
  <c r="U257" i="17"/>
  <c r="T257" i="17"/>
  <c r="S257" i="17"/>
  <c r="R257" i="17"/>
  <c r="Q257" i="17"/>
  <c r="P257" i="17"/>
  <c r="O257" i="17"/>
  <c r="N257" i="17"/>
  <c r="M257" i="17"/>
  <c r="L257" i="17"/>
  <c r="AA256" i="17"/>
  <c r="Z256" i="17"/>
  <c r="Y256" i="17"/>
  <c r="X256" i="17"/>
  <c r="W256" i="17"/>
  <c r="V256" i="17"/>
  <c r="U256" i="17"/>
  <c r="T256" i="17"/>
  <c r="S256" i="17"/>
  <c r="R256" i="17"/>
  <c r="Q256" i="17"/>
  <c r="P256" i="17"/>
  <c r="O256" i="17"/>
  <c r="N256" i="17"/>
  <c r="M256" i="17"/>
  <c r="L256" i="17"/>
  <c r="AA255" i="17"/>
  <c r="Z255" i="17"/>
  <c r="Y255" i="17"/>
  <c r="X255" i="17"/>
  <c r="W255" i="17"/>
  <c r="V255" i="17"/>
  <c r="U255" i="17"/>
  <c r="T255" i="17"/>
  <c r="S255" i="17"/>
  <c r="R255" i="17"/>
  <c r="Q255" i="17"/>
  <c r="P255" i="17"/>
  <c r="O255" i="17"/>
  <c r="N255" i="17"/>
  <c r="M255" i="17"/>
  <c r="L255" i="17"/>
  <c r="AA254" i="17"/>
  <c r="Z254" i="17"/>
  <c r="Y254" i="17"/>
  <c r="X254" i="17"/>
  <c r="W254" i="17"/>
  <c r="V254" i="17"/>
  <c r="U254" i="17"/>
  <c r="T254" i="17"/>
  <c r="S254" i="17"/>
  <c r="R254" i="17"/>
  <c r="Q254" i="17"/>
  <c r="P254" i="17"/>
  <c r="O254" i="17"/>
  <c r="N254" i="17"/>
  <c r="M254" i="17"/>
  <c r="L254" i="17"/>
  <c r="AA253" i="17"/>
  <c r="Z253" i="17"/>
  <c r="Y253" i="17"/>
  <c r="X253" i="17"/>
  <c r="W253" i="17"/>
  <c r="V253" i="17"/>
  <c r="U253" i="17"/>
  <c r="T253" i="17"/>
  <c r="S253" i="17"/>
  <c r="R253" i="17"/>
  <c r="Q253" i="17"/>
  <c r="P253" i="17"/>
  <c r="O253" i="17"/>
  <c r="N253" i="17"/>
  <c r="M253" i="17"/>
  <c r="L253" i="17"/>
  <c r="AA252" i="17"/>
  <c r="Z252" i="17"/>
  <c r="Y252" i="17"/>
  <c r="X252" i="17"/>
  <c r="W252" i="17"/>
  <c r="V252" i="17"/>
  <c r="U252" i="17"/>
  <c r="T252" i="17"/>
  <c r="S252" i="17"/>
  <c r="R252" i="17"/>
  <c r="Q252" i="17"/>
  <c r="P252" i="17"/>
  <c r="O252" i="17"/>
  <c r="N252" i="17"/>
  <c r="M252" i="17"/>
  <c r="L252" i="17"/>
  <c r="AA251" i="17"/>
  <c r="Z251" i="17"/>
  <c r="Y251" i="17"/>
  <c r="X251" i="17"/>
  <c r="W251" i="17"/>
  <c r="V251" i="17"/>
  <c r="U251" i="17"/>
  <c r="T251" i="17"/>
  <c r="S251" i="17"/>
  <c r="R251" i="17"/>
  <c r="Q251" i="17"/>
  <c r="P251" i="17"/>
  <c r="O251" i="17"/>
  <c r="N251" i="17"/>
  <c r="M251" i="17"/>
  <c r="L251" i="17"/>
  <c r="AA250" i="17"/>
  <c r="Z250" i="17"/>
  <c r="Y250" i="17"/>
  <c r="X250" i="17"/>
  <c r="W250" i="17"/>
  <c r="V250" i="17"/>
  <c r="U250" i="17"/>
  <c r="T250" i="17"/>
  <c r="S250" i="17"/>
  <c r="R250" i="17"/>
  <c r="Q250" i="17"/>
  <c r="P250" i="17"/>
  <c r="O250" i="17"/>
  <c r="N250" i="17"/>
  <c r="M250" i="17"/>
  <c r="L250" i="17"/>
  <c r="AA249" i="17"/>
  <c r="Z249" i="17"/>
  <c r="Y249" i="17"/>
  <c r="X249" i="17"/>
  <c r="W249" i="17"/>
  <c r="V249" i="17"/>
  <c r="U249" i="17"/>
  <c r="T249" i="17"/>
  <c r="S249" i="17"/>
  <c r="R249" i="17"/>
  <c r="Q249" i="17"/>
  <c r="P249" i="17"/>
  <c r="O249" i="17"/>
  <c r="N249" i="17"/>
  <c r="M249" i="17"/>
  <c r="L249" i="17"/>
  <c r="AA248" i="17"/>
  <c r="Z248" i="17"/>
  <c r="Y248" i="17"/>
  <c r="X248" i="17"/>
  <c r="W248" i="17"/>
  <c r="V248" i="17"/>
  <c r="U248" i="17"/>
  <c r="T248" i="17"/>
  <c r="S248" i="17"/>
  <c r="R248" i="17"/>
  <c r="Q248" i="17"/>
  <c r="P248" i="17"/>
  <c r="O248" i="17"/>
  <c r="N248" i="17"/>
  <c r="M248" i="17"/>
  <c r="L248" i="17"/>
  <c r="AA247" i="17"/>
  <c r="Z247" i="17"/>
  <c r="Y247" i="17"/>
  <c r="X247" i="17"/>
  <c r="W247" i="17"/>
  <c r="V247" i="17"/>
  <c r="U247" i="17"/>
  <c r="T247" i="17"/>
  <c r="S247" i="17"/>
  <c r="R247" i="17"/>
  <c r="Q247" i="17"/>
  <c r="P247" i="17"/>
  <c r="O247" i="17"/>
  <c r="N247" i="17"/>
  <c r="M247" i="17"/>
  <c r="L247" i="17"/>
  <c r="AA246" i="17"/>
  <c r="Z246" i="17"/>
  <c r="Y246" i="17"/>
  <c r="X246" i="17"/>
  <c r="W246" i="17"/>
  <c r="V246" i="17"/>
  <c r="U246" i="17"/>
  <c r="T246" i="17"/>
  <c r="S246" i="17"/>
  <c r="R246" i="17"/>
  <c r="Q246" i="17"/>
  <c r="P246" i="17"/>
  <c r="O246" i="17"/>
  <c r="N246" i="17"/>
  <c r="M246" i="17"/>
  <c r="L246" i="17"/>
  <c r="AA245" i="17"/>
  <c r="Z245" i="17"/>
  <c r="Y245" i="17"/>
  <c r="X245" i="17"/>
  <c r="W245" i="17"/>
  <c r="V245" i="17"/>
  <c r="U245" i="17"/>
  <c r="T245" i="17"/>
  <c r="S245" i="17"/>
  <c r="R245" i="17"/>
  <c r="Q245" i="17"/>
  <c r="P245" i="17"/>
  <c r="O245" i="17"/>
  <c r="N245" i="17"/>
  <c r="M245" i="17"/>
  <c r="L245" i="17"/>
  <c r="AA244" i="17"/>
  <c r="Z244" i="17"/>
  <c r="Y244" i="17"/>
  <c r="X244" i="17"/>
  <c r="W244" i="17"/>
  <c r="V244" i="17"/>
  <c r="U244" i="17"/>
  <c r="T244" i="17"/>
  <c r="S244" i="17"/>
  <c r="R244" i="17"/>
  <c r="Q244" i="17"/>
  <c r="P244" i="17"/>
  <c r="O244" i="17"/>
  <c r="N244" i="17"/>
  <c r="M244" i="17"/>
  <c r="L244" i="17"/>
  <c r="AA243" i="17"/>
  <c r="Z243" i="17"/>
  <c r="Y243" i="17"/>
  <c r="X243" i="17"/>
  <c r="W243" i="17"/>
  <c r="V243" i="17"/>
  <c r="U243" i="17"/>
  <c r="T243" i="17"/>
  <c r="S243" i="17"/>
  <c r="R243" i="17"/>
  <c r="Q243" i="17"/>
  <c r="P243" i="17"/>
  <c r="O243" i="17"/>
  <c r="N243" i="17"/>
  <c r="M243" i="17"/>
  <c r="L243" i="17"/>
  <c r="AA242" i="17"/>
  <c r="Z242" i="17"/>
  <c r="Y242" i="17"/>
  <c r="X242" i="17"/>
  <c r="W242" i="17"/>
  <c r="V242" i="17"/>
  <c r="U242" i="17"/>
  <c r="T242" i="17"/>
  <c r="S242" i="17"/>
  <c r="R242" i="17"/>
  <c r="Q242" i="17"/>
  <c r="P242" i="17"/>
  <c r="O242" i="17"/>
  <c r="N242" i="17"/>
  <c r="M242" i="17"/>
  <c r="L242" i="17"/>
  <c r="AA241" i="17"/>
  <c r="Z241" i="17"/>
  <c r="Y241" i="17"/>
  <c r="X241" i="17"/>
  <c r="W241" i="17"/>
  <c r="V241" i="17"/>
  <c r="U241" i="17"/>
  <c r="T241" i="17"/>
  <c r="S241" i="17"/>
  <c r="R241" i="17"/>
  <c r="Q241" i="17"/>
  <c r="P241" i="17"/>
  <c r="O241" i="17"/>
  <c r="N241" i="17"/>
  <c r="M241" i="17"/>
  <c r="L241" i="17"/>
  <c r="AA240" i="17"/>
  <c r="Z240" i="17"/>
  <c r="Y240" i="17"/>
  <c r="X240" i="17"/>
  <c r="W240" i="17"/>
  <c r="V240" i="17"/>
  <c r="U240" i="17"/>
  <c r="T240" i="17"/>
  <c r="S240" i="17"/>
  <c r="R240" i="17"/>
  <c r="Q240" i="17"/>
  <c r="P240" i="17"/>
  <c r="O240" i="17"/>
  <c r="N240" i="17"/>
  <c r="M240" i="17"/>
  <c r="L240" i="17"/>
  <c r="AA239" i="17"/>
  <c r="Z239" i="17"/>
  <c r="Y239" i="17"/>
  <c r="X239" i="17"/>
  <c r="W239" i="17"/>
  <c r="V239" i="17"/>
  <c r="U239" i="17"/>
  <c r="T239" i="17"/>
  <c r="S239" i="17"/>
  <c r="R239" i="17"/>
  <c r="Q239" i="17"/>
  <c r="P239" i="17"/>
  <c r="O239" i="17"/>
  <c r="N239" i="17"/>
  <c r="M239" i="17"/>
  <c r="L239" i="17"/>
  <c r="AA238" i="17"/>
  <c r="Z238" i="17"/>
  <c r="Y238" i="17"/>
  <c r="X238" i="17"/>
  <c r="W238" i="17"/>
  <c r="V238" i="17"/>
  <c r="U238" i="17"/>
  <c r="T238" i="17"/>
  <c r="S238" i="17"/>
  <c r="R238" i="17"/>
  <c r="Q238" i="17"/>
  <c r="P238" i="17"/>
  <c r="O238" i="17"/>
  <c r="N238" i="17"/>
  <c r="M238" i="17"/>
  <c r="L238" i="17"/>
  <c r="AA237" i="17"/>
  <c r="Z237" i="17"/>
  <c r="Y237" i="17"/>
  <c r="X237" i="17"/>
  <c r="W237" i="17"/>
  <c r="V237" i="17"/>
  <c r="U237" i="17"/>
  <c r="T237" i="17"/>
  <c r="S237" i="17"/>
  <c r="R237" i="17"/>
  <c r="Q237" i="17"/>
  <c r="P237" i="17"/>
  <c r="O237" i="17"/>
  <c r="N237" i="17"/>
  <c r="M237" i="17"/>
  <c r="L237" i="17"/>
  <c r="AA236" i="17"/>
  <c r="Z236" i="17"/>
  <c r="Y236" i="17"/>
  <c r="X236" i="17"/>
  <c r="W236" i="17"/>
  <c r="V236" i="17"/>
  <c r="U236" i="17"/>
  <c r="T236" i="17"/>
  <c r="S236" i="17"/>
  <c r="R236" i="17"/>
  <c r="Q236" i="17"/>
  <c r="P236" i="17"/>
  <c r="O236" i="17"/>
  <c r="N236" i="17"/>
  <c r="M236" i="17"/>
  <c r="L236" i="17"/>
  <c r="AA235" i="17"/>
  <c r="Z235" i="17"/>
  <c r="Y235" i="17"/>
  <c r="X235" i="17"/>
  <c r="W235" i="17"/>
  <c r="V235" i="17"/>
  <c r="U235" i="17"/>
  <c r="T235" i="17"/>
  <c r="S235" i="17"/>
  <c r="R235" i="17"/>
  <c r="Q235" i="17"/>
  <c r="P235" i="17"/>
  <c r="O235" i="17"/>
  <c r="N235" i="17"/>
  <c r="M235" i="17"/>
  <c r="L235" i="17"/>
  <c r="AA234" i="17"/>
  <c r="Z234" i="17"/>
  <c r="Y234" i="17"/>
  <c r="X234" i="17"/>
  <c r="W234" i="17"/>
  <c r="V234" i="17"/>
  <c r="U234" i="17"/>
  <c r="T234" i="17"/>
  <c r="S234" i="17"/>
  <c r="R234" i="17"/>
  <c r="Q234" i="17"/>
  <c r="P234" i="17"/>
  <c r="O234" i="17"/>
  <c r="N234" i="17"/>
  <c r="M234" i="17"/>
  <c r="L234" i="17"/>
  <c r="AA233" i="17"/>
  <c r="Z233" i="17"/>
  <c r="Y233" i="17"/>
  <c r="X233" i="17"/>
  <c r="W233" i="17"/>
  <c r="V233" i="17"/>
  <c r="U233" i="17"/>
  <c r="T233" i="17"/>
  <c r="S233" i="17"/>
  <c r="R233" i="17"/>
  <c r="Q233" i="17"/>
  <c r="P233" i="17"/>
  <c r="O233" i="17"/>
  <c r="N233" i="17"/>
  <c r="M233" i="17"/>
  <c r="L233" i="17"/>
  <c r="AA232" i="17"/>
  <c r="Z232" i="17"/>
  <c r="Y232" i="17"/>
  <c r="X232" i="17"/>
  <c r="W232" i="17"/>
  <c r="V232" i="17"/>
  <c r="U232" i="17"/>
  <c r="T232" i="17"/>
  <c r="S232" i="17"/>
  <c r="R232" i="17"/>
  <c r="Q232" i="17"/>
  <c r="P232" i="17"/>
  <c r="O232" i="17"/>
  <c r="N232" i="17"/>
  <c r="M232" i="17"/>
  <c r="L232" i="17"/>
  <c r="AA231" i="17"/>
  <c r="Z231" i="17"/>
  <c r="Y231" i="17"/>
  <c r="X231" i="17"/>
  <c r="W231" i="17"/>
  <c r="V231" i="17"/>
  <c r="U231" i="17"/>
  <c r="T231" i="17"/>
  <c r="S231" i="17"/>
  <c r="R231" i="17"/>
  <c r="Q231" i="17"/>
  <c r="P231" i="17"/>
  <c r="O231" i="17"/>
  <c r="N231" i="17"/>
  <c r="M231" i="17"/>
  <c r="L231" i="17"/>
  <c r="AA230" i="17"/>
  <c r="Z230" i="17"/>
  <c r="Y230" i="17"/>
  <c r="X230" i="17"/>
  <c r="W230" i="17"/>
  <c r="V230" i="17"/>
  <c r="U230" i="17"/>
  <c r="T230" i="17"/>
  <c r="S230" i="17"/>
  <c r="R230" i="17"/>
  <c r="Q230" i="17"/>
  <c r="P230" i="17"/>
  <c r="O230" i="17"/>
  <c r="N230" i="17"/>
  <c r="M230" i="17"/>
  <c r="L230" i="17"/>
  <c r="AA229" i="17"/>
  <c r="Z229" i="17"/>
  <c r="Y229" i="17"/>
  <c r="X229" i="17"/>
  <c r="W229" i="17"/>
  <c r="V229" i="17"/>
  <c r="U229" i="17"/>
  <c r="T229" i="17"/>
  <c r="S229" i="17"/>
  <c r="R229" i="17"/>
  <c r="Q229" i="17"/>
  <c r="P229" i="17"/>
  <c r="O229" i="17"/>
  <c r="N229" i="17"/>
  <c r="M229" i="17"/>
  <c r="L229" i="17"/>
  <c r="AA228" i="17"/>
  <c r="Z228" i="17"/>
  <c r="Y228" i="17"/>
  <c r="X228" i="17"/>
  <c r="W228" i="17"/>
  <c r="V228" i="17"/>
  <c r="U228" i="17"/>
  <c r="T228" i="17"/>
  <c r="S228" i="17"/>
  <c r="R228" i="17"/>
  <c r="Q228" i="17"/>
  <c r="P228" i="17"/>
  <c r="O228" i="17"/>
  <c r="N228" i="17"/>
  <c r="M228" i="17"/>
  <c r="L228" i="17"/>
  <c r="AA227" i="17"/>
  <c r="Z227" i="17"/>
  <c r="Y227" i="17"/>
  <c r="X227" i="17"/>
  <c r="W227" i="17"/>
  <c r="V227" i="17"/>
  <c r="U227" i="17"/>
  <c r="T227" i="17"/>
  <c r="S227" i="17"/>
  <c r="R227" i="17"/>
  <c r="Q227" i="17"/>
  <c r="P227" i="17"/>
  <c r="O227" i="17"/>
  <c r="N227" i="17"/>
  <c r="M227" i="17"/>
  <c r="L227" i="17"/>
  <c r="AA226" i="17"/>
  <c r="Z226" i="17"/>
  <c r="Y226" i="17"/>
  <c r="X226" i="17"/>
  <c r="W226" i="17"/>
  <c r="V226" i="17"/>
  <c r="U226" i="17"/>
  <c r="T226" i="17"/>
  <c r="S226" i="17"/>
  <c r="R226" i="17"/>
  <c r="Q226" i="17"/>
  <c r="P226" i="17"/>
  <c r="O226" i="17"/>
  <c r="N226" i="17"/>
  <c r="M226" i="17"/>
  <c r="L226" i="17"/>
  <c r="AA225" i="17"/>
  <c r="Z225" i="17"/>
  <c r="Y225" i="17"/>
  <c r="X225" i="17"/>
  <c r="W225" i="17"/>
  <c r="V225" i="17"/>
  <c r="U225" i="17"/>
  <c r="T225" i="17"/>
  <c r="S225" i="17"/>
  <c r="R225" i="17"/>
  <c r="Q225" i="17"/>
  <c r="P225" i="17"/>
  <c r="O225" i="17"/>
  <c r="N225" i="17"/>
  <c r="M225" i="17"/>
  <c r="L225" i="17"/>
  <c r="AA224" i="17"/>
  <c r="Z224" i="17"/>
  <c r="Y224" i="17"/>
  <c r="X224" i="17"/>
  <c r="W224" i="17"/>
  <c r="V224" i="17"/>
  <c r="U224" i="17"/>
  <c r="T224" i="17"/>
  <c r="S224" i="17"/>
  <c r="R224" i="17"/>
  <c r="Q224" i="17"/>
  <c r="P224" i="17"/>
  <c r="O224" i="17"/>
  <c r="N224" i="17"/>
  <c r="M224" i="17"/>
  <c r="L224" i="17"/>
  <c r="AA223" i="17"/>
  <c r="Z223" i="17"/>
  <c r="Y223" i="17"/>
  <c r="X223" i="17"/>
  <c r="W223" i="17"/>
  <c r="V223" i="17"/>
  <c r="U223" i="17"/>
  <c r="T223" i="17"/>
  <c r="S223" i="17"/>
  <c r="R223" i="17"/>
  <c r="Q223" i="17"/>
  <c r="P223" i="17"/>
  <c r="O223" i="17"/>
  <c r="N223" i="17"/>
  <c r="M223" i="17"/>
  <c r="L223" i="17"/>
  <c r="AA222" i="17"/>
  <c r="Z222" i="17"/>
  <c r="Y222" i="17"/>
  <c r="X222" i="17"/>
  <c r="W222" i="17"/>
  <c r="V222" i="17"/>
  <c r="U222" i="17"/>
  <c r="T222" i="17"/>
  <c r="S222" i="17"/>
  <c r="R222" i="17"/>
  <c r="Q222" i="17"/>
  <c r="P222" i="17"/>
  <c r="O222" i="17"/>
  <c r="N222" i="17"/>
  <c r="M222" i="17"/>
  <c r="L222" i="17"/>
  <c r="AA221" i="17"/>
  <c r="Z221" i="17"/>
  <c r="Y221" i="17"/>
  <c r="X221" i="17"/>
  <c r="W221" i="17"/>
  <c r="V221" i="17"/>
  <c r="U221" i="17"/>
  <c r="T221" i="17"/>
  <c r="S221" i="17"/>
  <c r="R221" i="17"/>
  <c r="Q221" i="17"/>
  <c r="P221" i="17"/>
  <c r="O221" i="17"/>
  <c r="N221" i="17"/>
  <c r="M221" i="17"/>
  <c r="L221" i="17"/>
  <c r="AA220" i="17"/>
  <c r="Z220" i="17"/>
  <c r="Y220" i="17"/>
  <c r="X220" i="17"/>
  <c r="W220" i="17"/>
  <c r="V220" i="17"/>
  <c r="U220" i="17"/>
  <c r="T220" i="17"/>
  <c r="S220" i="17"/>
  <c r="R220" i="17"/>
  <c r="Q220" i="17"/>
  <c r="P220" i="17"/>
  <c r="O220" i="17"/>
  <c r="N220" i="17"/>
  <c r="M220" i="17"/>
  <c r="L220" i="17"/>
  <c r="AA219" i="17"/>
  <c r="Z219" i="17"/>
  <c r="Y219" i="17"/>
  <c r="X219" i="17"/>
  <c r="W219" i="17"/>
  <c r="V219" i="17"/>
  <c r="U219" i="17"/>
  <c r="T219" i="17"/>
  <c r="S219" i="17"/>
  <c r="R219" i="17"/>
  <c r="Q219" i="17"/>
  <c r="P219" i="17"/>
  <c r="O219" i="17"/>
  <c r="N219" i="17"/>
  <c r="M219" i="17"/>
  <c r="L219" i="17"/>
  <c r="AA218" i="17"/>
  <c r="Z218" i="17"/>
  <c r="Y218" i="17"/>
  <c r="X218" i="17"/>
  <c r="W218" i="17"/>
  <c r="V218" i="17"/>
  <c r="U218" i="17"/>
  <c r="T218" i="17"/>
  <c r="S218" i="17"/>
  <c r="R218" i="17"/>
  <c r="Q218" i="17"/>
  <c r="P218" i="17"/>
  <c r="O218" i="17"/>
  <c r="N218" i="17"/>
  <c r="M218" i="17"/>
  <c r="L218" i="17"/>
  <c r="AA217" i="17"/>
  <c r="Z217" i="17"/>
  <c r="Y217" i="17"/>
  <c r="X217" i="17"/>
  <c r="W217" i="17"/>
  <c r="V217" i="17"/>
  <c r="U217" i="17"/>
  <c r="T217" i="17"/>
  <c r="S217" i="17"/>
  <c r="R217" i="17"/>
  <c r="Q217" i="17"/>
  <c r="P217" i="17"/>
  <c r="O217" i="17"/>
  <c r="N217" i="17"/>
  <c r="M217" i="17"/>
  <c r="L217" i="17"/>
  <c r="AA216" i="17"/>
  <c r="Z216" i="17"/>
  <c r="Y216" i="17"/>
  <c r="X216" i="17"/>
  <c r="W216" i="17"/>
  <c r="V216" i="17"/>
  <c r="U216" i="17"/>
  <c r="T216" i="17"/>
  <c r="S216" i="17"/>
  <c r="R216" i="17"/>
  <c r="Q216" i="17"/>
  <c r="P216" i="17"/>
  <c r="O216" i="17"/>
  <c r="N216" i="17"/>
  <c r="M216" i="17"/>
  <c r="L216" i="17"/>
  <c r="AA215" i="17"/>
  <c r="Z215" i="17"/>
  <c r="Y215" i="17"/>
  <c r="X215" i="17"/>
  <c r="W215" i="17"/>
  <c r="V215" i="17"/>
  <c r="U215" i="17"/>
  <c r="T215" i="17"/>
  <c r="S215" i="17"/>
  <c r="R215" i="17"/>
  <c r="Q215" i="17"/>
  <c r="P215" i="17"/>
  <c r="O215" i="17"/>
  <c r="N215" i="17"/>
  <c r="M215" i="17"/>
  <c r="L215" i="17"/>
  <c r="AA214" i="17"/>
  <c r="Z214" i="17"/>
  <c r="Y214" i="17"/>
  <c r="X214" i="17"/>
  <c r="W214" i="17"/>
  <c r="V214" i="17"/>
  <c r="U214" i="17"/>
  <c r="T214" i="17"/>
  <c r="S214" i="17"/>
  <c r="R214" i="17"/>
  <c r="Q214" i="17"/>
  <c r="P214" i="17"/>
  <c r="O214" i="17"/>
  <c r="N214" i="17"/>
  <c r="M214" i="17"/>
  <c r="L214" i="17"/>
  <c r="AA213" i="17"/>
  <c r="Z213" i="17"/>
  <c r="Y213" i="17"/>
  <c r="X213" i="17"/>
  <c r="W213" i="17"/>
  <c r="V213" i="17"/>
  <c r="U213" i="17"/>
  <c r="T213" i="17"/>
  <c r="S213" i="17"/>
  <c r="R213" i="17"/>
  <c r="Q213" i="17"/>
  <c r="P213" i="17"/>
  <c r="O213" i="17"/>
  <c r="N213" i="17"/>
  <c r="M213" i="17"/>
  <c r="L213" i="17"/>
  <c r="AA212" i="17"/>
  <c r="Z212" i="17"/>
  <c r="Y212" i="17"/>
  <c r="X212" i="17"/>
  <c r="W212" i="17"/>
  <c r="V212" i="17"/>
  <c r="U212" i="17"/>
  <c r="T212" i="17"/>
  <c r="S212" i="17"/>
  <c r="R212" i="17"/>
  <c r="Q212" i="17"/>
  <c r="P212" i="17"/>
  <c r="O212" i="17"/>
  <c r="N212" i="17"/>
  <c r="M212" i="17"/>
  <c r="L212" i="17"/>
  <c r="AA211" i="17"/>
  <c r="Z211" i="17"/>
  <c r="Y211" i="17"/>
  <c r="X211" i="17"/>
  <c r="W211" i="17"/>
  <c r="V211" i="17"/>
  <c r="U211" i="17"/>
  <c r="T211" i="17"/>
  <c r="S211" i="17"/>
  <c r="R211" i="17"/>
  <c r="Q211" i="17"/>
  <c r="P211" i="17"/>
  <c r="O211" i="17"/>
  <c r="N211" i="17"/>
  <c r="M211" i="17"/>
  <c r="L211" i="17"/>
  <c r="AA210" i="17"/>
  <c r="Z210" i="17"/>
  <c r="Y210" i="17"/>
  <c r="X210" i="17"/>
  <c r="W210" i="17"/>
  <c r="V210" i="17"/>
  <c r="U210" i="17"/>
  <c r="T210" i="17"/>
  <c r="S210" i="17"/>
  <c r="R210" i="17"/>
  <c r="Q210" i="17"/>
  <c r="P210" i="17"/>
  <c r="O210" i="17"/>
  <c r="N210" i="17"/>
  <c r="M210" i="17"/>
  <c r="L210" i="17"/>
  <c r="AA209" i="17"/>
  <c r="Z209" i="17"/>
  <c r="Y209" i="17"/>
  <c r="X209" i="17"/>
  <c r="W209" i="17"/>
  <c r="V209" i="17"/>
  <c r="U209" i="17"/>
  <c r="T209" i="17"/>
  <c r="S209" i="17"/>
  <c r="R209" i="17"/>
  <c r="Q209" i="17"/>
  <c r="P209" i="17"/>
  <c r="O209" i="17"/>
  <c r="N209" i="17"/>
  <c r="M209" i="17"/>
  <c r="L209" i="17"/>
  <c r="AA208" i="17"/>
  <c r="Z208" i="17"/>
  <c r="Y208" i="17"/>
  <c r="X208" i="17"/>
  <c r="W208" i="17"/>
  <c r="V208" i="17"/>
  <c r="U208" i="17"/>
  <c r="T208" i="17"/>
  <c r="S208" i="17"/>
  <c r="R208" i="17"/>
  <c r="Q208" i="17"/>
  <c r="P208" i="17"/>
  <c r="O208" i="17"/>
  <c r="N208" i="17"/>
  <c r="M208" i="17"/>
  <c r="L208" i="17"/>
  <c r="AA207" i="17"/>
  <c r="Z207" i="17"/>
  <c r="Y207" i="17"/>
  <c r="X207" i="17"/>
  <c r="W207" i="17"/>
  <c r="V207" i="17"/>
  <c r="U207" i="17"/>
  <c r="T207" i="17"/>
  <c r="S207" i="17"/>
  <c r="R207" i="17"/>
  <c r="Q207" i="17"/>
  <c r="P207" i="17"/>
  <c r="O207" i="17"/>
  <c r="N207" i="17"/>
  <c r="M207" i="17"/>
  <c r="L207" i="17"/>
  <c r="AA206" i="17"/>
  <c r="Z206" i="17"/>
  <c r="Y206" i="17"/>
  <c r="X206" i="17"/>
  <c r="W206" i="17"/>
  <c r="V206" i="17"/>
  <c r="U206" i="17"/>
  <c r="T206" i="17"/>
  <c r="S206" i="17"/>
  <c r="R206" i="17"/>
  <c r="Q206" i="17"/>
  <c r="P206" i="17"/>
  <c r="O206" i="17"/>
  <c r="N206" i="17"/>
  <c r="M206" i="17"/>
  <c r="L206" i="17"/>
  <c r="AA205" i="17"/>
  <c r="Z205" i="17"/>
  <c r="Y205" i="17"/>
  <c r="X205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AA204" i="17"/>
  <c r="Z204" i="17"/>
  <c r="Y204" i="17"/>
  <c r="X204" i="17"/>
  <c r="W204" i="17"/>
  <c r="V204" i="17"/>
  <c r="U204" i="17"/>
  <c r="T204" i="17"/>
  <c r="S204" i="17"/>
  <c r="R204" i="17"/>
  <c r="Q204" i="17"/>
  <c r="P204" i="17"/>
  <c r="O204" i="17"/>
  <c r="N204" i="17"/>
  <c r="M204" i="17"/>
  <c r="L204" i="17"/>
  <c r="AA203" i="17"/>
  <c r="Z203" i="17"/>
  <c r="Y203" i="17"/>
  <c r="X203" i="17"/>
  <c r="W203" i="17"/>
  <c r="V203" i="17"/>
  <c r="U203" i="17"/>
  <c r="T203" i="17"/>
  <c r="S203" i="17"/>
  <c r="R203" i="17"/>
  <c r="Q203" i="17"/>
  <c r="P203" i="17"/>
  <c r="O203" i="17"/>
  <c r="N203" i="17"/>
  <c r="M203" i="17"/>
  <c r="L203" i="17"/>
  <c r="AA202" i="17"/>
  <c r="Z202" i="17"/>
  <c r="Y202" i="17"/>
  <c r="X202" i="17"/>
  <c r="W202" i="17"/>
  <c r="V202" i="17"/>
  <c r="U202" i="17"/>
  <c r="T202" i="17"/>
  <c r="S202" i="17"/>
  <c r="R202" i="17"/>
  <c r="Q202" i="17"/>
  <c r="P202" i="17"/>
  <c r="O202" i="17"/>
  <c r="N202" i="17"/>
  <c r="M202" i="17"/>
  <c r="L202" i="17"/>
  <c r="AA201" i="17"/>
  <c r="Z201" i="17"/>
  <c r="Y201" i="17"/>
  <c r="X201" i="17"/>
  <c r="W201" i="17"/>
  <c r="V201" i="17"/>
  <c r="U201" i="17"/>
  <c r="T201" i="17"/>
  <c r="S201" i="17"/>
  <c r="R201" i="17"/>
  <c r="Q201" i="17"/>
  <c r="P201" i="17"/>
  <c r="O201" i="17"/>
  <c r="N201" i="17"/>
  <c r="M201" i="17"/>
  <c r="L201" i="17"/>
  <c r="AA200" i="17"/>
  <c r="Z200" i="17"/>
  <c r="Y200" i="17"/>
  <c r="X200" i="17"/>
  <c r="W200" i="17"/>
  <c r="V200" i="17"/>
  <c r="U200" i="17"/>
  <c r="T200" i="17"/>
  <c r="S200" i="17"/>
  <c r="R200" i="17"/>
  <c r="Q200" i="17"/>
  <c r="P200" i="17"/>
  <c r="O200" i="17"/>
  <c r="N200" i="17"/>
  <c r="M200" i="17"/>
  <c r="L200" i="17"/>
  <c r="AA199" i="17"/>
  <c r="Z199" i="17"/>
  <c r="Y199" i="17"/>
  <c r="X199" i="17"/>
  <c r="W199" i="17"/>
  <c r="V199" i="17"/>
  <c r="U199" i="17"/>
  <c r="T199" i="17"/>
  <c r="S199" i="17"/>
  <c r="R199" i="17"/>
  <c r="Q199" i="17"/>
  <c r="P199" i="17"/>
  <c r="O199" i="17"/>
  <c r="N199" i="17"/>
  <c r="M199" i="17"/>
  <c r="L199" i="17"/>
  <c r="AA198" i="17"/>
  <c r="Z198" i="17"/>
  <c r="Y198" i="17"/>
  <c r="X198" i="17"/>
  <c r="W198" i="17"/>
  <c r="V198" i="17"/>
  <c r="U198" i="17"/>
  <c r="T198" i="17"/>
  <c r="S198" i="17"/>
  <c r="R198" i="17"/>
  <c r="Q198" i="17"/>
  <c r="P198" i="17"/>
  <c r="O198" i="17"/>
  <c r="N198" i="17"/>
  <c r="M198" i="17"/>
  <c r="L198" i="17"/>
  <c r="AA197" i="17"/>
  <c r="Z197" i="17"/>
  <c r="Y197" i="17"/>
  <c r="X197" i="17"/>
  <c r="W197" i="17"/>
  <c r="V197" i="17"/>
  <c r="U197" i="17"/>
  <c r="T197" i="17"/>
  <c r="S197" i="17"/>
  <c r="R197" i="17"/>
  <c r="Q197" i="17"/>
  <c r="P197" i="17"/>
  <c r="O197" i="17"/>
  <c r="N197" i="17"/>
  <c r="M197" i="17"/>
  <c r="L197" i="17"/>
  <c r="AA196" i="17"/>
  <c r="Z196" i="17"/>
  <c r="Y196" i="17"/>
  <c r="X196" i="17"/>
  <c r="W196" i="17"/>
  <c r="V196" i="17"/>
  <c r="U196" i="17"/>
  <c r="T196" i="17"/>
  <c r="S196" i="17"/>
  <c r="R196" i="17"/>
  <c r="Q196" i="17"/>
  <c r="P196" i="17"/>
  <c r="O196" i="17"/>
  <c r="N196" i="17"/>
  <c r="M196" i="17"/>
  <c r="L196" i="17"/>
  <c r="AA195" i="17"/>
  <c r="Z195" i="17"/>
  <c r="Y195" i="17"/>
  <c r="X195" i="17"/>
  <c r="W195" i="17"/>
  <c r="V195" i="17"/>
  <c r="U195" i="17"/>
  <c r="T195" i="17"/>
  <c r="S195" i="17"/>
  <c r="R195" i="17"/>
  <c r="Q195" i="17"/>
  <c r="P195" i="17"/>
  <c r="O195" i="17"/>
  <c r="N195" i="17"/>
  <c r="M195" i="17"/>
  <c r="L195" i="17"/>
  <c r="AA194" i="17"/>
  <c r="Z194" i="17"/>
  <c r="Y194" i="17"/>
  <c r="X194" i="17"/>
  <c r="W194" i="17"/>
  <c r="V194" i="17"/>
  <c r="U194" i="17"/>
  <c r="T194" i="17"/>
  <c r="S194" i="17"/>
  <c r="R194" i="17"/>
  <c r="Q194" i="17"/>
  <c r="P194" i="17"/>
  <c r="O194" i="17"/>
  <c r="N194" i="17"/>
  <c r="M194" i="17"/>
  <c r="L194" i="17"/>
  <c r="AA193" i="17"/>
  <c r="Z193" i="17"/>
  <c r="Y193" i="17"/>
  <c r="X193" i="17"/>
  <c r="W193" i="17"/>
  <c r="V193" i="17"/>
  <c r="U193" i="17"/>
  <c r="T193" i="17"/>
  <c r="S193" i="17"/>
  <c r="R193" i="17"/>
  <c r="Q193" i="17"/>
  <c r="P193" i="17"/>
  <c r="O193" i="17"/>
  <c r="N193" i="17"/>
  <c r="M193" i="17"/>
  <c r="L193" i="17"/>
  <c r="AA192" i="17"/>
  <c r="Z192" i="17"/>
  <c r="Y192" i="17"/>
  <c r="X192" i="17"/>
  <c r="W192" i="17"/>
  <c r="V192" i="17"/>
  <c r="U192" i="17"/>
  <c r="T192" i="17"/>
  <c r="S192" i="17"/>
  <c r="R192" i="17"/>
  <c r="Q192" i="17"/>
  <c r="P192" i="17"/>
  <c r="O192" i="17"/>
  <c r="N192" i="17"/>
  <c r="M192" i="17"/>
  <c r="L192" i="17"/>
  <c r="AA191" i="17"/>
  <c r="Z191" i="17"/>
  <c r="Y191" i="17"/>
  <c r="X191" i="17"/>
  <c r="W191" i="17"/>
  <c r="V191" i="17"/>
  <c r="U191" i="17"/>
  <c r="T191" i="17"/>
  <c r="S191" i="17"/>
  <c r="R191" i="17"/>
  <c r="Q191" i="17"/>
  <c r="P191" i="17"/>
  <c r="O191" i="17"/>
  <c r="N191" i="17"/>
  <c r="M191" i="17"/>
  <c r="L191" i="17"/>
  <c r="AA190" i="17"/>
  <c r="Z190" i="17"/>
  <c r="Y190" i="17"/>
  <c r="X190" i="17"/>
  <c r="W190" i="17"/>
  <c r="V190" i="17"/>
  <c r="U190" i="17"/>
  <c r="T190" i="17"/>
  <c r="S190" i="17"/>
  <c r="R190" i="17"/>
  <c r="Q190" i="17"/>
  <c r="P190" i="17"/>
  <c r="O190" i="17"/>
  <c r="N190" i="17"/>
  <c r="M190" i="17"/>
  <c r="L190" i="17"/>
  <c r="AA189" i="17"/>
  <c r="Z189" i="17"/>
  <c r="Y189" i="17"/>
  <c r="X189" i="17"/>
  <c r="W189" i="17"/>
  <c r="V189" i="17"/>
  <c r="U189" i="17"/>
  <c r="T189" i="17"/>
  <c r="S189" i="17"/>
  <c r="R189" i="17"/>
  <c r="Q189" i="17"/>
  <c r="P189" i="17"/>
  <c r="O189" i="17"/>
  <c r="N189" i="17"/>
  <c r="M189" i="17"/>
  <c r="L189" i="17"/>
  <c r="AA188" i="17"/>
  <c r="Z188" i="17"/>
  <c r="Y188" i="17"/>
  <c r="X188" i="17"/>
  <c r="W188" i="17"/>
  <c r="V188" i="17"/>
  <c r="U188" i="17"/>
  <c r="T188" i="17"/>
  <c r="S188" i="17"/>
  <c r="R188" i="17"/>
  <c r="Q188" i="17"/>
  <c r="P188" i="17"/>
  <c r="O188" i="17"/>
  <c r="N188" i="17"/>
  <c r="M188" i="17"/>
  <c r="L188" i="17"/>
  <c r="AA187" i="17"/>
  <c r="Z187" i="17"/>
  <c r="Y187" i="17"/>
  <c r="X187" i="17"/>
  <c r="W187" i="17"/>
  <c r="V187" i="17"/>
  <c r="U187" i="17"/>
  <c r="T187" i="17"/>
  <c r="S187" i="17"/>
  <c r="R187" i="17"/>
  <c r="Q187" i="17"/>
  <c r="P187" i="17"/>
  <c r="O187" i="17"/>
  <c r="N187" i="17"/>
  <c r="M187" i="17"/>
  <c r="L187" i="17"/>
  <c r="AA185" i="17"/>
  <c r="Z185" i="17"/>
  <c r="Y185" i="17"/>
  <c r="X185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AA184" i="17"/>
  <c r="Z184" i="17"/>
  <c r="Y184" i="17"/>
  <c r="X184" i="17"/>
  <c r="W184" i="17"/>
  <c r="V184" i="17"/>
  <c r="U184" i="17"/>
  <c r="T184" i="17"/>
  <c r="S184" i="17"/>
  <c r="R184" i="17"/>
  <c r="Q184" i="17"/>
  <c r="P184" i="17"/>
  <c r="O184" i="17"/>
  <c r="N184" i="17"/>
  <c r="M184" i="17"/>
  <c r="L184" i="17"/>
  <c r="AA183" i="17"/>
  <c r="Z183" i="17"/>
  <c r="Y183" i="17"/>
  <c r="X183" i="17"/>
  <c r="W183" i="17"/>
  <c r="V183" i="17"/>
  <c r="U183" i="17"/>
  <c r="T183" i="17"/>
  <c r="S183" i="17"/>
  <c r="R183" i="17"/>
  <c r="Q183" i="17"/>
  <c r="P183" i="17"/>
  <c r="O183" i="17"/>
  <c r="N183" i="17"/>
  <c r="M183" i="17"/>
  <c r="L183" i="17"/>
  <c r="AA182" i="17"/>
  <c r="Z182" i="17"/>
  <c r="Y182" i="17"/>
  <c r="X182" i="17"/>
  <c r="W182" i="17"/>
  <c r="V182" i="17"/>
  <c r="U182" i="17"/>
  <c r="T182" i="17"/>
  <c r="S182" i="17"/>
  <c r="R182" i="17"/>
  <c r="Q182" i="17"/>
  <c r="P182" i="17"/>
  <c r="O182" i="17"/>
  <c r="N182" i="17"/>
  <c r="M182" i="17"/>
  <c r="L182" i="17"/>
  <c r="AA181" i="17"/>
  <c r="Z181" i="17"/>
  <c r="Y181" i="17"/>
  <c r="X181" i="17"/>
  <c r="W181" i="17"/>
  <c r="V181" i="17"/>
  <c r="U181" i="17"/>
  <c r="T181" i="17"/>
  <c r="S181" i="17"/>
  <c r="R181" i="17"/>
  <c r="Q181" i="17"/>
  <c r="P181" i="17"/>
  <c r="O181" i="17"/>
  <c r="N181" i="17"/>
  <c r="M181" i="17"/>
  <c r="L181" i="17"/>
  <c r="AA180" i="17"/>
  <c r="Z180" i="17"/>
  <c r="Y180" i="17"/>
  <c r="X180" i="17"/>
  <c r="W180" i="17"/>
  <c r="V180" i="17"/>
  <c r="U180" i="17"/>
  <c r="T180" i="17"/>
  <c r="S180" i="17"/>
  <c r="R180" i="17"/>
  <c r="Q180" i="17"/>
  <c r="P180" i="17"/>
  <c r="O180" i="17"/>
  <c r="N180" i="17"/>
  <c r="M180" i="17"/>
  <c r="L180" i="17"/>
  <c r="AA179" i="17"/>
  <c r="Z179" i="17"/>
  <c r="Y179" i="17"/>
  <c r="X179" i="17"/>
  <c r="W179" i="17"/>
  <c r="V179" i="17"/>
  <c r="U179" i="17"/>
  <c r="T179" i="17"/>
  <c r="S179" i="17"/>
  <c r="R179" i="17"/>
  <c r="Q179" i="17"/>
  <c r="P179" i="17"/>
  <c r="O179" i="17"/>
  <c r="N179" i="17"/>
  <c r="M179" i="17"/>
  <c r="L179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AA177" i="17"/>
  <c r="Z177" i="17"/>
  <c r="Y177" i="17"/>
  <c r="X177" i="17"/>
  <c r="W177" i="17"/>
  <c r="V177" i="17"/>
  <c r="U177" i="17"/>
  <c r="T177" i="17"/>
  <c r="S177" i="17"/>
  <c r="R177" i="17"/>
  <c r="Q177" i="17"/>
  <c r="P177" i="17"/>
  <c r="O177" i="17"/>
  <c r="N177" i="17"/>
  <c r="M177" i="17"/>
  <c r="L177" i="17"/>
  <c r="AA176" i="17"/>
  <c r="Z176" i="17"/>
  <c r="Y176" i="17"/>
  <c r="X176" i="17"/>
  <c r="W176" i="17"/>
  <c r="V176" i="17"/>
  <c r="U176" i="17"/>
  <c r="T176" i="17"/>
  <c r="S176" i="17"/>
  <c r="R176" i="17"/>
  <c r="Q176" i="17"/>
  <c r="P176" i="17"/>
  <c r="O176" i="17"/>
  <c r="N176" i="17"/>
  <c r="M176" i="17"/>
  <c r="L176" i="17"/>
  <c r="AA175" i="17"/>
  <c r="Z175" i="17"/>
  <c r="Y175" i="17"/>
  <c r="X175" i="17"/>
  <c r="W175" i="17"/>
  <c r="V175" i="17"/>
  <c r="U175" i="17"/>
  <c r="T175" i="17"/>
  <c r="S175" i="17"/>
  <c r="R175" i="17"/>
  <c r="Q175" i="17"/>
  <c r="P175" i="17"/>
  <c r="O175" i="17"/>
  <c r="N175" i="17"/>
  <c r="M175" i="17"/>
  <c r="L175" i="17"/>
  <c r="AA174" i="17"/>
  <c r="Z174" i="17"/>
  <c r="Y174" i="17"/>
  <c r="X174" i="17"/>
  <c r="W174" i="17"/>
  <c r="V174" i="17"/>
  <c r="U174" i="17"/>
  <c r="T174" i="17"/>
  <c r="S174" i="17"/>
  <c r="R174" i="17"/>
  <c r="Q174" i="17"/>
  <c r="P174" i="17"/>
  <c r="O174" i="17"/>
  <c r="N174" i="17"/>
  <c r="M174" i="17"/>
  <c r="L174" i="17"/>
  <c r="AA173" i="17"/>
  <c r="Z173" i="17"/>
  <c r="Y173" i="17"/>
  <c r="X173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AA172" i="17"/>
  <c r="Z172" i="17"/>
  <c r="Y172" i="17"/>
  <c r="X172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AA171" i="17"/>
  <c r="Z171" i="17"/>
  <c r="Y171" i="17"/>
  <c r="X171" i="17"/>
  <c r="W171" i="17"/>
  <c r="V171" i="17"/>
  <c r="U171" i="17"/>
  <c r="T171" i="17"/>
  <c r="S171" i="17"/>
  <c r="R171" i="17"/>
  <c r="Q171" i="17"/>
  <c r="P171" i="17"/>
  <c r="O171" i="17"/>
  <c r="N171" i="17"/>
  <c r="M171" i="17"/>
  <c r="L171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AA169" i="17"/>
  <c r="Z169" i="17"/>
  <c r="Y169" i="17"/>
  <c r="X169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AA168" i="17"/>
  <c r="Z168" i="17"/>
  <c r="Y168" i="17"/>
  <c r="X168" i="17"/>
  <c r="W168" i="17"/>
  <c r="V168" i="17"/>
  <c r="U168" i="17"/>
  <c r="T168" i="17"/>
  <c r="S168" i="17"/>
  <c r="R168" i="17"/>
  <c r="Q168" i="17"/>
  <c r="P168" i="17"/>
  <c r="O168" i="17"/>
  <c r="N168" i="17"/>
  <c r="M168" i="17"/>
  <c r="L168" i="17"/>
  <c r="AA167" i="17"/>
  <c r="Z167" i="17"/>
  <c r="Y167" i="17"/>
  <c r="X167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AA166" i="17"/>
  <c r="Z166" i="17"/>
  <c r="Y166" i="17"/>
  <c r="X166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AA164" i="17"/>
  <c r="Z164" i="17"/>
  <c r="Y164" i="17"/>
  <c r="X164" i="17"/>
  <c r="W164" i="17"/>
  <c r="V164" i="17"/>
  <c r="U164" i="17"/>
  <c r="T164" i="17"/>
  <c r="S164" i="17"/>
  <c r="R164" i="17"/>
  <c r="Q164" i="17"/>
  <c r="P164" i="17"/>
  <c r="O164" i="17"/>
  <c r="N164" i="17"/>
  <c r="M164" i="17"/>
  <c r="L164" i="17"/>
  <c r="AA163" i="17"/>
  <c r="Z163" i="17"/>
  <c r="Y163" i="17"/>
  <c r="X163" i="17"/>
  <c r="W163" i="17"/>
  <c r="V163" i="17"/>
  <c r="U163" i="17"/>
  <c r="T163" i="17"/>
  <c r="S163" i="17"/>
  <c r="R163" i="17"/>
  <c r="Q163" i="17"/>
  <c r="P163" i="17"/>
  <c r="O163" i="17"/>
  <c r="N163" i="17"/>
  <c r="M163" i="17"/>
  <c r="L163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AA161" i="17"/>
  <c r="Z161" i="17"/>
  <c r="Y161" i="17"/>
  <c r="X161" i="17"/>
  <c r="W161" i="17"/>
  <c r="V161" i="17"/>
  <c r="U161" i="17"/>
  <c r="T161" i="17"/>
  <c r="S161" i="17"/>
  <c r="R161" i="17"/>
  <c r="Q161" i="17"/>
  <c r="P161" i="17"/>
  <c r="O161" i="17"/>
  <c r="N161" i="17"/>
  <c r="M161" i="17"/>
  <c r="L161" i="17"/>
  <c r="AA160" i="17"/>
  <c r="Z160" i="17"/>
  <c r="Y160" i="17"/>
  <c r="X160" i="17"/>
  <c r="W160" i="17"/>
  <c r="V160" i="17"/>
  <c r="U160" i="17"/>
  <c r="T160" i="17"/>
  <c r="S160" i="17"/>
  <c r="R160" i="17"/>
  <c r="Q160" i="17"/>
  <c r="P160" i="17"/>
  <c r="O160" i="17"/>
  <c r="N160" i="17"/>
  <c r="M160" i="17"/>
  <c r="L160" i="17"/>
  <c r="AA159" i="17"/>
  <c r="Z159" i="17"/>
  <c r="Y159" i="17"/>
  <c r="X159" i="17"/>
  <c r="W159" i="17"/>
  <c r="V159" i="17"/>
  <c r="U159" i="17"/>
  <c r="T159" i="17"/>
  <c r="S159" i="17"/>
  <c r="R159" i="17"/>
  <c r="Q159" i="17"/>
  <c r="P159" i="17"/>
  <c r="O159" i="17"/>
  <c r="N159" i="17"/>
  <c r="M159" i="17"/>
  <c r="L159" i="17"/>
  <c r="AA158" i="17"/>
  <c r="Z158" i="17"/>
  <c r="Y158" i="17"/>
  <c r="X158" i="17"/>
  <c r="W158" i="17"/>
  <c r="V158" i="17"/>
  <c r="U158" i="17"/>
  <c r="T158" i="17"/>
  <c r="S158" i="17"/>
  <c r="R158" i="17"/>
  <c r="Q158" i="17"/>
  <c r="P158" i="17"/>
  <c r="O158" i="17"/>
  <c r="N158" i="17"/>
  <c r="M158" i="17"/>
  <c r="L158" i="17"/>
  <c r="AA157" i="17"/>
  <c r="Z157" i="17"/>
  <c r="Y157" i="17"/>
  <c r="X157" i="17"/>
  <c r="W157" i="17"/>
  <c r="V157" i="17"/>
  <c r="U157" i="17"/>
  <c r="T157" i="17"/>
  <c r="S157" i="17"/>
  <c r="R157" i="17"/>
  <c r="Q157" i="17"/>
  <c r="P157" i="17"/>
  <c r="O157" i="17"/>
  <c r="N157" i="17"/>
  <c r="M157" i="17"/>
  <c r="L157" i="17"/>
  <c r="AA156" i="17"/>
  <c r="Z156" i="17"/>
  <c r="Y156" i="17"/>
  <c r="X156" i="17"/>
  <c r="W156" i="17"/>
  <c r="V156" i="17"/>
  <c r="U156" i="17"/>
  <c r="T156" i="17"/>
  <c r="S156" i="17"/>
  <c r="R156" i="17"/>
  <c r="Q156" i="17"/>
  <c r="P156" i="17"/>
  <c r="O156" i="17"/>
  <c r="N156" i="17"/>
  <c r="M156" i="17"/>
  <c r="L156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L2" i="17"/>
  <c r="B225" i="4"/>
  <c r="B224" i="4"/>
  <c r="B220" i="4"/>
  <c r="B215" i="4"/>
  <c r="B212" i="4"/>
  <c r="B206" i="4"/>
  <c r="B191" i="4"/>
  <c r="B190" i="4"/>
  <c r="B189" i="4"/>
  <c r="B188" i="4"/>
  <c r="B187" i="4"/>
  <c r="B186" i="4"/>
  <c r="A187" i="15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186" i="15"/>
  <c r="C2" i="17" l="1"/>
  <c r="B81" i="11"/>
  <c r="B106" i="11" l="1"/>
  <c r="BK106" i="17" l="1"/>
  <c r="BJ106" i="17"/>
  <c r="AT106" i="17"/>
  <c r="AR106" i="17"/>
  <c r="BK105" i="17"/>
  <c r="BJ105" i="17"/>
  <c r="AT105" i="17"/>
  <c r="AR105" i="17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C230" i="13"/>
  <c r="B230" i="13"/>
  <c r="C229" i="13"/>
  <c r="BC229" i="17" s="1"/>
  <c r="B229" i="13"/>
  <c r="BB229" i="17" s="1"/>
  <c r="C228" i="13"/>
  <c r="BC228" i="17" s="1"/>
  <c r="B228" i="13"/>
  <c r="BB228" i="17" s="1"/>
  <c r="C227" i="13"/>
  <c r="BC227" i="17" s="1"/>
  <c r="B227" i="13"/>
  <c r="BB227" i="17" s="1"/>
  <c r="C226" i="13"/>
  <c r="BC226" i="17" s="1"/>
  <c r="B226" i="13"/>
  <c r="BB226" i="17" s="1"/>
  <c r="C225" i="13"/>
  <c r="BC225" i="17" s="1"/>
  <c r="B225" i="13"/>
  <c r="BB225" i="17" s="1"/>
  <c r="C224" i="13"/>
  <c r="BC224" i="17" s="1"/>
  <c r="B224" i="13"/>
  <c r="BB224" i="17" s="1"/>
  <c r="C223" i="13"/>
  <c r="BC223" i="17" s="1"/>
  <c r="B223" i="13"/>
  <c r="BB223" i="17" s="1"/>
  <c r="C222" i="13"/>
  <c r="BC222" i="17" s="1"/>
  <c r="B222" i="13"/>
  <c r="BB222" i="17" s="1"/>
  <c r="C221" i="13"/>
  <c r="BC221" i="17" s="1"/>
  <c r="B221" i="13"/>
  <c r="BB221" i="17" s="1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B206" i="13"/>
  <c r="C205" i="13"/>
  <c r="B205" i="13"/>
  <c r="C204" i="13"/>
  <c r="B204" i="13"/>
  <c r="C203" i="13"/>
  <c r="B203" i="13"/>
  <c r="C202" i="13"/>
  <c r="B202" i="13"/>
  <c r="C201" i="13"/>
  <c r="B201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A186" i="13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185" i="13"/>
  <c r="B211" i="12"/>
  <c r="B210" i="12"/>
  <c r="B209" i="12"/>
  <c r="B208" i="12"/>
  <c r="B207" i="12"/>
  <c r="B206" i="12"/>
  <c r="B205" i="12"/>
  <c r="B204" i="12"/>
  <c r="B203" i="12"/>
  <c r="B202" i="12"/>
  <c r="B201" i="12"/>
  <c r="B194" i="12"/>
  <c r="B193" i="12"/>
  <c r="B192" i="12"/>
  <c r="B191" i="12"/>
  <c r="B190" i="12"/>
  <c r="B189" i="12"/>
  <c r="B188" i="12"/>
  <c r="B187" i="12"/>
  <c r="B186" i="12"/>
  <c r="A186" i="12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B185" i="12"/>
  <c r="A185" i="12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194" i="7"/>
  <c r="B193" i="7"/>
  <c r="B192" i="7"/>
  <c r="B191" i="7"/>
  <c r="B190" i="7"/>
  <c r="B189" i="7"/>
  <c r="B188" i="7"/>
  <c r="B187" i="7"/>
  <c r="B186" i="7"/>
  <c r="B185" i="7"/>
  <c r="A185" i="7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8" i="5"/>
  <c r="B227" i="5"/>
  <c r="B226" i="5"/>
  <c r="B225" i="5"/>
  <c r="B224" i="5"/>
  <c r="B222" i="5"/>
  <c r="B219" i="5"/>
  <c r="B192" i="5"/>
  <c r="B188" i="5"/>
  <c r="B187" i="5"/>
  <c r="A187" i="5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B186" i="5"/>
  <c r="A186" i="5"/>
  <c r="B185" i="5"/>
  <c r="A185" i="5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193" i="3"/>
  <c r="B192" i="3"/>
  <c r="B191" i="3"/>
  <c r="B190" i="3"/>
  <c r="B189" i="3"/>
  <c r="B188" i="3"/>
  <c r="B187" i="3"/>
  <c r="B186" i="3"/>
  <c r="A186" i="3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B185" i="3"/>
  <c r="A185" i="3"/>
  <c r="BJ305" i="8"/>
  <c r="BI305" i="8"/>
  <c r="BH305" i="8"/>
  <c r="BG305" i="8"/>
  <c r="BF305" i="8"/>
  <c r="BE305" i="8"/>
  <c r="BD305" i="8"/>
  <c r="BC305" i="8"/>
  <c r="BB305" i="8"/>
  <c r="BA305" i="8"/>
  <c r="AZ305" i="8"/>
  <c r="AY305" i="8"/>
  <c r="AX305" i="8"/>
  <c r="AW305" i="8"/>
  <c r="AV305" i="8"/>
  <c r="AU305" i="8"/>
  <c r="AT305" i="8"/>
  <c r="AS305" i="8"/>
  <c r="AR305" i="8"/>
  <c r="AQ305" i="8"/>
  <c r="AP305" i="8"/>
  <c r="AO305" i="8"/>
  <c r="AN305" i="8"/>
  <c r="AM305" i="8"/>
  <c r="AL305" i="8"/>
  <c r="AK305" i="8"/>
  <c r="AJ305" i="8"/>
  <c r="AI305" i="8"/>
  <c r="AH305" i="8"/>
  <c r="AG305" i="8"/>
  <c r="AF305" i="8"/>
  <c r="AE305" i="8"/>
  <c r="AD305" i="8"/>
  <c r="AC305" i="8"/>
  <c r="AB305" i="8"/>
  <c r="AA305" i="8"/>
  <c r="Z305" i="8"/>
  <c r="Y305" i="8"/>
  <c r="X305" i="8"/>
  <c r="W305" i="8"/>
  <c r="BJ304" i="8"/>
  <c r="BI304" i="8"/>
  <c r="BH304" i="8"/>
  <c r="BG304" i="8"/>
  <c r="BF304" i="8"/>
  <c r="BE304" i="8"/>
  <c r="BD304" i="8"/>
  <c r="BC304" i="8"/>
  <c r="BB304" i="8"/>
  <c r="BA304" i="8"/>
  <c r="AZ304" i="8"/>
  <c r="AY304" i="8"/>
  <c r="AX304" i="8"/>
  <c r="AW304" i="8"/>
  <c r="AV304" i="8"/>
  <c r="AU304" i="8"/>
  <c r="AT304" i="8"/>
  <c r="AS304" i="8"/>
  <c r="AR304" i="8"/>
  <c r="AQ304" i="8"/>
  <c r="AP304" i="8"/>
  <c r="AO304" i="8"/>
  <c r="AN304" i="8"/>
  <c r="AM304" i="8"/>
  <c r="AL304" i="8"/>
  <c r="AK304" i="8"/>
  <c r="AJ304" i="8"/>
  <c r="AI304" i="8"/>
  <c r="AH304" i="8"/>
  <c r="AG304" i="8"/>
  <c r="B304" i="8" s="1"/>
  <c r="AF304" i="8"/>
  <c r="AE304" i="8"/>
  <c r="AD304" i="8"/>
  <c r="AC304" i="8"/>
  <c r="AB304" i="8"/>
  <c r="AA304" i="8"/>
  <c r="Z304" i="8"/>
  <c r="Y304" i="8"/>
  <c r="X304" i="8"/>
  <c r="W304" i="8"/>
  <c r="BJ303" i="8"/>
  <c r="BI303" i="8"/>
  <c r="BH303" i="8"/>
  <c r="BG303" i="8"/>
  <c r="BF303" i="8"/>
  <c r="BE303" i="8"/>
  <c r="BD303" i="8"/>
  <c r="BC303" i="8"/>
  <c r="BB303" i="8"/>
  <c r="BA303" i="8"/>
  <c r="AZ303" i="8"/>
  <c r="AY303" i="8"/>
  <c r="AX303" i="8"/>
  <c r="AW303" i="8"/>
  <c r="AV303" i="8"/>
  <c r="AU303" i="8"/>
  <c r="AT303" i="8"/>
  <c r="AS303" i="8"/>
  <c r="AR303" i="8"/>
  <c r="AQ303" i="8"/>
  <c r="AP303" i="8"/>
  <c r="AO303" i="8"/>
  <c r="AN303" i="8"/>
  <c r="AM303" i="8"/>
  <c r="AL303" i="8"/>
  <c r="AK303" i="8"/>
  <c r="AJ303" i="8"/>
  <c r="AI303" i="8"/>
  <c r="AH303" i="8"/>
  <c r="AG303" i="8"/>
  <c r="AF303" i="8"/>
  <c r="AE303" i="8"/>
  <c r="AD303" i="8"/>
  <c r="AC303" i="8"/>
  <c r="AB303" i="8"/>
  <c r="AA303" i="8"/>
  <c r="Z303" i="8"/>
  <c r="Y303" i="8"/>
  <c r="X303" i="8"/>
  <c r="W303" i="8"/>
  <c r="BJ302" i="8"/>
  <c r="BI302" i="8"/>
  <c r="BH302" i="8"/>
  <c r="BG302" i="8"/>
  <c r="BF302" i="8"/>
  <c r="BE302" i="8"/>
  <c r="BD302" i="8"/>
  <c r="BC302" i="8"/>
  <c r="BB302" i="8"/>
  <c r="BA302" i="8"/>
  <c r="AZ302" i="8"/>
  <c r="AY302" i="8"/>
  <c r="AX302" i="8"/>
  <c r="AW302" i="8"/>
  <c r="AV302" i="8"/>
  <c r="AU302" i="8"/>
  <c r="AT302" i="8"/>
  <c r="AS302" i="8"/>
  <c r="AR302" i="8"/>
  <c r="AQ302" i="8"/>
  <c r="AP302" i="8"/>
  <c r="AO302" i="8"/>
  <c r="AN302" i="8"/>
  <c r="AM302" i="8"/>
  <c r="AL302" i="8"/>
  <c r="AK302" i="8"/>
  <c r="AJ302" i="8"/>
  <c r="AI302" i="8"/>
  <c r="AH302" i="8"/>
  <c r="AG302" i="8"/>
  <c r="AF302" i="8"/>
  <c r="AE302" i="8"/>
  <c r="AD302" i="8"/>
  <c r="AC302" i="8"/>
  <c r="AB302" i="8"/>
  <c r="AA302" i="8"/>
  <c r="Z302" i="8"/>
  <c r="Y302" i="8"/>
  <c r="X302" i="8"/>
  <c r="W302" i="8"/>
  <c r="BJ301" i="8"/>
  <c r="BI301" i="8"/>
  <c r="BH301" i="8"/>
  <c r="BG301" i="8"/>
  <c r="BF301" i="8"/>
  <c r="BE301" i="8"/>
  <c r="BD301" i="8"/>
  <c r="BC301" i="8"/>
  <c r="BB301" i="8"/>
  <c r="BA301" i="8"/>
  <c r="AZ301" i="8"/>
  <c r="AY301" i="8"/>
  <c r="AX301" i="8"/>
  <c r="AW301" i="8"/>
  <c r="AV301" i="8"/>
  <c r="AU301" i="8"/>
  <c r="AT301" i="8"/>
  <c r="AS301" i="8"/>
  <c r="AR301" i="8"/>
  <c r="AQ301" i="8"/>
  <c r="AP301" i="8"/>
  <c r="AO301" i="8"/>
  <c r="AN301" i="8"/>
  <c r="AM301" i="8"/>
  <c r="AL301" i="8"/>
  <c r="AK301" i="8"/>
  <c r="AJ301" i="8"/>
  <c r="AI301" i="8"/>
  <c r="AH301" i="8"/>
  <c r="AG301" i="8"/>
  <c r="AF301" i="8"/>
  <c r="AE301" i="8"/>
  <c r="AD301" i="8"/>
  <c r="AC301" i="8"/>
  <c r="AB301" i="8"/>
  <c r="AA301" i="8"/>
  <c r="Z301" i="8"/>
  <c r="Y301" i="8"/>
  <c r="X301" i="8"/>
  <c r="W301" i="8"/>
  <c r="BJ300" i="8"/>
  <c r="BI300" i="8"/>
  <c r="BH300" i="8"/>
  <c r="BG300" i="8"/>
  <c r="BF300" i="8"/>
  <c r="BE300" i="8"/>
  <c r="BD300" i="8"/>
  <c r="BC300" i="8"/>
  <c r="BB300" i="8"/>
  <c r="BA300" i="8"/>
  <c r="AZ300" i="8"/>
  <c r="AY300" i="8"/>
  <c r="AX300" i="8"/>
  <c r="AW300" i="8"/>
  <c r="AV300" i="8"/>
  <c r="AU300" i="8"/>
  <c r="AT300" i="8"/>
  <c r="AS300" i="8"/>
  <c r="AR300" i="8"/>
  <c r="AQ300" i="8"/>
  <c r="AP300" i="8"/>
  <c r="AO300" i="8"/>
  <c r="AN300" i="8"/>
  <c r="AM300" i="8"/>
  <c r="AL300" i="8"/>
  <c r="AK300" i="8"/>
  <c r="AJ300" i="8"/>
  <c r="AI300" i="8"/>
  <c r="AH300" i="8"/>
  <c r="AG300" i="8"/>
  <c r="AF300" i="8"/>
  <c r="AE300" i="8"/>
  <c r="AD300" i="8"/>
  <c r="AC300" i="8"/>
  <c r="AB300" i="8"/>
  <c r="AA300" i="8"/>
  <c r="Z300" i="8"/>
  <c r="Y300" i="8"/>
  <c r="X300" i="8"/>
  <c r="W300" i="8"/>
  <c r="BJ299" i="8"/>
  <c r="BI299" i="8"/>
  <c r="BH299" i="8"/>
  <c r="BG299" i="8"/>
  <c r="BF299" i="8"/>
  <c r="BE299" i="8"/>
  <c r="BD299" i="8"/>
  <c r="BC299" i="8"/>
  <c r="BB299" i="8"/>
  <c r="BA299" i="8"/>
  <c r="AZ299" i="8"/>
  <c r="AY299" i="8"/>
  <c r="AX299" i="8"/>
  <c r="AW299" i="8"/>
  <c r="AV299" i="8"/>
  <c r="AU299" i="8"/>
  <c r="AT299" i="8"/>
  <c r="AS299" i="8"/>
  <c r="AR299" i="8"/>
  <c r="AQ299" i="8"/>
  <c r="AP299" i="8"/>
  <c r="AO299" i="8"/>
  <c r="AN299" i="8"/>
  <c r="AM299" i="8"/>
  <c r="AL299" i="8"/>
  <c r="AK299" i="8"/>
  <c r="AJ299" i="8"/>
  <c r="AI299" i="8"/>
  <c r="AH299" i="8"/>
  <c r="AG299" i="8"/>
  <c r="AF299" i="8"/>
  <c r="AE299" i="8"/>
  <c r="AD299" i="8"/>
  <c r="AC299" i="8"/>
  <c r="AB299" i="8"/>
  <c r="AA299" i="8"/>
  <c r="Z299" i="8"/>
  <c r="Y299" i="8"/>
  <c r="X299" i="8"/>
  <c r="W299" i="8"/>
  <c r="B299" i="8" s="1"/>
  <c r="BJ298" i="8"/>
  <c r="BI298" i="8"/>
  <c r="BH298" i="8"/>
  <c r="BG298" i="8"/>
  <c r="BF298" i="8"/>
  <c r="BE298" i="8"/>
  <c r="BD298" i="8"/>
  <c r="BC298" i="8"/>
  <c r="BB298" i="8"/>
  <c r="BA298" i="8"/>
  <c r="AZ298" i="8"/>
  <c r="AY298" i="8"/>
  <c r="AX298" i="8"/>
  <c r="AW298" i="8"/>
  <c r="AV298" i="8"/>
  <c r="AU298" i="8"/>
  <c r="AT298" i="8"/>
  <c r="AS298" i="8"/>
  <c r="AR298" i="8"/>
  <c r="AQ298" i="8"/>
  <c r="AP298" i="8"/>
  <c r="AO298" i="8"/>
  <c r="AN298" i="8"/>
  <c r="AM298" i="8"/>
  <c r="AL298" i="8"/>
  <c r="AK298" i="8"/>
  <c r="AJ298" i="8"/>
  <c r="AI298" i="8"/>
  <c r="AH298" i="8"/>
  <c r="AG298" i="8"/>
  <c r="AF298" i="8"/>
  <c r="AE298" i="8"/>
  <c r="AD298" i="8"/>
  <c r="AC298" i="8"/>
  <c r="AB298" i="8"/>
  <c r="AA298" i="8"/>
  <c r="Z298" i="8"/>
  <c r="Y298" i="8"/>
  <c r="X298" i="8"/>
  <c r="W298" i="8"/>
  <c r="BJ297" i="8"/>
  <c r="BI297" i="8"/>
  <c r="BH297" i="8"/>
  <c r="BG297" i="8"/>
  <c r="BF297" i="8"/>
  <c r="BE297" i="8"/>
  <c r="BD297" i="8"/>
  <c r="BC297" i="8"/>
  <c r="BB297" i="8"/>
  <c r="BA297" i="8"/>
  <c r="AZ297" i="8"/>
  <c r="AY297" i="8"/>
  <c r="AX297" i="8"/>
  <c r="AW297" i="8"/>
  <c r="AV297" i="8"/>
  <c r="AU297" i="8"/>
  <c r="AT297" i="8"/>
  <c r="AS297" i="8"/>
  <c r="AR297" i="8"/>
  <c r="AQ297" i="8"/>
  <c r="AP297" i="8"/>
  <c r="AO297" i="8"/>
  <c r="AN297" i="8"/>
  <c r="AM297" i="8"/>
  <c r="AL297" i="8"/>
  <c r="AK297" i="8"/>
  <c r="AJ297" i="8"/>
  <c r="AI297" i="8"/>
  <c r="AH297" i="8"/>
  <c r="AG297" i="8"/>
  <c r="AF297" i="8"/>
  <c r="AE297" i="8"/>
  <c r="AD297" i="8"/>
  <c r="AC297" i="8"/>
  <c r="AB297" i="8"/>
  <c r="AA297" i="8"/>
  <c r="Z297" i="8"/>
  <c r="Y297" i="8"/>
  <c r="X297" i="8"/>
  <c r="W297" i="8"/>
  <c r="BJ296" i="8"/>
  <c r="BI296" i="8"/>
  <c r="BH296" i="8"/>
  <c r="BG296" i="8"/>
  <c r="BF296" i="8"/>
  <c r="BE296" i="8"/>
  <c r="BD296" i="8"/>
  <c r="BC296" i="8"/>
  <c r="BB296" i="8"/>
  <c r="BA296" i="8"/>
  <c r="AZ296" i="8"/>
  <c r="AY296" i="8"/>
  <c r="AX296" i="8"/>
  <c r="AW296" i="8"/>
  <c r="AV296" i="8"/>
  <c r="AU296" i="8"/>
  <c r="AT296" i="8"/>
  <c r="AS296" i="8"/>
  <c r="AR296" i="8"/>
  <c r="AQ296" i="8"/>
  <c r="AP296" i="8"/>
  <c r="AO296" i="8"/>
  <c r="AN296" i="8"/>
  <c r="AM296" i="8"/>
  <c r="AL296" i="8"/>
  <c r="AK296" i="8"/>
  <c r="AJ296" i="8"/>
  <c r="AI296" i="8"/>
  <c r="AH296" i="8"/>
  <c r="AG296" i="8"/>
  <c r="AF296" i="8"/>
  <c r="AE296" i="8"/>
  <c r="AD296" i="8"/>
  <c r="AC296" i="8"/>
  <c r="AB296" i="8"/>
  <c r="AA296" i="8"/>
  <c r="Z296" i="8"/>
  <c r="Y296" i="8"/>
  <c r="X296" i="8"/>
  <c r="W296" i="8"/>
  <c r="BJ295" i="8"/>
  <c r="BI295" i="8"/>
  <c r="BH295" i="8"/>
  <c r="BG295" i="8"/>
  <c r="BF295" i="8"/>
  <c r="BE295" i="8"/>
  <c r="BD295" i="8"/>
  <c r="BC295" i="8"/>
  <c r="BB295" i="8"/>
  <c r="BA295" i="8"/>
  <c r="AZ295" i="8"/>
  <c r="AY295" i="8"/>
  <c r="AX295" i="8"/>
  <c r="AW295" i="8"/>
  <c r="AV295" i="8"/>
  <c r="AU295" i="8"/>
  <c r="AT295" i="8"/>
  <c r="AS295" i="8"/>
  <c r="AR295" i="8"/>
  <c r="AQ295" i="8"/>
  <c r="AP295" i="8"/>
  <c r="AO295" i="8"/>
  <c r="AN295" i="8"/>
  <c r="AM295" i="8"/>
  <c r="AL295" i="8"/>
  <c r="AK295" i="8"/>
  <c r="AJ295" i="8"/>
  <c r="AI295" i="8"/>
  <c r="AH295" i="8"/>
  <c r="AG295" i="8"/>
  <c r="AF295" i="8"/>
  <c r="AE295" i="8"/>
  <c r="AD295" i="8"/>
  <c r="AC295" i="8"/>
  <c r="AB295" i="8"/>
  <c r="AA295" i="8"/>
  <c r="Z295" i="8"/>
  <c r="Y295" i="8"/>
  <c r="X295" i="8"/>
  <c r="W295" i="8"/>
  <c r="BJ294" i="8"/>
  <c r="BI294" i="8"/>
  <c r="BH294" i="8"/>
  <c r="BG294" i="8"/>
  <c r="BF294" i="8"/>
  <c r="BE294" i="8"/>
  <c r="BD294" i="8"/>
  <c r="BC294" i="8"/>
  <c r="BB294" i="8"/>
  <c r="BA294" i="8"/>
  <c r="AZ294" i="8"/>
  <c r="AY294" i="8"/>
  <c r="AX294" i="8"/>
  <c r="AW294" i="8"/>
  <c r="AV294" i="8"/>
  <c r="AU294" i="8"/>
  <c r="AT294" i="8"/>
  <c r="AS294" i="8"/>
  <c r="AR294" i="8"/>
  <c r="AQ294" i="8"/>
  <c r="AP294" i="8"/>
  <c r="AO294" i="8"/>
  <c r="AN294" i="8"/>
  <c r="AM294" i="8"/>
  <c r="AL294" i="8"/>
  <c r="AK294" i="8"/>
  <c r="AJ294" i="8"/>
  <c r="AI294" i="8"/>
  <c r="AH294" i="8"/>
  <c r="AG294" i="8"/>
  <c r="AF294" i="8"/>
  <c r="AE294" i="8"/>
  <c r="AD294" i="8"/>
  <c r="AC294" i="8"/>
  <c r="AB294" i="8"/>
  <c r="AA294" i="8"/>
  <c r="Z294" i="8"/>
  <c r="Y294" i="8"/>
  <c r="X294" i="8"/>
  <c r="W294" i="8"/>
  <c r="BJ293" i="8"/>
  <c r="BI293" i="8"/>
  <c r="BH293" i="8"/>
  <c r="BG293" i="8"/>
  <c r="BF293" i="8"/>
  <c r="BE293" i="8"/>
  <c r="BD293" i="8"/>
  <c r="BC293" i="8"/>
  <c r="BB293" i="8"/>
  <c r="BA293" i="8"/>
  <c r="AZ293" i="8"/>
  <c r="AY293" i="8"/>
  <c r="AX293" i="8"/>
  <c r="AW293" i="8"/>
  <c r="AV293" i="8"/>
  <c r="AU293" i="8"/>
  <c r="AT293" i="8"/>
  <c r="AS293" i="8"/>
  <c r="AR293" i="8"/>
  <c r="AQ293" i="8"/>
  <c r="AP293" i="8"/>
  <c r="AO293" i="8"/>
  <c r="AN293" i="8"/>
  <c r="AM293" i="8"/>
  <c r="AL293" i="8"/>
  <c r="AK293" i="8"/>
  <c r="AJ293" i="8"/>
  <c r="AI293" i="8"/>
  <c r="AH293" i="8"/>
  <c r="AG293" i="8"/>
  <c r="AF293" i="8"/>
  <c r="AE293" i="8"/>
  <c r="AD293" i="8"/>
  <c r="AC293" i="8"/>
  <c r="AB293" i="8"/>
  <c r="AA293" i="8"/>
  <c r="Z293" i="8"/>
  <c r="Y293" i="8"/>
  <c r="X293" i="8"/>
  <c r="W293" i="8"/>
  <c r="BJ292" i="8"/>
  <c r="BI292" i="8"/>
  <c r="BH292" i="8"/>
  <c r="BG292" i="8"/>
  <c r="BF292" i="8"/>
  <c r="BE292" i="8"/>
  <c r="BD292" i="8"/>
  <c r="BC292" i="8"/>
  <c r="BB292" i="8"/>
  <c r="BA292" i="8"/>
  <c r="AZ292" i="8"/>
  <c r="AY292" i="8"/>
  <c r="AX292" i="8"/>
  <c r="AW292" i="8"/>
  <c r="AV292" i="8"/>
  <c r="AU292" i="8"/>
  <c r="AT292" i="8"/>
  <c r="AS292" i="8"/>
  <c r="AR292" i="8"/>
  <c r="AQ292" i="8"/>
  <c r="AP292" i="8"/>
  <c r="AO292" i="8"/>
  <c r="AN292" i="8"/>
  <c r="AM292" i="8"/>
  <c r="AL292" i="8"/>
  <c r="AK292" i="8"/>
  <c r="AJ292" i="8"/>
  <c r="AI292" i="8"/>
  <c r="AH292" i="8"/>
  <c r="AG292" i="8"/>
  <c r="AF292" i="8"/>
  <c r="AE292" i="8"/>
  <c r="AD292" i="8"/>
  <c r="AC292" i="8"/>
  <c r="AB292" i="8"/>
  <c r="AA292" i="8"/>
  <c r="Z292" i="8"/>
  <c r="Y292" i="8"/>
  <c r="X292" i="8"/>
  <c r="W292" i="8"/>
  <c r="BJ291" i="8"/>
  <c r="BI291" i="8"/>
  <c r="BH291" i="8"/>
  <c r="BG291" i="8"/>
  <c r="BF291" i="8"/>
  <c r="BE291" i="8"/>
  <c r="BD291" i="8"/>
  <c r="BC291" i="8"/>
  <c r="BB291" i="8"/>
  <c r="BA291" i="8"/>
  <c r="AZ291" i="8"/>
  <c r="AY291" i="8"/>
  <c r="AX291" i="8"/>
  <c r="AW291" i="8"/>
  <c r="AV291" i="8"/>
  <c r="AU291" i="8"/>
  <c r="AT291" i="8"/>
  <c r="AS291" i="8"/>
  <c r="AR291" i="8"/>
  <c r="AQ291" i="8"/>
  <c r="AP291" i="8"/>
  <c r="AO291" i="8"/>
  <c r="AN291" i="8"/>
  <c r="AM291" i="8"/>
  <c r="AL291" i="8"/>
  <c r="AK291" i="8"/>
  <c r="AJ291" i="8"/>
  <c r="AI291" i="8"/>
  <c r="AH291" i="8"/>
  <c r="AG291" i="8"/>
  <c r="AF291" i="8"/>
  <c r="AE291" i="8"/>
  <c r="AD291" i="8"/>
  <c r="AC291" i="8"/>
  <c r="AB291" i="8"/>
  <c r="AA291" i="8"/>
  <c r="Z291" i="8"/>
  <c r="Y291" i="8"/>
  <c r="X291" i="8"/>
  <c r="W291" i="8"/>
  <c r="BJ290" i="8"/>
  <c r="BI290" i="8"/>
  <c r="BH290" i="8"/>
  <c r="BG290" i="8"/>
  <c r="BF290" i="8"/>
  <c r="BE290" i="8"/>
  <c r="BD290" i="8"/>
  <c r="BC290" i="8"/>
  <c r="BB290" i="8"/>
  <c r="BA290" i="8"/>
  <c r="AZ290" i="8"/>
  <c r="AY290" i="8"/>
  <c r="AX290" i="8"/>
  <c r="AW290" i="8"/>
  <c r="AV290" i="8"/>
  <c r="AU290" i="8"/>
  <c r="AT290" i="8"/>
  <c r="AS290" i="8"/>
  <c r="AR290" i="8"/>
  <c r="AQ290" i="8"/>
  <c r="AP290" i="8"/>
  <c r="AO290" i="8"/>
  <c r="AN290" i="8"/>
  <c r="AM290" i="8"/>
  <c r="AL290" i="8"/>
  <c r="AK290" i="8"/>
  <c r="AJ290" i="8"/>
  <c r="AI290" i="8"/>
  <c r="AH290" i="8"/>
  <c r="AG290" i="8"/>
  <c r="AF290" i="8"/>
  <c r="AE290" i="8"/>
  <c r="AD290" i="8"/>
  <c r="AC290" i="8"/>
  <c r="AB290" i="8"/>
  <c r="AA290" i="8"/>
  <c r="Z290" i="8"/>
  <c r="Y290" i="8"/>
  <c r="X290" i="8"/>
  <c r="W290" i="8"/>
  <c r="BJ289" i="8"/>
  <c r="BI289" i="8"/>
  <c r="BH289" i="8"/>
  <c r="BG289" i="8"/>
  <c r="BF289" i="8"/>
  <c r="BE289" i="8"/>
  <c r="BD289" i="8"/>
  <c r="BC289" i="8"/>
  <c r="BB289" i="8"/>
  <c r="BA289" i="8"/>
  <c r="AZ289" i="8"/>
  <c r="AY289" i="8"/>
  <c r="AX289" i="8"/>
  <c r="AW289" i="8"/>
  <c r="AV289" i="8"/>
  <c r="AU289" i="8"/>
  <c r="AT289" i="8"/>
  <c r="AS289" i="8"/>
  <c r="AR289" i="8"/>
  <c r="AQ289" i="8"/>
  <c r="AP289" i="8"/>
  <c r="AO289" i="8"/>
  <c r="AN289" i="8"/>
  <c r="AM289" i="8"/>
  <c r="AL289" i="8"/>
  <c r="AK289" i="8"/>
  <c r="AJ289" i="8"/>
  <c r="AI289" i="8"/>
  <c r="AH289" i="8"/>
  <c r="AG289" i="8"/>
  <c r="AF289" i="8"/>
  <c r="AE289" i="8"/>
  <c r="AD289" i="8"/>
  <c r="AC289" i="8"/>
  <c r="AB289" i="8"/>
  <c r="AA289" i="8"/>
  <c r="Z289" i="8"/>
  <c r="Y289" i="8"/>
  <c r="X289" i="8"/>
  <c r="W289" i="8"/>
  <c r="BJ288" i="8"/>
  <c r="BI288" i="8"/>
  <c r="BH288" i="8"/>
  <c r="BG288" i="8"/>
  <c r="BF288" i="8"/>
  <c r="BE288" i="8"/>
  <c r="BD288" i="8"/>
  <c r="BC288" i="8"/>
  <c r="BB288" i="8"/>
  <c r="BA288" i="8"/>
  <c r="AZ288" i="8"/>
  <c r="AY288" i="8"/>
  <c r="AX288" i="8"/>
  <c r="AW288" i="8"/>
  <c r="AV288" i="8"/>
  <c r="AU288" i="8"/>
  <c r="AT288" i="8"/>
  <c r="AS288" i="8"/>
  <c r="AR288" i="8"/>
  <c r="AQ288" i="8"/>
  <c r="AP288" i="8"/>
  <c r="AO288" i="8"/>
  <c r="AN288" i="8"/>
  <c r="AM288" i="8"/>
  <c r="AL288" i="8"/>
  <c r="AK288" i="8"/>
  <c r="AJ288" i="8"/>
  <c r="AI288" i="8"/>
  <c r="AH288" i="8"/>
  <c r="AG288" i="8"/>
  <c r="AF288" i="8"/>
  <c r="AE288" i="8"/>
  <c r="AD288" i="8"/>
  <c r="AC288" i="8"/>
  <c r="AB288" i="8"/>
  <c r="AA288" i="8"/>
  <c r="Z288" i="8"/>
  <c r="Y288" i="8"/>
  <c r="X288" i="8"/>
  <c r="W288" i="8"/>
  <c r="BJ287" i="8"/>
  <c r="BI287" i="8"/>
  <c r="BH287" i="8"/>
  <c r="BG287" i="8"/>
  <c r="BF287" i="8"/>
  <c r="BE287" i="8"/>
  <c r="BD287" i="8"/>
  <c r="BC287" i="8"/>
  <c r="BB287" i="8"/>
  <c r="BA287" i="8"/>
  <c r="AZ287" i="8"/>
  <c r="AY287" i="8"/>
  <c r="AX287" i="8"/>
  <c r="AW287" i="8"/>
  <c r="AV287" i="8"/>
  <c r="AU287" i="8"/>
  <c r="AT287" i="8"/>
  <c r="AS287" i="8"/>
  <c r="AR287" i="8"/>
  <c r="AQ287" i="8"/>
  <c r="AP287" i="8"/>
  <c r="AO287" i="8"/>
  <c r="AN287" i="8"/>
  <c r="AM287" i="8"/>
  <c r="AL287" i="8"/>
  <c r="AK287" i="8"/>
  <c r="AJ287" i="8"/>
  <c r="AI287" i="8"/>
  <c r="AH287" i="8"/>
  <c r="AG287" i="8"/>
  <c r="AF287" i="8"/>
  <c r="AE287" i="8"/>
  <c r="AD287" i="8"/>
  <c r="AC287" i="8"/>
  <c r="AB287" i="8"/>
  <c r="AA287" i="8"/>
  <c r="Z287" i="8"/>
  <c r="Y287" i="8"/>
  <c r="X287" i="8"/>
  <c r="B287" i="8" s="1"/>
  <c r="W287" i="8"/>
  <c r="BJ286" i="8"/>
  <c r="BI286" i="8"/>
  <c r="BH286" i="8"/>
  <c r="BG286" i="8"/>
  <c r="BF286" i="8"/>
  <c r="BE286" i="8"/>
  <c r="BD286" i="8"/>
  <c r="BC286" i="8"/>
  <c r="BB286" i="8"/>
  <c r="BA286" i="8"/>
  <c r="AZ286" i="8"/>
  <c r="AY286" i="8"/>
  <c r="AX286" i="8"/>
  <c r="AW286" i="8"/>
  <c r="AV286" i="8"/>
  <c r="AU286" i="8"/>
  <c r="AT286" i="8"/>
  <c r="AS286" i="8"/>
  <c r="AR286" i="8"/>
  <c r="AQ286" i="8"/>
  <c r="AP286" i="8"/>
  <c r="AO286" i="8"/>
  <c r="AN286" i="8"/>
  <c r="AM286" i="8"/>
  <c r="AL286" i="8"/>
  <c r="AK286" i="8"/>
  <c r="AJ286" i="8"/>
  <c r="AI286" i="8"/>
  <c r="AH286" i="8"/>
  <c r="AG286" i="8"/>
  <c r="AF286" i="8"/>
  <c r="AE286" i="8"/>
  <c r="AD286" i="8"/>
  <c r="AC286" i="8"/>
  <c r="AB286" i="8"/>
  <c r="AA286" i="8"/>
  <c r="Z286" i="8"/>
  <c r="Y286" i="8"/>
  <c r="X286" i="8"/>
  <c r="W286" i="8"/>
  <c r="BJ285" i="8"/>
  <c r="BI285" i="8"/>
  <c r="BH285" i="8"/>
  <c r="BG285" i="8"/>
  <c r="BF285" i="8"/>
  <c r="BE285" i="8"/>
  <c r="BD285" i="8"/>
  <c r="BC285" i="8"/>
  <c r="BB285" i="8"/>
  <c r="BA285" i="8"/>
  <c r="AZ285" i="8"/>
  <c r="AY285" i="8"/>
  <c r="AX285" i="8"/>
  <c r="AW285" i="8"/>
  <c r="AV285" i="8"/>
  <c r="AU285" i="8"/>
  <c r="AT285" i="8"/>
  <c r="AS285" i="8"/>
  <c r="AR285" i="8"/>
  <c r="AQ285" i="8"/>
  <c r="AP285" i="8"/>
  <c r="AO285" i="8"/>
  <c r="AN285" i="8"/>
  <c r="AM285" i="8"/>
  <c r="AL285" i="8"/>
  <c r="AK285" i="8"/>
  <c r="AJ285" i="8"/>
  <c r="AI285" i="8"/>
  <c r="AH285" i="8"/>
  <c r="AG285" i="8"/>
  <c r="AF285" i="8"/>
  <c r="AE285" i="8"/>
  <c r="AD285" i="8"/>
  <c r="AC285" i="8"/>
  <c r="AB285" i="8"/>
  <c r="AA285" i="8"/>
  <c r="Z285" i="8"/>
  <c r="Y285" i="8"/>
  <c r="X285" i="8"/>
  <c r="W285" i="8"/>
  <c r="BJ284" i="8"/>
  <c r="BI284" i="8"/>
  <c r="BH284" i="8"/>
  <c r="BG284" i="8"/>
  <c r="BF284" i="8"/>
  <c r="BE284" i="8"/>
  <c r="BD284" i="8"/>
  <c r="BC284" i="8"/>
  <c r="BB284" i="8"/>
  <c r="BA284" i="8"/>
  <c r="AZ284" i="8"/>
  <c r="AY284" i="8"/>
  <c r="AX284" i="8"/>
  <c r="AW284" i="8"/>
  <c r="AV284" i="8"/>
  <c r="AU284" i="8"/>
  <c r="AT284" i="8"/>
  <c r="AS284" i="8"/>
  <c r="AR284" i="8"/>
  <c r="AQ284" i="8"/>
  <c r="AP284" i="8"/>
  <c r="AO284" i="8"/>
  <c r="AN284" i="8"/>
  <c r="AM284" i="8"/>
  <c r="AL284" i="8"/>
  <c r="AK284" i="8"/>
  <c r="AJ284" i="8"/>
  <c r="AI284" i="8"/>
  <c r="AH284" i="8"/>
  <c r="AG284" i="8"/>
  <c r="AF284" i="8"/>
  <c r="AE284" i="8"/>
  <c r="AD284" i="8"/>
  <c r="AC284" i="8"/>
  <c r="AB284" i="8"/>
  <c r="AA284" i="8"/>
  <c r="Z284" i="8"/>
  <c r="Y284" i="8"/>
  <c r="X284" i="8"/>
  <c r="W284" i="8"/>
  <c r="BJ283" i="8"/>
  <c r="BI283" i="8"/>
  <c r="BH283" i="8"/>
  <c r="BG283" i="8"/>
  <c r="BF283" i="8"/>
  <c r="BE283" i="8"/>
  <c r="BD283" i="8"/>
  <c r="BC283" i="8"/>
  <c r="BB283" i="8"/>
  <c r="BA283" i="8"/>
  <c r="AZ283" i="8"/>
  <c r="AY283" i="8"/>
  <c r="AX283" i="8"/>
  <c r="AW283" i="8"/>
  <c r="AV283" i="8"/>
  <c r="AU283" i="8"/>
  <c r="AT283" i="8"/>
  <c r="AS283" i="8"/>
  <c r="AR283" i="8"/>
  <c r="AQ283" i="8"/>
  <c r="AP283" i="8"/>
  <c r="AO283" i="8"/>
  <c r="AN283" i="8"/>
  <c r="AM283" i="8"/>
  <c r="AL283" i="8"/>
  <c r="AK283" i="8"/>
  <c r="AJ283" i="8"/>
  <c r="AI283" i="8"/>
  <c r="AH283" i="8"/>
  <c r="AG283" i="8"/>
  <c r="AF283" i="8"/>
  <c r="AE283" i="8"/>
  <c r="AD283" i="8"/>
  <c r="AC283" i="8"/>
  <c r="AB283" i="8"/>
  <c r="AA283" i="8"/>
  <c r="Z283" i="8"/>
  <c r="Y283" i="8"/>
  <c r="X283" i="8"/>
  <c r="W283" i="8"/>
  <c r="BJ282" i="8"/>
  <c r="BI282" i="8"/>
  <c r="BH282" i="8"/>
  <c r="BG282" i="8"/>
  <c r="BF282" i="8"/>
  <c r="BE282" i="8"/>
  <c r="BD282" i="8"/>
  <c r="BC282" i="8"/>
  <c r="BB282" i="8"/>
  <c r="BA282" i="8"/>
  <c r="AZ282" i="8"/>
  <c r="AY282" i="8"/>
  <c r="AX282" i="8"/>
  <c r="AW282" i="8"/>
  <c r="AV282" i="8"/>
  <c r="AU282" i="8"/>
  <c r="AT282" i="8"/>
  <c r="AS282" i="8"/>
  <c r="AR282" i="8"/>
  <c r="AQ282" i="8"/>
  <c r="AP282" i="8"/>
  <c r="AO282" i="8"/>
  <c r="AN282" i="8"/>
  <c r="AM282" i="8"/>
  <c r="AL282" i="8"/>
  <c r="AK282" i="8"/>
  <c r="AJ282" i="8"/>
  <c r="AI282" i="8"/>
  <c r="AH282" i="8"/>
  <c r="AG282" i="8"/>
  <c r="AF282" i="8"/>
  <c r="AE282" i="8"/>
  <c r="AD282" i="8"/>
  <c r="AC282" i="8"/>
  <c r="AB282" i="8"/>
  <c r="AA282" i="8"/>
  <c r="Z282" i="8"/>
  <c r="Y282" i="8"/>
  <c r="X282" i="8"/>
  <c r="W282" i="8"/>
  <c r="BJ281" i="8"/>
  <c r="BI281" i="8"/>
  <c r="BH281" i="8"/>
  <c r="BG281" i="8"/>
  <c r="BF281" i="8"/>
  <c r="BE281" i="8"/>
  <c r="BD281" i="8"/>
  <c r="BC281" i="8"/>
  <c r="BB281" i="8"/>
  <c r="BA281" i="8"/>
  <c r="AZ281" i="8"/>
  <c r="AY281" i="8"/>
  <c r="AX281" i="8"/>
  <c r="AW281" i="8"/>
  <c r="AV281" i="8"/>
  <c r="AU281" i="8"/>
  <c r="AT281" i="8"/>
  <c r="AS281" i="8"/>
  <c r="AR281" i="8"/>
  <c r="AQ281" i="8"/>
  <c r="AP281" i="8"/>
  <c r="AO281" i="8"/>
  <c r="AN281" i="8"/>
  <c r="AM281" i="8"/>
  <c r="AL281" i="8"/>
  <c r="AK281" i="8"/>
  <c r="AJ281" i="8"/>
  <c r="AI281" i="8"/>
  <c r="AH281" i="8"/>
  <c r="AG281" i="8"/>
  <c r="AF281" i="8"/>
  <c r="AE281" i="8"/>
  <c r="AD281" i="8"/>
  <c r="AC281" i="8"/>
  <c r="AB281" i="8"/>
  <c r="AA281" i="8"/>
  <c r="Z281" i="8"/>
  <c r="Y281" i="8"/>
  <c r="X281" i="8"/>
  <c r="W281" i="8"/>
  <c r="BJ280" i="8"/>
  <c r="BI280" i="8"/>
  <c r="BH280" i="8"/>
  <c r="BG280" i="8"/>
  <c r="BF280" i="8"/>
  <c r="BE280" i="8"/>
  <c r="BD280" i="8"/>
  <c r="BC280" i="8"/>
  <c r="BB280" i="8"/>
  <c r="BA280" i="8"/>
  <c r="AZ280" i="8"/>
  <c r="AY280" i="8"/>
  <c r="AX280" i="8"/>
  <c r="AW280" i="8"/>
  <c r="AV280" i="8"/>
  <c r="AU280" i="8"/>
  <c r="AT280" i="8"/>
  <c r="AS280" i="8"/>
  <c r="AR280" i="8"/>
  <c r="AQ280" i="8"/>
  <c r="AP280" i="8"/>
  <c r="AO280" i="8"/>
  <c r="AN280" i="8"/>
  <c r="AM280" i="8"/>
  <c r="AL280" i="8"/>
  <c r="AK280" i="8"/>
  <c r="AJ280" i="8"/>
  <c r="AI280" i="8"/>
  <c r="AH280" i="8"/>
  <c r="AG280" i="8"/>
  <c r="AF280" i="8"/>
  <c r="AE280" i="8"/>
  <c r="AD280" i="8"/>
  <c r="AC280" i="8"/>
  <c r="AB280" i="8"/>
  <c r="AA280" i="8"/>
  <c r="Z280" i="8"/>
  <c r="Y280" i="8"/>
  <c r="X280" i="8"/>
  <c r="W280" i="8"/>
  <c r="BJ279" i="8"/>
  <c r="BI279" i="8"/>
  <c r="BH279" i="8"/>
  <c r="BG279" i="8"/>
  <c r="BF279" i="8"/>
  <c r="BE279" i="8"/>
  <c r="BD279" i="8"/>
  <c r="BC279" i="8"/>
  <c r="BB279" i="8"/>
  <c r="BA279" i="8"/>
  <c r="AZ279" i="8"/>
  <c r="AY279" i="8"/>
  <c r="AX279" i="8"/>
  <c r="AW279" i="8"/>
  <c r="AV279" i="8"/>
  <c r="AU279" i="8"/>
  <c r="AT279" i="8"/>
  <c r="AS279" i="8"/>
  <c r="AR279" i="8"/>
  <c r="AQ279" i="8"/>
  <c r="AP279" i="8"/>
  <c r="AO279" i="8"/>
  <c r="AN279" i="8"/>
  <c r="AM279" i="8"/>
  <c r="AL279" i="8"/>
  <c r="AK279" i="8"/>
  <c r="AJ279" i="8"/>
  <c r="AI279" i="8"/>
  <c r="AH279" i="8"/>
  <c r="AG279" i="8"/>
  <c r="AF279" i="8"/>
  <c r="AE279" i="8"/>
  <c r="AD279" i="8"/>
  <c r="AC279" i="8"/>
  <c r="AB279" i="8"/>
  <c r="AA279" i="8"/>
  <c r="Z279" i="8"/>
  <c r="Y279" i="8"/>
  <c r="X279" i="8"/>
  <c r="W279" i="8"/>
  <c r="BJ278" i="8"/>
  <c r="BI278" i="8"/>
  <c r="BH278" i="8"/>
  <c r="BG278" i="8"/>
  <c r="BF278" i="8"/>
  <c r="BE278" i="8"/>
  <c r="BD278" i="8"/>
  <c r="BC278" i="8"/>
  <c r="BB278" i="8"/>
  <c r="BA278" i="8"/>
  <c r="AZ278" i="8"/>
  <c r="AY278" i="8"/>
  <c r="AX278" i="8"/>
  <c r="AW278" i="8"/>
  <c r="AV278" i="8"/>
  <c r="AU278" i="8"/>
  <c r="AT278" i="8"/>
  <c r="AS278" i="8"/>
  <c r="AR278" i="8"/>
  <c r="AQ278" i="8"/>
  <c r="AP278" i="8"/>
  <c r="AO278" i="8"/>
  <c r="AN278" i="8"/>
  <c r="AM278" i="8"/>
  <c r="AL278" i="8"/>
  <c r="AK278" i="8"/>
  <c r="AJ278" i="8"/>
  <c r="AI278" i="8"/>
  <c r="AH278" i="8"/>
  <c r="AG278" i="8"/>
  <c r="AF278" i="8"/>
  <c r="AE278" i="8"/>
  <c r="AD278" i="8"/>
  <c r="AC278" i="8"/>
  <c r="AB278" i="8"/>
  <c r="AA278" i="8"/>
  <c r="Z278" i="8"/>
  <c r="Y278" i="8"/>
  <c r="X278" i="8"/>
  <c r="W278" i="8"/>
  <c r="BJ277" i="8"/>
  <c r="BI277" i="8"/>
  <c r="BH277" i="8"/>
  <c r="BG277" i="8"/>
  <c r="BF277" i="8"/>
  <c r="BE277" i="8"/>
  <c r="BD277" i="8"/>
  <c r="BC277" i="8"/>
  <c r="BB277" i="8"/>
  <c r="BA277" i="8"/>
  <c r="AZ277" i="8"/>
  <c r="AY277" i="8"/>
  <c r="AX277" i="8"/>
  <c r="AW277" i="8"/>
  <c r="AV277" i="8"/>
  <c r="AU277" i="8"/>
  <c r="AT277" i="8"/>
  <c r="AS277" i="8"/>
  <c r="AR277" i="8"/>
  <c r="AQ277" i="8"/>
  <c r="AP277" i="8"/>
  <c r="AO277" i="8"/>
  <c r="AN277" i="8"/>
  <c r="AM277" i="8"/>
  <c r="AL277" i="8"/>
  <c r="AK277" i="8"/>
  <c r="AJ277" i="8"/>
  <c r="AI277" i="8"/>
  <c r="AH277" i="8"/>
  <c r="AG277" i="8"/>
  <c r="AF277" i="8"/>
  <c r="AE277" i="8"/>
  <c r="AD277" i="8"/>
  <c r="AC277" i="8"/>
  <c r="AB277" i="8"/>
  <c r="AA277" i="8"/>
  <c r="Z277" i="8"/>
  <c r="Y277" i="8"/>
  <c r="X277" i="8"/>
  <c r="W277" i="8"/>
  <c r="BJ276" i="8"/>
  <c r="BI276" i="8"/>
  <c r="BH276" i="8"/>
  <c r="BG276" i="8"/>
  <c r="BF276" i="8"/>
  <c r="BE276" i="8"/>
  <c r="BD276" i="8"/>
  <c r="BC276" i="8"/>
  <c r="BB276" i="8"/>
  <c r="BA276" i="8"/>
  <c r="AZ276" i="8"/>
  <c r="AY276" i="8"/>
  <c r="AX276" i="8"/>
  <c r="AW276" i="8"/>
  <c r="AV276" i="8"/>
  <c r="AU276" i="8"/>
  <c r="AT276" i="8"/>
  <c r="AS276" i="8"/>
  <c r="AR276" i="8"/>
  <c r="AQ276" i="8"/>
  <c r="AP276" i="8"/>
  <c r="AO276" i="8"/>
  <c r="AN276" i="8"/>
  <c r="AM276" i="8"/>
  <c r="AL276" i="8"/>
  <c r="AK276" i="8"/>
  <c r="AJ276" i="8"/>
  <c r="AI276" i="8"/>
  <c r="AH276" i="8"/>
  <c r="AG276" i="8"/>
  <c r="AF276" i="8"/>
  <c r="AE276" i="8"/>
  <c r="AD276" i="8"/>
  <c r="AC276" i="8"/>
  <c r="AB276" i="8"/>
  <c r="AA276" i="8"/>
  <c r="Z276" i="8"/>
  <c r="Y276" i="8"/>
  <c r="X276" i="8"/>
  <c r="W276" i="8"/>
  <c r="BJ275" i="8"/>
  <c r="BI275" i="8"/>
  <c r="BH275" i="8"/>
  <c r="BG275" i="8"/>
  <c r="BF275" i="8"/>
  <c r="BE275" i="8"/>
  <c r="BD275" i="8"/>
  <c r="BC275" i="8"/>
  <c r="BB275" i="8"/>
  <c r="BA275" i="8"/>
  <c r="AZ275" i="8"/>
  <c r="AY275" i="8"/>
  <c r="AX275" i="8"/>
  <c r="AW275" i="8"/>
  <c r="AV275" i="8"/>
  <c r="AU275" i="8"/>
  <c r="AT275" i="8"/>
  <c r="AS275" i="8"/>
  <c r="AR275" i="8"/>
  <c r="AQ275" i="8"/>
  <c r="AP275" i="8"/>
  <c r="AO275" i="8"/>
  <c r="AN275" i="8"/>
  <c r="AM275" i="8"/>
  <c r="AL275" i="8"/>
  <c r="AK275" i="8"/>
  <c r="AJ275" i="8"/>
  <c r="AI275" i="8"/>
  <c r="AH275" i="8"/>
  <c r="AG275" i="8"/>
  <c r="AF275" i="8"/>
  <c r="AE275" i="8"/>
  <c r="AD275" i="8"/>
  <c r="AC275" i="8"/>
  <c r="AB275" i="8"/>
  <c r="AA275" i="8"/>
  <c r="Z275" i="8"/>
  <c r="Y275" i="8"/>
  <c r="X275" i="8"/>
  <c r="W275" i="8"/>
  <c r="B275" i="8" s="1"/>
  <c r="BJ274" i="8"/>
  <c r="BI274" i="8"/>
  <c r="BH274" i="8"/>
  <c r="BG274" i="8"/>
  <c r="BF274" i="8"/>
  <c r="BE274" i="8"/>
  <c r="BD274" i="8"/>
  <c r="BC274" i="8"/>
  <c r="BB274" i="8"/>
  <c r="BA274" i="8"/>
  <c r="AZ274" i="8"/>
  <c r="AY274" i="8"/>
  <c r="AX274" i="8"/>
  <c r="AW274" i="8"/>
  <c r="AV274" i="8"/>
  <c r="AU274" i="8"/>
  <c r="AT274" i="8"/>
  <c r="AS274" i="8"/>
  <c r="AR274" i="8"/>
  <c r="AQ274" i="8"/>
  <c r="AP274" i="8"/>
  <c r="AO274" i="8"/>
  <c r="AN274" i="8"/>
  <c r="AM274" i="8"/>
  <c r="AL274" i="8"/>
  <c r="AK274" i="8"/>
  <c r="AJ274" i="8"/>
  <c r="AI274" i="8"/>
  <c r="AH274" i="8"/>
  <c r="AG274" i="8"/>
  <c r="AF274" i="8"/>
  <c r="AE274" i="8"/>
  <c r="AD274" i="8"/>
  <c r="AC274" i="8"/>
  <c r="AB274" i="8"/>
  <c r="AA274" i="8"/>
  <c r="Z274" i="8"/>
  <c r="Y274" i="8"/>
  <c r="X274" i="8"/>
  <c r="W274" i="8"/>
  <c r="BJ273" i="8"/>
  <c r="BI273" i="8"/>
  <c r="BH273" i="8"/>
  <c r="BG273" i="8"/>
  <c r="BF273" i="8"/>
  <c r="BE273" i="8"/>
  <c r="BD273" i="8"/>
  <c r="BC273" i="8"/>
  <c r="BB273" i="8"/>
  <c r="BA273" i="8"/>
  <c r="AZ273" i="8"/>
  <c r="AY273" i="8"/>
  <c r="AX273" i="8"/>
  <c r="AW273" i="8"/>
  <c r="AV273" i="8"/>
  <c r="AU273" i="8"/>
  <c r="AT273" i="8"/>
  <c r="AS273" i="8"/>
  <c r="AR273" i="8"/>
  <c r="AQ273" i="8"/>
  <c r="AP273" i="8"/>
  <c r="AO273" i="8"/>
  <c r="AN273" i="8"/>
  <c r="AM273" i="8"/>
  <c r="AL273" i="8"/>
  <c r="AK273" i="8"/>
  <c r="AJ273" i="8"/>
  <c r="AI273" i="8"/>
  <c r="AH273" i="8"/>
  <c r="AG273" i="8"/>
  <c r="AF273" i="8"/>
  <c r="AE273" i="8"/>
  <c r="AD273" i="8"/>
  <c r="AC273" i="8"/>
  <c r="AB273" i="8"/>
  <c r="AA273" i="8"/>
  <c r="Z273" i="8"/>
  <c r="Y273" i="8"/>
  <c r="X273" i="8"/>
  <c r="W273" i="8"/>
  <c r="BJ272" i="8"/>
  <c r="BI272" i="8"/>
  <c r="BH272" i="8"/>
  <c r="BG272" i="8"/>
  <c r="BF272" i="8"/>
  <c r="BE272" i="8"/>
  <c r="BD272" i="8"/>
  <c r="BC272" i="8"/>
  <c r="BB272" i="8"/>
  <c r="BA272" i="8"/>
  <c r="AZ272" i="8"/>
  <c r="AY272" i="8"/>
  <c r="AX272" i="8"/>
  <c r="AW272" i="8"/>
  <c r="AV272" i="8"/>
  <c r="AU272" i="8"/>
  <c r="AT272" i="8"/>
  <c r="AS272" i="8"/>
  <c r="AR272" i="8"/>
  <c r="AQ272" i="8"/>
  <c r="AP272" i="8"/>
  <c r="AO272" i="8"/>
  <c r="AN272" i="8"/>
  <c r="AM272" i="8"/>
  <c r="AL272" i="8"/>
  <c r="AK272" i="8"/>
  <c r="AJ272" i="8"/>
  <c r="AI272" i="8"/>
  <c r="AH272" i="8"/>
  <c r="AG272" i="8"/>
  <c r="AF272" i="8"/>
  <c r="AE272" i="8"/>
  <c r="AD272" i="8"/>
  <c r="AC272" i="8"/>
  <c r="AB272" i="8"/>
  <c r="AA272" i="8"/>
  <c r="Z272" i="8"/>
  <c r="Y272" i="8"/>
  <c r="X272" i="8"/>
  <c r="W272" i="8"/>
  <c r="BJ271" i="8"/>
  <c r="BI271" i="8"/>
  <c r="BH271" i="8"/>
  <c r="BG271" i="8"/>
  <c r="BF271" i="8"/>
  <c r="BE271" i="8"/>
  <c r="BD271" i="8"/>
  <c r="BC271" i="8"/>
  <c r="BB271" i="8"/>
  <c r="BA271" i="8"/>
  <c r="AZ271" i="8"/>
  <c r="AY271" i="8"/>
  <c r="AX271" i="8"/>
  <c r="AW271" i="8"/>
  <c r="AV271" i="8"/>
  <c r="AU271" i="8"/>
  <c r="AT271" i="8"/>
  <c r="AS271" i="8"/>
  <c r="AR271" i="8"/>
  <c r="AQ271" i="8"/>
  <c r="AP271" i="8"/>
  <c r="AO271" i="8"/>
  <c r="AN271" i="8"/>
  <c r="AM271" i="8"/>
  <c r="AL271" i="8"/>
  <c r="AK271" i="8"/>
  <c r="AJ271" i="8"/>
  <c r="AI271" i="8"/>
  <c r="AH271" i="8"/>
  <c r="AG271" i="8"/>
  <c r="AF271" i="8"/>
  <c r="AE271" i="8"/>
  <c r="AD271" i="8"/>
  <c r="AC271" i="8"/>
  <c r="AB271" i="8"/>
  <c r="AA271" i="8"/>
  <c r="Z271" i="8"/>
  <c r="Y271" i="8"/>
  <c r="X271" i="8"/>
  <c r="W271" i="8"/>
  <c r="BJ270" i="8"/>
  <c r="BI270" i="8"/>
  <c r="BH270" i="8"/>
  <c r="BG270" i="8"/>
  <c r="BF270" i="8"/>
  <c r="BE270" i="8"/>
  <c r="BD270" i="8"/>
  <c r="BC270" i="8"/>
  <c r="BB270" i="8"/>
  <c r="BA270" i="8"/>
  <c r="AZ270" i="8"/>
  <c r="AY270" i="8"/>
  <c r="AX270" i="8"/>
  <c r="AW270" i="8"/>
  <c r="AV270" i="8"/>
  <c r="AU270" i="8"/>
  <c r="AT270" i="8"/>
  <c r="AS270" i="8"/>
  <c r="AR270" i="8"/>
  <c r="AQ270" i="8"/>
  <c r="AP270" i="8"/>
  <c r="AO270" i="8"/>
  <c r="AN270" i="8"/>
  <c r="AM270" i="8"/>
  <c r="AL270" i="8"/>
  <c r="AK270" i="8"/>
  <c r="AJ270" i="8"/>
  <c r="AI270" i="8"/>
  <c r="AH270" i="8"/>
  <c r="AG270" i="8"/>
  <c r="AF270" i="8"/>
  <c r="AE270" i="8"/>
  <c r="AD270" i="8"/>
  <c r="AC270" i="8"/>
  <c r="AB270" i="8"/>
  <c r="AA270" i="8"/>
  <c r="Z270" i="8"/>
  <c r="Y270" i="8"/>
  <c r="X270" i="8"/>
  <c r="W270" i="8"/>
  <c r="BJ269" i="8"/>
  <c r="BI269" i="8"/>
  <c r="BH269" i="8"/>
  <c r="BG269" i="8"/>
  <c r="BF269" i="8"/>
  <c r="BE269" i="8"/>
  <c r="BD269" i="8"/>
  <c r="BC269" i="8"/>
  <c r="BB269" i="8"/>
  <c r="BA269" i="8"/>
  <c r="AZ269" i="8"/>
  <c r="AY269" i="8"/>
  <c r="AX269" i="8"/>
  <c r="AW269" i="8"/>
  <c r="AV269" i="8"/>
  <c r="AU269" i="8"/>
  <c r="AT269" i="8"/>
  <c r="AS269" i="8"/>
  <c r="AR269" i="8"/>
  <c r="AQ269" i="8"/>
  <c r="AP269" i="8"/>
  <c r="AO269" i="8"/>
  <c r="AN269" i="8"/>
  <c r="AM269" i="8"/>
  <c r="AL269" i="8"/>
  <c r="AK269" i="8"/>
  <c r="AJ269" i="8"/>
  <c r="AI269" i="8"/>
  <c r="AH269" i="8"/>
  <c r="AG269" i="8"/>
  <c r="AF269" i="8"/>
  <c r="AE269" i="8"/>
  <c r="AD269" i="8"/>
  <c r="AC269" i="8"/>
  <c r="AB269" i="8"/>
  <c r="AA269" i="8"/>
  <c r="Z269" i="8"/>
  <c r="Y269" i="8"/>
  <c r="X269" i="8"/>
  <c r="W269" i="8"/>
  <c r="BJ268" i="8"/>
  <c r="BI268" i="8"/>
  <c r="BH268" i="8"/>
  <c r="BG268" i="8"/>
  <c r="BF268" i="8"/>
  <c r="BE268" i="8"/>
  <c r="BD268" i="8"/>
  <c r="BC268" i="8"/>
  <c r="BB268" i="8"/>
  <c r="BA268" i="8"/>
  <c r="AZ268" i="8"/>
  <c r="AY268" i="8"/>
  <c r="AX268" i="8"/>
  <c r="AW268" i="8"/>
  <c r="AV268" i="8"/>
  <c r="AU268" i="8"/>
  <c r="AT268" i="8"/>
  <c r="AS268" i="8"/>
  <c r="AR268" i="8"/>
  <c r="AQ268" i="8"/>
  <c r="AP268" i="8"/>
  <c r="AO268" i="8"/>
  <c r="AN268" i="8"/>
  <c r="AM268" i="8"/>
  <c r="AL268" i="8"/>
  <c r="AK268" i="8"/>
  <c r="AJ268" i="8"/>
  <c r="AI268" i="8"/>
  <c r="AH268" i="8"/>
  <c r="AG268" i="8"/>
  <c r="AF268" i="8"/>
  <c r="AE268" i="8"/>
  <c r="AD268" i="8"/>
  <c r="AC268" i="8"/>
  <c r="AB268" i="8"/>
  <c r="AA268" i="8"/>
  <c r="Z268" i="8"/>
  <c r="Y268" i="8"/>
  <c r="X268" i="8"/>
  <c r="W268" i="8"/>
  <c r="BJ267" i="8"/>
  <c r="BI267" i="8"/>
  <c r="BH267" i="8"/>
  <c r="BG267" i="8"/>
  <c r="BF267" i="8"/>
  <c r="BE267" i="8"/>
  <c r="BD267" i="8"/>
  <c r="BC267" i="8"/>
  <c r="BB267" i="8"/>
  <c r="BA267" i="8"/>
  <c r="AZ267" i="8"/>
  <c r="AY267" i="8"/>
  <c r="AX267" i="8"/>
  <c r="AW267" i="8"/>
  <c r="AV267" i="8"/>
  <c r="AU267" i="8"/>
  <c r="AT267" i="8"/>
  <c r="AS267" i="8"/>
  <c r="AR267" i="8"/>
  <c r="AQ267" i="8"/>
  <c r="AP267" i="8"/>
  <c r="AO267" i="8"/>
  <c r="AN267" i="8"/>
  <c r="AM267" i="8"/>
  <c r="AL267" i="8"/>
  <c r="AK267" i="8"/>
  <c r="AJ267" i="8"/>
  <c r="AI267" i="8"/>
  <c r="AH267" i="8"/>
  <c r="AG267" i="8"/>
  <c r="AF267" i="8"/>
  <c r="AE267" i="8"/>
  <c r="AD267" i="8"/>
  <c r="AC267" i="8"/>
  <c r="AB267" i="8"/>
  <c r="AA267" i="8"/>
  <c r="Z267" i="8"/>
  <c r="Y267" i="8"/>
  <c r="X267" i="8"/>
  <c r="W267" i="8"/>
  <c r="BJ266" i="8"/>
  <c r="BI266" i="8"/>
  <c r="BH266" i="8"/>
  <c r="BG266" i="8"/>
  <c r="BF266" i="8"/>
  <c r="BE266" i="8"/>
  <c r="BD266" i="8"/>
  <c r="BC266" i="8"/>
  <c r="BB266" i="8"/>
  <c r="BA266" i="8"/>
  <c r="AZ266" i="8"/>
  <c r="AY266" i="8"/>
  <c r="AX266" i="8"/>
  <c r="AW266" i="8"/>
  <c r="AV266" i="8"/>
  <c r="AU266" i="8"/>
  <c r="AT266" i="8"/>
  <c r="AS266" i="8"/>
  <c r="AR266" i="8"/>
  <c r="AQ266" i="8"/>
  <c r="AP266" i="8"/>
  <c r="AO266" i="8"/>
  <c r="AN266" i="8"/>
  <c r="AM266" i="8"/>
  <c r="AL266" i="8"/>
  <c r="AK266" i="8"/>
  <c r="AJ266" i="8"/>
  <c r="AI266" i="8"/>
  <c r="AH266" i="8"/>
  <c r="AG266" i="8"/>
  <c r="AF266" i="8"/>
  <c r="AE266" i="8"/>
  <c r="AD266" i="8"/>
  <c r="AC266" i="8"/>
  <c r="AB266" i="8"/>
  <c r="AA266" i="8"/>
  <c r="Z266" i="8"/>
  <c r="Y266" i="8"/>
  <c r="X266" i="8"/>
  <c r="W266" i="8"/>
  <c r="BJ265" i="8"/>
  <c r="BI265" i="8"/>
  <c r="BH265" i="8"/>
  <c r="BG265" i="8"/>
  <c r="BF265" i="8"/>
  <c r="BE265" i="8"/>
  <c r="BD265" i="8"/>
  <c r="BC265" i="8"/>
  <c r="BB265" i="8"/>
  <c r="BA265" i="8"/>
  <c r="AZ265" i="8"/>
  <c r="AY265" i="8"/>
  <c r="AX265" i="8"/>
  <c r="AW265" i="8"/>
  <c r="AV265" i="8"/>
  <c r="AU265" i="8"/>
  <c r="AT265" i="8"/>
  <c r="AS265" i="8"/>
  <c r="AR265" i="8"/>
  <c r="AQ265" i="8"/>
  <c r="AP265" i="8"/>
  <c r="AO265" i="8"/>
  <c r="AN265" i="8"/>
  <c r="AM265" i="8"/>
  <c r="AL265" i="8"/>
  <c r="AK265" i="8"/>
  <c r="AJ265" i="8"/>
  <c r="AI265" i="8"/>
  <c r="AH265" i="8"/>
  <c r="AG265" i="8"/>
  <c r="AF265" i="8"/>
  <c r="AE265" i="8"/>
  <c r="AD265" i="8"/>
  <c r="AC265" i="8"/>
  <c r="AB265" i="8"/>
  <c r="AA265" i="8"/>
  <c r="Z265" i="8"/>
  <c r="Y265" i="8"/>
  <c r="X265" i="8"/>
  <c r="B265" i="8" s="1"/>
  <c r="W265" i="8"/>
  <c r="BJ264" i="8"/>
  <c r="BI264" i="8"/>
  <c r="BH264" i="8"/>
  <c r="BG264" i="8"/>
  <c r="BF264" i="8"/>
  <c r="BE264" i="8"/>
  <c r="BD264" i="8"/>
  <c r="BC264" i="8"/>
  <c r="BB264" i="8"/>
  <c r="BA264" i="8"/>
  <c r="AZ264" i="8"/>
  <c r="AY264" i="8"/>
  <c r="AX264" i="8"/>
  <c r="AW264" i="8"/>
  <c r="AV264" i="8"/>
  <c r="AU264" i="8"/>
  <c r="AT264" i="8"/>
  <c r="AS264" i="8"/>
  <c r="AR264" i="8"/>
  <c r="AQ264" i="8"/>
  <c r="AP264" i="8"/>
  <c r="AO264" i="8"/>
  <c r="AN264" i="8"/>
  <c r="AM264" i="8"/>
  <c r="AL264" i="8"/>
  <c r="AK264" i="8"/>
  <c r="AJ264" i="8"/>
  <c r="AI264" i="8"/>
  <c r="AH264" i="8"/>
  <c r="AG264" i="8"/>
  <c r="AF264" i="8"/>
  <c r="AE264" i="8"/>
  <c r="AD264" i="8"/>
  <c r="AC264" i="8"/>
  <c r="AB264" i="8"/>
  <c r="AA264" i="8"/>
  <c r="Z264" i="8"/>
  <c r="Y264" i="8"/>
  <c r="X264" i="8"/>
  <c r="W264" i="8"/>
  <c r="BJ263" i="8"/>
  <c r="BI263" i="8"/>
  <c r="BH263" i="8"/>
  <c r="BG263" i="8"/>
  <c r="BF263" i="8"/>
  <c r="BE263" i="8"/>
  <c r="BD263" i="8"/>
  <c r="BC263" i="8"/>
  <c r="BB263" i="8"/>
  <c r="BA263" i="8"/>
  <c r="AZ263" i="8"/>
  <c r="AY263" i="8"/>
  <c r="AX263" i="8"/>
  <c r="AW263" i="8"/>
  <c r="AV263" i="8"/>
  <c r="AU263" i="8"/>
  <c r="AT263" i="8"/>
  <c r="AS263" i="8"/>
  <c r="AR263" i="8"/>
  <c r="AQ263" i="8"/>
  <c r="AP263" i="8"/>
  <c r="AO263" i="8"/>
  <c r="AN263" i="8"/>
  <c r="AM263" i="8"/>
  <c r="AL263" i="8"/>
  <c r="AK263" i="8"/>
  <c r="AJ263" i="8"/>
  <c r="AI263" i="8"/>
  <c r="AH263" i="8"/>
  <c r="AG263" i="8"/>
  <c r="AF263" i="8"/>
  <c r="AE263" i="8"/>
  <c r="AD263" i="8"/>
  <c r="AC263" i="8"/>
  <c r="AB263" i="8"/>
  <c r="AA263" i="8"/>
  <c r="Z263" i="8"/>
  <c r="B263" i="8" s="1"/>
  <c r="Y263" i="8"/>
  <c r="X263" i="8"/>
  <c r="W263" i="8"/>
  <c r="BJ262" i="8"/>
  <c r="BI262" i="8"/>
  <c r="BH262" i="8"/>
  <c r="BG262" i="8"/>
  <c r="BF262" i="8"/>
  <c r="BE262" i="8"/>
  <c r="BD262" i="8"/>
  <c r="BC262" i="8"/>
  <c r="BB262" i="8"/>
  <c r="BA262" i="8"/>
  <c r="AZ262" i="8"/>
  <c r="AY262" i="8"/>
  <c r="AX262" i="8"/>
  <c r="AW262" i="8"/>
  <c r="AV262" i="8"/>
  <c r="AU262" i="8"/>
  <c r="AT262" i="8"/>
  <c r="AS262" i="8"/>
  <c r="AR262" i="8"/>
  <c r="AQ262" i="8"/>
  <c r="AP262" i="8"/>
  <c r="AO262" i="8"/>
  <c r="AN262" i="8"/>
  <c r="AM262" i="8"/>
  <c r="AL262" i="8"/>
  <c r="AK262" i="8"/>
  <c r="AJ262" i="8"/>
  <c r="AI262" i="8"/>
  <c r="AH262" i="8"/>
  <c r="AG262" i="8"/>
  <c r="AF262" i="8"/>
  <c r="AE262" i="8"/>
  <c r="AD262" i="8"/>
  <c r="AC262" i="8"/>
  <c r="AB262" i="8"/>
  <c r="AA262" i="8"/>
  <c r="Z262" i="8"/>
  <c r="Y262" i="8"/>
  <c r="X262" i="8"/>
  <c r="W262" i="8"/>
  <c r="BJ261" i="8"/>
  <c r="BI261" i="8"/>
  <c r="BH261" i="8"/>
  <c r="BG261" i="8"/>
  <c r="BF261" i="8"/>
  <c r="BE261" i="8"/>
  <c r="BD261" i="8"/>
  <c r="BC261" i="8"/>
  <c r="BB261" i="8"/>
  <c r="BA261" i="8"/>
  <c r="AZ261" i="8"/>
  <c r="AY261" i="8"/>
  <c r="AX261" i="8"/>
  <c r="AW261" i="8"/>
  <c r="AV261" i="8"/>
  <c r="AU261" i="8"/>
  <c r="AT261" i="8"/>
  <c r="AS261" i="8"/>
  <c r="AR261" i="8"/>
  <c r="AQ261" i="8"/>
  <c r="AP261" i="8"/>
  <c r="AO261" i="8"/>
  <c r="AN261" i="8"/>
  <c r="AM261" i="8"/>
  <c r="AL261" i="8"/>
  <c r="AK261" i="8"/>
  <c r="AJ261" i="8"/>
  <c r="AI261" i="8"/>
  <c r="AH261" i="8"/>
  <c r="AG261" i="8"/>
  <c r="AF261" i="8"/>
  <c r="AE261" i="8"/>
  <c r="AD261" i="8"/>
  <c r="AC261" i="8"/>
  <c r="AB261" i="8"/>
  <c r="AA261" i="8"/>
  <c r="Z261" i="8"/>
  <c r="Y261" i="8"/>
  <c r="X261" i="8"/>
  <c r="W261" i="8"/>
  <c r="BJ260" i="8"/>
  <c r="BI260" i="8"/>
  <c r="BH260" i="8"/>
  <c r="BG260" i="8"/>
  <c r="BF260" i="8"/>
  <c r="BE260" i="8"/>
  <c r="BD260" i="8"/>
  <c r="BC260" i="8"/>
  <c r="BB260" i="8"/>
  <c r="BA260" i="8"/>
  <c r="AZ260" i="8"/>
  <c r="AY260" i="8"/>
  <c r="AX260" i="8"/>
  <c r="AW260" i="8"/>
  <c r="AV260" i="8"/>
  <c r="AU260" i="8"/>
  <c r="AT260" i="8"/>
  <c r="AS260" i="8"/>
  <c r="AR260" i="8"/>
  <c r="AQ260" i="8"/>
  <c r="AP260" i="8"/>
  <c r="AO260" i="8"/>
  <c r="AN260" i="8"/>
  <c r="AM260" i="8"/>
  <c r="AL260" i="8"/>
  <c r="AK260" i="8"/>
  <c r="AJ260" i="8"/>
  <c r="AI260" i="8"/>
  <c r="AH260" i="8"/>
  <c r="AG260" i="8"/>
  <c r="AF260" i="8"/>
  <c r="AE260" i="8"/>
  <c r="AD260" i="8"/>
  <c r="AC260" i="8"/>
  <c r="AB260" i="8"/>
  <c r="AA260" i="8"/>
  <c r="Z260" i="8"/>
  <c r="Y260" i="8"/>
  <c r="X260" i="8"/>
  <c r="W260" i="8"/>
  <c r="BJ259" i="8"/>
  <c r="BI259" i="8"/>
  <c r="BH259" i="8"/>
  <c r="BG259" i="8"/>
  <c r="BF259" i="8"/>
  <c r="BE259" i="8"/>
  <c r="BD259" i="8"/>
  <c r="BC259" i="8"/>
  <c r="BB259" i="8"/>
  <c r="BA259" i="8"/>
  <c r="AZ259" i="8"/>
  <c r="AY259" i="8"/>
  <c r="AX259" i="8"/>
  <c r="AW259" i="8"/>
  <c r="AV259" i="8"/>
  <c r="AU259" i="8"/>
  <c r="AT259" i="8"/>
  <c r="AS259" i="8"/>
  <c r="AR259" i="8"/>
  <c r="AQ259" i="8"/>
  <c r="AP259" i="8"/>
  <c r="AO259" i="8"/>
  <c r="AN259" i="8"/>
  <c r="AM259" i="8"/>
  <c r="AL259" i="8"/>
  <c r="AK259" i="8"/>
  <c r="AJ259" i="8"/>
  <c r="AI259" i="8"/>
  <c r="AH259" i="8"/>
  <c r="AG259" i="8"/>
  <c r="AF259" i="8"/>
  <c r="AE259" i="8"/>
  <c r="AD259" i="8"/>
  <c r="AC259" i="8"/>
  <c r="AB259" i="8"/>
  <c r="AA259" i="8"/>
  <c r="Z259" i="8"/>
  <c r="Y259" i="8"/>
  <c r="X259" i="8"/>
  <c r="W259" i="8"/>
  <c r="BJ258" i="8"/>
  <c r="BI258" i="8"/>
  <c r="BH258" i="8"/>
  <c r="BG258" i="8"/>
  <c r="BF258" i="8"/>
  <c r="BE258" i="8"/>
  <c r="BD258" i="8"/>
  <c r="BC258" i="8"/>
  <c r="BB258" i="8"/>
  <c r="BA258" i="8"/>
  <c r="AZ258" i="8"/>
  <c r="AY258" i="8"/>
  <c r="AX258" i="8"/>
  <c r="AW258" i="8"/>
  <c r="AV258" i="8"/>
  <c r="AU258" i="8"/>
  <c r="AT258" i="8"/>
  <c r="AS258" i="8"/>
  <c r="AR258" i="8"/>
  <c r="AQ258" i="8"/>
  <c r="AP258" i="8"/>
  <c r="AO258" i="8"/>
  <c r="AN258" i="8"/>
  <c r="AM258" i="8"/>
  <c r="AL258" i="8"/>
  <c r="AK258" i="8"/>
  <c r="AJ258" i="8"/>
  <c r="AI258" i="8"/>
  <c r="AH258" i="8"/>
  <c r="AG258" i="8"/>
  <c r="AF258" i="8"/>
  <c r="AE258" i="8"/>
  <c r="AD258" i="8"/>
  <c r="AC258" i="8"/>
  <c r="AB258" i="8"/>
  <c r="AA258" i="8"/>
  <c r="Z258" i="8"/>
  <c r="Y258" i="8"/>
  <c r="X258" i="8"/>
  <c r="W258" i="8"/>
  <c r="BJ257" i="8"/>
  <c r="BI257" i="8"/>
  <c r="BH257" i="8"/>
  <c r="BG257" i="8"/>
  <c r="BF257" i="8"/>
  <c r="BE257" i="8"/>
  <c r="BD257" i="8"/>
  <c r="BC257" i="8"/>
  <c r="BB257" i="8"/>
  <c r="BA257" i="8"/>
  <c r="AZ257" i="8"/>
  <c r="AY257" i="8"/>
  <c r="AX257" i="8"/>
  <c r="AW257" i="8"/>
  <c r="AV257" i="8"/>
  <c r="AU257" i="8"/>
  <c r="AT257" i="8"/>
  <c r="AS257" i="8"/>
  <c r="AR257" i="8"/>
  <c r="AQ257" i="8"/>
  <c r="AP257" i="8"/>
  <c r="AO257" i="8"/>
  <c r="AN257" i="8"/>
  <c r="AM257" i="8"/>
  <c r="AL257" i="8"/>
  <c r="AK257" i="8"/>
  <c r="AJ257" i="8"/>
  <c r="AI257" i="8"/>
  <c r="AH257" i="8"/>
  <c r="AG257" i="8"/>
  <c r="AF257" i="8"/>
  <c r="AE257" i="8"/>
  <c r="AD257" i="8"/>
  <c r="AC257" i="8"/>
  <c r="AB257" i="8"/>
  <c r="AA257" i="8"/>
  <c r="Z257" i="8"/>
  <c r="Y257" i="8"/>
  <c r="X257" i="8"/>
  <c r="W257" i="8"/>
  <c r="BJ256" i="8"/>
  <c r="BI256" i="8"/>
  <c r="BH256" i="8"/>
  <c r="BG256" i="8"/>
  <c r="BF256" i="8"/>
  <c r="BE256" i="8"/>
  <c r="BD256" i="8"/>
  <c r="BC256" i="8"/>
  <c r="BB256" i="8"/>
  <c r="BA256" i="8"/>
  <c r="AZ256" i="8"/>
  <c r="AY256" i="8"/>
  <c r="AX256" i="8"/>
  <c r="AW256" i="8"/>
  <c r="AV256" i="8"/>
  <c r="AU256" i="8"/>
  <c r="AT256" i="8"/>
  <c r="AS256" i="8"/>
  <c r="AR256" i="8"/>
  <c r="AQ256" i="8"/>
  <c r="AP256" i="8"/>
  <c r="AO256" i="8"/>
  <c r="AN256" i="8"/>
  <c r="AM256" i="8"/>
  <c r="AL256" i="8"/>
  <c r="AK256" i="8"/>
  <c r="AJ256" i="8"/>
  <c r="AI256" i="8"/>
  <c r="AH256" i="8"/>
  <c r="AG256" i="8"/>
  <c r="AF256" i="8"/>
  <c r="AE256" i="8"/>
  <c r="AD256" i="8"/>
  <c r="AC256" i="8"/>
  <c r="AB256" i="8"/>
  <c r="AA256" i="8"/>
  <c r="Z256" i="8"/>
  <c r="Y256" i="8"/>
  <c r="X256" i="8"/>
  <c r="W256" i="8"/>
  <c r="BJ255" i="8"/>
  <c r="BI255" i="8"/>
  <c r="BH255" i="8"/>
  <c r="BG255" i="8"/>
  <c r="BF255" i="8"/>
  <c r="BE255" i="8"/>
  <c r="BD255" i="8"/>
  <c r="BC255" i="8"/>
  <c r="BB255" i="8"/>
  <c r="BA255" i="8"/>
  <c r="AZ255" i="8"/>
  <c r="AY255" i="8"/>
  <c r="AX255" i="8"/>
  <c r="AW255" i="8"/>
  <c r="AV255" i="8"/>
  <c r="AU255" i="8"/>
  <c r="AT255" i="8"/>
  <c r="AS255" i="8"/>
  <c r="AR255" i="8"/>
  <c r="AQ255" i="8"/>
  <c r="AP255" i="8"/>
  <c r="AO255" i="8"/>
  <c r="AN255" i="8"/>
  <c r="AM255" i="8"/>
  <c r="AL255" i="8"/>
  <c r="AK255" i="8"/>
  <c r="AJ255" i="8"/>
  <c r="AI255" i="8"/>
  <c r="AH255" i="8"/>
  <c r="AG255" i="8"/>
  <c r="AF255" i="8"/>
  <c r="AE255" i="8"/>
  <c r="AD255" i="8"/>
  <c r="AC255" i="8"/>
  <c r="AB255" i="8"/>
  <c r="AA255" i="8"/>
  <c r="Z255" i="8"/>
  <c r="Y255" i="8"/>
  <c r="X255" i="8"/>
  <c r="W255" i="8"/>
  <c r="BJ254" i="8"/>
  <c r="BI254" i="8"/>
  <c r="BH254" i="8"/>
  <c r="BG254" i="8"/>
  <c r="BF254" i="8"/>
  <c r="BE254" i="8"/>
  <c r="BD254" i="8"/>
  <c r="BC254" i="8"/>
  <c r="BB254" i="8"/>
  <c r="BA254" i="8"/>
  <c r="AZ254" i="8"/>
  <c r="AY254" i="8"/>
  <c r="AX254" i="8"/>
  <c r="AW254" i="8"/>
  <c r="AV254" i="8"/>
  <c r="AU254" i="8"/>
  <c r="AT254" i="8"/>
  <c r="AS254" i="8"/>
  <c r="AR254" i="8"/>
  <c r="AQ254" i="8"/>
  <c r="AP254" i="8"/>
  <c r="AO254" i="8"/>
  <c r="AN254" i="8"/>
  <c r="AM254" i="8"/>
  <c r="AL254" i="8"/>
  <c r="AK254" i="8"/>
  <c r="AJ254" i="8"/>
  <c r="AI254" i="8"/>
  <c r="AH254" i="8"/>
  <c r="AG254" i="8"/>
  <c r="AF254" i="8"/>
  <c r="AE254" i="8"/>
  <c r="AD254" i="8"/>
  <c r="AC254" i="8"/>
  <c r="AB254" i="8"/>
  <c r="AA254" i="8"/>
  <c r="Z254" i="8"/>
  <c r="Y254" i="8"/>
  <c r="X254" i="8"/>
  <c r="W254" i="8"/>
  <c r="BJ253" i="8"/>
  <c r="BI253" i="8"/>
  <c r="BH253" i="8"/>
  <c r="BG253" i="8"/>
  <c r="BF253" i="8"/>
  <c r="BE253" i="8"/>
  <c r="BD253" i="8"/>
  <c r="BC253" i="8"/>
  <c r="BB253" i="8"/>
  <c r="BA253" i="8"/>
  <c r="AZ253" i="8"/>
  <c r="AY253" i="8"/>
  <c r="AX253" i="8"/>
  <c r="AW253" i="8"/>
  <c r="AV253" i="8"/>
  <c r="AU253" i="8"/>
  <c r="AT253" i="8"/>
  <c r="AS253" i="8"/>
  <c r="AR253" i="8"/>
  <c r="AQ253" i="8"/>
  <c r="AP253" i="8"/>
  <c r="AO253" i="8"/>
  <c r="AN253" i="8"/>
  <c r="AM253" i="8"/>
  <c r="AL253" i="8"/>
  <c r="AK253" i="8"/>
  <c r="AJ253" i="8"/>
  <c r="AI253" i="8"/>
  <c r="AH253" i="8"/>
  <c r="AG253" i="8"/>
  <c r="AF253" i="8"/>
  <c r="AE253" i="8"/>
  <c r="AD253" i="8"/>
  <c r="AC253" i="8"/>
  <c r="AB253" i="8"/>
  <c r="AA253" i="8"/>
  <c r="Z253" i="8"/>
  <c r="Y253" i="8"/>
  <c r="X253" i="8"/>
  <c r="W253" i="8"/>
  <c r="BJ252" i="8"/>
  <c r="BI252" i="8"/>
  <c r="BH252" i="8"/>
  <c r="BG252" i="8"/>
  <c r="BF252" i="8"/>
  <c r="BE252" i="8"/>
  <c r="BD252" i="8"/>
  <c r="BC252" i="8"/>
  <c r="BB252" i="8"/>
  <c r="BA252" i="8"/>
  <c r="AZ252" i="8"/>
  <c r="AY252" i="8"/>
  <c r="AX252" i="8"/>
  <c r="AW252" i="8"/>
  <c r="AV252" i="8"/>
  <c r="AU252" i="8"/>
  <c r="AT252" i="8"/>
  <c r="AS252" i="8"/>
  <c r="AR252" i="8"/>
  <c r="AQ252" i="8"/>
  <c r="AP252" i="8"/>
  <c r="AO252" i="8"/>
  <c r="AN252" i="8"/>
  <c r="AM252" i="8"/>
  <c r="AL252" i="8"/>
  <c r="AK252" i="8"/>
  <c r="AJ252" i="8"/>
  <c r="AI252" i="8"/>
  <c r="AH252" i="8"/>
  <c r="AG252" i="8"/>
  <c r="AF252" i="8"/>
  <c r="AE252" i="8"/>
  <c r="AD252" i="8"/>
  <c r="AC252" i="8"/>
  <c r="AB252" i="8"/>
  <c r="AA252" i="8"/>
  <c r="Z252" i="8"/>
  <c r="Y252" i="8"/>
  <c r="X252" i="8"/>
  <c r="W252" i="8"/>
  <c r="BJ251" i="8"/>
  <c r="BI251" i="8"/>
  <c r="BH251" i="8"/>
  <c r="BG251" i="8"/>
  <c r="BF251" i="8"/>
  <c r="BE251" i="8"/>
  <c r="BD251" i="8"/>
  <c r="BC251" i="8"/>
  <c r="BB251" i="8"/>
  <c r="BA251" i="8"/>
  <c r="AZ251" i="8"/>
  <c r="AY251" i="8"/>
  <c r="AX251" i="8"/>
  <c r="AW251" i="8"/>
  <c r="AV251" i="8"/>
  <c r="AU251" i="8"/>
  <c r="AT251" i="8"/>
  <c r="AS251" i="8"/>
  <c r="AR251" i="8"/>
  <c r="AQ251" i="8"/>
  <c r="AP251" i="8"/>
  <c r="AO251" i="8"/>
  <c r="AN251" i="8"/>
  <c r="AM251" i="8"/>
  <c r="AL251" i="8"/>
  <c r="AK251" i="8"/>
  <c r="AJ251" i="8"/>
  <c r="AI251" i="8"/>
  <c r="AH251" i="8"/>
  <c r="AG251" i="8"/>
  <c r="AF251" i="8"/>
  <c r="AE251" i="8"/>
  <c r="AD251" i="8"/>
  <c r="AC251" i="8"/>
  <c r="AB251" i="8"/>
  <c r="AA251" i="8"/>
  <c r="B251" i="8" s="1"/>
  <c r="Z251" i="8"/>
  <c r="Y251" i="8"/>
  <c r="X251" i="8"/>
  <c r="W251" i="8"/>
  <c r="BJ250" i="8"/>
  <c r="BI250" i="8"/>
  <c r="BH250" i="8"/>
  <c r="BG250" i="8"/>
  <c r="BF250" i="8"/>
  <c r="BE250" i="8"/>
  <c r="BD250" i="8"/>
  <c r="BC250" i="8"/>
  <c r="BB250" i="8"/>
  <c r="BA250" i="8"/>
  <c r="AZ250" i="8"/>
  <c r="AY250" i="8"/>
  <c r="AX250" i="8"/>
  <c r="AW250" i="8"/>
  <c r="AV250" i="8"/>
  <c r="AU250" i="8"/>
  <c r="AT250" i="8"/>
  <c r="AS250" i="8"/>
  <c r="AR250" i="8"/>
  <c r="AQ250" i="8"/>
  <c r="AP250" i="8"/>
  <c r="AO250" i="8"/>
  <c r="AN250" i="8"/>
  <c r="AM250" i="8"/>
  <c r="AL250" i="8"/>
  <c r="AK250" i="8"/>
  <c r="AJ250" i="8"/>
  <c r="AI250" i="8"/>
  <c r="AH250" i="8"/>
  <c r="AG250" i="8"/>
  <c r="AF250" i="8"/>
  <c r="AE250" i="8"/>
  <c r="AD250" i="8"/>
  <c r="AC250" i="8"/>
  <c r="AB250" i="8"/>
  <c r="AA250" i="8"/>
  <c r="Z250" i="8"/>
  <c r="Y250" i="8"/>
  <c r="X250" i="8"/>
  <c r="W250" i="8"/>
  <c r="BJ249" i="8"/>
  <c r="BI249" i="8"/>
  <c r="BH249" i="8"/>
  <c r="BG249" i="8"/>
  <c r="BF249" i="8"/>
  <c r="BE249" i="8"/>
  <c r="BD249" i="8"/>
  <c r="BC249" i="8"/>
  <c r="BB249" i="8"/>
  <c r="BA249" i="8"/>
  <c r="AZ249" i="8"/>
  <c r="AY249" i="8"/>
  <c r="AX249" i="8"/>
  <c r="AW249" i="8"/>
  <c r="AV249" i="8"/>
  <c r="AU249" i="8"/>
  <c r="AT249" i="8"/>
  <c r="AS249" i="8"/>
  <c r="AR249" i="8"/>
  <c r="AQ249" i="8"/>
  <c r="AP249" i="8"/>
  <c r="AO249" i="8"/>
  <c r="AN249" i="8"/>
  <c r="AM249" i="8"/>
  <c r="AL249" i="8"/>
  <c r="AK249" i="8"/>
  <c r="AJ249" i="8"/>
  <c r="AI249" i="8"/>
  <c r="AH249" i="8"/>
  <c r="AG249" i="8"/>
  <c r="AF249" i="8"/>
  <c r="AE249" i="8"/>
  <c r="AD249" i="8"/>
  <c r="AC249" i="8"/>
  <c r="AB249" i="8"/>
  <c r="AA249" i="8"/>
  <c r="Z249" i="8"/>
  <c r="Y249" i="8"/>
  <c r="X249" i="8"/>
  <c r="W249" i="8"/>
  <c r="BJ248" i="8"/>
  <c r="BI248" i="8"/>
  <c r="BH248" i="8"/>
  <c r="BG248" i="8"/>
  <c r="BF248" i="8"/>
  <c r="BE248" i="8"/>
  <c r="BD248" i="8"/>
  <c r="BC248" i="8"/>
  <c r="BB248" i="8"/>
  <c r="BA248" i="8"/>
  <c r="AZ248" i="8"/>
  <c r="AY248" i="8"/>
  <c r="AX248" i="8"/>
  <c r="AW248" i="8"/>
  <c r="AV248" i="8"/>
  <c r="AU248" i="8"/>
  <c r="AT248" i="8"/>
  <c r="AS248" i="8"/>
  <c r="AR248" i="8"/>
  <c r="AQ248" i="8"/>
  <c r="AP248" i="8"/>
  <c r="AO248" i="8"/>
  <c r="AN248" i="8"/>
  <c r="AM248" i="8"/>
  <c r="AL248" i="8"/>
  <c r="AK248" i="8"/>
  <c r="AJ248" i="8"/>
  <c r="AI248" i="8"/>
  <c r="AH248" i="8"/>
  <c r="AG248" i="8"/>
  <c r="AF248" i="8"/>
  <c r="AE248" i="8"/>
  <c r="AD248" i="8"/>
  <c r="AC248" i="8"/>
  <c r="AB248" i="8"/>
  <c r="AA248" i="8"/>
  <c r="Z248" i="8"/>
  <c r="Y248" i="8"/>
  <c r="X248" i="8"/>
  <c r="W248" i="8"/>
  <c r="BJ247" i="8"/>
  <c r="BI247" i="8"/>
  <c r="BH247" i="8"/>
  <c r="BG247" i="8"/>
  <c r="BF247" i="8"/>
  <c r="BE247" i="8"/>
  <c r="BD247" i="8"/>
  <c r="BC247" i="8"/>
  <c r="BB247" i="8"/>
  <c r="BA247" i="8"/>
  <c r="AZ247" i="8"/>
  <c r="AY247" i="8"/>
  <c r="AX247" i="8"/>
  <c r="AW247" i="8"/>
  <c r="AV247" i="8"/>
  <c r="AU247" i="8"/>
  <c r="AT247" i="8"/>
  <c r="AS247" i="8"/>
  <c r="AR247" i="8"/>
  <c r="AQ247" i="8"/>
  <c r="AP247" i="8"/>
  <c r="AO247" i="8"/>
  <c r="AN247" i="8"/>
  <c r="AM247" i="8"/>
  <c r="AL247" i="8"/>
  <c r="AK247" i="8"/>
  <c r="AJ247" i="8"/>
  <c r="AI247" i="8"/>
  <c r="AH247" i="8"/>
  <c r="AG247" i="8"/>
  <c r="AF247" i="8"/>
  <c r="AE247" i="8"/>
  <c r="AD247" i="8"/>
  <c r="AC247" i="8"/>
  <c r="AB247" i="8"/>
  <c r="AA247" i="8"/>
  <c r="Z247" i="8"/>
  <c r="Y247" i="8"/>
  <c r="X247" i="8"/>
  <c r="W247" i="8"/>
  <c r="BJ246" i="8"/>
  <c r="BI246" i="8"/>
  <c r="BH246" i="8"/>
  <c r="BG246" i="8"/>
  <c r="BF246" i="8"/>
  <c r="BE246" i="8"/>
  <c r="BD246" i="8"/>
  <c r="BC246" i="8"/>
  <c r="BB246" i="8"/>
  <c r="BA246" i="8"/>
  <c r="AZ246" i="8"/>
  <c r="AY246" i="8"/>
  <c r="AX246" i="8"/>
  <c r="AW246" i="8"/>
  <c r="AV246" i="8"/>
  <c r="AU246" i="8"/>
  <c r="AT246" i="8"/>
  <c r="AS246" i="8"/>
  <c r="AR246" i="8"/>
  <c r="AQ246" i="8"/>
  <c r="AP246" i="8"/>
  <c r="AO246" i="8"/>
  <c r="AN246" i="8"/>
  <c r="AM246" i="8"/>
  <c r="AL246" i="8"/>
  <c r="AK246" i="8"/>
  <c r="AJ246" i="8"/>
  <c r="AI246" i="8"/>
  <c r="AH246" i="8"/>
  <c r="AG246" i="8"/>
  <c r="AF246" i="8"/>
  <c r="AE246" i="8"/>
  <c r="AD246" i="8"/>
  <c r="AC246" i="8"/>
  <c r="AB246" i="8"/>
  <c r="AA246" i="8"/>
  <c r="Z246" i="8"/>
  <c r="Y246" i="8"/>
  <c r="X246" i="8"/>
  <c r="W246" i="8"/>
  <c r="BJ245" i="8"/>
  <c r="BI245" i="8"/>
  <c r="BH245" i="8"/>
  <c r="BG245" i="8"/>
  <c r="BF245" i="8"/>
  <c r="BE245" i="8"/>
  <c r="BD245" i="8"/>
  <c r="BC245" i="8"/>
  <c r="BB245" i="8"/>
  <c r="BA245" i="8"/>
  <c r="AZ245" i="8"/>
  <c r="AY245" i="8"/>
  <c r="AX245" i="8"/>
  <c r="AW245" i="8"/>
  <c r="AV245" i="8"/>
  <c r="AU245" i="8"/>
  <c r="AT245" i="8"/>
  <c r="AS245" i="8"/>
  <c r="AR245" i="8"/>
  <c r="AQ245" i="8"/>
  <c r="AP245" i="8"/>
  <c r="AO245" i="8"/>
  <c r="AN245" i="8"/>
  <c r="AM245" i="8"/>
  <c r="AL245" i="8"/>
  <c r="AK245" i="8"/>
  <c r="AJ245" i="8"/>
  <c r="AI245" i="8"/>
  <c r="AH245" i="8"/>
  <c r="AG245" i="8"/>
  <c r="AF245" i="8"/>
  <c r="AE245" i="8"/>
  <c r="AD245" i="8"/>
  <c r="AC245" i="8"/>
  <c r="AB245" i="8"/>
  <c r="AA245" i="8"/>
  <c r="Z245" i="8"/>
  <c r="Y245" i="8"/>
  <c r="X245" i="8"/>
  <c r="W245" i="8"/>
  <c r="BJ244" i="8"/>
  <c r="BI244" i="8"/>
  <c r="BH244" i="8"/>
  <c r="BG244" i="8"/>
  <c r="BF244" i="8"/>
  <c r="BE244" i="8"/>
  <c r="BD244" i="8"/>
  <c r="BC244" i="8"/>
  <c r="BB244" i="8"/>
  <c r="BA244" i="8"/>
  <c r="AZ244" i="8"/>
  <c r="AY244" i="8"/>
  <c r="AX244" i="8"/>
  <c r="AW244" i="8"/>
  <c r="AV244" i="8"/>
  <c r="AU244" i="8"/>
  <c r="AT244" i="8"/>
  <c r="AS244" i="8"/>
  <c r="AR244" i="8"/>
  <c r="AQ244" i="8"/>
  <c r="AP244" i="8"/>
  <c r="AO244" i="8"/>
  <c r="AN244" i="8"/>
  <c r="AM244" i="8"/>
  <c r="AL244" i="8"/>
  <c r="AK244" i="8"/>
  <c r="AJ244" i="8"/>
  <c r="AI244" i="8"/>
  <c r="AH244" i="8"/>
  <c r="AG244" i="8"/>
  <c r="AF244" i="8"/>
  <c r="AE244" i="8"/>
  <c r="AD244" i="8"/>
  <c r="AC244" i="8"/>
  <c r="AB244" i="8"/>
  <c r="AA244" i="8"/>
  <c r="Z244" i="8"/>
  <c r="Y244" i="8"/>
  <c r="X244" i="8"/>
  <c r="W244" i="8"/>
  <c r="BJ243" i="8"/>
  <c r="BI243" i="8"/>
  <c r="BH243" i="8"/>
  <c r="BG243" i="8"/>
  <c r="BF243" i="8"/>
  <c r="BE243" i="8"/>
  <c r="BD243" i="8"/>
  <c r="BC243" i="8"/>
  <c r="BB243" i="8"/>
  <c r="BA243" i="8"/>
  <c r="AZ243" i="8"/>
  <c r="AY243" i="8"/>
  <c r="AX243" i="8"/>
  <c r="AW243" i="8"/>
  <c r="AV243" i="8"/>
  <c r="AU243" i="8"/>
  <c r="AT243" i="8"/>
  <c r="AS243" i="8"/>
  <c r="AR243" i="8"/>
  <c r="AQ243" i="8"/>
  <c r="AP243" i="8"/>
  <c r="AO243" i="8"/>
  <c r="AN243" i="8"/>
  <c r="AM243" i="8"/>
  <c r="AL243" i="8"/>
  <c r="AK243" i="8"/>
  <c r="AJ243" i="8"/>
  <c r="AI243" i="8"/>
  <c r="AH243" i="8"/>
  <c r="AG243" i="8"/>
  <c r="AF243" i="8"/>
  <c r="AE243" i="8"/>
  <c r="AD243" i="8"/>
  <c r="AC243" i="8"/>
  <c r="AB243" i="8"/>
  <c r="AA243" i="8"/>
  <c r="Z243" i="8"/>
  <c r="Y243" i="8"/>
  <c r="X243" i="8"/>
  <c r="W243" i="8"/>
  <c r="BJ242" i="8"/>
  <c r="BI242" i="8"/>
  <c r="BH242" i="8"/>
  <c r="BG242" i="8"/>
  <c r="BF242" i="8"/>
  <c r="BE242" i="8"/>
  <c r="BD242" i="8"/>
  <c r="BC242" i="8"/>
  <c r="BB242" i="8"/>
  <c r="BA242" i="8"/>
  <c r="AZ242" i="8"/>
  <c r="AY242" i="8"/>
  <c r="AX242" i="8"/>
  <c r="AW242" i="8"/>
  <c r="AV242" i="8"/>
  <c r="AU242" i="8"/>
  <c r="AT242" i="8"/>
  <c r="AS242" i="8"/>
  <c r="AR242" i="8"/>
  <c r="AQ242" i="8"/>
  <c r="AP242" i="8"/>
  <c r="AO242" i="8"/>
  <c r="AN242" i="8"/>
  <c r="AM242" i="8"/>
  <c r="AL242" i="8"/>
  <c r="AK242" i="8"/>
  <c r="AJ242" i="8"/>
  <c r="AI242" i="8"/>
  <c r="AH242" i="8"/>
  <c r="AG242" i="8"/>
  <c r="AF242" i="8"/>
  <c r="AE242" i="8"/>
  <c r="AD242" i="8"/>
  <c r="AC242" i="8"/>
  <c r="AB242" i="8"/>
  <c r="AA242" i="8"/>
  <c r="Z242" i="8"/>
  <c r="Y242" i="8"/>
  <c r="X242" i="8"/>
  <c r="W242" i="8"/>
  <c r="BJ241" i="8"/>
  <c r="BI241" i="8"/>
  <c r="BH241" i="8"/>
  <c r="BG241" i="8"/>
  <c r="BF241" i="8"/>
  <c r="BE241" i="8"/>
  <c r="BD241" i="8"/>
  <c r="BC241" i="8"/>
  <c r="BB241" i="8"/>
  <c r="BA241" i="8"/>
  <c r="AZ241" i="8"/>
  <c r="AY241" i="8"/>
  <c r="AX241" i="8"/>
  <c r="AW241" i="8"/>
  <c r="AV241" i="8"/>
  <c r="AU241" i="8"/>
  <c r="AT241" i="8"/>
  <c r="AS241" i="8"/>
  <c r="AR241" i="8"/>
  <c r="AQ241" i="8"/>
  <c r="AP241" i="8"/>
  <c r="AO241" i="8"/>
  <c r="AN241" i="8"/>
  <c r="AM241" i="8"/>
  <c r="AL241" i="8"/>
  <c r="AK241" i="8"/>
  <c r="AJ241" i="8"/>
  <c r="AI241" i="8"/>
  <c r="AH241" i="8"/>
  <c r="AG241" i="8"/>
  <c r="AF241" i="8"/>
  <c r="AE241" i="8"/>
  <c r="AD241" i="8"/>
  <c r="AC241" i="8"/>
  <c r="AB241" i="8"/>
  <c r="AA241" i="8"/>
  <c r="Z241" i="8"/>
  <c r="Y241" i="8"/>
  <c r="X241" i="8"/>
  <c r="W241" i="8"/>
  <c r="BJ240" i="8"/>
  <c r="BI240" i="8"/>
  <c r="BH240" i="8"/>
  <c r="BG240" i="8"/>
  <c r="BF240" i="8"/>
  <c r="BE240" i="8"/>
  <c r="BD240" i="8"/>
  <c r="BC240" i="8"/>
  <c r="BB240" i="8"/>
  <c r="BA240" i="8"/>
  <c r="AZ240" i="8"/>
  <c r="AY240" i="8"/>
  <c r="AX240" i="8"/>
  <c r="AW240" i="8"/>
  <c r="AV240" i="8"/>
  <c r="AU240" i="8"/>
  <c r="AT240" i="8"/>
  <c r="AS240" i="8"/>
  <c r="AR240" i="8"/>
  <c r="AQ240" i="8"/>
  <c r="AP240" i="8"/>
  <c r="AO240" i="8"/>
  <c r="AN240" i="8"/>
  <c r="AM240" i="8"/>
  <c r="AL240" i="8"/>
  <c r="AK240" i="8"/>
  <c r="AJ240" i="8"/>
  <c r="AI240" i="8"/>
  <c r="AH240" i="8"/>
  <c r="AG240" i="8"/>
  <c r="AF240" i="8"/>
  <c r="AE240" i="8"/>
  <c r="AD240" i="8"/>
  <c r="AC240" i="8"/>
  <c r="AB240" i="8"/>
  <c r="AA240" i="8"/>
  <c r="Z240" i="8"/>
  <c r="Y240" i="8"/>
  <c r="X240" i="8"/>
  <c r="W240" i="8"/>
  <c r="BJ239" i="8"/>
  <c r="BI239" i="8"/>
  <c r="BH239" i="8"/>
  <c r="BG239" i="8"/>
  <c r="BF239" i="8"/>
  <c r="B239" i="8" s="1"/>
  <c r="BE239" i="8"/>
  <c r="BD239" i="8"/>
  <c r="BC239" i="8"/>
  <c r="BB239" i="8"/>
  <c r="BA239" i="8"/>
  <c r="AZ239" i="8"/>
  <c r="AY239" i="8"/>
  <c r="AX239" i="8"/>
  <c r="AW239" i="8"/>
  <c r="AV239" i="8"/>
  <c r="AU239" i="8"/>
  <c r="AT239" i="8"/>
  <c r="AS239" i="8"/>
  <c r="AR239" i="8"/>
  <c r="AQ239" i="8"/>
  <c r="AP239" i="8"/>
  <c r="AO239" i="8"/>
  <c r="AN239" i="8"/>
  <c r="AM239" i="8"/>
  <c r="AL239" i="8"/>
  <c r="AK239" i="8"/>
  <c r="AJ239" i="8"/>
  <c r="AI239" i="8"/>
  <c r="AH239" i="8"/>
  <c r="AG239" i="8"/>
  <c r="AF239" i="8"/>
  <c r="AE239" i="8"/>
  <c r="AD239" i="8"/>
  <c r="AC239" i="8"/>
  <c r="AB239" i="8"/>
  <c r="AA239" i="8"/>
  <c r="Z239" i="8"/>
  <c r="Y239" i="8"/>
  <c r="X239" i="8"/>
  <c r="W239" i="8"/>
  <c r="BJ238" i="8"/>
  <c r="BI238" i="8"/>
  <c r="BH238" i="8"/>
  <c r="BG238" i="8"/>
  <c r="BF238" i="8"/>
  <c r="BE238" i="8"/>
  <c r="BD238" i="8"/>
  <c r="BC238" i="8"/>
  <c r="BB238" i="8"/>
  <c r="BA238" i="8"/>
  <c r="AZ238" i="8"/>
  <c r="AY238" i="8"/>
  <c r="AX238" i="8"/>
  <c r="AW238" i="8"/>
  <c r="AV238" i="8"/>
  <c r="AU238" i="8"/>
  <c r="AT238" i="8"/>
  <c r="AS238" i="8"/>
  <c r="AR238" i="8"/>
  <c r="AQ238" i="8"/>
  <c r="AP238" i="8"/>
  <c r="AO238" i="8"/>
  <c r="AN238" i="8"/>
  <c r="AM238" i="8"/>
  <c r="AL238" i="8"/>
  <c r="AK238" i="8"/>
  <c r="AJ238" i="8"/>
  <c r="AI238" i="8"/>
  <c r="AH238" i="8"/>
  <c r="AG238" i="8"/>
  <c r="AF238" i="8"/>
  <c r="AE238" i="8"/>
  <c r="AD238" i="8"/>
  <c r="AC238" i="8"/>
  <c r="AB238" i="8"/>
  <c r="AA238" i="8"/>
  <c r="Z238" i="8"/>
  <c r="Y238" i="8"/>
  <c r="X238" i="8"/>
  <c r="W238" i="8"/>
  <c r="BJ237" i="8"/>
  <c r="BI237" i="8"/>
  <c r="BH237" i="8"/>
  <c r="BG237" i="8"/>
  <c r="BF237" i="8"/>
  <c r="BE237" i="8"/>
  <c r="BD237" i="8"/>
  <c r="BC237" i="8"/>
  <c r="BB237" i="8"/>
  <c r="BA237" i="8"/>
  <c r="AZ237" i="8"/>
  <c r="AY237" i="8"/>
  <c r="AX237" i="8"/>
  <c r="AW237" i="8"/>
  <c r="AV237" i="8"/>
  <c r="AU237" i="8"/>
  <c r="AT237" i="8"/>
  <c r="AS237" i="8"/>
  <c r="AR237" i="8"/>
  <c r="AQ237" i="8"/>
  <c r="AP237" i="8"/>
  <c r="AO237" i="8"/>
  <c r="AN237" i="8"/>
  <c r="AM237" i="8"/>
  <c r="AL237" i="8"/>
  <c r="AK237" i="8"/>
  <c r="AJ237" i="8"/>
  <c r="AI237" i="8"/>
  <c r="AH237" i="8"/>
  <c r="AG237" i="8"/>
  <c r="AF237" i="8"/>
  <c r="AE237" i="8"/>
  <c r="AD237" i="8"/>
  <c r="AC237" i="8"/>
  <c r="AB237" i="8"/>
  <c r="AA237" i="8"/>
  <c r="Z237" i="8"/>
  <c r="Y237" i="8"/>
  <c r="X237" i="8"/>
  <c r="W237" i="8"/>
  <c r="BJ236" i="8"/>
  <c r="BI236" i="8"/>
  <c r="BH236" i="8"/>
  <c r="BG236" i="8"/>
  <c r="BF236" i="8"/>
  <c r="BE236" i="8"/>
  <c r="BD236" i="8"/>
  <c r="BC236" i="8"/>
  <c r="BB236" i="8"/>
  <c r="BA236" i="8"/>
  <c r="AZ236" i="8"/>
  <c r="AY236" i="8"/>
  <c r="AX236" i="8"/>
  <c r="AW236" i="8"/>
  <c r="AV236" i="8"/>
  <c r="AU236" i="8"/>
  <c r="AT236" i="8"/>
  <c r="AS236" i="8"/>
  <c r="AR236" i="8"/>
  <c r="AQ236" i="8"/>
  <c r="AP236" i="8"/>
  <c r="AO236" i="8"/>
  <c r="AN236" i="8"/>
  <c r="AM236" i="8"/>
  <c r="AL236" i="8"/>
  <c r="AK236" i="8"/>
  <c r="AJ236" i="8"/>
  <c r="AI236" i="8"/>
  <c r="AH236" i="8"/>
  <c r="AG236" i="8"/>
  <c r="AF236" i="8"/>
  <c r="AE236" i="8"/>
  <c r="AD236" i="8"/>
  <c r="AC236" i="8"/>
  <c r="AB236" i="8"/>
  <c r="AA236" i="8"/>
  <c r="Z236" i="8"/>
  <c r="Y236" i="8"/>
  <c r="X236" i="8"/>
  <c r="W236" i="8"/>
  <c r="BJ235" i="8"/>
  <c r="BI235" i="8"/>
  <c r="BH235" i="8"/>
  <c r="BG235" i="8"/>
  <c r="BF235" i="8"/>
  <c r="BE235" i="8"/>
  <c r="BD235" i="8"/>
  <c r="BC235" i="8"/>
  <c r="BB235" i="8"/>
  <c r="BA235" i="8"/>
  <c r="AZ235" i="8"/>
  <c r="AY235" i="8"/>
  <c r="AX235" i="8"/>
  <c r="AW235" i="8"/>
  <c r="AV235" i="8"/>
  <c r="AU235" i="8"/>
  <c r="AT235" i="8"/>
  <c r="AS235" i="8"/>
  <c r="AR235" i="8"/>
  <c r="AQ235" i="8"/>
  <c r="AP235" i="8"/>
  <c r="AO235" i="8"/>
  <c r="AN235" i="8"/>
  <c r="AM235" i="8"/>
  <c r="AL235" i="8"/>
  <c r="AK235" i="8"/>
  <c r="AJ235" i="8"/>
  <c r="AI235" i="8"/>
  <c r="AH235" i="8"/>
  <c r="AG235" i="8"/>
  <c r="AF235" i="8"/>
  <c r="AE235" i="8"/>
  <c r="AD235" i="8"/>
  <c r="AC235" i="8"/>
  <c r="AB235" i="8"/>
  <c r="AA235" i="8"/>
  <c r="Z235" i="8"/>
  <c r="Y235" i="8"/>
  <c r="X235" i="8"/>
  <c r="W235" i="8"/>
  <c r="BJ234" i="8"/>
  <c r="BI234" i="8"/>
  <c r="BH234" i="8"/>
  <c r="BG234" i="8"/>
  <c r="BF234" i="8"/>
  <c r="BE234" i="8"/>
  <c r="BD234" i="8"/>
  <c r="BC234" i="8"/>
  <c r="BB234" i="8"/>
  <c r="BA234" i="8"/>
  <c r="AZ234" i="8"/>
  <c r="AY234" i="8"/>
  <c r="AX234" i="8"/>
  <c r="AW234" i="8"/>
  <c r="AV234" i="8"/>
  <c r="AU234" i="8"/>
  <c r="AT234" i="8"/>
  <c r="AS234" i="8"/>
  <c r="AR234" i="8"/>
  <c r="AQ234" i="8"/>
  <c r="AP234" i="8"/>
  <c r="AO234" i="8"/>
  <c r="AN234" i="8"/>
  <c r="AM234" i="8"/>
  <c r="AL234" i="8"/>
  <c r="AK234" i="8"/>
  <c r="AJ234" i="8"/>
  <c r="AI234" i="8"/>
  <c r="AH234" i="8"/>
  <c r="AG234" i="8"/>
  <c r="AF234" i="8"/>
  <c r="AE234" i="8"/>
  <c r="AD234" i="8"/>
  <c r="AC234" i="8"/>
  <c r="AB234" i="8"/>
  <c r="AA234" i="8"/>
  <c r="Z234" i="8"/>
  <c r="Y234" i="8"/>
  <c r="X234" i="8"/>
  <c r="W234" i="8"/>
  <c r="BJ233" i="8"/>
  <c r="BI233" i="8"/>
  <c r="BH233" i="8"/>
  <c r="BG233" i="8"/>
  <c r="BF233" i="8"/>
  <c r="BE233" i="8"/>
  <c r="BD233" i="8"/>
  <c r="BC233" i="8"/>
  <c r="BB233" i="8"/>
  <c r="BA233" i="8"/>
  <c r="AZ233" i="8"/>
  <c r="AY233" i="8"/>
  <c r="AX233" i="8"/>
  <c r="AW233" i="8"/>
  <c r="AV233" i="8"/>
  <c r="AU233" i="8"/>
  <c r="AT233" i="8"/>
  <c r="AS233" i="8"/>
  <c r="AR233" i="8"/>
  <c r="AQ233" i="8"/>
  <c r="AP233" i="8"/>
  <c r="AO233" i="8"/>
  <c r="AN233" i="8"/>
  <c r="AM233" i="8"/>
  <c r="AL233" i="8"/>
  <c r="AK233" i="8"/>
  <c r="AJ233" i="8"/>
  <c r="AI233" i="8"/>
  <c r="AH233" i="8"/>
  <c r="AG233" i="8"/>
  <c r="AF233" i="8"/>
  <c r="AE233" i="8"/>
  <c r="AD233" i="8"/>
  <c r="AC233" i="8"/>
  <c r="AB233" i="8"/>
  <c r="AA233" i="8"/>
  <c r="Z233" i="8"/>
  <c r="Y233" i="8"/>
  <c r="X233" i="8"/>
  <c r="W233" i="8"/>
  <c r="BJ232" i="8"/>
  <c r="BI232" i="8"/>
  <c r="BH232" i="8"/>
  <c r="BG232" i="8"/>
  <c r="BF232" i="8"/>
  <c r="BE232" i="8"/>
  <c r="BD232" i="8"/>
  <c r="BC232" i="8"/>
  <c r="BB232" i="8"/>
  <c r="BA232" i="8"/>
  <c r="AZ232" i="8"/>
  <c r="AY232" i="8"/>
  <c r="AX232" i="8"/>
  <c r="AW232" i="8"/>
  <c r="AV232" i="8"/>
  <c r="AU232" i="8"/>
  <c r="AT232" i="8"/>
  <c r="AS232" i="8"/>
  <c r="AR232" i="8"/>
  <c r="AQ232" i="8"/>
  <c r="AP232" i="8"/>
  <c r="AO232" i="8"/>
  <c r="AN232" i="8"/>
  <c r="AM232" i="8"/>
  <c r="AL232" i="8"/>
  <c r="AK232" i="8"/>
  <c r="AJ232" i="8"/>
  <c r="AI232" i="8"/>
  <c r="AH232" i="8"/>
  <c r="AG232" i="8"/>
  <c r="AF232" i="8"/>
  <c r="AE232" i="8"/>
  <c r="AD232" i="8"/>
  <c r="AC232" i="8"/>
  <c r="AB232" i="8"/>
  <c r="AA232" i="8"/>
  <c r="Z232" i="8"/>
  <c r="Y232" i="8"/>
  <c r="X232" i="8"/>
  <c r="W232" i="8"/>
  <c r="BJ231" i="8"/>
  <c r="BI231" i="8"/>
  <c r="BH231" i="8"/>
  <c r="BG231" i="8"/>
  <c r="BF231" i="8"/>
  <c r="BE231" i="8"/>
  <c r="BD231" i="8"/>
  <c r="BC231" i="8"/>
  <c r="BB231" i="8"/>
  <c r="BA231" i="8"/>
  <c r="AZ231" i="8"/>
  <c r="AY231" i="8"/>
  <c r="AX231" i="8"/>
  <c r="AW231" i="8"/>
  <c r="AV231" i="8"/>
  <c r="AU231" i="8"/>
  <c r="AT231" i="8"/>
  <c r="AS231" i="8"/>
  <c r="AR231" i="8"/>
  <c r="AQ231" i="8"/>
  <c r="AP231" i="8"/>
  <c r="AO231" i="8"/>
  <c r="AN231" i="8"/>
  <c r="AM231" i="8"/>
  <c r="AL231" i="8"/>
  <c r="AK231" i="8"/>
  <c r="AJ231" i="8"/>
  <c r="AI231" i="8"/>
  <c r="AH231" i="8"/>
  <c r="AG231" i="8"/>
  <c r="AF231" i="8"/>
  <c r="AE231" i="8"/>
  <c r="AD231" i="8"/>
  <c r="AC231" i="8"/>
  <c r="AB231" i="8"/>
  <c r="AA231" i="8"/>
  <c r="Z231" i="8"/>
  <c r="Y231" i="8"/>
  <c r="X231" i="8"/>
  <c r="W231" i="8"/>
  <c r="BJ230" i="8"/>
  <c r="BI230" i="8"/>
  <c r="BH230" i="8"/>
  <c r="BG230" i="8"/>
  <c r="BF230" i="8"/>
  <c r="BE230" i="8"/>
  <c r="BD230" i="8"/>
  <c r="BC230" i="8"/>
  <c r="BB230" i="8"/>
  <c r="BA230" i="8"/>
  <c r="AZ230" i="8"/>
  <c r="AY230" i="8"/>
  <c r="AX230" i="8"/>
  <c r="AW230" i="8"/>
  <c r="AV230" i="8"/>
  <c r="AU230" i="8"/>
  <c r="AT230" i="8"/>
  <c r="AS230" i="8"/>
  <c r="AR230" i="8"/>
  <c r="AQ230" i="8"/>
  <c r="AP230" i="8"/>
  <c r="AO230" i="8"/>
  <c r="AN230" i="8"/>
  <c r="AM230" i="8"/>
  <c r="AL230" i="8"/>
  <c r="AK230" i="8"/>
  <c r="AJ230" i="8"/>
  <c r="AI230" i="8"/>
  <c r="AH230" i="8"/>
  <c r="AG230" i="8"/>
  <c r="AF230" i="8"/>
  <c r="AE230" i="8"/>
  <c r="AD230" i="8"/>
  <c r="AC230" i="8"/>
  <c r="AB230" i="8"/>
  <c r="AA230" i="8"/>
  <c r="Z230" i="8"/>
  <c r="Y230" i="8"/>
  <c r="X230" i="8"/>
  <c r="W230" i="8"/>
  <c r="BJ229" i="8"/>
  <c r="BI229" i="8"/>
  <c r="BH229" i="8"/>
  <c r="BG229" i="8"/>
  <c r="BF229" i="8"/>
  <c r="BE229" i="8"/>
  <c r="BD229" i="8"/>
  <c r="BC229" i="8"/>
  <c r="BB229" i="8"/>
  <c r="BA229" i="8"/>
  <c r="AZ229" i="8"/>
  <c r="AY229" i="8"/>
  <c r="AX229" i="8"/>
  <c r="AW229" i="8"/>
  <c r="AV229" i="8"/>
  <c r="AU229" i="8"/>
  <c r="AT229" i="8"/>
  <c r="AS229" i="8"/>
  <c r="AR229" i="8"/>
  <c r="AQ229" i="8"/>
  <c r="AP229" i="8"/>
  <c r="AO229" i="8"/>
  <c r="AN229" i="8"/>
  <c r="AM229" i="8"/>
  <c r="AL229" i="8"/>
  <c r="AK229" i="8"/>
  <c r="AJ229" i="8"/>
  <c r="AI229" i="8"/>
  <c r="AH229" i="8"/>
  <c r="AG229" i="8"/>
  <c r="AF229" i="8"/>
  <c r="AE229" i="8"/>
  <c r="AD229" i="8"/>
  <c r="AC229" i="8"/>
  <c r="AB229" i="8"/>
  <c r="AA229" i="8"/>
  <c r="Z229" i="8"/>
  <c r="Y229" i="8"/>
  <c r="X229" i="8"/>
  <c r="W229" i="8"/>
  <c r="BJ228" i="8"/>
  <c r="BI228" i="8"/>
  <c r="BH228" i="8"/>
  <c r="BG228" i="8"/>
  <c r="BF228" i="8"/>
  <c r="BE228" i="8"/>
  <c r="BD228" i="8"/>
  <c r="BC228" i="8"/>
  <c r="BB228" i="8"/>
  <c r="BA228" i="8"/>
  <c r="AZ228" i="8"/>
  <c r="AY228" i="8"/>
  <c r="AX228" i="8"/>
  <c r="AW228" i="8"/>
  <c r="AV228" i="8"/>
  <c r="AU228" i="8"/>
  <c r="AT228" i="8"/>
  <c r="AS228" i="8"/>
  <c r="AR228" i="8"/>
  <c r="AQ228" i="8"/>
  <c r="AP228" i="8"/>
  <c r="AO228" i="8"/>
  <c r="AN228" i="8"/>
  <c r="AM228" i="8"/>
  <c r="AL228" i="8"/>
  <c r="AK228" i="8"/>
  <c r="AJ228" i="8"/>
  <c r="AI228" i="8"/>
  <c r="AH228" i="8"/>
  <c r="AG228" i="8"/>
  <c r="AF228" i="8"/>
  <c r="AE228" i="8"/>
  <c r="AD228" i="8"/>
  <c r="AC228" i="8"/>
  <c r="AB228" i="8"/>
  <c r="AA228" i="8"/>
  <c r="Z228" i="8"/>
  <c r="Y228" i="8"/>
  <c r="X228" i="8"/>
  <c r="W228" i="8"/>
  <c r="BJ227" i="8"/>
  <c r="BI227" i="8"/>
  <c r="BH227" i="8"/>
  <c r="BG227" i="8"/>
  <c r="BF227" i="8"/>
  <c r="BE227" i="8"/>
  <c r="BD227" i="8"/>
  <c r="BC227" i="8"/>
  <c r="BB227" i="8"/>
  <c r="BA227" i="8"/>
  <c r="AZ227" i="8"/>
  <c r="AY227" i="8"/>
  <c r="AX227" i="8"/>
  <c r="AW227" i="8"/>
  <c r="AV227" i="8"/>
  <c r="AU227" i="8"/>
  <c r="AT227" i="8"/>
  <c r="AS227" i="8"/>
  <c r="AR227" i="8"/>
  <c r="AQ227" i="8"/>
  <c r="AP227" i="8"/>
  <c r="AO227" i="8"/>
  <c r="AN227" i="8"/>
  <c r="AM227" i="8"/>
  <c r="AL227" i="8"/>
  <c r="AK227" i="8"/>
  <c r="AJ227" i="8"/>
  <c r="AI227" i="8"/>
  <c r="AH227" i="8"/>
  <c r="AG227" i="8"/>
  <c r="AF227" i="8"/>
  <c r="AE227" i="8"/>
  <c r="AD227" i="8"/>
  <c r="AC227" i="8"/>
  <c r="AB227" i="8"/>
  <c r="AA227" i="8"/>
  <c r="Z227" i="8"/>
  <c r="Y227" i="8"/>
  <c r="X227" i="8"/>
  <c r="W227" i="8"/>
  <c r="BJ226" i="8"/>
  <c r="BI226" i="8"/>
  <c r="BH226" i="8"/>
  <c r="BG226" i="8"/>
  <c r="BF226" i="8"/>
  <c r="BE226" i="8"/>
  <c r="BD226" i="8"/>
  <c r="BC226" i="8"/>
  <c r="BB226" i="8"/>
  <c r="BA226" i="8"/>
  <c r="AZ226" i="8"/>
  <c r="AY226" i="8"/>
  <c r="AX226" i="8"/>
  <c r="AW226" i="8"/>
  <c r="AV226" i="8"/>
  <c r="AU226" i="8"/>
  <c r="AT226" i="8"/>
  <c r="AS226" i="8"/>
  <c r="AR226" i="8"/>
  <c r="AQ226" i="8"/>
  <c r="AP226" i="8"/>
  <c r="AO226" i="8"/>
  <c r="AN226" i="8"/>
  <c r="AM226" i="8"/>
  <c r="AL226" i="8"/>
  <c r="AK226" i="8"/>
  <c r="AJ226" i="8"/>
  <c r="AI226" i="8"/>
  <c r="AH226" i="8"/>
  <c r="AG226" i="8"/>
  <c r="AF226" i="8"/>
  <c r="AE226" i="8"/>
  <c r="AD226" i="8"/>
  <c r="AC226" i="8"/>
  <c r="AB226" i="8"/>
  <c r="AA226" i="8"/>
  <c r="Z226" i="8"/>
  <c r="Y226" i="8"/>
  <c r="X226" i="8"/>
  <c r="W226" i="8"/>
  <c r="BJ225" i="8"/>
  <c r="BI225" i="8"/>
  <c r="BH225" i="8"/>
  <c r="BG225" i="8"/>
  <c r="BF225" i="8"/>
  <c r="BE225" i="8"/>
  <c r="BD225" i="8"/>
  <c r="BC225" i="8"/>
  <c r="BB225" i="8"/>
  <c r="BA225" i="8"/>
  <c r="AZ225" i="8"/>
  <c r="AY225" i="8"/>
  <c r="AX225" i="8"/>
  <c r="AW225" i="8"/>
  <c r="AV225" i="8"/>
  <c r="AU225" i="8"/>
  <c r="AT225" i="8"/>
  <c r="AS225" i="8"/>
  <c r="AR225" i="8"/>
  <c r="AQ225" i="8"/>
  <c r="AP225" i="8"/>
  <c r="AO225" i="8"/>
  <c r="AN225" i="8"/>
  <c r="AM225" i="8"/>
  <c r="AL225" i="8"/>
  <c r="AK225" i="8"/>
  <c r="AJ225" i="8"/>
  <c r="AI225" i="8"/>
  <c r="AH225" i="8"/>
  <c r="AG225" i="8"/>
  <c r="AF225" i="8"/>
  <c r="AE225" i="8"/>
  <c r="AD225" i="8"/>
  <c r="AC225" i="8"/>
  <c r="AB225" i="8"/>
  <c r="AA225" i="8"/>
  <c r="Z225" i="8"/>
  <c r="Y225" i="8"/>
  <c r="X225" i="8"/>
  <c r="W225" i="8"/>
  <c r="BJ224" i="8"/>
  <c r="BI224" i="8"/>
  <c r="BH224" i="8"/>
  <c r="BG224" i="8"/>
  <c r="BF224" i="8"/>
  <c r="BE224" i="8"/>
  <c r="BD224" i="8"/>
  <c r="BC224" i="8"/>
  <c r="BB224" i="8"/>
  <c r="BA224" i="8"/>
  <c r="AZ224" i="8"/>
  <c r="AY224" i="8"/>
  <c r="AX224" i="8"/>
  <c r="AW224" i="8"/>
  <c r="AV224" i="8"/>
  <c r="AU224" i="8"/>
  <c r="AT224" i="8"/>
  <c r="AS224" i="8"/>
  <c r="AR224" i="8"/>
  <c r="AQ224" i="8"/>
  <c r="AP224" i="8"/>
  <c r="AO224" i="8"/>
  <c r="AN224" i="8"/>
  <c r="AM224" i="8"/>
  <c r="AL224" i="8"/>
  <c r="AK224" i="8"/>
  <c r="AJ224" i="8"/>
  <c r="AI224" i="8"/>
  <c r="AH224" i="8"/>
  <c r="AG224" i="8"/>
  <c r="AF224" i="8"/>
  <c r="AE224" i="8"/>
  <c r="AD224" i="8"/>
  <c r="AC224" i="8"/>
  <c r="AB224" i="8"/>
  <c r="AA224" i="8"/>
  <c r="Z224" i="8"/>
  <c r="Y224" i="8"/>
  <c r="X224" i="8"/>
  <c r="W224" i="8"/>
  <c r="BJ223" i="8"/>
  <c r="BI223" i="8"/>
  <c r="BH223" i="8"/>
  <c r="BG223" i="8"/>
  <c r="BF223" i="8"/>
  <c r="BE223" i="8"/>
  <c r="BD223" i="8"/>
  <c r="BC223" i="8"/>
  <c r="BB223" i="8"/>
  <c r="BA223" i="8"/>
  <c r="AZ223" i="8"/>
  <c r="AY223" i="8"/>
  <c r="AX223" i="8"/>
  <c r="AW223" i="8"/>
  <c r="AV223" i="8"/>
  <c r="AU223" i="8"/>
  <c r="AT223" i="8"/>
  <c r="AS223" i="8"/>
  <c r="AR223" i="8"/>
  <c r="AQ223" i="8"/>
  <c r="AP223" i="8"/>
  <c r="AO223" i="8"/>
  <c r="AN223" i="8"/>
  <c r="AM223" i="8"/>
  <c r="AL223" i="8"/>
  <c r="AK223" i="8"/>
  <c r="AJ223" i="8"/>
  <c r="AI223" i="8"/>
  <c r="AH223" i="8"/>
  <c r="AG223" i="8"/>
  <c r="AF223" i="8"/>
  <c r="AE223" i="8"/>
  <c r="AD223" i="8"/>
  <c r="AC223" i="8"/>
  <c r="AB223" i="8"/>
  <c r="AA223" i="8"/>
  <c r="Z223" i="8"/>
  <c r="Y223" i="8"/>
  <c r="X223" i="8"/>
  <c r="W223" i="8"/>
  <c r="BJ222" i="8"/>
  <c r="BI222" i="8"/>
  <c r="BH222" i="8"/>
  <c r="BG222" i="8"/>
  <c r="BF222" i="8"/>
  <c r="BE222" i="8"/>
  <c r="BD222" i="8"/>
  <c r="BC222" i="8"/>
  <c r="BB222" i="8"/>
  <c r="BA222" i="8"/>
  <c r="AZ222" i="8"/>
  <c r="AY222" i="8"/>
  <c r="AX222" i="8"/>
  <c r="AW222" i="8"/>
  <c r="AV222" i="8"/>
  <c r="AU222" i="8"/>
  <c r="AT222" i="8"/>
  <c r="AS222" i="8"/>
  <c r="AR222" i="8"/>
  <c r="AQ222" i="8"/>
  <c r="AP222" i="8"/>
  <c r="AO222" i="8"/>
  <c r="AN222" i="8"/>
  <c r="AM222" i="8"/>
  <c r="AL222" i="8"/>
  <c r="AK222" i="8"/>
  <c r="AJ222" i="8"/>
  <c r="AI222" i="8"/>
  <c r="AH222" i="8"/>
  <c r="AG222" i="8"/>
  <c r="AF222" i="8"/>
  <c r="AE222" i="8"/>
  <c r="AD222" i="8"/>
  <c r="AC222" i="8"/>
  <c r="AB222" i="8"/>
  <c r="AA222" i="8"/>
  <c r="Z222" i="8"/>
  <c r="Y222" i="8"/>
  <c r="X222" i="8"/>
  <c r="W222" i="8"/>
  <c r="BJ221" i="8"/>
  <c r="BI221" i="8"/>
  <c r="BH221" i="8"/>
  <c r="BG221" i="8"/>
  <c r="BF221" i="8"/>
  <c r="BE221" i="8"/>
  <c r="BD221" i="8"/>
  <c r="BC221" i="8"/>
  <c r="BB221" i="8"/>
  <c r="BA221" i="8"/>
  <c r="AZ221" i="8"/>
  <c r="AY221" i="8"/>
  <c r="AX221" i="8"/>
  <c r="AW221" i="8"/>
  <c r="AV221" i="8"/>
  <c r="AU221" i="8"/>
  <c r="AT221" i="8"/>
  <c r="AS221" i="8"/>
  <c r="AR221" i="8"/>
  <c r="AQ221" i="8"/>
  <c r="AP221" i="8"/>
  <c r="AO221" i="8"/>
  <c r="AN221" i="8"/>
  <c r="AM221" i="8"/>
  <c r="AL221" i="8"/>
  <c r="AK221" i="8"/>
  <c r="AJ221" i="8"/>
  <c r="AI221" i="8"/>
  <c r="AH221" i="8"/>
  <c r="AG221" i="8"/>
  <c r="AF221" i="8"/>
  <c r="AE221" i="8"/>
  <c r="AD221" i="8"/>
  <c r="AC221" i="8"/>
  <c r="AB221" i="8"/>
  <c r="AA221" i="8"/>
  <c r="Z221" i="8"/>
  <c r="Y221" i="8"/>
  <c r="X221" i="8"/>
  <c r="W221" i="8"/>
  <c r="BJ220" i="8"/>
  <c r="BI220" i="8"/>
  <c r="BH220" i="8"/>
  <c r="BG220" i="8"/>
  <c r="BF220" i="8"/>
  <c r="BE220" i="8"/>
  <c r="BD220" i="8"/>
  <c r="BC220" i="8"/>
  <c r="BB220" i="8"/>
  <c r="BA220" i="8"/>
  <c r="AZ220" i="8"/>
  <c r="AY220" i="8"/>
  <c r="AX220" i="8"/>
  <c r="AW220" i="8"/>
  <c r="AV220" i="8"/>
  <c r="AU220" i="8"/>
  <c r="AT220" i="8"/>
  <c r="AS220" i="8"/>
  <c r="AR220" i="8"/>
  <c r="AQ220" i="8"/>
  <c r="AP220" i="8"/>
  <c r="AO220" i="8"/>
  <c r="AN220" i="8"/>
  <c r="AM220" i="8"/>
  <c r="AL220" i="8"/>
  <c r="AK220" i="8"/>
  <c r="AJ220" i="8"/>
  <c r="AI220" i="8"/>
  <c r="AH220" i="8"/>
  <c r="AG220" i="8"/>
  <c r="AF220" i="8"/>
  <c r="AE220" i="8"/>
  <c r="AD220" i="8"/>
  <c r="AC220" i="8"/>
  <c r="AB220" i="8"/>
  <c r="AA220" i="8"/>
  <c r="Z220" i="8"/>
  <c r="Y220" i="8"/>
  <c r="X220" i="8"/>
  <c r="W220" i="8"/>
  <c r="BJ219" i="8"/>
  <c r="BI219" i="8"/>
  <c r="BH219" i="8"/>
  <c r="BG219" i="8"/>
  <c r="BF219" i="8"/>
  <c r="BE219" i="8"/>
  <c r="BD219" i="8"/>
  <c r="BC219" i="8"/>
  <c r="BB219" i="8"/>
  <c r="BA219" i="8"/>
  <c r="AZ219" i="8"/>
  <c r="AY219" i="8"/>
  <c r="AX219" i="8"/>
  <c r="AW219" i="8"/>
  <c r="AV219" i="8"/>
  <c r="AU219" i="8"/>
  <c r="AT219" i="8"/>
  <c r="AS219" i="8"/>
  <c r="AR219" i="8"/>
  <c r="AQ219" i="8"/>
  <c r="AP219" i="8"/>
  <c r="AO219" i="8"/>
  <c r="AN219" i="8"/>
  <c r="AM219" i="8"/>
  <c r="AL219" i="8"/>
  <c r="AK219" i="8"/>
  <c r="AJ219" i="8"/>
  <c r="AI219" i="8"/>
  <c r="AH219" i="8"/>
  <c r="AG219" i="8"/>
  <c r="AF219" i="8"/>
  <c r="AE219" i="8"/>
  <c r="AD219" i="8"/>
  <c r="AC219" i="8"/>
  <c r="AB219" i="8"/>
  <c r="AA219" i="8"/>
  <c r="Z219" i="8"/>
  <c r="Y219" i="8"/>
  <c r="X219" i="8"/>
  <c r="W219" i="8"/>
  <c r="BJ218" i="8"/>
  <c r="BI218" i="8"/>
  <c r="BH218" i="8"/>
  <c r="BG218" i="8"/>
  <c r="BF218" i="8"/>
  <c r="BE218" i="8"/>
  <c r="BD218" i="8"/>
  <c r="BC218" i="8"/>
  <c r="BB218" i="8"/>
  <c r="BA218" i="8"/>
  <c r="AZ218" i="8"/>
  <c r="AY218" i="8"/>
  <c r="AX218" i="8"/>
  <c r="AW218" i="8"/>
  <c r="AV218" i="8"/>
  <c r="AU218" i="8"/>
  <c r="AT218" i="8"/>
  <c r="AS218" i="8"/>
  <c r="AR218" i="8"/>
  <c r="AQ218" i="8"/>
  <c r="AP218" i="8"/>
  <c r="AO218" i="8"/>
  <c r="AN218" i="8"/>
  <c r="AM218" i="8"/>
  <c r="AL218" i="8"/>
  <c r="AK218" i="8"/>
  <c r="AJ218" i="8"/>
  <c r="AI218" i="8"/>
  <c r="AH218" i="8"/>
  <c r="AG218" i="8"/>
  <c r="AF218" i="8"/>
  <c r="AE218" i="8"/>
  <c r="AD218" i="8"/>
  <c r="AC218" i="8"/>
  <c r="AB218" i="8"/>
  <c r="AA218" i="8"/>
  <c r="Z218" i="8"/>
  <c r="Y218" i="8"/>
  <c r="X218" i="8"/>
  <c r="W218" i="8"/>
  <c r="BJ217" i="8"/>
  <c r="BI217" i="8"/>
  <c r="BH217" i="8"/>
  <c r="BG217" i="8"/>
  <c r="BF217" i="8"/>
  <c r="BE217" i="8"/>
  <c r="BD217" i="8"/>
  <c r="BC217" i="8"/>
  <c r="BB217" i="8"/>
  <c r="BA217" i="8"/>
  <c r="AZ217" i="8"/>
  <c r="AY217" i="8"/>
  <c r="AX217" i="8"/>
  <c r="AW217" i="8"/>
  <c r="AV217" i="8"/>
  <c r="AU217" i="8"/>
  <c r="AT217" i="8"/>
  <c r="AS217" i="8"/>
  <c r="AR217" i="8"/>
  <c r="AQ217" i="8"/>
  <c r="AP217" i="8"/>
  <c r="AO217" i="8"/>
  <c r="AN217" i="8"/>
  <c r="AM217" i="8"/>
  <c r="AL217" i="8"/>
  <c r="AK217" i="8"/>
  <c r="AJ217" i="8"/>
  <c r="AI217" i="8"/>
  <c r="AH217" i="8"/>
  <c r="AG217" i="8"/>
  <c r="AF217" i="8"/>
  <c r="AE217" i="8"/>
  <c r="AD217" i="8"/>
  <c r="AC217" i="8"/>
  <c r="AB217" i="8"/>
  <c r="AA217" i="8"/>
  <c r="Z217" i="8"/>
  <c r="Y217" i="8"/>
  <c r="X217" i="8"/>
  <c r="W217" i="8"/>
  <c r="BJ216" i="8"/>
  <c r="BI216" i="8"/>
  <c r="BH216" i="8"/>
  <c r="BG216" i="8"/>
  <c r="BF216" i="8"/>
  <c r="BE216" i="8"/>
  <c r="BD216" i="8"/>
  <c r="BC216" i="8"/>
  <c r="BB216" i="8"/>
  <c r="BA216" i="8"/>
  <c r="AZ216" i="8"/>
  <c r="AY216" i="8"/>
  <c r="AX216" i="8"/>
  <c r="AW216" i="8"/>
  <c r="AV216" i="8"/>
  <c r="AU216" i="8"/>
  <c r="AT216" i="8"/>
  <c r="AS216" i="8"/>
  <c r="AR216" i="8"/>
  <c r="AQ216" i="8"/>
  <c r="AP216" i="8"/>
  <c r="AO216" i="8"/>
  <c r="AN216" i="8"/>
  <c r="AM216" i="8"/>
  <c r="AL216" i="8"/>
  <c r="AK216" i="8"/>
  <c r="AJ216" i="8"/>
  <c r="AI216" i="8"/>
  <c r="AH216" i="8"/>
  <c r="AG216" i="8"/>
  <c r="AF216" i="8"/>
  <c r="AE216" i="8"/>
  <c r="AD216" i="8"/>
  <c r="AC216" i="8"/>
  <c r="AB216" i="8"/>
  <c r="AA216" i="8"/>
  <c r="Z216" i="8"/>
  <c r="Y216" i="8"/>
  <c r="X216" i="8"/>
  <c r="W216" i="8"/>
  <c r="BJ215" i="8"/>
  <c r="BI215" i="8"/>
  <c r="BH215" i="8"/>
  <c r="BG215" i="8"/>
  <c r="BF215" i="8"/>
  <c r="BE215" i="8"/>
  <c r="BD215" i="8"/>
  <c r="BC215" i="8"/>
  <c r="BB215" i="8"/>
  <c r="BA215" i="8"/>
  <c r="AZ215" i="8"/>
  <c r="AY215" i="8"/>
  <c r="AX215" i="8"/>
  <c r="AW215" i="8"/>
  <c r="AV215" i="8"/>
  <c r="AU215" i="8"/>
  <c r="AT215" i="8"/>
  <c r="AS215" i="8"/>
  <c r="AR215" i="8"/>
  <c r="AQ215" i="8"/>
  <c r="AP215" i="8"/>
  <c r="AO215" i="8"/>
  <c r="AN215" i="8"/>
  <c r="AM215" i="8"/>
  <c r="AL215" i="8"/>
  <c r="AK215" i="8"/>
  <c r="AJ215" i="8"/>
  <c r="AI215" i="8"/>
  <c r="AH215" i="8"/>
  <c r="AG215" i="8"/>
  <c r="AF215" i="8"/>
  <c r="AE215" i="8"/>
  <c r="AD215" i="8"/>
  <c r="AC215" i="8"/>
  <c r="AB215" i="8"/>
  <c r="AA215" i="8"/>
  <c r="Z215" i="8"/>
  <c r="Y215" i="8"/>
  <c r="X215" i="8"/>
  <c r="W215" i="8"/>
  <c r="BJ214" i="8"/>
  <c r="BI214" i="8"/>
  <c r="BH214" i="8"/>
  <c r="BG214" i="8"/>
  <c r="BF214" i="8"/>
  <c r="BE214" i="8"/>
  <c r="BD214" i="8"/>
  <c r="BC214" i="8"/>
  <c r="BB214" i="8"/>
  <c r="BA214" i="8"/>
  <c r="AZ214" i="8"/>
  <c r="AY214" i="8"/>
  <c r="AX214" i="8"/>
  <c r="AW214" i="8"/>
  <c r="AV214" i="8"/>
  <c r="AU214" i="8"/>
  <c r="AT214" i="8"/>
  <c r="AS214" i="8"/>
  <c r="AR214" i="8"/>
  <c r="AQ214" i="8"/>
  <c r="AP214" i="8"/>
  <c r="AO214" i="8"/>
  <c r="AN214" i="8"/>
  <c r="AM214" i="8"/>
  <c r="AL214" i="8"/>
  <c r="AK214" i="8"/>
  <c r="AJ214" i="8"/>
  <c r="AI214" i="8"/>
  <c r="AH214" i="8"/>
  <c r="AG214" i="8"/>
  <c r="AF214" i="8"/>
  <c r="AE214" i="8"/>
  <c r="AD214" i="8"/>
  <c r="AC214" i="8"/>
  <c r="AB214" i="8"/>
  <c r="AA214" i="8"/>
  <c r="Z214" i="8"/>
  <c r="Y214" i="8"/>
  <c r="X214" i="8"/>
  <c r="W214" i="8"/>
  <c r="BJ213" i="8"/>
  <c r="BI213" i="8"/>
  <c r="BH213" i="8"/>
  <c r="BG213" i="8"/>
  <c r="BF213" i="8"/>
  <c r="BE213" i="8"/>
  <c r="BD213" i="8"/>
  <c r="BC213" i="8"/>
  <c r="BB213" i="8"/>
  <c r="BA213" i="8"/>
  <c r="AZ213" i="8"/>
  <c r="AY213" i="8"/>
  <c r="AX213" i="8"/>
  <c r="AW213" i="8"/>
  <c r="AV213" i="8"/>
  <c r="AU213" i="8"/>
  <c r="AT213" i="8"/>
  <c r="AS213" i="8"/>
  <c r="AR213" i="8"/>
  <c r="AQ213" i="8"/>
  <c r="AP213" i="8"/>
  <c r="AO213" i="8"/>
  <c r="AN213" i="8"/>
  <c r="AM213" i="8"/>
  <c r="AL213" i="8"/>
  <c r="AK213" i="8"/>
  <c r="AJ213" i="8"/>
  <c r="AI213" i="8"/>
  <c r="AH213" i="8"/>
  <c r="AG213" i="8"/>
  <c r="AF213" i="8"/>
  <c r="AE213" i="8"/>
  <c r="AD213" i="8"/>
  <c r="AC213" i="8"/>
  <c r="AB213" i="8"/>
  <c r="AA213" i="8"/>
  <c r="Z213" i="8"/>
  <c r="Y213" i="8"/>
  <c r="X213" i="8"/>
  <c r="W213" i="8"/>
  <c r="BJ212" i="8"/>
  <c r="BI212" i="8"/>
  <c r="BH212" i="8"/>
  <c r="BG212" i="8"/>
  <c r="BF212" i="8"/>
  <c r="BE212" i="8"/>
  <c r="BD212" i="8"/>
  <c r="BC212" i="8"/>
  <c r="BB212" i="8"/>
  <c r="BA212" i="8"/>
  <c r="AZ212" i="8"/>
  <c r="AY212" i="8"/>
  <c r="AX212" i="8"/>
  <c r="AW212" i="8"/>
  <c r="AV212" i="8"/>
  <c r="AU212" i="8"/>
  <c r="AT212" i="8"/>
  <c r="AS212" i="8"/>
  <c r="AR212" i="8"/>
  <c r="AQ212" i="8"/>
  <c r="AP212" i="8"/>
  <c r="AO212" i="8"/>
  <c r="AN212" i="8"/>
  <c r="AM212" i="8"/>
  <c r="AL212" i="8"/>
  <c r="AK212" i="8"/>
  <c r="AJ212" i="8"/>
  <c r="AI212" i="8"/>
  <c r="AH212" i="8"/>
  <c r="AG212" i="8"/>
  <c r="AF212" i="8"/>
  <c r="AE212" i="8"/>
  <c r="AD212" i="8"/>
  <c r="AC212" i="8"/>
  <c r="AB212" i="8"/>
  <c r="AA212" i="8"/>
  <c r="Z212" i="8"/>
  <c r="Y212" i="8"/>
  <c r="X212" i="8"/>
  <c r="W212" i="8"/>
  <c r="BJ211" i="8"/>
  <c r="BI211" i="8"/>
  <c r="BH211" i="8"/>
  <c r="BG211" i="8"/>
  <c r="BF211" i="8"/>
  <c r="BE211" i="8"/>
  <c r="BD211" i="8"/>
  <c r="BC211" i="8"/>
  <c r="BB211" i="8"/>
  <c r="BA211" i="8"/>
  <c r="AZ211" i="8"/>
  <c r="AY211" i="8"/>
  <c r="AX211" i="8"/>
  <c r="AW211" i="8"/>
  <c r="AV211" i="8"/>
  <c r="AU211" i="8"/>
  <c r="AT211" i="8"/>
  <c r="AS211" i="8"/>
  <c r="AR211" i="8"/>
  <c r="AQ211" i="8"/>
  <c r="AP211" i="8"/>
  <c r="AO211" i="8"/>
  <c r="AN211" i="8"/>
  <c r="AM211" i="8"/>
  <c r="AL211" i="8"/>
  <c r="AK211" i="8"/>
  <c r="AJ211" i="8"/>
  <c r="AI211" i="8"/>
  <c r="AH211" i="8"/>
  <c r="AG211" i="8"/>
  <c r="AF211" i="8"/>
  <c r="AE211" i="8"/>
  <c r="AD211" i="8"/>
  <c r="AC211" i="8"/>
  <c r="AB211" i="8"/>
  <c r="AA211" i="8"/>
  <c r="Z211" i="8"/>
  <c r="Y211" i="8"/>
  <c r="X211" i="8"/>
  <c r="BJ210" i="8"/>
  <c r="BI210" i="8"/>
  <c r="BH210" i="8"/>
  <c r="BG210" i="8"/>
  <c r="BF210" i="8"/>
  <c r="BE210" i="8"/>
  <c r="BD210" i="8"/>
  <c r="BC210" i="8"/>
  <c r="BB210" i="8"/>
  <c r="BA210" i="8"/>
  <c r="AZ210" i="8"/>
  <c r="AY210" i="8"/>
  <c r="AX210" i="8"/>
  <c r="AW210" i="8"/>
  <c r="AV210" i="8"/>
  <c r="AU210" i="8"/>
  <c r="AT210" i="8"/>
  <c r="AS210" i="8"/>
  <c r="AR210" i="8"/>
  <c r="AQ210" i="8"/>
  <c r="AP210" i="8"/>
  <c r="AO210" i="8"/>
  <c r="AN210" i="8"/>
  <c r="AM210" i="8"/>
  <c r="AL210" i="8"/>
  <c r="AK210" i="8"/>
  <c r="AJ210" i="8"/>
  <c r="AI210" i="8"/>
  <c r="AH210" i="8"/>
  <c r="AG210" i="8"/>
  <c r="AF210" i="8"/>
  <c r="AE210" i="8"/>
  <c r="AD210" i="8"/>
  <c r="AC210" i="8"/>
  <c r="AB210" i="8"/>
  <c r="AA210" i="8"/>
  <c r="Z210" i="8"/>
  <c r="Y210" i="8"/>
  <c r="X210" i="8"/>
  <c r="W210" i="8"/>
  <c r="BJ209" i="8"/>
  <c r="BI209" i="8"/>
  <c r="BH209" i="8"/>
  <c r="BG209" i="8"/>
  <c r="BF209" i="8"/>
  <c r="BE209" i="8"/>
  <c r="BD209" i="8"/>
  <c r="BC209" i="8"/>
  <c r="BB209" i="8"/>
  <c r="BA209" i="8"/>
  <c r="AZ209" i="8"/>
  <c r="AY209" i="8"/>
  <c r="AX209" i="8"/>
  <c r="AW209" i="8"/>
  <c r="AV209" i="8"/>
  <c r="AU209" i="8"/>
  <c r="AT209" i="8"/>
  <c r="AS209" i="8"/>
  <c r="AR209" i="8"/>
  <c r="AQ209" i="8"/>
  <c r="AP209" i="8"/>
  <c r="AO209" i="8"/>
  <c r="AN209" i="8"/>
  <c r="AM209" i="8"/>
  <c r="AL209" i="8"/>
  <c r="AK209" i="8"/>
  <c r="AJ209" i="8"/>
  <c r="AI209" i="8"/>
  <c r="AH209" i="8"/>
  <c r="AG209" i="8"/>
  <c r="AF209" i="8"/>
  <c r="AE209" i="8"/>
  <c r="AD209" i="8"/>
  <c r="AC209" i="8"/>
  <c r="AB209" i="8"/>
  <c r="AA209" i="8"/>
  <c r="Z209" i="8"/>
  <c r="Y209" i="8"/>
  <c r="X209" i="8"/>
  <c r="W209" i="8"/>
  <c r="BJ208" i="8"/>
  <c r="BI208" i="8"/>
  <c r="BH208" i="8"/>
  <c r="BG208" i="8"/>
  <c r="BF208" i="8"/>
  <c r="BE208" i="8"/>
  <c r="BD208" i="8"/>
  <c r="BC208" i="8"/>
  <c r="BB208" i="8"/>
  <c r="BA208" i="8"/>
  <c r="AZ208" i="8"/>
  <c r="AY208" i="8"/>
  <c r="AX208" i="8"/>
  <c r="AW208" i="8"/>
  <c r="AV208" i="8"/>
  <c r="AU208" i="8"/>
  <c r="AT208" i="8"/>
  <c r="AS208" i="8"/>
  <c r="AR208" i="8"/>
  <c r="AQ208" i="8"/>
  <c r="AP208" i="8"/>
  <c r="AO208" i="8"/>
  <c r="AN208" i="8"/>
  <c r="AM208" i="8"/>
  <c r="AL208" i="8"/>
  <c r="AK208" i="8"/>
  <c r="AJ208" i="8"/>
  <c r="AI208" i="8"/>
  <c r="AH208" i="8"/>
  <c r="AG208" i="8"/>
  <c r="AF208" i="8"/>
  <c r="AE208" i="8"/>
  <c r="AD208" i="8"/>
  <c r="AC208" i="8"/>
  <c r="AB208" i="8"/>
  <c r="AA208" i="8"/>
  <c r="Z208" i="8"/>
  <c r="Y208" i="8"/>
  <c r="X208" i="8"/>
  <c r="W208" i="8"/>
  <c r="BJ207" i="8"/>
  <c r="BI207" i="8"/>
  <c r="BH207" i="8"/>
  <c r="BG207" i="8"/>
  <c r="BF207" i="8"/>
  <c r="BE207" i="8"/>
  <c r="BD207" i="8"/>
  <c r="BC207" i="8"/>
  <c r="BB207" i="8"/>
  <c r="BA207" i="8"/>
  <c r="AZ207" i="8"/>
  <c r="AY207" i="8"/>
  <c r="AX207" i="8"/>
  <c r="AW207" i="8"/>
  <c r="AV207" i="8"/>
  <c r="AU207" i="8"/>
  <c r="AT207" i="8"/>
  <c r="AS207" i="8"/>
  <c r="AR207" i="8"/>
  <c r="AQ207" i="8"/>
  <c r="AP207" i="8"/>
  <c r="AO207" i="8"/>
  <c r="AN207" i="8"/>
  <c r="AM207" i="8"/>
  <c r="AL207" i="8"/>
  <c r="AK207" i="8"/>
  <c r="AJ207" i="8"/>
  <c r="AI207" i="8"/>
  <c r="AH207" i="8"/>
  <c r="AG207" i="8"/>
  <c r="AF207" i="8"/>
  <c r="AE207" i="8"/>
  <c r="AD207" i="8"/>
  <c r="AC207" i="8"/>
  <c r="AB207" i="8"/>
  <c r="AA207" i="8"/>
  <c r="Z207" i="8"/>
  <c r="Y207" i="8"/>
  <c r="X207" i="8"/>
  <c r="W207" i="8"/>
  <c r="BJ206" i="8"/>
  <c r="BI206" i="8"/>
  <c r="BH206" i="8"/>
  <c r="BG206" i="8"/>
  <c r="BF206" i="8"/>
  <c r="BE206" i="8"/>
  <c r="BD206" i="8"/>
  <c r="BC206" i="8"/>
  <c r="BB206" i="8"/>
  <c r="BA206" i="8"/>
  <c r="AZ206" i="8"/>
  <c r="AY206" i="8"/>
  <c r="AX206" i="8"/>
  <c r="AW206" i="8"/>
  <c r="AV206" i="8"/>
  <c r="AU206" i="8"/>
  <c r="AT206" i="8"/>
  <c r="AS206" i="8"/>
  <c r="AR206" i="8"/>
  <c r="AQ206" i="8"/>
  <c r="AP206" i="8"/>
  <c r="AO206" i="8"/>
  <c r="AN206" i="8"/>
  <c r="AM206" i="8"/>
  <c r="AL206" i="8"/>
  <c r="AK206" i="8"/>
  <c r="AJ206" i="8"/>
  <c r="AI206" i="8"/>
  <c r="AH206" i="8"/>
  <c r="AG206" i="8"/>
  <c r="AF206" i="8"/>
  <c r="AE206" i="8"/>
  <c r="AD206" i="8"/>
  <c r="AC206" i="8"/>
  <c r="AB206" i="8"/>
  <c r="AA206" i="8"/>
  <c r="Z206" i="8"/>
  <c r="Y206" i="8"/>
  <c r="X206" i="8"/>
  <c r="W206" i="8"/>
  <c r="BJ205" i="8"/>
  <c r="BI205" i="8"/>
  <c r="BH205" i="8"/>
  <c r="BG205" i="8"/>
  <c r="BF205" i="8"/>
  <c r="BE205" i="8"/>
  <c r="BD205" i="8"/>
  <c r="BC205" i="8"/>
  <c r="BB205" i="8"/>
  <c r="BA205" i="8"/>
  <c r="AZ205" i="8"/>
  <c r="AY205" i="8"/>
  <c r="AX205" i="8"/>
  <c r="AW205" i="8"/>
  <c r="AV205" i="8"/>
  <c r="AU205" i="8"/>
  <c r="AT205" i="8"/>
  <c r="AS205" i="8"/>
  <c r="AR205" i="8"/>
  <c r="AQ205" i="8"/>
  <c r="AP205" i="8"/>
  <c r="AO205" i="8"/>
  <c r="AN205" i="8"/>
  <c r="AM205" i="8"/>
  <c r="AL205" i="8"/>
  <c r="AK205" i="8"/>
  <c r="AJ205" i="8"/>
  <c r="AI205" i="8"/>
  <c r="AH205" i="8"/>
  <c r="AG205" i="8"/>
  <c r="AF205" i="8"/>
  <c r="AE205" i="8"/>
  <c r="AD205" i="8"/>
  <c r="AC205" i="8"/>
  <c r="AB205" i="8"/>
  <c r="AA205" i="8"/>
  <c r="Z205" i="8"/>
  <c r="Y205" i="8"/>
  <c r="X205" i="8"/>
  <c r="W205" i="8"/>
  <c r="BJ204" i="8"/>
  <c r="BI204" i="8"/>
  <c r="BH204" i="8"/>
  <c r="BG204" i="8"/>
  <c r="BF204" i="8"/>
  <c r="BE204" i="8"/>
  <c r="BD204" i="8"/>
  <c r="BC204" i="8"/>
  <c r="BB204" i="8"/>
  <c r="BA204" i="8"/>
  <c r="AZ204" i="8"/>
  <c r="AY204" i="8"/>
  <c r="AX204" i="8"/>
  <c r="AW204" i="8"/>
  <c r="AV204" i="8"/>
  <c r="AU204" i="8"/>
  <c r="AT204" i="8"/>
  <c r="AS204" i="8"/>
  <c r="AR204" i="8"/>
  <c r="AQ204" i="8"/>
  <c r="AP204" i="8"/>
  <c r="AO204" i="8"/>
  <c r="AN204" i="8"/>
  <c r="AM204" i="8"/>
  <c r="AL204" i="8"/>
  <c r="AK204" i="8"/>
  <c r="AJ204" i="8"/>
  <c r="AI204" i="8"/>
  <c r="AH204" i="8"/>
  <c r="AG204" i="8"/>
  <c r="AF204" i="8"/>
  <c r="AE204" i="8"/>
  <c r="AD204" i="8"/>
  <c r="AC204" i="8"/>
  <c r="AB204" i="8"/>
  <c r="AA204" i="8"/>
  <c r="Z204" i="8"/>
  <c r="Y204" i="8"/>
  <c r="X204" i="8"/>
  <c r="BJ203" i="8"/>
  <c r="BI203" i="8"/>
  <c r="BH203" i="8"/>
  <c r="BG203" i="8"/>
  <c r="BF203" i="8"/>
  <c r="BE203" i="8"/>
  <c r="BD203" i="8"/>
  <c r="BC203" i="8"/>
  <c r="BB203" i="8"/>
  <c r="BA203" i="8"/>
  <c r="AZ203" i="8"/>
  <c r="AY203" i="8"/>
  <c r="AX203" i="8"/>
  <c r="AW203" i="8"/>
  <c r="AV203" i="8"/>
  <c r="AU203" i="8"/>
  <c r="AT203" i="8"/>
  <c r="AS203" i="8"/>
  <c r="AR203" i="8"/>
  <c r="AQ203" i="8"/>
  <c r="AP203" i="8"/>
  <c r="AO203" i="8"/>
  <c r="AN203" i="8"/>
  <c r="AM203" i="8"/>
  <c r="AL203" i="8"/>
  <c r="AK203" i="8"/>
  <c r="AJ203" i="8"/>
  <c r="AI203" i="8"/>
  <c r="AH203" i="8"/>
  <c r="AG203" i="8"/>
  <c r="AF203" i="8"/>
  <c r="AE203" i="8"/>
  <c r="AD203" i="8"/>
  <c r="AC203" i="8"/>
  <c r="AB203" i="8"/>
  <c r="AA203" i="8"/>
  <c r="Z203" i="8"/>
  <c r="Y203" i="8"/>
  <c r="X203" i="8"/>
  <c r="W203" i="8"/>
  <c r="BJ202" i="8"/>
  <c r="BI202" i="8"/>
  <c r="BH202" i="8"/>
  <c r="BG202" i="8"/>
  <c r="BF202" i="8"/>
  <c r="BE202" i="8"/>
  <c r="BD202" i="8"/>
  <c r="BC202" i="8"/>
  <c r="BB202" i="8"/>
  <c r="BA202" i="8"/>
  <c r="AZ202" i="8"/>
  <c r="AY202" i="8"/>
  <c r="AX202" i="8"/>
  <c r="AW202" i="8"/>
  <c r="AV202" i="8"/>
  <c r="AU202" i="8"/>
  <c r="AT202" i="8"/>
  <c r="AS202" i="8"/>
  <c r="AR202" i="8"/>
  <c r="AQ202" i="8"/>
  <c r="AP202" i="8"/>
  <c r="AO202" i="8"/>
  <c r="AN202" i="8"/>
  <c r="AM202" i="8"/>
  <c r="AL202" i="8"/>
  <c r="AK202" i="8"/>
  <c r="AJ202" i="8"/>
  <c r="AI202" i="8"/>
  <c r="AH202" i="8"/>
  <c r="AG202" i="8"/>
  <c r="AF202" i="8"/>
  <c r="AE202" i="8"/>
  <c r="AD202" i="8"/>
  <c r="AC202" i="8"/>
  <c r="AB202" i="8"/>
  <c r="AA202" i="8"/>
  <c r="Z202" i="8"/>
  <c r="Y202" i="8"/>
  <c r="X202" i="8"/>
  <c r="W202" i="8"/>
  <c r="BJ201" i="8"/>
  <c r="BI201" i="8"/>
  <c r="BH201" i="8"/>
  <c r="BG201" i="8"/>
  <c r="BF201" i="8"/>
  <c r="BE201" i="8"/>
  <c r="BD201" i="8"/>
  <c r="BC201" i="8"/>
  <c r="BB201" i="8"/>
  <c r="BA201" i="8"/>
  <c r="AZ201" i="8"/>
  <c r="AY201" i="8"/>
  <c r="AX201" i="8"/>
  <c r="AW201" i="8"/>
  <c r="AV201" i="8"/>
  <c r="AU201" i="8"/>
  <c r="AT201" i="8"/>
  <c r="AS201" i="8"/>
  <c r="AR201" i="8"/>
  <c r="AQ201" i="8"/>
  <c r="AP201" i="8"/>
  <c r="AO201" i="8"/>
  <c r="AN201" i="8"/>
  <c r="AM201" i="8"/>
  <c r="AL201" i="8"/>
  <c r="AK201" i="8"/>
  <c r="AJ201" i="8"/>
  <c r="AI201" i="8"/>
  <c r="AH201" i="8"/>
  <c r="AG201" i="8"/>
  <c r="AF201" i="8"/>
  <c r="AE201" i="8"/>
  <c r="AD201" i="8"/>
  <c r="AC201" i="8"/>
  <c r="AB201" i="8"/>
  <c r="AA201" i="8"/>
  <c r="Z201" i="8"/>
  <c r="Y201" i="8"/>
  <c r="X201" i="8"/>
  <c r="W201" i="8"/>
  <c r="BJ200" i="8"/>
  <c r="BI200" i="8"/>
  <c r="BH200" i="8"/>
  <c r="BG200" i="8"/>
  <c r="BF200" i="8"/>
  <c r="BE200" i="8"/>
  <c r="BD200" i="8"/>
  <c r="BC200" i="8"/>
  <c r="BB200" i="8"/>
  <c r="BA200" i="8"/>
  <c r="AZ200" i="8"/>
  <c r="AY200" i="8"/>
  <c r="AX200" i="8"/>
  <c r="AW200" i="8"/>
  <c r="AV200" i="8"/>
  <c r="AU200" i="8"/>
  <c r="AT200" i="8"/>
  <c r="AS200" i="8"/>
  <c r="AR200" i="8"/>
  <c r="AQ200" i="8"/>
  <c r="AP200" i="8"/>
  <c r="AO200" i="8"/>
  <c r="AN200" i="8"/>
  <c r="AM200" i="8"/>
  <c r="AL200" i="8"/>
  <c r="AK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X200" i="8"/>
  <c r="W200" i="8"/>
  <c r="BJ199" i="8"/>
  <c r="BI199" i="8"/>
  <c r="BH199" i="8"/>
  <c r="BG199" i="8"/>
  <c r="BF199" i="8"/>
  <c r="BE199" i="8"/>
  <c r="BD199" i="8"/>
  <c r="BC199" i="8"/>
  <c r="BB199" i="8"/>
  <c r="BA199" i="8"/>
  <c r="AZ199" i="8"/>
  <c r="AY199" i="8"/>
  <c r="AX199" i="8"/>
  <c r="AW199" i="8"/>
  <c r="AV199" i="8"/>
  <c r="AU199" i="8"/>
  <c r="AT199" i="8"/>
  <c r="AS199" i="8"/>
  <c r="AR199" i="8"/>
  <c r="AQ199" i="8"/>
  <c r="AP199" i="8"/>
  <c r="AO199" i="8"/>
  <c r="AN199" i="8"/>
  <c r="AM199" i="8"/>
  <c r="AL199" i="8"/>
  <c r="AK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X199" i="8"/>
  <c r="W199" i="8"/>
  <c r="BJ198" i="8"/>
  <c r="BI198" i="8"/>
  <c r="BH198" i="8"/>
  <c r="BG198" i="8"/>
  <c r="BF198" i="8"/>
  <c r="BE198" i="8"/>
  <c r="BD198" i="8"/>
  <c r="BC198" i="8"/>
  <c r="BB198" i="8"/>
  <c r="BA198" i="8"/>
  <c r="AZ198" i="8"/>
  <c r="AY198" i="8"/>
  <c r="AX198" i="8"/>
  <c r="AW198" i="8"/>
  <c r="AV198" i="8"/>
  <c r="AU198" i="8"/>
  <c r="AT198" i="8"/>
  <c r="AS198" i="8"/>
  <c r="AR198" i="8"/>
  <c r="AQ198" i="8"/>
  <c r="AP198" i="8"/>
  <c r="AO198" i="8"/>
  <c r="AN198" i="8"/>
  <c r="AM198" i="8"/>
  <c r="AL198" i="8"/>
  <c r="AK198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X198" i="8"/>
  <c r="W198" i="8"/>
  <c r="BJ197" i="8"/>
  <c r="BI197" i="8"/>
  <c r="BH197" i="8"/>
  <c r="BG197" i="8"/>
  <c r="BF197" i="8"/>
  <c r="BE197" i="8"/>
  <c r="BD197" i="8"/>
  <c r="BC197" i="8"/>
  <c r="BB197" i="8"/>
  <c r="BA197" i="8"/>
  <c r="AZ197" i="8"/>
  <c r="AY197" i="8"/>
  <c r="AX197" i="8"/>
  <c r="AW197" i="8"/>
  <c r="AV197" i="8"/>
  <c r="AU197" i="8"/>
  <c r="AT197" i="8"/>
  <c r="AS197" i="8"/>
  <c r="AR197" i="8"/>
  <c r="AQ197" i="8"/>
  <c r="AP197" i="8"/>
  <c r="AO197" i="8"/>
  <c r="AN197" i="8"/>
  <c r="AM197" i="8"/>
  <c r="AL197" i="8"/>
  <c r="AK197" i="8"/>
  <c r="AJ197" i="8"/>
  <c r="AI197" i="8"/>
  <c r="AH197" i="8"/>
  <c r="AG197" i="8"/>
  <c r="AF197" i="8"/>
  <c r="AE197" i="8"/>
  <c r="AD197" i="8"/>
  <c r="AC197" i="8"/>
  <c r="AB197" i="8"/>
  <c r="AA197" i="8"/>
  <c r="Z197" i="8"/>
  <c r="Y197" i="8"/>
  <c r="X197" i="8"/>
  <c r="W197" i="8"/>
  <c r="BJ196" i="8"/>
  <c r="BI196" i="8"/>
  <c r="BH196" i="8"/>
  <c r="BG196" i="8"/>
  <c r="BF196" i="8"/>
  <c r="BE196" i="8"/>
  <c r="BD196" i="8"/>
  <c r="BC196" i="8"/>
  <c r="BB196" i="8"/>
  <c r="BA196" i="8"/>
  <c r="AZ196" i="8"/>
  <c r="AY196" i="8"/>
  <c r="AX196" i="8"/>
  <c r="AW196" i="8"/>
  <c r="AV196" i="8"/>
  <c r="AU196" i="8"/>
  <c r="AT196" i="8"/>
  <c r="AS196" i="8"/>
  <c r="AR196" i="8"/>
  <c r="AQ196" i="8"/>
  <c r="AP196" i="8"/>
  <c r="AO196" i="8"/>
  <c r="AN196" i="8"/>
  <c r="AM196" i="8"/>
  <c r="AL196" i="8"/>
  <c r="AK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X196" i="8"/>
  <c r="W196" i="8"/>
  <c r="BJ195" i="8"/>
  <c r="BI195" i="8"/>
  <c r="BH195" i="8"/>
  <c r="BG195" i="8"/>
  <c r="BF195" i="8"/>
  <c r="BE195" i="8"/>
  <c r="BD195" i="8"/>
  <c r="BC195" i="8"/>
  <c r="BB195" i="8"/>
  <c r="BA195" i="8"/>
  <c r="AZ195" i="8"/>
  <c r="AY195" i="8"/>
  <c r="AX195" i="8"/>
  <c r="AW195" i="8"/>
  <c r="AV195" i="8"/>
  <c r="AU195" i="8"/>
  <c r="AT195" i="8"/>
  <c r="AS195" i="8"/>
  <c r="AR195" i="8"/>
  <c r="AQ195" i="8"/>
  <c r="AP195" i="8"/>
  <c r="AO195" i="8"/>
  <c r="AN195" i="8"/>
  <c r="AM195" i="8"/>
  <c r="AL195" i="8"/>
  <c r="AK195" i="8"/>
  <c r="AJ195" i="8"/>
  <c r="AI195" i="8"/>
  <c r="AH195" i="8"/>
  <c r="AG195" i="8"/>
  <c r="AF195" i="8"/>
  <c r="AE195" i="8"/>
  <c r="AD195" i="8"/>
  <c r="AC195" i="8"/>
  <c r="AB195" i="8"/>
  <c r="AA195" i="8"/>
  <c r="Z195" i="8"/>
  <c r="Y195" i="8"/>
  <c r="X195" i="8"/>
  <c r="W195" i="8"/>
  <c r="BJ194" i="8"/>
  <c r="BI194" i="8"/>
  <c r="BH194" i="8"/>
  <c r="BG194" i="8"/>
  <c r="BF194" i="8"/>
  <c r="BE194" i="8"/>
  <c r="BD194" i="8"/>
  <c r="BC194" i="8"/>
  <c r="BB194" i="8"/>
  <c r="BA194" i="8"/>
  <c r="AZ194" i="8"/>
  <c r="AY194" i="8"/>
  <c r="AX194" i="8"/>
  <c r="AW194" i="8"/>
  <c r="AV194" i="8"/>
  <c r="AU194" i="8"/>
  <c r="AT194" i="8"/>
  <c r="AS194" i="8"/>
  <c r="AR194" i="8"/>
  <c r="AQ194" i="8"/>
  <c r="AP194" i="8"/>
  <c r="AO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X194" i="8"/>
  <c r="W194" i="8"/>
  <c r="BJ193" i="8"/>
  <c r="BI193" i="8"/>
  <c r="BH193" i="8"/>
  <c r="BG193" i="8"/>
  <c r="BF193" i="8"/>
  <c r="BE193" i="8"/>
  <c r="BD193" i="8"/>
  <c r="BC193" i="8"/>
  <c r="BB193" i="8"/>
  <c r="BA193" i="8"/>
  <c r="AZ193" i="8"/>
  <c r="AY193" i="8"/>
  <c r="AX193" i="8"/>
  <c r="AW193" i="8"/>
  <c r="AV193" i="8"/>
  <c r="AU193" i="8"/>
  <c r="AT193" i="8"/>
  <c r="AS193" i="8"/>
  <c r="AR193" i="8"/>
  <c r="AQ193" i="8"/>
  <c r="AP193" i="8"/>
  <c r="AO193" i="8"/>
  <c r="AN193" i="8"/>
  <c r="AM193" i="8"/>
  <c r="AL193" i="8"/>
  <c r="AK193" i="8"/>
  <c r="AJ193" i="8"/>
  <c r="AI193" i="8"/>
  <c r="AH193" i="8"/>
  <c r="AG193" i="8"/>
  <c r="AF193" i="8"/>
  <c r="AE193" i="8"/>
  <c r="AD193" i="8"/>
  <c r="AC193" i="8"/>
  <c r="AB193" i="8"/>
  <c r="AA193" i="8"/>
  <c r="Z193" i="8"/>
  <c r="Y193" i="8"/>
  <c r="X193" i="8"/>
  <c r="W193" i="8"/>
  <c r="BJ192" i="8"/>
  <c r="BI192" i="8"/>
  <c r="BH192" i="8"/>
  <c r="BG192" i="8"/>
  <c r="BF192" i="8"/>
  <c r="BE192" i="8"/>
  <c r="BD192" i="8"/>
  <c r="BC192" i="8"/>
  <c r="BB192" i="8"/>
  <c r="BA192" i="8"/>
  <c r="AZ192" i="8"/>
  <c r="AY192" i="8"/>
  <c r="AX192" i="8"/>
  <c r="AW192" i="8"/>
  <c r="AV192" i="8"/>
  <c r="AU192" i="8"/>
  <c r="AT192" i="8"/>
  <c r="AS192" i="8"/>
  <c r="AR192" i="8"/>
  <c r="AQ192" i="8"/>
  <c r="AP192" i="8"/>
  <c r="AO192" i="8"/>
  <c r="AN192" i="8"/>
  <c r="AM192" i="8"/>
  <c r="AL192" i="8"/>
  <c r="AK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X192" i="8"/>
  <c r="W192" i="8"/>
  <c r="BJ191" i="8"/>
  <c r="BI191" i="8"/>
  <c r="BH191" i="8"/>
  <c r="BG191" i="8"/>
  <c r="BF191" i="8"/>
  <c r="BE191" i="8"/>
  <c r="BD191" i="8"/>
  <c r="BC191" i="8"/>
  <c r="BB191" i="8"/>
  <c r="BA191" i="8"/>
  <c r="AZ191" i="8"/>
  <c r="AY191" i="8"/>
  <c r="AX191" i="8"/>
  <c r="AW191" i="8"/>
  <c r="AV191" i="8"/>
  <c r="AU191" i="8"/>
  <c r="AT191" i="8"/>
  <c r="AS191" i="8"/>
  <c r="AR191" i="8"/>
  <c r="AQ191" i="8"/>
  <c r="AP191" i="8"/>
  <c r="AO191" i="8"/>
  <c r="AN191" i="8"/>
  <c r="AM191" i="8"/>
  <c r="AL191" i="8"/>
  <c r="AK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X191" i="8"/>
  <c r="W191" i="8"/>
  <c r="BJ190" i="8"/>
  <c r="BI190" i="8"/>
  <c r="BH190" i="8"/>
  <c r="BG190" i="8"/>
  <c r="BF190" i="8"/>
  <c r="BE190" i="8"/>
  <c r="BD190" i="8"/>
  <c r="BC190" i="8"/>
  <c r="BB190" i="8"/>
  <c r="BA190" i="8"/>
  <c r="AZ190" i="8"/>
  <c r="AY190" i="8"/>
  <c r="AX190" i="8"/>
  <c r="AW190" i="8"/>
  <c r="AV190" i="8"/>
  <c r="AU190" i="8"/>
  <c r="AT190" i="8"/>
  <c r="AS190" i="8"/>
  <c r="AR190" i="8"/>
  <c r="AQ190" i="8"/>
  <c r="AP190" i="8"/>
  <c r="AO190" i="8"/>
  <c r="AN190" i="8"/>
  <c r="AM190" i="8"/>
  <c r="AL190" i="8"/>
  <c r="AK190" i="8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X190" i="8"/>
  <c r="W190" i="8"/>
  <c r="BJ189" i="8"/>
  <c r="BI189" i="8"/>
  <c r="BH189" i="8"/>
  <c r="BG189" i="8"/>
  <c r="BF189" i="8"/>
  <c r="BE189" i="8"/>
  <c r="BD189" i="8"/>
  <c r="BC189" i="8"/>
  <c r="BB189" i="8"/>
  <c r="BA189" i="8"/>
  <c r="AZ189" i="8"/>
  <c r="AY189" i="8"/>
  <c r="AX189" i="8"/>
  <c r="AW189" i="8"/>
  <c r="AV189" i="8"/>
  <c r="AU189" i="8"/>
  <c r="AT189" i="8"/>
  <c r="AS189" i="8"/>
  <c r="AR189" i="8"/>
  <c r="AQ189" i="8"/>
  <c r="AP189" i="8"/>
  <c r="AO189" i="8"/>
  <c r="AN189" i="8"/>
  <c r="AM189" i="8"/>
  <c r="AL189" i="8"/>
  <c r="AK189" i="8"/>
  <c r="AJ189" i="8"/>
  <c r="AI189" i="8"/>
  <c r="AH189" i="8"/>
  <c r="AG189" i="8"/>
  <c r="AF189" i="8"/>
  <c r="AE189" i="8"/>
  <c r="AD189" i="8"/>
  <c r="AC189" i="8"/>
  <c r="AB189" i="8"/>
  <c r="AA189" i="8"/>
  <c r="Z189" i="8"/>
  <c r="Y189" i="8"/>
  <c r="X189" i="8"/>
  <c r="W189" i="8"/>
  <c r="BJ188" i="8"/>
  <c r="BI188" i="8"/>
  <c r="BH188" i="8"/>
  <c r="BG188" i="8"/>
  <c r="BF188" i="8"/>
  <c r="BE188" i="8"/>
  <c r="BD188" i="8"/>
  <c r="BC188" i="8"/>
  <c r="BB188" i="8"/>
  <c r="BA188" i="8"/>
  <c r="AZ188" i="8"/>
  <c r="AY188" i="8"/>
  <c r="AX188" i="8"/>
  <c r="AW188" i="8"/>
  <c r="AV188" i="8"/>
  <c r="AU188" i="8"/>
  <c r="AT188" i="8"/>
  <c r="AS188" i="8"/>
  <c r="AR188" i="8"/>
  <c r="AQ188" i="8"/>
  <c r="AP188" i="8"/>
  <c r="AO188" i="8"/>
  <c r="AN188" i="8"/>
  <c r="AM188" i="8"/>
  <c r="AL188" i="8"/>
  <c r="AK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X188" i="8"/>
  <c r="W188" i="8"/>
  <c r="BJ187" i="8"/>
  <c r="BI187" i="8"/>
  <c r="BH187" i="8"/>
  <c r="BG187" i="8"/>
  <c r="BF187" i="8"/>
  <c r="BE187" i="8"/>
  <c r="BD187" i="8"/>
  <c r="BC187" i="8"/>
  <c r="BB187" i="8"/>
  <c r="BA187" i="8"/>
  <c r="AZ187" i="8"/>
  <c r="AY187" i="8"/>
  <c r="AX187" i="8"/>
  <c r="AW187" i="8"/>
  <c r="AV187" i="8"/>
  <c r="AU187" i="8"/>
  <c r="AT187" i="8"/>
  <c r="AS187" i="8"/>
  <c r="AR187" i="8"/>
  <c r="AQ187" i="8"/>
  <c r="AP187" i="8"/>
  <c r="AO187" i="8"/>
  <c r="AN187" i="8"/>
  <c r="AM187" i="8"/>
  <c r="AL187" i="8"/>
  <c r="AK187" i="8"/>
  <c r="AJ187" i="8"/>
  <c r="AI187" i="8"/>
  <c r="AH187" i="8"/>
  <c r="AG187" i="8"/>
  <c r="AF187" i="8"/>
  <c r="AE187" i="8"/>
  <c r="AD187" i="8"/>
  <c r="AC187" i="8"/>
  <c r="AB187" i="8"/>
  <c r="AA187" i="8"/>
  <c r="Z187" i="8"/>
  <c r="Y187" i="8"/>
  <c r="X187" i="8"/>
  <c r="W187" i="8"/>
  <c r="BJ186" i="8"/>
  <c r="BI186" i="8"/>
  <c r="BH186" i="8"/>
  <c r="BG186" i="8"/>
  <c r="BF186" i="8"/>
  <c r="BE186" i="8"/>
  <c r="BD186" i="8"/>
  <c r="BC186" i="8"/>
  <c r="BB186" i="8"/>
  <c r="BA186" i="8"/>
  <c r="AZ186" i="8"/>
  <c r="AY186" i="8"/>
  <c r="AX186" i="8"/>
  <c r="AW186" i="8"/>
  <c r="AV186" i="8"/>
  <c r="AU186" i="8"/>
  <c r="AT186" i="8"/>
  <c r="AS186" i="8"/>
  <c r="AR186" i="8"/>
  <c r="AQ186" i="8"/>
  <c r="AP186" i="8"/>
  <c r="AO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X186" i="8"/>
  <c r="W186" i="8"/>
  <c r="BJ185" i="8"/>
  <c r="BI185" i="8"/>
  <c r="BH185" i="8"/>
  <c r="BG185" i="8"/>
  <c r="BF185" i="8"/>
  <c r="BE185" i="8"/>
  <c r="BD185" i="8"/>
  <c r="BC185" i="8"/>
  <c r="BB185" i="8"/>
  <c r="BA185" i="8"/>
  <c r="AZ185" i="8"/>
  <c r="AY185" i="8"/>
  <c r="AX185" i="8"/>
  <c r="AW185" i="8"/>
  <c r="AV185" i="8"/>
  <c r="AU185" i="8"/>
  <c r="AT185" i="8"/>
  <c r="AS185" i="8"/>
  <c r="AR185" i="8"/>
  <c r="AQ185" i="8"/>
  <c r="AP185" i="8"/>
  <c r="AO185" i="8"/>
  <c r="AN185" i="8"/>
  <c r="AM185" i="8"/>
  <c r="AL185" i="8"/>
  <c r="AK185" i="8"/>
  <c r="AJ185" i="8"/>
  <c r="AI185" i="8"/>
  <c r="AH185" i="8"/>
  <c r="AG185" i="8"/>
  <c r="AF185" i="8"/>
  <c r="AE185" i="8"/>
  <c r="AD185" i="8"/>
  <c r="AC185" i="8"/>
  <c r="AB185" i="8"/>
  <c r="AA185" i="8"/>
  <c r="Z185" i="8"/>
  <c r="Y185" i="8"/>
  <c r="X185" i="8"/>
  <c r="W185" i="8"/>
  <c r="A185" i="15"/>
  <c r="BK51" i="17"/>
  <c r="BJ51" i="17"/>
  <c r="BH51" i="17"/>
  <c r="BG51" i="17"/>
  <c r="BF51" i="17"/>
  <c r="BE51" i="17"/>
  <c r="BD51" i="17"/>
  <c r="BC51" i="17"/>
  <c r="BB51" i="17"/>
  <c r="BA51" i="17"/>
  <c r="AY51" i="17"/>
  <c r="AX51" i="17"/>
  <c r="AW51" i="17"/>
  <c r="AV51" i="17"/>
  <c r="AU51" i="17"/>
  <c r="AT51" i="17"/>
  <c r="AS51" i="17"/>
  <c r="AR51" i="17"/>
  <c r="AQ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B227" i="8" l="1"/>
  <c r="B224" i="8"/>
  <c r="B215" i="8"/>
  <c r="B203" i="8"/>
  <c r="AV203" i="17" s="1"/>
  <c r="B191" i="8"/>
  <c r="BI51" i="17"/>
  <c r="B193" i="8"/>
  <c r="B185" i="8"/>
  <c r="AV185" i="17" s="1"/>
  <c r="B201" i="8"/>
  <c r="AV201" i="17" s="1"/>
  <c r="B212" i="8"/>
  <c r="AV212" i="17" s="1"/>
  <c r="B253" i="8"/>
  <c r="B271" i="8"/>
  <c r="B274" i="8"/>
  <c r="B292" i="8"/>
  <c r="B305" i="8"/>
  <c r="B225" i="8"/>
  <c r="AV225" i="17" s="1"/>
  <c r="B236" i="8"/>
  <c r="AV236" i="17" s="1"/>
  <c r="B248" i="8"/>
  <c r="B261" i="8"/>
  <c r="B277" i="8"/>
  <c r="B295" i="8"/>
  <c r="B298" i="8"/>
  <c r="B283" i="8"/>
  <c r="B209" i="8"/>
  <c r="AV209" i="17" s="1"/>
  <c r="B237" i="8"/>
  <c r="B249" i="8"/>
  <c r="B260" i="8"/>
  <c r="B289" i="8"/>
  <c r="AV289" i="17" s="1"/>
  <c r="B207" i="8"/>
  <c r="AV207" i="17" s="1"/>
  <c r="B210" i="8"/>
  <c r="AV210" i="17" s="1"/>
  <c r="B213" i="8"/>
  <c r="AV213" i="17" s="1"/>
  <c r="B221" i="8"/>
  <c r="B233" i="8"/>
  <c r="B245" i="8"/>
  <c r="B272" i="8"/>
  <c r="B301" i="8"/>
  <c r="B286" i="8"/>
  <c r="B186" i="8"/>
  <c r="AV186" i="17" s="1"/>
  <c r="B216" i="8"/>
  <c r="B219" i="8"/>
  <c r="B222" i="8"/>
  <c r="B273" i="8"/>
  <c r="B284" i="8"/>
  <c r="B208" i="8"/>
  <c r="AV208" i="17" s="1"/>
  <c r="B228" i="8"/>
  <c r="B231" i="8"/>
  <c r="B234" i="8"/>
  <c r="B240" i="8"/>
  <c r="B243" i="8"/>
  <c r="B246" i="8"/>
  <c r="B257" i="8"/>
  <c r="B266" i="8"/>
  <c r="B285" i="8"/>
  <c r="B296" i="8"/>
  <c r="B192" i="8"/>
  <c r="B194" i="8"/>
  <c r="B202" i="8"/>
  <c r="B220" i="8"/>
  <c r="AV220" i="17" s="1"/>
  <c r="B252" i="8"/>
  <c r="B255" i="8"/>
  <c r="AV255" i="17" s="1"/>
  <c r="B258" i="8"/>
  <c r="B269" i="8"/>
  <c r="B278" i="8"/>
  <c r="B281" i="8"/>
  <c r="B297" i="8"/>
  <c r="B187" i="8"/>
  <c r="AV204" i="17"/>
  <c r="B206" i="8"/>
  <c r="AV206" i="17" s="1"/>
  <c r="B211" i="8"/>
  <c r="AV211" i="17" s="1"/>
  <c r="B214" i="8"/>
  <c r="AV214" i="17" s="1"/>
  <c r="B230" i="8"/>
  <c r="B232" i="8"/>
  <c r="AV232" i="17" s="1"/>
  <c r="B242" i="8"/>
  <c r="B244" i="8"/>
  <c r="B264" i="8"/>
  <c r="B267" i="8"/>
  <c r="B270" i="8"/>
  <c r="B290" i="8"/>
  <c r="B293" i="8"/>
  <c r="B205" i="8"/>
  <c r="B218" i="8"/>
  <c r="B223" i="8"/>
  <c r="B226" i="8"/>
  <c r="B254" i="8"/>
  <c r="AV254" i="17" s="1"/>
  <c r="B256" i="8"/>
  <c r="B276" i="8"/>
  <c r="B279" i="8"/>
  <c r="B282" i="8"/>
  <c r="B302" i="8"/>
  <c r="B235" i="8"/>
  <c r="B247" i="8"/>
  <c r="B250" i="8"/>
  <c r="B268" i="8"/>
  <c r="B288" i="8"/>
  <c r="B291" i="8"/>
  <c r="B294" i="8"/>
  <c r="AV294" i="17" s="1"/>
  <c r="B190" i="8"/>
  <c r="B188" i="8"/>
  <c r="B217" i="8"/>
  <c r="B189" i="8"/>
  <c r="B229" i="8"/>
  <c r="B238" i="8"/>
  <c r="B241" i="8"/>
  <c r="B259" i="8"/>
  <c r="B262" i="8"/>
  <c r="B280" i="8"/>
  <c r="B300" i="8"/>
  <c r="AV300" i="17" s="1"/>
  <c r="B303" i="8"/>
  <c r="B184" i="5"/>
  <c r="B183" i="5"/>
  <c r="B182" i="5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AT303" i="17" s="1"/>
  <c r="B303" i="6"/>
  <c r="B302" i="6"/>
  <c r="B301" i="6"/>
  <c r="B300" i="6"/>
  <c r="B299" i="6"/>
  <c r="B298" i="6"/>
  <c r="AT297" i="17" s="1"/>
  <c r="B297" i="6"/>
  <c r="B296" i="6"/>
  <c r="B295" i="6"/>
  <c r="B294" i="6"/>
  <c r="B293" i="6"/>
  <c r="B292" i="6"/>
  <c r="AT291" i="17" s="1"/>
  <c r="B291" i="6"/>
  <c r="B290" i="6"/>
  <c r="B289" i="6"/>
  <c r="B288" i="6"/>
  <c r="B287" i="6"/>
  <c r="B286" i="6"/>
  <c r="AT285" i="17" s="1"/>
  <c r="B285" i="6"/>
  <c r="B284" i="6"/>
  <c r="B283" i="6"/>
  <c r="B282" i="6"/>
  <c r="B281" i="6"/>
  <c r="B280" i="6"/>
  <c r="AT279" i="17" s="1"/>
  <c r="B279" i="6"/>
  <c r="B278" i="6"/>
  <c r="B277" i="6"/>
  <c r="B276" i="6"/>
  <c r="B275" i="6"/>
  <c r="B274" i="6"/>
  <c r="AT273" i="17" s="1"/>
  <c r="B273" i="6"/>
  <c r="B272" i="6"/>
  <c r="B271" i="6"/>
  <c r="B270" i="6"/>
  <c r="B269" i="6"/>
  <c r="B268" i="6"/>
  <c r="B267" i="6"/>
  <c r="B266" i="6"/>
  <c r="B265" i="6"/>
  <c r="B264" i="6"/>
  <c r="B263" i="6"/>
  <c r="B262" i="6"/>
  <c r="AT261" i="17" s="1"/>
  <c r="B261" i="6"/>
  <c r="B260" i="6"/>
  <c r="B259" i="6"/>
  <c r="B258" i="6"/>
  <c r="B257" i="6"/>
  <c r="B256" i="6"/>
  <c r="AT255" i="17" s="1"/>
  <c r="B255" i="6"/>
  <c r="B254" i="6"/>
  <c r="B253" i="6"/>
  <c r="B252" i="6"/>
  <c r="B251" i="6"/>
  <c r="B250" i="6"/>
  <c r="AT249" i="17" s="1"/>
  <c r="B249" i="6"/>
  <c r="B248" i="6"/>
  <c r="B247" i="6"/>
  <c r="B246" i="6"/>
  <c r="B245" i="6"/>
  <c r="B244" i="6"/>
  <c r="AT243" i="17" s="1"/>
  <c r="B243" i="6"/>
  <c r="B242" i="6"/>
  <c r="B241" i="6"/>
  <c r="B240" i="6"/>
  <c r="B239" i="6"/>
  <c r="B238" i="6"/>
  <c r="AT237" i="17" s="1"/>
  <c r="B237" i="6"/>
  <c r="B236" i="6"/>
  <c r="B235" i="6"/>
  <c r="B234" i="6"/>
  <c r="B233" i="6"/>
  <c r="B232" i="6"/>
  <c r="AT231" i="17" s="1"/>
  <c r="B231" i="6"/>
  <c r="AT213" i="17"/>
  <c r="AT207" i="17"/>
  <c r="AT201" i="17"/>
  <c r="A200" i="6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199" i="6"/>
  <c r="AN303" i="6"/>
  <c r="AM303" i="6"/>
  <c r="AL303" i="6"/>
  <c r="AN302" i="6"/>
  <c r="AM302" i="6"/>
  <c r="AL302" i="6"/>
  <c r="AN301" i="6"/>
  <c r="AM301" i="6"/>
  <c r="AL301" i="6"/>
  <c r="AN300" i="6"/>
  <c r="AM300" i="6"/>
  <c r="AL300" i="6"/>
  <c r="AN299" i="6"/>
  <c r="AM299" i="6"/>
  <c r="AL299" i="6"/>
  <c r="AN298" i="6"/>
  <c r="AM298" i="6"/>
  <c r="AL298" i="6"/>
  <c r="AN297" i="6"/>
  <c r="AM297" i="6"/>
  <c r="AL297" i="6"/>
  <c r="AN296" i="6"/>
  <c r="AM296" i="6"/>
  <c r="AL296" i="6"/>
  <c r="AN295" i="6"/>
  <c r="AM295" i="6"/>
  <c r="AL295" i="6"/>
  <c r="AN294" i="6"/>
  <c r="AM294" i="6"/>
  <c r="AL294" i="6"/>
  <c r="AN293" i="6"/>
  <c r="AM293" i="6"/>
  <c r="AL293" i="6"/>
  <c r="AN292" i="6"/>
  <c r="AM292" i="6"/>
  <c r="AL292" i="6"/>
  <c r="AN291" i="6"/>
  <c r="AM291" i="6"/>
  <c r="AL291" i="6"/>
  <c r="AN290" i="6"/>
  <c r="AM290" i="6"/>
  <c r="AL290" i="6"/>
  <c r="AN289" i="6"/>
  <c r="AM289" i="6"/>
  <c r="AL289" i="6"/>
  <c r="AN288" i="6"/>
  <c r="AM288" i="6"/>
  <c r="AL288" i="6"/>
  <c r="AN287" i="6"/>
  <c r="AM287" i="6"/>
  <c r="AL287" i="6"/>
  <c r="AN286" i="6"/>
  <c r="AM286" i="6"/>
  <c r="AL286" i="6"/>
  <c r="AN285" i="6"/>
  <c r="AM285" i="6"/>
  <c r="AL285" i="6"/>
  <c r="AN284" i="6"/>
  <c r="AM284" i="6"/>
  <c r="AL284" i="6"/>
  <c r="AN283" i="6"/>
  <c r="AM283" i="6"/>
  <c r="AL283" i="6"/>
  <c r="AN282" i="6"/>
  <c r="AM282" i="6"/>
  <c r="AL282" i="6"/>
  <c r="AN281" i="6"/>
  <c r="AM281" i="6"/>
  <c r="AL281" i="6"/>
  <c r="AN280" i="6"/>
  <c r="AM280" i="6"/>
  <c r="AL280" i="6"/>
  <c r="AN279" i="6"/>
  <c r="AM279" i="6"/>
  <c r="AL279" i="6"/>
  <c r="AN278" i="6"/>
  <c r="AM278" i="6"/>
  <c r="AL278" i="6"/>
  <c r="AN277" i="6"/>
  <c r="AM277" i="6"/>
  <c r="AL277" i="6"/>
  <c r="AN276" i="6"/>
  <c r="AM276" i="6"/>
  <c r="AL276" i="6"/>
  <c r="AN275" i="6"/>
  <c r="AM275" i="6"/>
  <c r="AL275" i="6"/>
  <c r="AN274" i="6"/>
  <c r="AM274" i="6"/>
  <c r="AL274" i="6"/>
  <c r="AN273" i="6"/>
  <c r="AM273" i="6"/>
  <c r="AL273" i="6"/>
  <c r="AN272" i="6"/>
  <c r="AM272" i="6"/>
  <c r="AL272" i="6"/>
  <c r="AN271" i="6"/>
  <c r="AM271" i="6"/>
  <c r="AL271" i="6"/>
  <c r="AN270" i="6"/>
  <c r="AM270" i="6"/>
  <c r="AL270" i="6"/>
  <c r="AN269" i="6"/>
  <c r="AM269" i="6"/>
  <c r="AL269" i="6"/>
  <c r="AN268" i="6"/>
  <c r="AM268" i="6"/>
  <c r="AL268" i="6"/>
  <c r="AN267" i="6"/>
  <c r="AM267" i="6"/>
  <c r="AL267" i="6"/>
  <c r="AN266" i="6"/>
  <c r="AM266" i="6"/>
  <c r="AL266" i="6"/>
  <c r="AN265" i="6"/>
  <c r="AM265" i="6"/>
  <c r="AL265" i="6"/>
  <c r="AN264" i="6"/>
  <c r="AM264" i="6"/>
  <c r="AL264" i="6"/>
  <c r="AN263" i="6"/>
  <c r="AM263" i="6"/>
  <c r="AL263" i="6"/>
  <c r="AN262" i="6"/>
  <c r="AM262" i="6"/>
  <c r="AL262" i="6"/>
  <c r="AN261" i="6"/>
  <c r="AM261" i="6"/>
  <c r="AL261" i="6"/>
  <c r="AN260" i="6"/>
  <c r="AM260" i="6"/>
  <c r="AL260" i="6"/>
  <c r="AN259" i="6"/>
  <c r="AM259" i="6"/>
  <c r="AL259" i="6"/>
  <c r="AN258" i="6"/>
  <c r="AM258" i="6"/>
  <c r="AL258" i="6"/>
  <c r="AN257" i="6"/>
  <c r="AM257" i="6"/>
  <c r="AL257" i="6"/>
  <c r="AN256" i="6"/>
  <c r="AM256" i="6"/>
  <c r="AL256" i="6"/>
  <c r="AN255" i="6"/>
  <c r="AM255" i="6"/>
  <c r="AL255" i="6"/>
  <c r="AN254" i="6"/>
  <c r="AM254" i="6"/>
  <c r="AL254" i="6"/>
  <c r="AN253" i="6"/>
  <c r="AM253" i="6"/>
  <c r="AL253" i="6"/>
  <c r="AN252" i="6"/>
  <c r="AM252" i="6"/>
  <c r="AL252" i="6"/>
  <c r="AN251" i="6"/>
  <c r="AM251" i="6"/>
  <c r="AL251" i="6"/>
  <c r="AN250" i="6"/>
  <c r="AM250" i="6"/>
  <c r="AL250" i="6"/>
  <c r="AN249" i="6"/>
  <c r="AM249" i="6"/>
  <c r="AL249" i="6"/>
  <c r="AN248" i="6"/>
  <c r="AM248" i="6"/>
  <c r="AL248" i="6"/>
  <c r="AN247" i="6"/>
  <c r="AM247" i="6"/>
  <c r="AL247" i="6"/>
  <c r="AN246" i="6"/>
  <c r="AM246" i="6"/>
  <c r="AL246" i="6"/>
  <c r="AN245" i="6"/>
  <c r="AM245" i="6"/>
  <c r="AL245" i="6"/>
  <c r="AN244" i="6"/>
  <c r="AM244" i="6"/>
  <c r="AL244" i="6"/>
  <c r="AN243" i="6"/>
  <c r="AM243" i="6"/>
  <c r="AL243" i="6"/>
  <c r="AN242" i="6"/>
  <c r="AM242" i="6"/>
  <c r="AL242" i="6"/>
  <c r="AN241" i="6"/>
  <c r="AM241" i="6"/>
  <c r="AL241" i="6"/>
  <c r="AN240" i="6"/>
  <c r="AM240" i="6"/>
  <c r="AL240" i="6"/>
  <c r="AN239" i="6"/>
  <c r="AM239" i="6"/>
  <c r="AL239" i="6"/>
  <c r="AN238" i="6"/>
  <c r="AM238" i="6"/>
  <c r="AL238" i="6"/>
  <c r="AN237" i="6"/>
  <c r="AM237" i="6"/>
  <c r="AL237" i="6"/>
  <c r="AN236" i="6"/>
  <c r="AM236" i="6"/>
  <c r="AL236" i="6"/>
  <c r="AN235" i="6"/>
  <c r="AM235" i="6"/>
  <c r="AL235" i="6"/>
  <c r="AN234" i="6"/>
  <c r="AM234" i="6"/>
  <c r="AL234" i="6"/>
  <c r="AN233" i="6"/>
  <c r="AM233" i="6"/>
  <c r="AL233" i="6"/>
  <c r="AN232" i="6"/>
  <c r="AM232" i="6"/>
  <c r="AL232" i="6"/>
  <c r="AN231" i="6"/>
  <c r="AM231" i="6"/>
  <c r="AL231" i="6"/>
  <c r="AN230" i="6"/>
  <c r="AM230" i="6"/>
  <c r="AL230" i="6"/>
  <c r="AN229" i="6"/>
  <c r="AM229" i="6"/>
  <c r="AL229" i="6"/>
  <c r="AN228" i="6"/>
  <c r="AM228" i="6"/>
  <c r="AL228" i="6"/>
  <c r="AN227" i="6"/>
  <c r="AM227" i="6"/>
  <c r="AL227" i="6"/>
  <c r="B227" i="6" s="1"/>
  <c r="AT226" i="17" s="1"/>
  <c r="AN226" i="6"/>
  <c r="AM226" i="6"/>
  <c r="AL226" i="6"/>
  <c r="AN225" i="6"/>
  <c r="AM225" i="6"/>
  <c r="AL225" i="6"/>
  <c r="AN224" i="6"/>
  <c r="AM224" i="6"/>
  <c r="AL224" i="6"/>
  <c r="AN223" i="6"/>
  <c r="AM223" i="6"/>
  <c r="AL223" i="6"/>
  <c r="AN222" i="6"/>
  <c r="AM222" i="6"/>
  <c r="AL222" i="6"/>
  <c r="AN221" i="6"/>
  <c r="AM221" i="6"/>
  <c r="AL221" i="6"/>
  <c r="AN220" i="6"/>
  <c r="AM220" i="6"/>
  <c r="AL220" i="6"/>
  <c r="AN219" i="6"/>
  <c r="AM219" i="6"/>
  <c r="AL219" i="6"/>
  <c r="AN218" i="6"/>
  <c r="AM218" i="6"/>
  <c r="AL218" i="6"/>
  <c r="AN217" i="6"/>
  <c r="AM217" i="6"/>
  <c r="AL217" i="6"/>
  <c r="AN216" i="6"/>
  <c r="AM216" i="6"/>
  <c r="AL216" i="6"/>
  <c r="AN215" i="6"/>
  <c r="AM215" i="6"/>
  <c r="AL215" i="6"/>
  <c r="AN214" i="6"/>
  <c r="AM214" i="6"/>
  <c r="AL214" i="6"/>
  <c r="AN213" i="6"/>
  <c r="AM213" i="6"/>
  <c r="AL213" i="6"/>
  <c r="AN212" i="6"/>
  <c r="AM212" i="6"/>
  <c r="AL212" i="6"/>
  <c r="AN211" i="6"/>
  <c r="AM211" i="6"/>
  <c r="AL211" i="6"/>
  <c r="AN210" i="6"/>
  <c r="AM210" i="6"/>
  <c r="AL210" i="6"/>
  <c r="AN209" i="6"/>
  <c r="AM209" i="6"/>
  <c r="AL209" i="6"/>
  <c r="AN208" i="6"/>
  <c r="AM208" i="6"/>
  <c r="AL208" i="6"/>
  <c r="AN207" i="6"/>
  <c r="AM207" i="6"/>
  <c r="AL207" i="6"/>
  <c r="AN206" i="6"/>
  <c r="AM206" i="6"/>
  <c r="AL206" i="6"/>
  <c r="AN205" i="6"/>
  <c r="AM205" i="6"/>
  <c r="AL205" i="6"/>
  <c r="AN204" i="6"/>
  <c r="AM204" i="6"/>
  <c r="AL204" i="6"/>
  <c r="AN203" i="6"/>
  <c r="AM203" i="6"/>
  <c r="AL203" i="6"/>
  <c r="AN202" i="6"/>
  <c r="AM202" i="6"/>
  <c r="AL202" i="6"/>
  <c r="AN201" i="6"/>
  <c r="AM201" i="6"/>
  <c r="AL201" i="6"/>
  <c r="AN200" i="6"/>
  <c r="AM200" i="6"/>
  <c r="AL200" i="6"/>
  <c r="AN199" i="6"/>
  <c r="AM199" i="6"/>
  <c r="AL199" i="6"/>
  <c r="AN198" i="6"/>
  <c r="AM198" i="6"/>
  <c r="AL198" i="6"/>
  <c r="AN197" i="6"/>
  <c r="AM197" i="6"/>
  <c r="AL197" i="6"/>
  <c r="AN196" i="6"/>
  <c r="AM196" i="6"/>
  <c r="AT195" i="17" s="1"/>
  <c r="AL196" i="6"/>
  <c r="AN195" i="6"/>
  <c r="AM195" i="6"/>
  <c r="AL195" i="6"/>
  <c r="AT194" i="17" s="1"/>
  <c r="AN194" i="6"/>
  <c r="AM194" i="6"/>
  <c r="AL194" i="6"/>
  <c r="AN193" i="6"/>
  <c r="AM193" i="6"/>
  <c r="AL193" i="6"/>
  <c r="AN192" i="6"/>
  <c r="AM192" i="6"/>
  <c r="AT191" i="17" s="1"/>
  <c r="AL192" i="6"/>
  <c r="AN191" i="6"/>
  <c r="AM191" i="6"/>
  <c r="AL191" i="6"/>
  <c r="AN190" i="6"/>
  <c r="AM190" i="6"/>
  <c r="AT189" i="17" s="1"/>
  <c r="AL190" i="6"/>
  <c r="AN189" i="6"/>
  <c r="AM189" i="6"/>
  <c r="AL189" i="6"/>
  <c r="AT188" i="17" s="1"/>
  <c r="AN188" i="6"/>
  <c r="AM188" i="6"/>
  <c r="AT187" i="17" s="1"/>
  <c r="AL188" i="6"/>
  <c r="AN187" i="6"/>
  <c r="AM187" i="6"/>
  <c r="AL187" i="6"/>
  <c r="AN186" i="6"/>
  <c r="AM186" i="6"/>
  <c r="AL186" i="6"/>
  <c r="AN185" i="6"/>
  <c r="B185" i="6" s="1"/>
  <c r="AT184" i="17" s="1"/>
  <c r="AM185" i="6"/>
  <c r="AL185" i="6"/>
  <c r="AN184" i="6"/>
  <c r="AM184" i="6"/>
  <c r="B184" i="6" s="1"/>
  <c r="AL184" i="6"/>
  <c r="AN183" i="6"/>
  <c r="AM183" i="6"/>
  <c r="B183" i="6" s="1"/>
  <c r="AL183" i="6"/>
  <c r="AN182" i="6"/>
  <c r="AM182" i="6"/>
  <c r="AL182" i="6"/>
  <c r="AN181" i="6"/>
  <c r="AM181" i="6"/>
  <c r="AL181" i="6"/>
  <c r="AN180" i="6"/>
  <c r="AM180" i="6"/>
  <c r="AL180" i="6"/>
  <c r="AN179" i="6"/>
  <c r="AM179" i="6"/>
  <c r="AL179" i="6"/>
  <c r="AN178" i="6"/>
  <c r="AM178" i="6"/>
  <c r="AL178" i="6"/>
  <c r="AN177" i="6"/>
  <c r="AM177" i="6"/>
  <c r="AL177" i="6"/>
  <c r="AN176" i="6"/>
  <c r="AM176" i="6"/>
  <c r="AL176" i="6"/>
  <c r="AN175" i="6"/>
  <c r="AM175" i="6"/>
  <c r="AL175" i="6"/>
  <c r="AN174" i="6"/>
  <c r="AM174" i="6"/>
  <c r="AL174" i="6"/>
  <c r="AN173" i="6"/>
  <c r="AM173" i="6"/>
  <c r="AL173" i="6"/>
  <c r="AN172" i="6"/>
  <c r="AM172" i="6"/>
  <c r="AL172" i="6"/>
  <c r="AN171" i="6"/>
  <c r="AM171" i="6"/>
  <c r="AL171" i="6"/>
  <c r="AN170" i="6"/>
  <c r="AM170" i="6"/>
  <c r="AL170" i="6"/>
  <c r="AN169" i="6"/>
  <c r="AM169" i="6"/>
  <c r="AL169" i="6"/>
  <c r="AN168" i="6"/>
  <c r="AM168" i="6"/>
  <c r="AL168" i="6"/>
  <c r="AN167" i="6"/>
  <c r="AM167" i="6"/>
  <c r="AL167" i="6"/>
  <c r="AN166" i="6"/>
  <c r="AM166" i="6"/>
  <c r="AL166" i="6"/>
  <c r="AN165" i="6"/>
  <c r="AM165" i="6"/>
  <c r="AL165" i="6"/>
  <c r="AN164" i="6"/>
  <c r="AM164" i="6"/>
  <c r="AL164" i="6"/>
  <c r="AN161" i="6"/>
  <c r="AM161" i="6"/>
  <c r="AL161" i="6"/>
  <c r="AT192" i="17"/>
  <c r="AT190" i="17"/>
  <c r="AT186" i="17"/>
  <c r="A185" i="6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84" i="6"/>
  <c r="BW299" i="14"/>
  <c r="BV299" i="14"/>
  <c r="BU299" i="14"/>
  <c r="BT299" i="14"/>
  <c r="BS299" i="14"/>
  <c r="BR299" i="14"/>
  <c r="BQ299" i="14"/>
  <c r="BP299" i="14"/>
  <c r="BO299" i="14"/>
  <c r="BN299" i="14"/>
  <c r="BM299" i="14"/>
  <c r="BL299" i="14"/>
  <c r="BK299" i="14"/>
  <c r="BJ299" i="14"/>
  <c r="BI299" i="14"/>
  <c r="BH299" i="14"/>
  <c r="F299" i="14" s="1"/>
  <c r="BH299" i="17" s="1"/>
  <c r="BG299" i="14"/>
  <c r="BF299" i="14"/>
  <c r="BE299" i="14"/>
  <c r="BD299" i="14"/>
  <c r="BC299" i="14"/>
  <c r="BB299" i="14"/>
  <c r="BA299" i="14"/>
  <c r="AZ299" i="14"/>
  <c r="C299" i="14" s="1"/>
  <c r="AY299" i="14"/>
  <c r="AX299" i="14"/>
  <c r="AW299" i="14"/>
  <c r="AV299" i="14"/>
  <c r="AU299" i="14"/>
  <c r="AT299" i="14"/>
  <c r="AS299" i="14"/>
  <c r="AR299" i="14"/>
  <c r="AQ299" i="14"/>
  <c r="AP299" i="14"/>
  <c r="AO299" i="14"/>
  <c r="AN299" i="14"/>
  <c r="AM299" i="14"/>
  <c r="AL299" i="14"/>
  <c r="AK299" i="14"/>
  <c r="AJ299" i="14"/>
  <c r="AI299" i="14"/>
  <c r="AH299" i="14"/>
  <c r="AG299" i="14"/>
  <c r="AF299" i="14"/>
  <c r="AE299" i="14"/>
  <c r="AD299" i="14"/>
  <c r="AC299" i="14"/>
  <c r="AB299" i="14"/>
  <c r="B299" i="14" s="1"/>
  <c r="BD299" i="17" s="1"/>
  <c r="E299" i="14"/>
  <c r="D299" i="14"/>
  <c r="BW298" i="14"/>
  <c r="BV298" i="14"/>
  <c r="BU298" i="14"/>
  <c r="BT298" i="14"/>
  <c r="BS298" i="14"/>
  <c r="BR298" i="14"/>
  <c r="BQ298" i="14"/>
  <c r="BP298" i="14"/>
  <c r="BO298" i="14"/>
  <c r="BN298" i="14"/>
  <c r="BM298" i="14"/>
  <c r="BL298" i="14"/>
  <c r="BK298" i="14"/>
  <c r="BJ298" i="14"/>
  <c r="BI298" i="14"/>
  <c r="BH298" i="14"/>
  <c r="BG298" i="14"/>
  <c r="BF298" i="14"/>
  <c r="BE298" i="14"/>
  <c r="BD298" i="14"/>
  <c r="BC298" i="14"/>
  <c r="BB298" i="14"/>
  <c r="BA298" i="14"/>
  <c r="AZ298" i="14"/>
  <c r="AY298" i="14"/>
  <c r="AX298" i="14"/>
  <c r="AW298" i="14"/>
  <c r="AV298" i="14"/>
  <c r="AU298" i="14"/>
  <c r="AT298" i="14"/>
  <c r="C298" i="14" s="1"/>
  <c r="BE298" i="17" s="1"/>
  <c r="AS298" i="14"/>
  <c r="AR298" i="14"/>
  <c r="AQ298" i="14"/>
  <c r="AP298" i="14"/>
  <c r="AO298" i="14"/>
  <c r="AN298" i="14"/>
  <c r="AM298" i="14"/>
  <c r="AL298" i="14"/>
  <c r="AK298" i="14"/>
  <c r="AJ298" i="14"/>
  <c r="AI298" i="14"/>
  <c r="AH298" i="14"/>
  <c r="AG298" i="14"/>
  <c r="AF298" i="14"/>
  <c r="AE298" i="14"/>
  <c r="AD298" i="14"/>
  <c r="AC298" i="14"/>
  <c r="B298" i="14" s="1"/>
  <c r="BD298" i="17" s="1"/>
  <c r="AB298" i="14"/>
  <c r="E298" i="14"/>
  <c r="D298" i="14"/>
  <c r="BW297" i="14"/>
  <c r="BV297" i="14"/>
  <c r="BU297" i="14"/>
  <c r="BT297" i="14"/>
  <c r="BS297" i="14"/>
  <c r="BR297" i="14"/>
  <c r="BQ297" i="14"/>
  <c r="BP297" i="14"/>
  <c r="BO297" i="14"/>
  <c r="BN297" i="14"/>
  <c r="BM297" i="14"/>
  <c r="BL297" i="14"/>
  <c r="BK297" i="14"/>
  <c r="BJ297" i="14"/>
  <c r="BI297" i="14"/>
  <c r="BH297" i="14"/>
  <c r="BG297" i="14"/>
  <c r="BF297" i="14"/>
  <c r="BE297" i="14"/>
  <c r="BD297" i="14"/>
  <c r="BC297" i="14"/>
  <c r="BB297" i="14"/>
  <c r="BA297" i="14"/>
  <c r="AZ297" i="14"/>
  <c r="C297" i="14" s="1"/>
  <c r="BE297" i="17" s="1"/>
  <c r="AY297" i="14"/>
  <c r="AX297" i="14"/>
  <c r="AW297" i="14"/>
  <c r="AV297" i="14"/>
  <c r="AU297" i="14"/>
  <c r="AT297" i="14"/>
  <c r="AS297" i="14"/>
  <c r="AR297" i="14"/>
  <c r="AQ297" i="14"/>
  <c r="AP297" i="14"/>
  <c r="AO297" i="14"/>
  <c r="AN297" i="14"/>
  <c r="AM297" i="14"/>
  <c r="AL297" i="14"/>
  <c r="AK297" i="14"/>
  <c r="AJ297" i="14"/>
  <c r="AI297" i="14"/>
  <c r="AH297" i="14"/>
  <c r="AG297" i="14"/>
  <c r="AF297" i="14"/>
  <c r="AE297" i="14"/>
  <c r="AD297" i="14"/>
  <c r="AC297" i="14"/>
  <c r="AB297" i="14"/>
  <c r="B297" i="14" s="1"/>
  <c r="BD297" i="17" s="1"/>
  <c r="E297" i="14"/>
  <c r="D297" i="14"/>
  <c r="BW296" i="14"/>
  <c r="BV296" i="14"/>
  <c r="BU296" i="14"/>
  <c r="BT296" i="14"/>
  <c r="BS296" i="14"/>
  <c r="BR296" i="14"/>
  <c r="BQ296" i="14"/>
  <c r="BP296" i="14"/>
  <c r="BO296" i="14"/>
  <c r="BN296" i="14"/>
  <c r="BM296" i="14"/>
  <c r="BL296" i="14"/>
  <c r="BK296" i="14"/>
  <c r="BJ296" i="14"/>
  <c r="BI296" i="14"/>
  <c r="BH296" i="14"/>
  <c r="F296" i="14" s="1"/>
  <c r="BH296" i="17" s="1"/>
  <c r="BG296" i="14"/>
  <c r="BF296" i="14"/>
  <c r="BE296" i="14"/>
  <c r="BD296" i="14"/>
  <c r="BC296" i="14"/>
  <c r="BB296" i="14"/>
  <c r="BA296" i="14"/>
  <c r="AZ296" i="14"/>
  <c r="AY296" i="14"/>
  <c r="AX296" i="14"/>
  <c r="AW296" i="14"/>
  <c r="AV296" i="14"/>
  <c r="AU296" i="14"/>
  <c r="AT296" i="14"/>
  <c r="C296" i="14" s="1"/>
  <c r="AS296" i="14"/>
  <c r="AR296" i="14"/>
  <c r="AQ296" i="14"/>
  <c r="AP296" i="14"/>
  <c r="AO296" i="14"/>
  <c r="AN296" i="14"/>
  <c r="AM296" i="14"/>
  <c r="AL296" i="14"/>
  <c r="AK296" i="14"/>
  <c r="AJ296" i="14"/>
  <c r="AI296" i="14"/>
  <c r="AH296" i="14"/>
  <c r="AG296" i="14"/>
  <c r="AF296" i="14"/>
  <c r="AE296" i="14"/>
  <c r="AD296" i="14"/>
  <c r="AC296" i="14"/>
  <c r="AB296" i="14"/>
  <c r="E296" i="14"/>
  <c r="D296" i="14"/>
  <c r="BW295" i="14"/>
  <c r="BV295" i="14"/>
  <c r="BU295" i="14"/>
  <c r="BT295" i="14"/>
  <c r="BS295" i="14"/>
  <c r="BR295" i="14"/>
  <c r="BQ295" i="14"/>
  <c r="BP295" i="14"/>
  <c r="BO295" i="14"/>
  <c r="BN295" i="14"/>
  <c r="BM295" i="14"/>
  <c r="BL295" i="14"/>
  <c r="BK295" i="14"/>
  <c r="BJ295" i="14"/>
  <c r="BI295" i="14"/>
  <c r="BH295" i="14"/>
  <c r="BG295" i="14"/>
  <c r="BF295" i="14"/>
  <c r="BE295" i="14"/>
  <c r="BD295" i="14"/>
  <c r="BC295" i="14"/>
  <c r="BB295" i="14"/>
  <c r="BA295" i="14"/>
  <c r="AZ295" i="14"/>
  <c r="C295" i="14" s="1"/>
  <c r="BE295" i="17" s="1"/>
  <c r="AY295" i="14"/>
  <c r="AX295" i="14"/>
  <c r="AW295" i="14"/>
  <c r="AV295" i="14"/>
  <c r="AU295" i="14"/>
  <c r="AT295" i="14"/>
  <c r="AS295" i="14"/>
  <c r="AR295" i="14"/>
  <c r="AQ295" i="14"/>
  <c r="AP295" i="14"/>
  <c r="AO295" i="14"/>
  <c r="AN295" i="14"/>
  <c r="AM295" i="14"/>
  <c r="AL295" i="14"/>
  <c r="AK295" i="14"/>
  <c r="AJ295" i="14"/>
  <c r="AI295" i="14"/>
  <c r="AH295" i="14"/>
  <c r="AG295" i="14"/>
  <c r="AF295" i="14"/>
  <c r="AE295" i="14"/>
  <c r="AD295" i="14"/>
  <c r="AC295" i="14"/>
  <c r="AB295" i="14"/>
  <c r="B295" i="14" s="1"/>
  <c r="E295" i="14"/>
  <c r="D295" i="14"/>
  <c r="BW294" i="14"/>
  <c r="BV294" i="14"/>
  <c r="BU294" i="14"/>
  <c r="BT294" i="14"/>
  <c r="BS294" i="14"/>
  <c r="BR294" i="14"/>
  <c r="BQ294" i="14"/>
  <c r="BP294" i="14"/>
  <c r="BO294" i="14"/>
  <c r="BN294" i="14"/>
  <c r="BM294" i="14"/>
  <c r="BL294" i="14"/>
  <c r="BK294" i="14"/>
  <c r="BJ294" i="14"/>
  <c r="BI294" i="14"/>
  <c r="BH294" i="14"/>
  <c r="BG294" i="14"/>
  <c r="BF294" i="14"/>
  <c r="BE294" i="14"/>
  <c r="BD294" i="14"/>
  <c r="BC294" i="14"/>
  <c r="BB294" i="14"/>
  <c r="BA294" i="14"/>
  <c r="AZ294" i="14"/>
  <c r="AY294" i="14"/>
  <c r="AX294" i="14"/>
  <c r="AW294" i="14"/>
  <c r="AV294" i="14"/>
  <c r="AU294" i="14"/>
  <c r="AT294" i="14"/>
  <c r="C294" i="14" s="1"/>
  <c r="AS294" i="14"/>
  <c r="AR294" i="14"/>
  <c r="AQ294" i="14"/>
  <c r="AP294" i="14"/>
  <c r="AO294" i="14"/>
  <c r="AN294" i="14"/>
  <c r="AM294" i="14"/>
  <c r="AL294" i="14"/>
  <c r="AK294" i="14"/>
  <c r="AJ294" i="14"/>
  <c r="AI294" i="14"/>
  <c r="AH294" i="14"/>
  <c r="AG294" i="14"/>
  <c r="AF294" i="14"/>
  <c r="AE294" i="14"/>
  <c r="AD294" i="14"/>
  <c r="AC294" i="14"/>
  <c r="B294" i="14" s="1"/>
  <c r="BD294" i="17" s="1"/>
  <c r="AB294" i="14"/>
  <c r="E294" i="14"/>
  <c r="D294" i="14"/>
  <c r="BW293" i="14"/>
  <c r="BV293" i="14"/>
  <c r="BU293" i="14"/>
  <c r="BT293" i="14"/>
  <c r="BS293" i="14"/>
  <c r="BR293" i="14"/>
  <c r="BQ293" i="14"/>
  <c r="BP293" i="14"/>
  <c r="BO293" i="14"/>
  <c r="BN293" i="14"/>
  <c r="BM293" i="14"/>
  <c r="BL293" i="14"/>
  <c r="BK293" i="14"/>
  <c r="BJ293" i="14"/>
  <c r="BI293" i="14"/>
  <c r="BH293" i="14"/>
  <c r="F293" i="14" s="1"/>
  <c r="BH293" i="17" s="1"/>
  <c r="BG293" i="14"/>
  <c r="BF293" i="14"/>
  <c r="BE293" i="14"/>
  <c r="BD293" i="14"/>
  <c r="BC293" i="14"/>
  <c r="BB293" i="14"/>
  <c r="BA293" i="14"/>
  <c r="AZ293" i="14"/>
  <c r="C293" i="14" s="1"/>
  <c r="AY293" i="14"/>
  <c r="AX293" i="14"/>
  <c r="AW293" i="14"/>
  <c r="AV293" i="14"/>
  <c r="AU293" i="14"/>
  <c r="AT293" i="14"/>
  <c r="AS293" i="14"/>
  <c r="AR293" i="14"/>
  <c r="AQ293" i="14"/>
  <c r="AP293" i="14"/>
  <c r="AO293" i="14"/>
  <c r="AN293" i="14"/>
  <c r="AM293" i="14"/>
  <c r="AL293" i="14"/>
  <c r="AK293" i="14"/>
  <c r="AJ293" i="14"/>
  <c r="AI293" i="14"/>
  <c r="AH293" i="14"/>
  <c r="AG293" i="14"/>
  <c r="AF293" i="14"/>
  <c r="AE293" i="14"/>
  <c r="AD293" i="14"/>
  <c r="AC293" i="14"/>
  <c r="AB293" i="14"/>
  <c r="B293" i="14" s="1"/>
  <c r="E293" i="14"/>
  <c r="D293" i="14"/>
  <c r="BW292" i="14"/>
  <c r="BV292" i="14"/>
  <c r="BU292" i="14"/>
  <c r="BT292" i="14"/>
  <c r="BS292" i="14"/>
  <c r="BR292" i="14"/>
  <c r="BQ292" i="14"/>
  <c r="BP292" i="14"/>
  <c r="BO292" i="14"/>
  <c r="BN292" i="14"/>
  <c r="BM292" i="14"/>
  <c r="BL292" i="14"/>
  <c r="BK292" i="14"/>
  <c r="BJ292" i="14"/>
  <c r="BI292" i="14"/>
  <c r="BH292" i="14"/>
  <c r="BG292" i="14"/>
  <c r="BF292" i="14"/>
  <c r="BE292" i="14"/>
  <c r="BD292" i="14"/>
  <c r="BC292" i="14"/>
  <c r="BB292" i="14"/>
  <c r="BA292" i="14"/>
  <c r="AZ292" i="14"/>
  <c r="AY292" i="14"/>
  <c r="AX292" i="14"/>
  <c r="AW292" i="14"/>
  <c r="AV292" i="14"/>
  <c r="AU292" i="14"/>
  <c r="AT292" i="14"/>
  <c r="C292" i="14" s="1"/>
  <c r="BE292" i="17" s="1"/>
  <c r="AS292" i="14"/>
  <c r="AR292" i="14"/>
  <c r="AQ292" i="14"/>
  <c r="AP292" i="14"/>
  <c r="AO292" i="14"/>
  <c r="AN292" i="14"/>
  <c r="AM292" i="14"/>
  <c r="AL292" i="14"/>
  <c r="AK292" i="14"/>
  <c r="AJ292" i="14"/>
  <c r="AI292" i="14"/>
  <c r="AH292" i="14"/>
  <c r="AG292" i="14"/>
  <c r="AF292" i="14"/>
  <c r="AE292" i="14"/>
  <c r="AD292" i="14"/>
  <c r="AC292" i="14"/>
  <c r="AB292" i="14"/>
  <c r="E292" i="14"/>
  <c r="D292" i="14"/>
  <c r="BW291" i="14"/>
  <c r="BV291" i="14"/>
  <c r="BU291" i="14"/>
  <c r="BT291" i="14"/>
  <c r="BS291" i="14"/>
  <c r="BR291" i="14"/>
  <c r="BQ291" i="14"/>
  <c r="BP291" i="14"/>
  <c r="BO291" i="14"/>
  <c r="BN291" i="14"/>
  <c r="BM291" i="14"/>
  <c r="BL291" i="14"/>
  <c r="BK291" i="14"/>
  <c r="BJ291" i="14"/>
  <c r="BI291" i="14"/>
  <c r="BH291" i="14"/>
  <c r="F291" i="14" s="1"/>
  <c r="BH291" i="17" s="1"/>
  <c r="BG291" i="14"/>
  <c r="BF291" i="14"/>
  <c r="BE291" i="14"/>
  <c r="BD291" i="14"/>
  <c r="BC291" i="14"/>
  <c r="BB291" i="14"/>
  <c r="BA291" i="14"/>
  <c r="AZ291" i="14"/>
  <c r="C291" i="14" s="1"/>
  <c r="AY291" i="14"/>
  <c r="AX291" i="14"/>
  <c r="AW291" i="14"/>
  <c r="AV291" i="14"/>
  <c r="AU291" i="14"/>
  <c r="AT291" i="14"/>
  <c r="AS291" i="14"/>
  <c r="AR291" i="14"/>
  <c r="AQ291" i="14"/>
  <c r="AP291" i="14"/>
  <c r="AO291" i="14"/>
  <c r="AN291" i="14"/>
  <c r="AM291" i="14"/>
  <c r="AL291" i="14"/>
  <c r="AK291" i="14"/>
  <c r="AJ291" i="14"/>
  <c r="AI291" i="14"/>
  <c r="AH291" i="14"/>
  <c r="AG291" i="14"/>
  <c r="AF291" i="14"/>
  <c r="AE291" i="14"/>
  <c r="AD291" i="14"/>
  <c r="AC291" i="14"/>
  <c r="AB291" i="14"/>
  <c r="B291" i="14" s="1"/>
  <c r="E291" i="14"/>
  <c r="D291" i="14"/>
  <c r="BW290" i="14"/>
  <c r="BV290" i="14"/>
  <c r="BU290" i="14"/>
  <c r="BT290" i="14"/>
  <c r="BS290" i="14"/>
  <c r="BR290" i="14"/>
  <c r="BQ290" i="14"/>
  <c r="BP290" i="14"/>
  <c r="BO290" i="14"/>
  <c r="BN290" i="14"/>
  <c r="BM290" i="14"/>
  <c r="BL290" i="14"/>
  <c r="BK290" i="14"/>
  <c r="BJ290" i="14"/>
  <c r="BI290" i="14"/>
  <c r="BH290" i="14"/>
  <c r="BG290" i="14"/>
  <c r="BF290" i="14"/>
  <c r="BE290" i="14"/>
  <c r="BD290" i="14"/>
  <c r="BC290" i="14"/>
  <c r="BB290" i="14"/>
  <c r="BA290" i="14"/>
  <c r="AZ290" i="14"/>
  <c r="AY290" i="14"/>
  <c r="AX290" i="14"/>
  <c r="AW290" i="14"/>
  <c r="AV290" i="14"/>
  <c r="AU290" i="14"/>
  <c r="AT290" i="14"/>
  <c r="C290" i="14" s="1"/>
  <c r="AS290" i="14"/>
  <c r="AR290" i="14"/>
  <c r="AQ290" i="14"/>
  <c r="AP290" i="14"/>
  <c r="AO290" i="14"/>
  <c r="AN290" i="14"/>
  <c r="AM290" i="14"/>
  <c r="AL290" i="14"/>
  <c r="AK290" i="14"/>
  <c r="AJ290" i="14"/>
  <c r="AI290" i="14"/>
  <c r="AH290" i="14"/>
  <c r="AG290" i="14"/>
  <c r="AF290" i="14"/>
  <c r="AE290" i="14"/>
  <c r="AD290" i="14"/>
  <c r="AC290" i="14"/>
  <c r="B290" i="14" s="1"/>
  <c r="AB290" i="14"/>
  <c r="E290" i="14"/>
  <c r="D290" i="14"/>
  <c r="BW289" i="14"/>
  <c r="BV289" i="14"/>
  <c r="BU289" i="14"/>
  <c r="BT289" i="14"/>
  <c r="BS289" i="14"/>
  <c r="BR289" i="14"/>
  <c r="BQ289" i="14"/>
  <c r="BP289" i="14"/>
  <c r="BO289" i="14"/>
  <c r="BN289" i="14"/>
  <c r="BM289" i="14"/>
  <c r="BL289" i="14"/>
  <c r="BK289" i="14"/>
  <c r="BJ289" i="14"/>
  <c r="BI289" i="14"/>
  <c r="BH289" i="14"/>
  <c r="BG289" i="14"/>
  <c r="BF289" i="14"/>
  <c r="BE289" i="14"/>
  <c r="BD289" i="14"/>
  <c r="BC289" i="14"/>
  <c r="BB289" i="14"/>
  <c r="BA289" i="14"/>
  <c r="AZ289" i="14"/>
  <c r="AY289" i="14"/>
  <c r="AX289" i="14"/>
  <c r="AW289" i="14"/>
  <c r="AV289" i="14"/>
  <c r="AU289" i="14"/>
  <c r="AT289" i="14"/>
  <c r="AS289" i="14"/>
  <c r="AR289" i="14"/>
  <c r="AQ289" i="14"/>
  <c r="AP289" i="14"/>
  <c r="AO289" i="14"/>
  <c r="AN289" i="14"/>
  <c r="AM289" i="14"/>
  <c r="AL289" i="14"/>
  <c r="AK289" i="14"/>
  <c r="AJ289" i="14"/>
  <c r="AI289" i="14"/>
  <c r="AH289" i="14"/>
  <c r="AG289" i="14"/>
  <c r="AF289" i="14"/>
  <c r="AE289" i="14"/>
  <c r="AD289" i="14"/>
  <c r="AC289" i="14"/>
  <c r="AB289" i="14"/>
  <c r="B289" i="14" s="1"/>
  <c r="E289" i="14"/>
  <c r="D289" i="14"/>
  <c r="BW288" i="14"/>
  <c r="BV288" i="14"/>
  <c r="BU288" i="14"/>
  <c r="BT288" i="14"/>
  <c r="BS288" i="14"/>
  <c r="BR288" i="14"/>
  <c r="BQ288" i="14"/>
  <c r="BP288" i="14"/>
  <c r="BO288" i="14"/>
  <c r="BN288" i="14"/>
  <c r="BM288" i="14"/>
  <c r="BL288" i="14"/>
  <c r="BK288" i="14"/>
  <c r="BJ288" i="14"/>
  <c r="BI288" i="14"/>
  <c r="BH288" i="14"/>
  <c r="BG288" i="14"/>
  <c r="BF288" i="14"/>
  <c r="BE288" i="14"/>
  <c r="BD288" i="14"/>
  <c r="BC288" i="14"/>
  <c r="BB288" i="14"/>
  <c r="BA288" i="14"/>
  <c r="AZ288" i="14"/>
  <c r="AY288" i="14"/>
  <c r="AX288" i="14"/>
  <c r="AW288" i="14"/>
  <c r="AV288" i="14"/>
  <c r="AU288" i="14"/>
  <c r="AT288" i="14"/>
  <c r="C288" i="14" s="1"/>
  <c r="AS288" i="14"/>
  <c r="AR288" i="14"/>
  <c r="AQ288" i="14"/>
  <c r="AP288" i="14"/>
  <c r="AO288" i="14"/>
  <c r="AN288" i="14"/>
  <c r="AM288" i="14"/>
  <c r="AL288" i="14"/>
  <c r="AK288" i="14"/>
  <c r="AJ288" i="14"/>
  <c r="AI288" i="14"/>
  <c r="AH288" i="14"/>
  <c r="AG288" i="14"/>
  <c r="AF288" i="14"/>
  <c r="AE288" i="14"/>
  <c r="AD288" i="14"/>
  <c r="AC288" i="14"/>
  <c r="AB288" i="14"/>
  <c r="E288" i="14"/>
  <c r="D288" i="14"/>
  <c r="BW287" i="14"/>
  <c r="BV287" i="14"/>
  <c r="BU287" i="14"/>
  <c r="BT287" i="14"/>
  <c r="BS287" i="14"/>
  <c r="BR287" i="14"/>
  <c r="BQ287" i="14"/>
  <c r="BP287" i="14"/>
  <c r="BO287" i="14"/>
  <c r="BN287" i="14"/>
  <c r="BM287" i="14"/>
  <c r="BL287" i="14"/>
  <c r="BK287" i="14"/>
  <c r="BJ287" i="14"/>
  <c r="BI287" i="14"/>
  <c r="BH287" i="14"/>
  <c r="F287" i="14" s="1"/>
  <c r="BH287" i="17" s="1"/>
  <c r="BG287" i="14"/>
  <c r="BF287" i="14"/>
  <c r="BE287" i="14"/>
  <c r="BD287" i="14"/>
  <c r="BC287" i="14"/>
  <c r="BB287" i="14"/>
  <c r="BA287" i="14"/>
  <c r="AZ287" i="14"/>
  <c r="AY287" i="14"/>
  <c r="AX287" i="14"/>
  <c r="AW287" i="14"/>
  <c r="AV287" i="14"/>
  <c r="AU287" i="14"/>
  <c r="C287" i="14" s="1"/>
  <c r="BE287" i="17" s="1"/>
  <c r="AT287" i="14"/>
  <c r="AS287" i="14"/>
  <c r="AR287" i="14"/>
  <c r="AQ287" i="14"/>
  <c r="AP287" i="14"/>
  <c r="AO287" i="14"/>
  <c r="AN287" i="14"/>
  <c r="AM287" i="14"/>
  <c r="AL287" i="14"/>
  <c r="AK287" i="14"/>
  <c r="AJ287" i="14"/>
  <c r="AI287" i="14"/>
  <c r="AH287" i="14"/>
  <c r="AG287" i="14"/>
  <c r="AF287" i="14"/>
  <c r="AE287" i="14"/>
  <c r="AD287" i="14"/>
  <c r="AC287" i="14"/>
  <c r="AB287" i="14"/>
  <c r="B287" i="14" s="1"/>
  <c r="E287" i="14"/>
  <c r="D287" i="14"/>
  <c r="BW286" i="14"/>
  <c r="BV286" i="14"/>
  <c r="BU286" i="14"/>
  <c r="BT286" i="14"/>
  <c r="BS286" i="14"/>
  <c r="BR286" i="14"/>
  <c r="BQ286" i="14"/>
  <c r="BP286" i="14"/>
  <c r="BO286" i="14"/>
  <c r="BN286" i="14"/>
  <c r="BM286" i="14"/>
  <c r="BL286" i="14"/>
  <c r="BK286" i="14"/>
  <c r="BJ286" i="14"/>
  <c r="BI286" i="14"/>
  <c r="BH286" i="14"/>
  <c r="F286" i="14" s="1"/>
  <c r="BH286" i="17" s="1"/>
  <c r="BG286" i="14"/>
  <c r="BF286" i="14"/>
  <c r="BE286" i="14"/>
  <c r="BD286" i="14"/>
  <c r="BC286" i="14"/>
  <c r="BB286" i="14"/>
  <c r="BA286" i="14"/>
  <c r="AZ286" i="14"/>
  <c r="AY286" i="14"/>
  <c r="AX286" i="14"/>
  <c r="AW286" i="14"/>
  <c r="AV286" i="14"/>
  <c r="AU286" i="14"/>
  <c r="AT286" i="14"/>
  <c r="C286" i="14" s="1"/>
  <c r="AS286" i="14"/>
  <c r="AR286" i="14"/>
  <c r="AQ286" i="14"/>
  <c r="AP286" i="14"/>
  <c r="AO286" i="14"/>
  <c r="AN286" i="14"/>
  <c r="AM286" i="14"/>
  <c r="AL286" i="14"/>
  <c r="AK286" i="14"/>
  <c r="AJ286" i="14"/>
  <c r="AI286" i="14"/>
  <c r="AH286" i="14"/>
  <c r="AG286" i="14"/>
  <c r="AF286" i="14"/>
  <c r="AE286" i="14"/>
  <c r="AD286" i="14"/>
  <c r="AC286" i="14"/>
  <c r="AB286" i="14"/>
  <c r="E286" i="14"/>
  <c r="D286" i="14"/>
  <c r="BW285" i="14"/>
  <c r="BV285" i="14"/>
  <c r="BU285" i="14"/>
  <c r="BT285" i="14"/>
  <c r="BS285" i="14"/>
  <c r="BR285" i="14"/>
  <c r="BQ285" i="14"/>
  <c r="BP285" i="14"/>
  <c r="BO285" i="14"/>
  <c r="BN285" i="14"/>
  <c r="BM285" i="14"/>
  <c r="BL285" i="14"/>
  <c r="BK285" i="14"/>
  <c r="BJ285" i="14"/>
  <c r="BI285" i="14"/>
  <c r="BH285" i="14"/>
  <c r="BG285" i="14"/>
  <c r="BF285" i="14"/>
  <c r="BE285" i="14"/>
  <c r="BD285" i="14"/>
  <c r="BC285" i="14"/>
  <c r="BB285" i="14"/>
  <c r="BA285" i="14"/>
  <c r="AZ285" i="14"/>
  <c r="AY285" i="14"/>
  <c r="AX285" i="14"/>
  <c r="AW285" i="14"/>
  <c r="AV285" i="14"/>
  <c r="AU285" i="14"/>
  <c r="AT285" i="14"/>
  <c r="AS285" i="14"/>
  <c r="AR285" i="14"/>
  <c r="AQ285" i="14"/>
  <c r="AP285" i="14"/>
  <c r="AO285" i="14"/>
  <c r="AN285" i="14"/>
  <c r="AM285" i="14"/>
  <c r="AL285" i="14"/>
  <c r="AK285" i="14"/>
  <c r="AJ285" i="14"/>
  <c r="AI285" i="14"/>
  <c r="AH285" i="14"/>
  <c r="AG285" i="14"/>
  <c r="AF285" i="14"/>
  <c r="AE285" i="14"/>
  <c r="AD285" i="14"/>
  <c r="AC285" i="14"/>
  <c r="AB285" i="14"/>
  <c r="B285" i="14" s="1"/>
  <c r="BD285" i="17" s="1"/>
  <c r="E285" i="14"/>
  <c r="D285" i="14"/>
  <c r="BW284" i="14"/>
  <c r="BV284" i="14"/>
  <c r="BU284" i="14"/>
  <c r="BT284" i="14"/>
  <c r="BS284" i="14"/>
  <c r="BR284" i="14"/>
  <c r="BQ284" i="14"/>
  <c r="BP284" i="14"/>
  <c r="BO284" i="14"/>
  <c r="BN284" i="14"/>
  <c r="BM284" i="14"/>
  <c r="BL284" i="14"/>
  <c r="BK284" i="14"/>
  <c r="BJ284" i="14"/>
  <c r="BI284" i="14"/>
  <c r="BH284" i="14"/>
  <c r="F284" i="14" s="1"/>
  <c r="BG284" i="14"/>
  <c r="BF284" i="14"/>
  <c r="BE284" i="14"/>
  <c r="BD284" i="14"/>
  <c r="BC284" i="14"/>
  <c r="BB284" i="14"/>
  <c r="BA284" i="14"/>
  <c r="AZ284" i="14"/>
  <c r="AY284" i="14"/>
  <c r="AX284" i="14"/>
  <c r="AW284" i="14"/>
  <c r="AV284" i="14"/>
  <c r="AU284" i="14"/>
  <c r="AT284" i="14"/>
  <c r="C284" i="14" s="1"/>
  <c r="AS284" i="14"/>
  <c r="AR284" i="14"/>
  <c r="AQ284" i="14"/>
  <c r="AP284" i="14"/>
  <c r="AO284" i="14"/>
  <c r="AN284" i="14"/>
  <c r="AM284" i="14"/>
  <c r="AL284" i="14"/>
  <c r="AK284" i="14"/>
  <c r="AJ284" i="14"/>
  <c r="AI284" i="14"/>
  <c r="AH284" i="14"/>
  <c r="AG284" i="14"/>
  <c r="AF284" i="14"/>
  <c r="AE284" i="14"/>
  <c r="AD284" i="14"/>
  <c r="AC284" i="14"/>
  <c r="B284" i="14" s="1"/>
  <c r="BD284" i="17" s="1"/>
  <c r="AB284" i="14"/>
  <c r="E284" i="14"/>
  <c r="D284" i="14"/>
  <c r="BW283" i="14"/>
  <c r="BV283" i="14"/>
  <c r="BU283" i="14"/>
  <c r="BT283" i="14"/>
  <c r="BS283" i="14"/>
  <c r="BR283" i="14"/>
  <c r="BQ283" i="14"/>
  <c r="BP283" i="14"/>
  <c r="BO283" i="14"/>
  <c r="BN283" i="14"/>
  <c r="BM283" i="14"/>
  <c r="BL283" i="14"/>
  <c r="BK283" i="14"/>
  <c r="BJ283" i="14"/>
  <c r="BI283" i="14"/>
  <c r="BH283" i="14"/>
  <c r="F283" i="14" s="1"/>
  <c r="BG283" i="14"/>
  <c r="BF283" i="14"/>
  <c r="BE283" i="14"/>
  <c r="BD283" i="14"/>
  <c r="BC283" i="14"/>
  <c r="BB283" i="14"/>
  <c r="BA283" i="14"/>
  <c r="AZ283" i="14"/>
  <c r="AY283" i="14"/>
  <c r="AX283" i="14"/>
  <c r="AW283" i="14"/>
  <c r="AV283" i="14"/>
  <c r="AU283" i="14"/>
  <c r="C283" i="14" s="1"/>
  <c r="AT283" i="14"/>
  <c r="AS283" i="14"/>
  <c r="AR283" i="14"/>
  <c r="AQ283" i="14"/>
  <c r="AP283" i="14"/>
  <c r="AO283" i="14"/>
  <c r="AN283" i="14"/>
  <c r="AM283" i="14"/>
  <c r="AL283" i="14"/>
  <c r="AK283" i="14"/>
  <c r="AJ283" i="14"/>
  <c r="AI283" i="14"/>
  <c r="AH283" i="14"/>
  <c r="AG283" i="14"/>
  <c r="AF283" i="14"/>
  <c r="AE283" i="14"/>
  <c r="AD283" i="14"/>
  <c r="AC283" i="14"/>
  <c r="AB283" i="14"/>
  <c r="B283" i="14" s="1"/>
  <c r="BD283" i="17" s="1"/>
  <c r="E283" i="14"/>
  <c r="D283" i="14"/>
  <c r="BW282" i="14"/>
  <c r="BV282" i="14"/>
  <c r="BU282" i="14"/>
  <c r="BT282" i="14"/>
  <c r="BS282" i="14"/>
  <c r="BR282" i="14"/>
  <c r="BQ282" i="14"/>
  <c r="BP282" i="14"/>
  <c r="BO282" i="14"/>
  <c r="BN282" i="14"/>
  <c r="BM282" i="14"/>
  <c r="BL282" i="14"/>
  <c r="BK282" i="14"/>
  <c r="BJ282" i="14"/>
  <c r="BI282" i="14"/>
  <c r="BH282" i="14"/>
  <c r="F282" i="14" s="1"/>
  <c r="BH282" i="17" s="1"/>
  <c r="BG282" i="14"/>
  <c r="BF282" i="14"/>
  <c r="BE282" i="14"/>
  <c r="BD282" i="14"/>
  <c r="BC282" i="14"/>
  <c r="BB282" i="14"/>
  <c r="BA282" i="14"/>
  <c r="AZ282" i="14"/>
  <c r="AY282" i="14"/>
  <c r="AX282" i="14"/>
  <c r="AW282" i="14"/>
  <c r="AV282" i="14"/>
  <c r="AU282" i="14"/>
  <c r="AT282" i="14"/>
  <c r="C282" i="14" s="1"/>
  <c r="AS282" i="14"/>
  <c r="AR282" i="14"/>
  <c r="AQ282" i="14"/>
  <c r="AP282" i="14"/>
  <c r="AO282" i="14"/>
  <c r="AN282" i="14"/>
  <c r="AM282" i="14"/>
  <c r="AL282" i="14"/>
  <c r="AK282" i="14"/>
  <c r="AJ282" i="14"/>
  <c r="AI282" i="14"/>
  <c r="AH282" i="14"/>
  <c r="AG282" i="14"/>
  <c r="AF282" i="14"/>
  <c r="AE282" i="14"/>
  <c r="AD282" i="14"/>
  <c r="AC282" i="14"/>
  <c r="B282" i="14" s="1"/>
  <c r="BD282" i="17" s="1"/>
  <c r="AB282" i="14"/>
  <c r="E282" i="14"/>
  <c r="D282" i="14"/>
  <c r="BW281" i="14"/>
  <c r="BV281" i="14"/>
  <c r="BU281" i="14"/>
  <c r="BT281" i="14"/>
  <c r="BS281" i="14"/>
  <c r="BR281" i="14"/>
  <c r="BQ281" i="14"/>
  <c r="BP281" i="14"/>
  <c r="BO281" i="14"/>
  <c r="BN281" i="14"/>
  <c r="BM281" i="14"/>
  <c r="BL281" i="14"/>
  <c r="BK281" i="14"/>
  <c r="BJ281" i="14"/>
  <c r="BI281" i="14"/>
  <c r="BH281" i="14"/>
  <c r="F281" i="14" s="1"/>
  <c r="BG281" i="14"/>
  <c r="BF281" i="14"/>
  <c r="BE281" i="14"/>
  <c r="BD281" i="14"/>
  <c r="BC281" i="14"/>
  <c r="BB281" i="14"/>
  <c r="BA281" i="14"/>
  <c r="AZ281" i="14"/>
  <c r="AY281" i="14"/>
  <c r="AX281" i="14"/>
  <c r="AW281" i="14"/>
  <c r="AV281" i="14"/>
  <c r="AU281" i="14"/>
  <c r="AT281" i="14"/>
  <c r="AS281" i="14"/>
  <c r="AR281" i="14"/>
  <c r="AQ281" i="14"/>
  <c r="AP281" i="14"/>
  <c r="AO281" i="14"/>
  <c r="AN281" i="14"/>
  <c r="AM281" i="14"/>
  <c r="AL281" i="14"/>
  <c r="AK281" i="14"/>
  <c r="AJ281" i="14"/>
  <c r="AI281" i="14"/>
  <c r="AH281" i="14"/>
  <c r="AG281" i="14"/>
  <c r="AF281" i="14"/>
  <c r="AE281" i="14"/>
  <c r="AD281" i="14"/>
  <c r="AC281" i="14"/>
  <c r="AB281" i="14"/>
  <c r="B281" i="14" s="1"/>
  <c r="BD281" i="17" s="1"/>
  <c r="E281" i="14"/>
  <c r="D281" i="14"/>
  <c r="BW280" i="14"/>
  <c r="BV280" i="14"/>
  <c r="BU280" i="14"/>
  <c r="BT280" i="14"/>
  <c r="BS280" i="14"/>
  <c r="BR280" i="14"/>
  <c r="BQ280" i="14"/>
  <c r="BP280" i="14"/>
  <c r="BO280" i="14"/>
  <c r="BN280" i="14"/>
  <c r="BM280" i="14"/>
  <c r="BL280" i="14"/>
  <c r="BK280" i="14"/>
  <c r="BJ280" i="14"/>
  <c r="BI280" i="14"/>
  <c r="BH280" i="14"/>
  <c r="BG280" i="14"/>
  <c r="BF280" i="14"/>
  <c r="BE280" i="14"/>
  <c r="BD280" i="14"/>
  <c r="BC280" i="14"/>
  <c r="BB280" i="14"/>
  <c r="BA280" i="14"/>
  <c r="AZ280" i="14"/>
  <c r="AY280" i="14"/>
  <c r="AX280" i="14"/>
  <c r="AW280" i="14"/>
  <c r="AV280" i="14"/>
  <c r="AU280" i="14"/>
  <c r="AT280" i="14"/>
  <c r="C280" i="14" s="1"/>
  <c r="AS280" i="14"/>
  <c r="AR280" i="14"/>
  <c r="AQ280" i="14"/>
  <c r="AP280" i="14"/>
  <c r="AO280" i="14"/>
  <c r="AN280" i="14"/>
  <c r="AM280" i="14"/>
  <c r="AL280" i="14"/>
  <c r="AK280" i="14"/>
  <c r="AJ280" i="14"/>
  <c r="AI280" i="14"/>
  <c r="AH280" i="14"/>
  <c r="AG280" i="14"/>
  <c r="AF280" i="14"/>
  <c r="AE280" i="14"/>
  <c r="AD280" i="14"/>
  <c r="AC280" i="14"/>
  <c r="B280" i="14" s="1"/>
  <c r="BD280" i="17" s="1"/>
  <c r="AB280" i="14"/>
  <c r="E280" i="14"/>
  <c r="D280" i="14"/>
  <c r="BW279" i="14"/>
  <c r="BV279" i="14"/>
  <c r="BU279" i="14"/>
  <c r="BT279" i="14"/>
  <c r="BS279" i="14"/>
  <c r="BR279" i="14"/>
  <c r="BQ279" i="14"/>
  <c r="BP279" i="14"/>
  <c r="BO279" i="14"/>
  <c r="BN279" i="14"/>
  <c r="BM279" i="14"/>
  <c r="BL279" i="14"/>
  <c r="BK279" i="14"/>
  <c r="BJ279" i="14"/>
  <c r="BI279" i="14"/>
  <c r="BH279" i="14"/>
  <c r="F279" i="14" s="1"/>
  <c r="BG279" i="14"/>
  <c r="BF279" i="14"/>
  <c r="BE279" i="14"/>
  <c r="BD279" i="14"/>
  <c r="BC279" i="14"/>
  <c r="BB279" i="14"/>
  <c r="BA279" i="14"/>
  <c r="AZ279" i="14"/>
  <c r="AY279" i="14"/>
  <c r="AX279" i="14"/>
  <c r="AW279" i="14"/>
  <c r="AV279" i="14"/>
  <c r="AU279" i="14"/>
  <c r="C279" i="14" s="1"/>
  <c r="AT279" i="14"/>
  <c r="AS279" i="14"/>
  <c r="AR279" i="14"/>
  <c r="AQ279" i="14"/>
  <c r="AP279" i="14"/>
  <c r="AO279" i="14"/>
  <c r="AN279" i="14"/>
  <c r="AM279" i="14"/>
  <c r="AL279" i="14"/>
  <c r="AK279" i="14"/>
  <c r="AJ279" i="14"/>
  <c r="AI279" i="14"/>
  <c r="AH279" i="14"/>
  <c r="AG279" i="14"/>
  <c r="AF279" i="14"/>
  <c r="AE279" i="14"/>
  <c r="AD279" i="14"/>
  <c r="AC279" i="14"/>
  <c r="AB279" i="14"/>
  <c r="B279" i="14" s="1"/>
  <c r="BD279" i="17" s="1"/>
  <c r="E279" i="14"/>
  <c r="D279" i="14"/>
  <c r="BW278" i="14"/>
  <c r="BV278" i="14"/>
  <c r="BU278" i="14"/>
  <c r="BT278" i="14"/>
  <c r="BS278" i="14"/>
  <c r="BR278" i="14"/>
  <c r="BQ278" i="14"/>
  <c r="BP278" i="14"/>
  <c r="BO278" i="14"/>
  <c r="BN278" i="14"/>
  <c r="BM278" i="14"/>
  <c r="BL278" i="14"/>
  <c r="BK278" i="14"/>
  <c r="BJ278" i="14"/>
  <c r="BI278" i="14"/>
  <c r="BH278" i="14"/>
  <c r="BG278" i="14"/>
  <c r="BF278" i="14"/>
  <c r="BE278" i="14"/>
  <c r="BD278" i="14"/>
  <c r="BC278" i="14"/>
  <c r="BB278" i="14"/>
  <c r="BA278" i="14"/>
  <c r="AZ278" i="14"/>
  <c r="AY278" i="14"/>
  <c r="AX278" i="14"/>
  <c r="AW278" i="14"/>
  <c r="AV278" i="14"/>
  <c r="AU278" i="14"/>
  <c r="AT278" i="14"/>
  <c r="C278" i="14" s="1"/>
  <c r="BE278" i="17" s="1"/>
  <c r="AS278" i="14"/>
  <c r="AR278" i="14"/>
  <c r="AQ278" i="14"/>
  <c r="AP278" i="14"/>
  <c r="AO278" i="14"/>
  <c r="AN278" i="14"/>
  <c r="AM278" i="14"/>
  <c r="AL278" i="14"/>
  <c r="AK278" i="14"/>
  <c r="AJ278" i="14"/>
  <c r="AI278" i="14"/>
  <c r="AH278" i="14"/>
  <c r="AG278" i="14"/>
  <c r="AF278" i="14"/>
  <c r="AE278" i="14"/>
  <c r="AD278" i="14"/>
  <c r="AC278" i="14"/>
  <c r="AB278" i="14"/>
  <c r="E278" i="14"/>
  <c r="D278" i="14"/>
  <c r="BW277" i="14"/>
  <c r="BV277" i="14"/>
  <c r="BU277" i="14"/>
  <c r="BT277" i="14"/>
  <c r="BS277" i="14"/>
  <c r="BR277" i="14"/>
  <c r="BQ277" i="14"/>
  <c r="BP277" i="14"/>
  <c r="BO277" i="14"/>
  <c r="BN277" i="14"/>
  <c r="BM277" i="14"/>
  <c r="BL277" i="14"/>
  <c r="BK277" i="14"/>
  <c r="BJ277" i="14"/>
  <c r="BI277" i="14"/>
  <c r="BH277" i="14"/>
  <c r="F277" i="14" s="1"/>
  <c r="BH277" i="17" s="1"/>
  <c r="BG277" i="14"/>
  <c r="BF277" i="14"/>
  <c r="BE277" i="14"/>
  <c r="BD277" i="14"/>
  <c r="BC277" i="14"/>
  <c r="BB277" i="14"/>
  <c r="BA277" i="14"/>
  <c r="AZ277" i="14"/>
  <c r="AY277" i="14"/>
  <c r="AX277" i="14"/>
  <c r="AW277" i="14"/>
  <c r="AV277" i="14"/>
  <c r="AU277" i="14"/>
  <c r="C277" i="14" s="1"/>
  <c r="BE277" i="17" s="1"/>
  <c r="AT277" i="14"/>
  <c r="AS277" i="14"/>
  <c r="AR277" i="14"/>
  <c r="AQ277" i="14"/>
  <c r="AP277" i="14"/>
  <c r="AO277" i="14"/>
  <c r="AN277" i="14"/>
  <c r="AM277" i="14"/>
  <c r="AL277" i="14"/>
  <c r="AK277" i="14"/>
  <c r="AJ277" i="14"/>
  <c r="AI277" i="14"/>
  <c r="AH277" i="14"/>
  <c r="AG277" i="14"/>
  <c r="AF277" i="14"/>
  <c r="AE277" i="14"/>
  <c r="AD277" i="14"/>
  <c r="AC277" i="14"/>
  <c r="AB277" i="14"/>
  <c r="B277" i="14" s="1"/>
  <c r="BD277" i="17" s="1"/>
  <c r="E277" i="14"/>
  <c r="D277" i="14"/>
  <c r="BW276" i="14"/>
  <c r="BV276" i="14"/>
  <c r="BU276" i="14"/>
  <c r="BT276" i="14"/>
  <c r="BS276" i="14"/>
  <c r="BR276" i="14"/>
  <c r="BQ276" i="14"/>
  <c r="BP276" i="14"/>
  <c r="BO276" i="14"/>
  <c r="BN276" i="14"/>
  <c r="BM276" i="14"/>
  <c r="BL276" i="14"/>
  <c r="BK276" i="14"/>
  <c r="BJ276" i="14"/>
  <c r="BI276" i="14"/>
  <c r="BH276" i="14"/>
  <c r="F276" i="14" s="1"/>
  <c r="BG276" i="14"/>
  <c r="BF276" i="14"/>
  <c r="BE276" i="14"/>
  <c r="BD276" i="14"/>
  <c r="BC276" i="14"/>
  <c r="BB276" i="14"/>
  <c r="BA276" i="14"/>
  <c r="AZ276" i="14"/>
  <c r="AY276" i="14"/>
  <c r="AX276" i="14"/>
  <c r="AW276" i="14"/>
  <c r="AV276" i="14"/>
  <c r="AU276" i="14"/>
  <c r="AT276" i="14"/>
  <c r="C276" i="14" s="1"/>
  <c r="BE276" i="17" s="1"/>
  <c r="AS276" i="14"/>
  <c r="AR276" i="14"/>
  <c r="AQ276" i="14"/>
  <c r="AP276" i="14"/>
  <c r="AO276" i="14"/>
  <c r="AN276" i="14"/>
  <c r="AM276" i="14"/>
  <c r="AL276" i="14"/>
  <c r="AK276" i="14"/>
  <c r="AJ276" i="14"/>
  <c r="AI276" i="14"/>
  <c r="AH276" i="14"/>
  <c r="AG276" i="14"/>
  <c r="AF276" i="14"/>
  <c r="AE276" i="14"/>
  <c r="AD276" i="14"/>
  <c r="AC276" i="14"/>
  <c r="AB276" i="14"/>
  <c r="E276" i="14"/>
  <c r="D276" i="14"/>
  <c r="BW275" i="14"/>
  <c r="BV275" i="14"/>
  <c r="BU275" i="14"/>
  <c r="BT275" i="14"/>
  <c r="BS275" i="14"/>
  <c r="BR275" i="14"/>
  <c r="BQ275" i="14"/>
  <c r="BP275" i="14"/>
  <c r="BO275" i="14"/>
  <c r="BN275" i="14"/>
  <c r="BM275" i="14"/>
  <c r="BL275" i="14"/>
  <c r="BK275" i="14"/>
  <c r="BJ275" i="14"/>
  <c r="BI275" i="14"/>
  <c r="BH275" i="14"/>
  <c r="BG275" i="14"/>
  <c r="BF275" i="14"/>
  <c r="BE275" i="14"/>
  <c r="BD275" i="14"/>
  <c r="BC275" i="14"/>
  <c r="BB275" i="14"/>
  <c r="BA275" i="14"/>
  <c r="AZ275" i="14"/>
  <c r="AY275" i="14"/>
  <c r="AX275" i="14"/>
  <c r="AW275" i="14"/>
  <c r="AV275" i="14"/>
  <c r="AU275" i="14"/>
  <c r="C275" i="14" s="1"/>
  <c r="BE275" i="17" s="1"/>
  <c r="AT275" i="14"/>
  <c r="AS275" i="14"/>
  <c r="AR275" i="14"/>
  <c r="AQ275" i="14"/>
  <c r="AP275" i="14"/>
  <c r="AO275" i="14"/>
  <c r="AN275" i="14"/>
  <c r="AM275" i="14"/>
  <c r="AL275" i="14"/>
  <c r="AK275" i="14"/>
  <c r="AJ275" i="14"/>
  <c r="AI275" i="14"/>
  <c r="AH275" i="14"/>
  <c r="AG275" i="14"/>
  <c r="AF275" i="14"/>
  <c r="AE275" i="14"/>
  <c r="AD275" i="14"/>
  <c r="AC275" i="14"/>
  <c r="AB275" i="14"/>
  <c r="B275" i="14" s="1"/>
  <c r="BD275" i="17" s="1"/>
  <c r="E275" i="14"/>
  <c r="D275" i="14"/>
  <c r="BW274" i="14"/>
  <c r="BV274" i="14"/>
  <c r="BU274" i="14"/>
  <c r="BT274" i="14"/>
  <c r="BS274" i="14"/>
  <c r="BR274" i="14"/>
  <c r="BQ274" i="14"/>
  <c r="BP274" i="14"/>
  <c r="BO274" i="14"/>
  <c r="BN274" i="14"/>
  <c r="BM274" i="14"/>
  <c r="BL274" i="14"/>
  <c r="BK274" i="14"/>
  <c r="BJ274" i="14"/>
  <c r="BI274" i="14"/>
  <c r="BH274" i="14"/>
  <c r="BG274" i="14"/>
  <c r="BF274" i="14"/>
  <c r="BE274" i="14"/>
  <c r="BD274" i="14"/>
  <c r="BC274" i="14"/>
  <c r="BB274" i="14"/>
  <c r="BA274" i="14"/>
  <c r="AZ274" i="14"/>
  <c r="AY274" i="14"/>
  <c r="AX274" i="14"/>
  <c r="AW274" i="14"/>
  <c r="AV274" i="14"/>
  <c r="AU274" i="14"/>
  <c r="AT274" i="14"/>
  <c r="C274" i="14" s="1"/>
  <c r="BE274" i="17" s="1"/>
  <c r="AS274" i="14"/>
  <c r="AR274" i="14"/>
  <c r="AQ274" i="14"/>
  <c r="AP274" i="14"/>
  <c r="AO274" i="14"/>
  <c r="AN274" i="14"/>
  <c r="AM274" i="14"/>
  <c r="AL274" i="14"/>
  <c r="AK274" i="14"/>
  <c r="AJ274" i="14"/>
  <c r="AI274" i="14"/>
  <c r="AH274" i="14"/>
  <c r="AG274" i="14"/>
  <c r="AF274" i="14"/>
  <c r="AE274" i="14"/>
  <c r="AD274" i="14"/>
  <c r="AC274" i="14"/>
  <c r="B274" i="14" s="1"/>
  <c r="BD274" i="17" s="1"/>
  <c r="AB274" i="14"/>
  <c r="E274" i="14"/>
  <c r="D274" i="14"/>
  <c r="BW273" i="14"/>
  <c r="BV273" i="14"/>
  <c r="BU273" i="14"/>
  <c r="BT273" i="14"/>
  <c r="BS273" i="14"/>
  <c r="BR273" i="14"/>
  <c r="BQ273" i="14"/>
  <c r="BP273" i="14"/>
  <c r="BO273" i="14"/>
  <c r="BN273" i="14"/>
  <c r="BM273" i="14"/>
  <c r="BL273" i="14"/>
  <c r="BK273" i="14"/>
  <c r="BJ273" i="14"/>
  <c r="BI273" i="14"/>
  <c r="BH273" i="14"/>
  <c r="BG273" i="14"/>
  <c r="BF273" i="14"/>
  <c r="BE273" i="14"/>
  <c r="BD273" i="14"/>
  <c r="BC273" i="14"/>
  <c r="BB273" i="14"/>
  <c r="BA273" i="14"/>
  <c r="AZ273" i="14"/>
  <c r="AY273" i="14"/>
  <c r="AX273" i="14"/>
  <c r="AW273" i="14"/>
  <c r="AV273" i="14"/>
  <c r="AU273" i="14"/>
  <c r="C273" i="14" s="1"/>
  <c r="BE273" i="17" s="1"/>
  <c r="AT273" i="14"/>
  <c r="AS273" i="14"/>
  <c r="AR273" i="14"/>
  <c r="AQ273" i="14"/>
  <c r="AP273" i="14"/>
  <c r="AO273" i="14"/>
  <c r="AN273" i="14"/>
  <c r="AM273" i="14"/>
  <c r="AL273" i="14"/>
  <c r="AK273" i="14"/>
  <c r="AJ273" i="14"/>
  <c r="AI273" i="14"/>
  <c r="AH273" i="14"/>
  <c r="AG273" i="14"/>
  <c r="AF273" i="14"/>
  <c r="AE273" i="14"/>
  <c r="AD273" i="14"/>
  <c r="AC273" i="14"/>
  <c r="AB273" i="14"/>
  <c r="B273" i="14" s="1"/>
  <c r="BD273" i="17" s="1"/>
  <c r="E273" i="14"/>
  <c r="D273" i="14"/>
  <c r="BW272" i="14"/>
  <c r="BV272" i="14"/>
  <c r="BU272" i="14"/>
  <c r="BT272" i="14"/>
  <c r="BS272" i="14"/>
  <c r="BR272" i="14"/>
  <c r="BQ272" i="14"/>
  <c r="BP272" i="14"/>
  <c r="BO272" i="14"/>
  <c r="BN272" i="14"/>
  <c r="BM272" i="14"/>
  <c r="BL272" i="14"/>
  <c r="BK272" i="14"/>
  <c r="BJ272" i="14"/>
  <c r="BI272" i="14"/>
  <c r="BH272" i="14"/>
  <c r="F272" i="14" s="1"/>
  <c r="BH272" i="17" s="1"/>
  <c r="BG272" i="14"/>
  <c r="BF272" i="14"/>
  <c r="BE272" i="14"/>
  <c r="BD272" i="14"/>
  <c r="BC272" i="14"/>
  <c r="BB272" i="14"/>
  <c r="BA272" i="14"/>
  <c r="AZ272" i="14"/>
  <c r="AY272" i="14"/>
  <c r="AX272" i="14"/>
  <c r="AW272" i="14"/>
  <c r="AV272" i="14"/>
  <c r="AU272" i="14"/>
  <c r="AT272" i="14"/>
  <c r="C272" i="14" s="1"/>
  <c r="BE272" i="17" s="1"/>
  <c r="AS272" i="14"/>
  <c r="AR272" i="14"/>
  <c r="AQ272" i="14"/>
  <c r="AP272" i="14"/>
  <c r="AO272" i="14"/>
  <c r="AN272" i="14"/>
  <c r="AM272" i="14"/>
  <c r="AL272" i="14"/>
  <c r="AK272" i="14"/>
  <c r="AJ272" i="14"/>
  <c r="AI272" i="14"/>
  <c r="AH272" i="14"/>
  <c r="AG272" i="14"/>
  <c r="AF272" i="14"/>
  <c r="AE272" i="14"/>
  <c r="AD272" i="14"/>
  <c r="AC272" i="14"/>
  <c r="AB272" i="14"/>
  <c r="E272" i="14"/>
  <c r="D272" i="14"/>
  <c r="BW271" i="14"/>
  <c r="BV271" i="14"/>
  <c r="BU271" i="14"/>
  <c r="BT271" i="14"/>
  <c r="BS271" i="14"/>
  <c r="BR271" i="14"/>
  <c r="BQ271" i="14"/>
  <c r="BP271" i="14"/>
  <c r="BO271" i="14"/>
  <c r="BN271" i="14"/>
  <c r="BM271" i="14"/>
  <c r="BL271" i="14"/>
  <c r="BK271" i="14"/>
  <c r="BJ271" i="14"/>
  <c r="BI271" i="14"/>
  <c r="BH271" i="14"/>
  <c r="BG271" i="14"/>
  <c r="BF271" i="14"/>
  <c r="BE271" i="14"/>
  <c r="BD271" i="14"/>
  <c r="BC271" i="14"/>
  <c r="BB271" i="14"/>
  <c r="BA271" i="14"/>
  <c r="AZ271" i="14"/>
  <c r="AY271" i="14"/>
  <c r="AX271" i="14"/>
  <c r="AW271" i="14"/>
  <c r="AV271" i="14"/>
  <c r="AU271" i="14"/>
  <c r="AT271" i="14"/>
  <c r="AS271" i="14"/>
  <c r="AR271" i="14"/>
  <c r="AQ271" i="14"/>
  <c r="AP271" i="14"/>
  <c r="AO271" i="14"/>
  <c r="AN271" i="14"/>
  <c r="AM271" i="14"/>
  <c r="AL271" i="14"/>
  <c r="AK271" i="14"/>
  <c r="AJ271" i="14"/>
  <c r="AI271" i="14"/>
  <c r="AH271" i="14"/>
  <c r="AG271" i="14"/>
  <c r="AF271" i="14"/>
  <c r="AE271" i="14"/>
  <c r="AD271" i="14"/>
  <c r="AC271" i="14"/>
  <c r="AB271" i="14"/>
  <c r="B271" i="14" s="1"/>
  <c r="BD271" i="17" s="1"/>
  <c r="E271" i="14"/>
  <c r="D271" i="14"/>
  <c r="BW270" i="14"/>
  <c r="BV270" i="14"/>
  <c r="BU270" i="14"/>
  <c r="BT270" i="14"/>
  <c r="BS270" i="14"/>
  <c r="BR270" i="14"/>
  <c r="BQ270" i="14"/>
  <c r="BP270" i="14"/>
  <c r="BO270" i="14"/>
  <c r="BN270" i="14"/>
  <c r="BM270" i="14"/>
  <c r="BL270" i="14"/>
  <c r="BK270" i="14"/>
  <c r="BJ270" i="14"/>
  <c r="BI270" i="14"/>
  <c r="BH270" i="14"/>
  <c r="F270" i="14" s="1"/>
  <c r="BG270" i="14"/>
  <c r="BF270" i="14"/>
  <c r="BE270" i="14"/>
  <c r="BD270" i="14"/>
  <c r="BC270" i="14"/>
  <c r="BB270" i="14"/>
  <c r="BA270" i="14"/>
  <c r="AZ270" i="14"/>
  <c r="AY270" i="14"/>
  <c r="AX270" i="14"/>
  <c r="AW270" i="14"/>
  <c r="AV270" i="14"/>
  <c r="AU270" i="14"/>
  <c r="AT270" i="14"/>
  <c r="C270" i="14" s="1"/>
  <c r="BE270" i="17" s="1"/>
  <c r="AS270" i="14"/>
  <c r="AR270" i="14"/>
  <c r="AQ270" i="14"/>
  <c r="AP270" i="14"/>
  <c r="AO270" i="14"/>
  <c r="AN270" i="14"/>
  <c r="AM270" i="14"/>
  <c r="AL270" i="14"/>
  <c r="AK270" i="14"/>
  <c r="AJ270" i="14"/>
  <c r="AI270" i="14"/>
  <c r="AH270" i="14"/>
  <c r="AG270" i="14"/>
  <c r="AF270" i="14"/>
  <c r="AE270" i="14"/>
  <c r="AD270" i="14"/>
  <c r="AC270" i="14"/>
  <c r="B270" i="14" s="1"/>
  <c r="BD270" i="17" s="1"/>
  <c r="AB270" i="14"/>
  <c r="E270" i="14"/>
  <c r="D270" i="14"/>
  <c r="BW269" i="14"/>
  <c r="BV269" i="14"/>
  <c r="BU269" i="14"/>
  <c r="BT269" i="14"/>
  <c r="BS269" i="14"/>
  <c r="BR269" i="14"/>
  <c r="BQ269" i="14"/>
  <c r="BP269" i="14"/>
  <c r="BO269" i="14"/>
  <c r="BN269" i="14"/>
  <c r="BM269" i="14"/>
  <c r="BL269" i="14"/>
  <c r="BK269" i="14"/>
  <c r="BJ269" i="14"/>
  <c r="BI269" i="14"/>
  <c r="BH269" i="14"/>
  <c r="BG269" i="14"/>
  <c r="BF269" i="14"/>
  <c r="BE269" i="14"/>
  <c r="BD269" i="14"/>
  <c r="BC269" i="14"/>
  <c r="BB269" i="14"/>
  <c r="BA269" i="14"/>
  <c r="AZ269" i="14"/>
  <c r="AY269" i="14"/>
  <c r="AX269" i="14"/>
  <c r="AW269" i="14"/>
  <c r="AV269" i="14"/>
  <c r="AU269" i="14"/>
  <c r="AT269" i="14"/>
  <c r="AS269" i="14"/>
  <c r="AR269" i="14"/>
  <c r="AQ269" i="14"/>
  <c r="AP269" i="14"/>
  <c r="AO269" i="14"/>
  <c r="AN269" i="14"/>
  <c r="AM269" i="14"/>
  <c r="AL269" i="14"/>
  <c r="AK269" i="14"/>
  <c r="AJ269" i="14"/>
  <c r="AI269" i="14"/>
  <c r="AH269" i="14"/>
  <c r="AG269" i="14"/>
  <c r="AF269" i="14"/>
  <c r="AE269" i="14"/>
  <c r="AD269" i="14"/>
  <c r="AC269" i="14"/>
  <c r="AB269" i="14"/>
  <c r="B269" i="14" s="1"/>
  <c r="BD269" i="17" s="1"/>
  <c r="E269" i="14"/>
  <c r="D269" i="14"/>
  <c r="BW268" i="14"/>
  <c r="BV268" i="14"/>
  <c r="BU268" i="14"/>
  <c r="BT268" i="14"/>
  <c r="BS268" i="14"/>
  <c r="BR268" i="14"/>
  <c r="BQ268" i="14"/>
  <c r="BP268" i="14"/>
  <c r="BO268" i="14"/>
  <c r="BN268" i="14"/>
  <c r="BM268" i="14"/>
  <c r="BL268" i="14"/>
  <c r="BK268" i="14"/>
  <c r="BJ268" i="14"/>
  <c r="BI268" i="14"/>
  <c r="BH268" i="14"/>
  <c r="BG268" i="14"/>
  <c r="BF268" i="14"/>
  <c r="BE268" i="14"/>
  <c r="BD268" i="14"/>
  <c r="BC268" i="14"/>
  <c r="BB268" i="14"/>
  <c r="BA268" i="14"/>
  <c r="AZ268" i="14"/>
  <c r="AY268" i="14"/>
  <c r="AX268" i="14"/>
  <c r="AW268" i="14"/>
  <c r="AV268" i="14"/>
  <c r="AU268" i="14"/>
  <c r="AT268" i="14"/>
  <c r="C268" i="14" s="1"/>
  <c r="BE268" i="17" s="1"/>
  <c r="AS268" i="14"/>
  <c r="AR268" i="14"/>
  <c r="AQ268" i="14"/>
  <c r="AP268" i="14"/>
  <c r="AO268" i="14"/>
  <c r="AN268" i="14"/>
  <c r="AM268" i="14"/>
  <c r="AL268" i="14"/>
  <c r="AK268" i="14"/>
  <c r="AJ268" i="14"/>
  <c r="AI268" i="14"/>
  <c r="AH268" i="14"/>
  <c r="AG268" i="14"/>
  <c r="AF268" i="14"/>
  <c r="AE268" i="14"/>
  <c r="AD268" i="14"/>
  <c r="AC268" i="14"/>
  <c r="AB268" i="14"/>
  <c r="E268" i="14"/>
  <c r="D268" i="14"/>
  <c r="BW267" i="14"/>
  <c r="BV267" i="14"/>
  <c r="BU267" i="14"/>
  <c r="BT267" i="14"/>
  <c r="BS267" i="14"/>
  <c r="BR267" i="14"/>
  <c r="BQ267" i="14"/>
  <c r="BP267" i="14"/>
  <c r="BO267" i="14"/>
  <c r="BN267" i="14"/>
  <c r="BM267" i="14"/>
  <c r="BL267" i="14"/>
  <c r="BK267" i="14"/>
  <c r="BJ267" i="14"/>
  <c r="BI267" i="14"/>
  <c r="BH267" i="14"/>
  <c r="F267" i="14" s="1"/>
  <c r="BG267" i="14"/>
  <c r="BF267" i="14"/>
  <c r="BE267" i="14"/>
  <c r="BD267" i="14"/>
  <c r="BC267" i="14"/>
  <c r="BB267" i="14"/>
  <c r="BA267" i="14"/>
  <c r="AZ267" i="14"/>
  <c r="AY267" i="14"/>
  <c r="AX267" i="14"/>
  <c r="AW267" i="14"/>
  <c r="AV267" i="14"/>
  <c r="AU267" i="14"/>
  <c r="C267" i="14" s="1"/>
  <c r="BE267" i="17" s="1"/>
  <c r="AT267" i="14"/>
  <c r="AS267" i="14"/>
  <c r="AR267" i="14"/>
  <c r="AQ267" i="14"/>
  <c r="AP267" i="14"/>
  <c r="AO267" i="14"/>
  <c r="AN267" i="14"/>
  <c r="AM267" i="14"/>
  <c r="AL267" i="14"/>
  <c r="AK267" i="14"/>
  <c r="AJ267" i="14"/>
  <c r="AI267" i="14"/>
  <c r="AH267" i="14"/>
  <c r="AG267" i="14"/>
  <c r="AF267" i="14"/>
  <c r="AE267" i="14"/>
  <c r="AD267" i="14"/>
  <c r="AC267" i="14"/>
  <c r="AB267" i="14"/>
  <c r="B267" i="14" s="1"/>
  <c r="BD267" i="17" s="1"/>
  <c r="E267" i="14"/>
  <c r="D267" i="14"/>
  <c r="BW266" i="14"/>
  <c r="BV266" i="14"/>
  <c r="BU266" i="14"/>
  <c r="BT266" i="14"/>
  <c r="BS266" i="14"/>
  <c r="BR266" i="14"/>
  <c r="BQ266" i="14"/>
  <c r="BP266" i="14"/>
  <c r="BO266" i="14"/>
  <c r="BN266" i="14"/>
  <c r="BM266" i="14"/>
  <c r="BL266" i="14"/>
  <c r="BK266" i="14"/>
  <c r="BJ266" i="14"/>
  <c r="BI266" i="14"/>
  <c r="BH266" i="14"/>
  <c r="BG266" i="14"/>
  <c r="BF266" i="14"/>
  <c r="BE266" i="14"/>
  <c r="BD266" i="14"/>
  <c r="BC266" i="14"/>
  <c r="BB266" i="14"/>
  <c r="BA266" i="14"/>
  <c r="AZ266" i="14"/>
  <c r="AY266" i="14"/>
  <c r="AX266" i="14"/>
  <c r="AW266" i="14"/>
  <c r="AV266" i="14"/>
  <c r="AU266" i="14"/>
  <c r="AT266" i="14"/>
  <c r="C266" i="14" s="1"/>
  <c r="BE266" i="17" s="1"/>
  <c r="AS266" i="14"/>
  <c r="AR266" i="14"/>
  <c r="AQ266" i="14"/>
  <c r="AP266" i="14"/>
  <c r="AO266" i="14"/>
  <c r="AN266" i="14"/>
  <c r="AM266" i="14"/>
  <c r="AL266" i="14"/>
  <c r="AK266" i="14"/>
  <c r="AJ266" i="14"/>
  <c r="AI266" i="14"/>
  <c r="AH266" i="14"/>
  <c r="AG266" i="14"/>
  <c r="AF266" i="14"/>
  <c r="AE266" i="14"/>
  <c r="AD266" i="14"/>
  <c r="AC266" i="14"/>
  <c r="B266" i="14" s="1"/>
  <c r="AB266" i="14"/>
  <c r="E266" i="14"/>
  <c r="D266" i="14"/>
  <c r="BW265" i="14"/>
  <c r="BV265" i="14"/>
  <c r="BU265" i="14"/>
  <c r="BT265" i="14"/>
  <c r="BS265" i="14"/>
  <c r="BR265" i="14"/>
  <c r="BQ265" i="14"/>
  <c r="BP265" i="14"/>
  <c r="BO265" i="14"/>
  <c r="BN265" i="14"/>
  <c r="BM265" i="14"/>
  <c r="BL265" i="14"/>
  <c r="BK265" i="14"/>
  <c r="BJ265" i="14"/>
  <c r="BI265" i="14"/>
  <c r="BH265" i="14"/>
  <c r="BG265" i="14"/>
  <c r="BF265" i="14"/>
  <c r="BE265" i="14"/>
  <c r="BD265" i="14"/>
  <c r="BC265" i="14"/>
  <c r="BB265" i="14"/>
  <c r="BA265" i="14"/>
  <c r="AZ265" i="14"/>
  <c r="AY265" i="14"/>
  <c r="AX265" i="14"/>
  <c r="AW265" i="14"/>
  <c r="AV265" i="14"/>
  <c r="AU265" i="14"/>
  <c r="AT265" i="14"/>
  <c r="AS265" i="14"/>
  <c r="AR265" i="14"/>
  <c r="AQ265" i="14"/>
  <c r="AP265" i="14"/>
  <c r="AO265" i="14"/>
  <c r="AN265" i="14"/>
  <c r="AM265" i="14"/>
  <c r="AL265" i="14"/>
  <c r="AK265" i="14"/>
  <c r="AJ265" i="14"/>
  <c r="AI265" i="14"/>
  <c r="AH265" i="14"/>
  <c r="AG265" i="14"/>
  <c r="AF265" i="14"/>
  <c r="AE265" i="14"/>
  <c r="AD265" i="14"/>
  <c r="AC265" i="14"/>
  <c r="AB265" i="14"/>
  <c r="B265" i="14" s="1"/>
  <c r="E265" i="14"/>
  <c r="D265" i="14"/>
  <c r="BW264" i="14"/>
  <c r="BV264" i="14"/>
  <c r="BU264" i="14"/>
  <c r="BT264" i="14"/>
  <c r="BS264" i="14"/>
  <c r="BR264" i="14"/>
  <c r="BQ264" i="14"/>
  <c r="BP264" i="14"/>
  <c r="BO264" i="14"/>
  <c r="BN264" i="14"/>
  <c r="BM264" i="14"/>
  <c r="BL264" i="14"/>
  <c r="BK264" i="14"/>
  <c r="BJ264" i="14"/>
  <c r="BI264" i="14"/>
  <c r="BH264" i="14"/>
  <c r="BG264" i="14"/>
  <c r="BF264" i="14"/>
  <c r="BE264" i="14"/>
  <c r="BD264" i="14"/>
  <c r="BC264" i="14"/>
  <c r="BB264" i="14"/>
  <c r="BA264" i="14"/>
  <c r="AZ264" i="14"/>
  <c r="AY264" i="14"/>
  <c r="AX264" i="14"/>
  <c r="AW264" i="14"/>
  <c r="AV264" i="14"/>
  <c r="AU264" i="14"/>
  <c r="AT264" i="14"/>
  <c r="C264" i="14" s="1"/>
  <c r="BE264" i="17" s="1"/>
  <c r="AS264" i="14"/>
  <c r="AR264" i="14"/>
  <c r="AQ264" i="14"/>
  <c r="AP264" i="14"/>
  <c r="AO264" i="14"/>
  <c r="AN264" i="14"/>
  <c r="AM264" i="14"/>
  <c r="AL264" i="14"/>
  <c r="AK264" i="14"/>
  <c r="AJ264" i="14"/>
  <c r="AI264" i="14"/>
  <c r="AH264" i="14"/>
  <c r="AG264" i="14"/>
  <c r="AF264" i="14"/>
  <c r="AE264" i="14"/>
  <c r="AD264" i="14"/>
  <c r="AC264" i="14"/>
  <c r="AB264" i="14"/>
  <c r="E264" i="14"/>
  <c r="D264" i="14"/>
  <c r="BW263" i="14"/>
  <c r="BV263" i="14"/>
  <c r="BU263" i="14"/>
  <c r="BT263" i="14"/>
  <c r="BS263" i="14"/>
  <c r="BR263" i="14"/>
  <c r="BQ263" i="14"/>
  <c r="BP263" i="14"/>
  <c r="BO263" i="14"/>
  <c r="BN263" i="14"/>
  <c r="BM263" i="14"/>
  <c r="BL263" i="14"/>
  <c r="BK263" i="14"/>
  <c r="BJ263" i="14"/>
  <c r="BI263" i="14"/>
  <c r="BH263" i="14"/>
  <c r="F263" i="14" s="1"/>
  <c r="BH263" i="17" s="1"/>
  <c r="BG263" i="14"/>
  <c r="BF263" i="14"/>
  <c r="BE263" i="14"/>
  <c r="BD263" i="14"/>
  <c r="BC263" i="14"/>
  <c r="BB263" i="14"/>
  <c r="BA263" i="14"/>
  <c r="AZ263" i="14"/>
  <c r="AY263" i="14"/>
  <c r="AX263" i="14"/>
  <c r="AW263" i="14"/>
  <c r="AV263" i="14"/>
  <c r="AU263" i="14"/>
  <c r="C263" i="14" s="1"/>
  <c r="BE263" i="17" s="1"/>
  <c r="AT263" i="14"/>
  <c r="AS263" i="14"/>
  <c r="AR263" i="14"/>
  <c r="AQ263" i="14"/>
  <c r="AP263" i="14"/>
  <c r="AO263" i="14"/>
  <c r="AN263" i="14"/>
  <c r="AM263" i="14"/>
  <c r="AL263" i="14"/>
  <c r="AK263" i="14"/>
  <c r="AJ263" i="14"/>
  <c r="AI263" i="14"/>
  <c r="AH263" i="14"/>
  <c r="AG263" i="14"/>
  <c r="AF263" i="14"/>
  <c r="AE263" i="14"/>
  <c r="AD263" i="14"/>
  <c r="AC263" i="14"/>
  <c r="AB263" i="14"/>
  <c r="B263" i="14" s="1"/>
  <c r="E263" i="14"/>
  <c r="D263" i="14"/>
  <c r="BW262" i="14"/>
  <c r="BV262" i="14"/>
  <c r="BU262" i="14"/>
  <c r="BT262" i="14"/>
  <c r="BS262" i="14"/>
  <c r="BR262" i="14"/>
  <c r="BQ262" i="14"/>
  <c r="BP262" i="14"/>
  <c r="BO262" i="14"/>
  <c r="BN262" i="14"/>
  <c r="BM262" i="14"/>
  <c r="BL262" i="14"/>
  <c r="BK262" i="14"/>
  <c r="BJ262" i="14"/>
  <c r="BI262" i="14"/>
  <c r="BH262" i="14"/>
  <c r="F262" i="14" s="1"/>
  <c r="BG262" i="14"/>
  <c r="BF262" i="14"/>
  <c r="BE262" i="14"/>
  <c r="BD262" i="14"/>
  <c r="BC262" i="14"/>
  <c r="BB262" i="14"/>
  <c r="BA262" i="14"/>
  <c r="AZ262" i="14"/>
  <c r="AY262" i="14"/>
  <c r="AX262" i="14"/>
  <c r="AW262" i="14"/>
  <c r="AV262" i="14"/>
  <c r="AU262" i="14"/>
  <c r="AT262" i="14"/>
  <c r="C262" i="14" s="1"/>
  <c r="BE262" i="17" s="1"/>
  <c r="AS262" i="14"/>
  <c r="AR262" i="14"/>
  <c r="AQ262" i="14"/>
  <c r="AP262" i="14"/>
  <c r="AO262" i="14"/>
  <c r="AN262" i="14"/>
  <c r="AM262" i="14"/>
  <c r="AL262" i="14"/>
  <c r="AK262" i="14"/>
  <c r="AJ262" i="14"/>
  <c r="AI262" i="14"/>
  <c r="AH262" i="14"/>
  <c r="AG262" i="14"/>
  <c r="AF262" i="14"/>
  <c r="AE262" i="14"/>
  <c r="AD262" i="14"/>
  <c r="AC262" i="14"/>
  <c r="AB262" i="14"/>
  <c r="E262" i="14"/>
  <c r="D262" i="14"/>
  <c r="BW261" i="14"/>
  <c r="BV261" i="14"/>
  <c r="BU261" i="14"/>
  <c r="BT261" i="14"/>
  <c r="BS261" i="14"/>
  <c r="BR261" i="14"/>
  <c r="BQ261" i="14"/>
  <c r="BP261" i="14"/>
  <c r="BO261" i="14"/>
  <c r="BN261" i="14"/>
  <c r="BM261" i="14"/>
  <c r="BL261" i="14"/>
  <c r="BK261" i="14"/>
  <c r="BJ261" i="14"/>
  <c r="BI261" i="14"/>
  <c r="BH261" i="14"/>
  <c r="BG261" i="14"/>
  <c r="BF261" i="14"/>
  <c r="BE261" i="14"/>
  <c r="BD261" i="14"/>
  <c r="BC261" i="14"/>
  <c r="BB261" i="14"/>
  <c r="BA261" i="14"/>
  <c r="AZ261" i="14"/>
  <c r="AY261" i="14"/>
  <c r="AX261" i="14"/>
  <c r="AW261" i="14"/>
  <c r="AV261" i="14"/>
  <c r="AU261" i="14"/>
  <c r="AT261" i="14"/>
  <c r="AS261" i="14"/>
  <c r="AR261" i="14"/>
  <c r="AQ261" i="14"/>
  <c r="AP261" i="14"/>
  <c r="AO261" i="14"/>
  <c r="AN261" i="14"/>
  <c r="AM261" i="14"/>
  <c r="AL261" i="14"/>
  <c r="AK261" i="14"/>
  <c r="AJ261" i="14"/>
  <c r="AI261" i="14"/>
  <c r="AH261" i="14"/>
  <c r="AG261" i="14"/>
  <c r="AF261" i="14"/>
  <c r="AE261" i="14"/>
  <c r="AD261" i="14"/>
  <c r="AC261" i="14"/>
  <c r="AB261" i="14"/>
  <c r="B261" i="14" s="1"/>
  <c r="BD261" i="17" s="1"/>
  <c r="E261" i="14"/>
  <c r="D261" i="14"/>
  <c r="BW260" i="14"/>
  <c r="BV260" i="14"/>
  <c r="BU260" i="14"/>
  <c r="BT260" i="14"/>
  <c r="BS260" i="14"/>
  <c r="BR260" i="14"/>
  <c r="BQ260" i="14"/>
  <c r="BP260" i="14"/>
  <c r="BO260" i="14"/>
  <c r="BN260" i="14"/>
  <c r="BM260" i="14"/>
  <c r="BL260" i="14"/>
  <c r="BK260" i="14"/>
  <c r="BJ260" i="14"/>
  <c r="BI260" i="14"/>
  <c r="BH260" i="14"/>
  <c r="F260" i="14" s="1"/>
  <c r="BH260" i="17" s="1"/>
  <c r="BG260" i="14"/>
  <c r="BF260" i="14"/>
  <c r="BE260" i="14"/>
  <c r="BD260" i="14"/>
  <c r="BC260" i="14"/>
  <c r="BB260" i="14"/>
  <c r="BA260" i="14"/>
  <c r="AZ260" i="14"/>
  <c r="AY260" i="14"/>
  <c r="AX260" i="14"/>
  <c r="AW260" i="14"/>
  <c r="AV260" i="14"/>
  <c r="AU260" i="14"/>
  <c r="AT260" i="14"/>
  <c r="C260" i="14" s="1"/>
  <c r="AS260" i="14"/>
  <c r="AR260" i="14"/>
  <c r="AQ260" i="14"/>
  <c r="AP260" i="14"/>
  <c r="AO260" i="14"/>
  <c r="AN260" i="14"/>
  <c r="AM260" i="14"/>
  <c r="AL260" i="14"/>
  <c r="AK260" i="14"/>
  <c r="AJ260" i="14"/>
  <c r="AI260" i="14"/>
  <c r="AH260" i="14"/>
  <c r="AG260" i="14"/>
  <c r="AF260" i="14"/>
  <c r="AE260" i="14"/>
  <c r="AD260" i="14"/>
  <c r="AC260" i="14"/>
  <c r="AB260" i="14"/>
  <c r="B260" i="14" s="1"/>
  <c r="E260" i="14"/>
  <c r="D260" i="14"/>
  <c r="BW259" i="14"/>
  <c r="BV259" i="14"/>
  <c r="BU259" i="14"/>
  <c r="BT259" i="14"/>
  <c r="BS259" i="14"/>
  <c r="BR259" i="14"/>
  <c r="BQ259" i="14"/>
  <c r="BP259" i="14"/>
  <c r="BO259" i="14"/>
  <c r="BN259" i="14"/>
  <c r="BM259" i="14"/>
  <c r="BL259" i="14"/>
  <c r="BK259" i="14"/>
  <c r="BJ259" i="14"/>
  <c r="BI259" i="14"/>
  <c r="BH259" i="14"/>
  <c r="BG259" i="14"/>
  <c r="BF259" i="14"/>
  <c r="BE259" i="14"/>
  <c r="BD259" i="14"/>
  <c r="BC259" i="14"/>
  <c r="BB259" i="14"/>
  <c r="BA259" i="14"/>
  <c r="AZ259" i="14"/>
  <c r="AY259" i="14"/>
  <c r="AX259" i="14"/>
  <c r="AW259" i="14"/>
  <c r="AV259" i="14"/>
  <c r="AU259" i="14"/>
  <c r="C259" i="14" s="1"/>
  <c r="AT259" i="14"/>
  <c r="AS259" i="14"/>
  <c r="AR259" i="14"/>
  <c r="AQ259" i="14"/>
  <c r="AP259" i="14"/>
  <c r="AO259" i="14"/>
  <c r="AN259" i="14"/>
  <c r="AM259" i="14"/>
  <c r="AL259" i="14"/>
  <c r="AK259" i="14"/>
  <c r="AJ259" i="14"/>
  <c r="AI259" i="14"/>
  <c r="AH259" i="14"/>
  <c r="AG259" i="14"/>
  <c r="AF259" i="14"/>
  <c r="AE259" i="14"/>
  <c r="AD259" i="14"/>
  <c r="AC259" i="14"/>
  <c r="AB259" i="14"/>
  <c r="B259" i="14" s="1"/>
  <c r="E259" i="14"/>
  <c r="D259" i="14"/>
  <c r="BW258" i="14"/>
  <c r="BV258" i="14"/>
  <c r="BU258" i="14"/>
  <c r="BT258" i="14"/>
  <c r="BS258" i="14"/>
  <c r="BR258" i="14"/>
  <c r="BQ258" i="14"/>
  <c r="BP258" i="14"/>
  <c r="BO258" i="14"/>
  <c r="BN258" i="14"/>
  <c r="BM258" i="14"/>
  <c r="BL258" i="14"/>
  <c r="BK258" i="14"/>
  <c r="BJ258" i="14"/>
  <c r="BI258" i="14"/>
  <c r="BH258" i="14"/>
  <c r="F258" i="14" s="1"/>
  <c r="BH258" i="17" s="1"/>
  <c r="BG258" i="14"/>
  <c r="BF258" i="14"/>
  <c r="BE258" i="14"/>
  <c r="BD258" i="14"/>
  <c r="BC258" i="14"/>
  <c r="BB258" i="14"/>
  <c r="BA258" i="14"/>
  <c r="AZ258" i="14"/>
  <c r="AY258" i="14"/>
  <c r="AX258" i="14"/>
  <c r="AW258" i="14"/>
  <c r="AV258" i="14"/>
  <c r="AU258" i="14"/>
  <c r="AT258" i="14"/>
  <c r="C258" i="14" s="1"/>
  <c r="AS258" i="14"/>
  <c r="AR258" i="14"/>
  <c r="AQ258" i="14"/>
  <c r="AP258" i="14"/>
  <c r="AO258" i="14"/>
  <c r="AN258" i="14"/>
  <c r="AM258" i="14"/>
  <c r="AL258" i="14"/>
  <c r="AK258" i="14"/>
  <c r="AJ258" i="14"/>
  <c r="AI258" i="14"/>
  <c r="AH258" i="14"/>
  <c r="AG258" i="14"/>
  <c r="AF258" i="14"/>
  <c r="AE258" i="14"/>
  <c r="AD258" i="14"/>
  <c r="AC258" i="14"/>
  <c r="AB258" i="14"/>
  <c r="B258" i="14" s="1"/>
  <c r="E258" i="14"/>
  <c r="D258" i="14"/>
  <c r="BW257" i="14"/>
  <c r="BV257" i="14"/>
  <c r="BU257" i="14"/>
  <c r="BT257" i="14"/>
  <c r="BS257" i="14"/>
  <c r="BR257" i="14"/>
  <c r="BQ257" i="14"/>
  <c r="BP257" i="14"/>
  <c r="BO257" i="14"/>
  <c r="BN257" i="14"/>
  <c r="BM257" i="14"/>
  <c r="BL257" i="14"/>
  <c r="BK257" i="14"/>
  <c r="BJ257" i="14"/>
  <c r="BI257" i="14"/>
  <c r="BH257" i="14"/>
  <c r="F257" i="14" s="1"/>
  <c r="BH257" i="17" s="1"/>
  <c r="BG257" i="14"/>
  <c r="BF257" i="14"/>
  <c r="BE257" i="14"/>
  <c r="BD257" i="14"/>
  <c r="BC257" i="14"/>
  <c r="BB257" i="14"/>
  <c r="BA257" i="14"/>
  <c r="AZ257" i="14"/>
  <c r="AY257" i="14"/>
  <c r="AX257" i="14"/>
  <c r="AW257" i="14"/>
  <c r="AV257" i="14"/>
  <c r="AU257" i="14"/>
  <c r="AT257" i="14"/>
  <c r="AS257" i="14"/>
  <c r="AR257" i="14"/>
  <c r="AQ257" i="14"/>
  <c r="AP257" i="14"/>
  <c r="AO257" i="14"/>
  <c r="AN257" i="14"/>
  <c r="AM257" i="14"/>
  <c r="AL257" i="14"/>
  <c r="AK257" i="14"/>
  <c r="AJ257" i="14"/>
  <c r="AI257" i="14"/>
  <c r="AH257" i="14"/>
  <c r="AG257" i="14"/>
  <c r="AF257" i="14"/>
  <c r="AE257" i="14"/>
  <c r="AD257" i="14"/>
  <c r="AC257" i="14"/>
  <c r="AB257" i="14"/>
  <c r="B257" i="14" s="1"/>
  <c r="E257" i="14"/>
  <c r="D257" i="14"/>
  <c r="BW256" i="14"/>
  <c r="BV256" i="14"/>
  <c r="BU256" i="14"/>
  <c r="BT256" i="14"/>
  <c r="BS256" i="14"/>
  <c r="BR256" i="14"/>
  <c r="BQ256" i="14"/>
  <c r="BP256" i="14"/>
  <c r="BO256" i="14"/>
  <c r="BN256" i="14"/>
  <c r="BM256" i="14"/>
  <c r="BL256" i="14"/>
  <c r="BK256" i="14"/>
  <c r="BJ256" i="14"/>
  <c r="BI256" i="14"/>
  <c r="BH256" i="14"/>
  <c r="BG256" i="14"/>
  <c r="BF256" i="14"/>
  <c r="BE256" i="14"/>
  <c r="BD256" i="14"/>
  <c r="BC256" i="14"/>
  <c r="BB256" i="14"/>
  <c r="BA256" i="14"/>
  <c r="AZ256" i="14"/>
  <c r="AY256" i="14"/>
  <c r="AX256" i="14"/>
  <c r="AW256" i="14"/>
  <c r="AV256" i="14"/>
  <c r="AU256" i="14"/>
  <c r="AT256" i="14"/>
  <c r="C256" i="14" s="1"/>
  <c r="AS256" i="14"/>
  <c r="AR256" i="14"/>
  <c r="AQ256" i="14"/>
  <c r="AP256" i="14"/>
  <c r="AO256" i="14"/>
  <c r="AN256" i="14"/>
  <c r="AM256" i="14"/>
  <c r="AL256" i="14"/>
  <c r="AK256" i="14"/>
  <c r="AJ256" i="14"/>
  <c r="AI256" i="14"/>
  <c r="AH256" i="14"/>
  <c r="AG256" i="14"/>
  <c r="AF256" i="14"/>
  <c r="AE256" i="14"/>
  <c r="AD256" i="14"/>
  <c r="AC256" i="14"/>
  <c r="AB256" i="14"/>
  <c r="B256" i="14" s="1"/>
  <c r="E256" i="14"/>
  <c r="D256" i="14"/>
  <c r="BW255" i="14"/>
  <c r="BV255" i="14"/>
  <c r="BU255" i="14"/>
  <c r="BT255" i="14"/>
  <c r="BS255" i="14"/>
  <c r="BR255" i="14"/>
  <c r="BQ255" i="14"/>
  <c r="BP255" i="14"/>
  <c r="BO255" i="14"/>
  <c r="BN255" i="14"/>
  <c r="BM255" i="14"/>
  <c r="BL255" i="14"/>
  <c r="BK255" i="14"/>
  <c r="BJ255" i="14"/>
  <c r="BI255" i="14"/>
  <c r="BH255" i="14"/>
  <c r="F255" i="14" s="1"/>
  <c r="BH255" i="17" s="1"/>
  <c r="BG255" i="14"/>
  <c r="BF255" i="14"/>
  <c r="BE255" i="14"/>
  <c r="BD255" i="14"/>
  <c r="BC255" i="14"/>
  <c r="BB255" i="14"/>
  <c r="BA255" i="14"/>
  <c r="AZ255" i="14"/>
  <c r="AY255" i="14"/>
  <c r="AX255" i="14"/>
  <c r="AW255" i="14"/>
  <c r="AV255" i="14"/>
  <c r="AU255" i="14"/>
  <c r="AT255" i="14"/>
  <c r="AS255" i="14"/>
  <c r="AR255" i="14"/>
  <c r="AQ255" i="14"/>
  <c r="AP255" i="14"/>
  <c r="AO255" i="14"/>
  <c r="AN255" i="14"/>
  <c r="AM255" i="14"/>
  <c r="AL255" i="14"/>
  <c r="AK255" i="14"/>
  <c r="AJ255" i="14"/>
  <c r="AI255" i="14"/>
  <c r="AH255" i="14"/>
  <c r="AG255" i="14"/>
  <c r="AF255" i="14"/>
  <c r="AE255" i="14"/>
  <c r="AD255" i="14"/>
  <c r="AC255" i="14"/>
  <c r="AB255" i="14"/>
  <c r="B255" i="14" s="1"/>
  <c r="E255" i="14"/>
  <c r="D255" i="14"/>
  <c r="BW254" i="14"/>
  <c r="BV254" i="14"/>
  <c r="BU254" i="14"/>
  <c r="BT254" i="14"/>
  <c r="BS254" i="14"/>
  <c r="BR254" i="14"/>
  <c r="BQ254" i="14"/>
  <c r="BP254" i="14"/>
  <c r="BO254" i="14"/>
  <c r="BN254" i="14"/>
  <c r="BM254" i="14"/>
  <c r="BL254" i="14"/>
  <c r="BK254" i="14"/>
  <c r="BJ254" i="14"/>
  <c r="BI254" i="14"/>
  <c r="BH254" i="14"/>
  <c r="BG254" i="14"/>
  <c r="BF254" i="14"/>
  <c r="BE254" i="14"/>
  <c r="BD254" i="14"/>
  <c r="BC254" i="14"/>
  <c r="BB254" i="14"/>
  <c r="BA254" i="14"/>
  <c r="AZ254" i="14"/>
  <c r="AY254" i="14"/>
  <c r="AX254" i="14"/>
  <c r="AW254" i="14"/>
  <c r="AV254" i="14"/>
  <c r="AU254" i="14"/>
  <c r="AT254" i="14"/>
  <c r="C254" i="14" s="1"/>
  <c r="BE254" i="17" s="1"/>
  <c r="AS254" i="14"/>
  <c r="AR254" i="14"/>
  <c r="AQ254" i="14"/>
  <c r="AP254" i="14"/>
  <c r="AO254" i="14"/>
  <c r="AN254" i="14"/>
  <c r="AM254" i="14"/>
  <c r="AL254" i="14"/>
  <c r="AK254" i="14"/>
  <c r="AJ254" i="14"/>
  <c r="AI254" i="14"/>
  <c r="AH254" i="14"/>
  <c r="AG254" i="14"/>
  <c r="AF254" i="14"/>
  <c r="AE254" i="14"/>
  <c r="AD254" i="14"/>
  <c r="AC254" i="14"/>
  <c r="AB254" i="14"/>
  <c r="E254" i="14"/>
  <c r="D254" i="14"/>
  <c r="BW253" i="14"/>
  <c r="BV253" i="14"/>
  <c r="BU253" i="14"/>
  <c r="BT253" i="14"/>
  <c r="BS253" i="14"/>
  <c r="BR253" i="14"/>
  <c r="BQ253" i="14"/>
  <c r="BP253" i="14"/>
  <c r="BO253" i="14"/>
  <c r="BN253" i="14"/>
  <c r="BM253" i="14"/>
  <c r="BL253" i="14"/>
  <c r="BK253" i="14"/>
  <c r="BJ253" i="14"/>
  <c r="BI253" i="14"/>
  <c r="BH253" i="14"/>
  <c r="F253" i="14" s="1"/>
  <c r="BH253" i="17" s="1"/>
  <c r="BG253" i="14"/>
  <c r="BF253" i="14"/>
  <c r="BE253" i="14"/>
  <c r="BD253" i="14"/>
  <c r="BC253" i="14"/>
  <c r="BB253" i="14"/>
  <c r="BA253" i="14"/>
  <c r="AZ253" i="14"/>
  <c r="AY253" i="14"/>
  <c r="AX253" i="14"/>
  <c r="AW253" i="14"/>
  <c r="AV253" i="14"/>
  <c r="AU253" i="14"/>
  <c r="C253" i="14" s="1"/>
  <c r="AT253" i="14"/>
  <c r="AS253" i="14"/>
  <c r="AR253" i="14"/>
  <c r="AQ253" i="14"/>
  <c r="AP253" i="14"/>
  <c r="AO253" i="14"/>
  <c r="AN253" i="14"/>
  <c r="AM253" i="14"/>
  <c r="AL253" i="14"/>
  <c r="AK253" i="14"/>
  <c r="AJ253" i="14"/>
  <c r="AI253" i="14"/>
  <c r="AH253" i="14"/>
  <c r="AG253" i="14"/>
  <c r="AF253" i="14"/>
  <c r="AE253" i="14"/>
  <c r="AD253" i="14"/>
  <c r="AC253" i="14"/>
  <c r="AB253" i="14"/>
  <c r="B253" i="14" s="1"/>
  <c r="BD253" i="17" s="1"/>
  <c r="E253" i="14"/>
  <c r="D253" i="14"/>
  <c r="BW252" i="14"/>
  <c r="BV252" i="14"/>
  <c r="BU252" i="14"/>
  <c r="BT252" i="14"/>
  <c r="BS252" i="14"/>
  <c r="BR252" i="14"/>
  <c r="BQ252" i="14"/>
  <c r="BP252" i="14"/>
  <c r="BO252" i="14"/>
  <c r="BN252" i="14"/>
  <c r="BM252" i="14"/>
  <c r="BL252" i="14"/>
  <c r="BK252" i="14"/>
  <c r="BJ252" i="14"/>
  <c r="BI252" i="14"/>
  <c r="BH252" i="14"/>
  <c r="F252" i="14" s="1"/>
  <c r="BH252" i="17" s="1"/>
  <c r="BG252" i="14"/>
  <c r="BF252" i="14"/>
  <c r="BE252" i="14"/>
  <c r="BD252" i="14"/>
  <c r="BC252" i="14"/>
  <c r="BB252" i="14"/>
  <c r="BA252" i="14"/>
  <c r="AZ252" i="14"/>
  <c r="AY252" i="14"/>
  <c r="AX252" i="14"/>
  <c r="AW252" i="14"/>
  <c r="AV252" i="14"/>
  <c r="AU252" i="14"/>
  <c r="AT252" i="14"/>
  <c r="C252" i="14" s="1"/>
  <c r="AS252" i="14"/>
  <c r="AR252" i="14"/>
  <c r="AQ252" i="14"/>
  <c r="AP252" i="14"/>
  <c r="AO252" i="14"/>
  <c r="AN252" i="14"/>
  <c r="AM252" i="14"/>
  <c r="AL252" i="14"/>
  <c r="AK252" i="14"/>
  <c r="AJ252" i="14"/>
  <c r="AI252" i="14"/>
  <c r="AH252" i="14"/>
  <c r="AG252" i="14"/>
  <c r="AF252" i="14"/>
  <c r="AE252" i="14"/>
  <c r="AD252" i="14"/>
  <c r="AC252" i="14"/>
  <c r="AB252" i="14"/>
  <c r="B252" i="14" s="1"/>
  <c r="BD252" i="17" s="1"/>
  <c r="E252" i="14"/>
  <c r="D252" i="14"/>
  <c r="BW251" i="14"/>
  <c r="BV251" i="14"/>
  <c r="BU251" i="14"/>
  <c r="BT251" i="14"/>
  <c r="BS251" i="14"/>
  <c r="BR251" i="14"/>
  <c r="BQ251" i="14"/>
  <c r="BP251" i="14"/>
  <c r="BO251" i="14"/>
  <c r="BN251" i="14"/>
  <c r="BM251" i="14"/>
  <c r="BL251" i="14"/>
  <c r="BK251" i="14"/>
  <c r="BJ251" i="14"/>
  <c r="BI251" i="14"/>
  <c r="BH251" i="14"/>
  <c r="BG251" i="14"/>
  <c r="BF251" i="14"/>
  <c r="BE251" i="14"/>
  <c r="BD251" i="14"/>
  <c r="BC251" i="14"/>
  <c r="BB251" i="14"/>
  <c r="BA251" i="14"/>
  <c r="AZ251" i="14"/>
  <c r="AY251" i="14"/>
  <c r="AX251" i="14"/>
  <c r="AW251" i="14"/>
  <c r="AV251" i="14"/>
  <c r="AU251" i="14"/>
  <c r="C251" i="14" s="1"/>
  <c r="AT251" i="14"/>
  <c r="AS251" i="14"/>
  <c r="AR251" i="14"/>
  <c r="AQ251" i="14"/>
  <c r="AP251" i="14"/>
  <c r="AO251" i="14"/>
  <c r="AN251" i="14"/>
  <c r="AM251" i="14"/>
  <c r="AL251" i="14"/>
  <c r="AK251" i="14"/>
  <c r="AJ251" i="14"/>
  <c r="AI251" i="14"/>
  <c r="AH251" i="14"/>
  <c r="AG251" i="14"/>
  <c r="AF251" i="14"/>
  <c r="AE251" i="14"/>
  <c r="AD251" i="14"/>
  <c r="AC251" i="14"/>
  <c r="AB251" i="14"/>
  <c r="B251" i="14" s="1"/>
  <c r="BD251" i="17" s="1"/>
  <c r="E251" i="14"/>
  <c r="D251" i="14"/>
  <c r="BW250" i="14"/>
  <c r="BV250" i="14"/>
  <c r="BU250" i="14"/>
  <c r="BT250" i="14"/>
  <c r="BS250" i="14"/>
  <c r="BR250" i="14"/>
  <c r="BQ250" i="14"/>
  <c r="BP250" i="14"/>
  <c r="BO250" i="14"/>
  <c r="BN250" i="14"/>
  <c r="BM250" i="14"/>
  <c r="BL250" i="14"/>
  <c r="BK250" i="14"/>
  <c r="BJ250" i="14"/>
  <c r="BI250" i="14"/>
  <c r="BH250" i="14"/>
  <c r="F250" i="14" s="1"/>
  <c r="BH250" i="17" s="1"/>
  <c r="BG250" i="14"/>
  <c r="BF250" i="14"/>
  <c r="BE250" i="14"/>
  <c r="BD250" i="14"/>
  <c r="BC250" i="14"/>
  <c r="BB250" i="14"/>
  <c r="BA250" i="14"/>
  <c r="AZ250" i="14"/>
  <c r="AY250" i="14"/>
  <c r="AX250" i="14"/>
  <c r="AW250" i="14"/>
  <c r="AV250" i="14"/>
  <c r="AU250" i="14"/>
  <c r="AT250" i="14"/>
  <c r="C250" i="14" s="1"/>
  <c r="AS250" i="14"/>
  <c r="AR250" i="14"/>
  <c r="AQ250" i="14"/>
  <c r="AP250" i="14"/>
  <c r="AO250" i="14"/>
  <c r="AN250" i="14"/>
  <c r="AM250" i="14"/>
  <c r="AL250" i="14"/>
  <c r="AK250" i="14"/>
  <c r="AJ250" i="14"/>
  <c r="AI250" i="14"/>
  <c r="AH250" i="14"/>
  <c r="AG250" i="14"/>
  <c r="AF250" i="14"/>
  <c r="AE250" i="14"/>
  <c r="AD250" i="14"/>
  <c r="AC250" i="14"/>
  <c r="AB250" i="14"/>
  <c r="E250" i="14"/>
  <c r="D250" i="14"/>
  <c r="BW249" i="14"/>
  <c r="BV249" i="14"/>
  <c r="BU249" i="14"/>
  <c r="BT249" i="14"/>
  <c r="BS249" i="14"/>
  <c r="BR249" i="14"/>
  <c r="BQ249" i="14"/>
  <c r="BP249" i="14"/>
  <c r="BO249" i="14"/>
  <c r="BN249" i="14"/>
  <c r="BM249" i="14"/>
  <c r="BL249" i="14"/>
  <c r="BK249" i="14"/>
  <c r="BJ249" i="14"/>
  <c r="BI249" i="14"/>
  <c r="BH249" i="14"/>
  <c r="BG249" i="14"/>
  <c r="BF249" i="14"/>
  <c r="BE249" i="14"/>
  <c r="BD249" i="14"/>
  <c r="BC249" i="14"/>
  <c r="BB249" i="14"/>
  <c r="BA249" i="14"/>
  <c r="AZ249" i="14"/>
  <c r="AY249" i="14"/>
  <c r="AX249" i="14"/>
  <c r="AW249" i="14"/>
  <c r="AV249" i="14"/>
  <c r="AU249" i="14"/>
  <c r="C249" i="14" s="1"/>
  <c r="AT249" i="14"/>
  <c r="AS249" i="14"/>
  <c r="AR249" i="14"/>
  <c r="AQ249" i="14"/>
  <c r="AP249" i="14"/>
  <c r="AO249" i="14"/>
  <c r="AN249" i="14"/>
  <c r="AM249" i="14"/>
  <c r="AL249" i="14"/>
  <c r="AK249" i="14"/>
  <c r="AJ249" i="14"/>
  <c r="AI249" i="14"/>
  <c r="AH249" i="14"/>
  <c r="AG249" i="14"/>
  <c r="AF249" i="14"/>
  <c r="AE249" i="14"/>
  <c r="AD249" i="14"/>
  <c r="AC249" i="14"/>
  <c r="AB249" i="14"/>
  <c r="B249" i="14" s="1"/>
  <c r="BD249" i="17" s="1"/>
  <c r="E249" i="14"/>
  <c r="D249" i="14"/>
  <c r="BW248" i="14"/>
  <c r="BV248" i="14"/>
  <c r="BU248" i="14"/>
  <c r="BT248" i="14"/>
  <c r="BS248" i="14"/>
  <c r="BR248" i="14"/>
  <c r="BQ248" i="14"/>
  <c r="BP248" i="14"/>
  <c r="BO248" i="14"/>
  <c r="BN248" i="14"/>
  <c r="BM248" i="14"/>
  <c r="BL248" i="14"/>
  <c r="BK248" i="14"/>
  <c r="BJ248" i="14"/>
  <c r="BI248" i="14"/>
  <c r="BH248" i="14"/>
  <c r="F248" i="14" s="1"/>
  <c r="BH248" i="17" s="1"/>
  <c r="BG248" i="14"/>
  <c r="BF248" i="14"/>
  <c r="BE248" i="14"/>
  <c r="BD248" i="14"/>
  <c r="BC248" i="14"/>
  <c r="BB248" i="14"/>
  <c r="BA248" i="14"/>
  <c r="AZ248" i="14"/>
  <c r="AY248" i="14"/>
  <c r="AX248" i="14"/>
  <c r="AW248" i="14"/>
  <c r="AV248" i="14"/>
  <c r="AU248" i="14"/>
  <c r="AT248" i="14"/>
  <c r="C248" i="14" s="1"/>
  <c r="BE248" i="17" s="1"/>
  <c r="AS248" i="14"/>
  <c r="AR248" i="14"/>
  <c r="AQ248" i="14"/>
  <c r="AP248" i="14"/>
  <c r="AO248" i="14"/>
  <c r="AN248" i="14"/>
  <c r="AM248" i="14"/>
  <c r="AL248" i="14"/>
  <c r="AK248" i="14"/>
  <c r="AJ248" i="14"/>
  <c r="AI248" i="14"/>
  <c r="AH248" i="14"/>
  <c r="AG248" i="14"/>
  <c r="AF248" i="14"/>
  <c r="AE248" i="14"/>
  <c r="AD248" i="14"/>
  <c r="AC248" i="14"/>
  <c r="AB248" i="14"/>
  <c r="E248" i="14"/>
  <c r="D248" i="14"/>
  <c r="BW247" i="14"/>
  <c r="BV247" i="14"/>
  <c r="BU247" i="14"/>
  <c r="BT247" i="14"/>
  <c r="BS247" i="14"/>
  <c r="BR247" i="14"/>
  <c r="BQ247" i="14"/>
  <c r="BP247" i="14"/>
  <c r="BO247" i="14"/>
  <c r="BN247" i="14"/>
  <c r="BM247" i="14"/>
  <c r="BL247" i="14"/>
  <c r="BK247" i="14"/>
  <c r="BJ247" i="14"/>
  <c r="BI247" i="14"/>
  <c r="BH247" i="14"/>
  <c r="BG247" i="14"/>
  <c r="BF247" i="14"/>
  <c r="BE247" i="14"/>
  <c r="BD247" i="14"/>
  <c r="BC247" i="14"/>
  <c r="BB247" i="14"/>
  <c r="BA247" i="14"/>
  <c r="AZ247" i="14"/>
  <c r="AY247" i="14"/>
  <c r="AX247" i="14"/>
  <c r="AW247" i="14"/>
  <c r="AV247" i="14"/>
  <c r="AU247" i="14"/>
  <c r="AT247" i="14"/>
  <c r="AS247" i="14"/>
  <c r="AR247" i="14"/>
  <c r="AQ247" i="14"/>
  <c r="AP247" i="14"/>
  <c r="AO247" i="14"/>
  <c r="AN247" i="14"/>
  <c r="AM247" i="14"/>
  <c r="AL247" i="14"/>
  <c r="AK247" i="14"/>
  <c r="AJ247" i="14"/>
  <c r="AI247" i="14"/>
  <c r="AH247" i="14"/>
  <c r="AG247" i="14"/>
  <c r="AF247" i="14"/>
  <c r="AE247" i="14"/>
  <c r="AD247" i="14"/>
  <c r="AC247" i="14"/>
  <c r="AB247" i="14"/>
  <c r="B247" i="14" s="1"/>
  <c r="BD247" i="17" s="1"/>
  <c r="E247" i="14"/>
  <c r="D247" i="14"/>
  <c r="BW246" i="14"/>
  <c r="BV246" i="14"/>
  <c r="BU246" i="14"/>
  <c r="BT246" i="14"/>
  <c r="BS246" i="14"/>
  <c r="BR246" i="14"/>
  <c r="BQ246" i="14"/>
  <c r="BP246" i="14"/>
  <c r="BO246" i="14"/>
  <c r="BN246" i="14"/>
  <c r="BM246" i="14"/>
  <c r="BL246" i="14"/>
  <c r="BK246" i="14"/>
  <c r="BJ246" i="14"/>
  <c r="BI246" i="14"/>
  <c r="BH246" i="14"/>
  <c r="BG246" i="14"/>
  <c r="BF246" i="14"/>
  <c r="BE246" i="14"/>
  <c r="BD246" i="14"/>
  <c r="BC246" i="14"/>
  <c r="BB246" i="14"/>
  <c r="BA246" i="14"/>
  <c r="AZ246" i="14"/>
  <c r="AY246" i="14"/>
  <c r="AX246" i="14"/>
  <c r="AW246" i="14"/>
  <c r="AV246" i="14"/>
  <c r="AU246" i="14"/>
  <c r="AT246" i="14"/>
  <c r="C246" i="14" s="1"/>
  <c r="BE246" i="17" s="1"/>
  <c r="AS246" i="14"/>
  <c r="AR246" i="14"/>
  <c r="AQ246" i="14"/>
  <c r="AP246" i="14"/>
  <c r="AO246" i="14"/>
  <c r="AN246" i="14"/>
  <c r="AM246" i="14"/>
  <c r="AL246" i="14"/>
  <c r="AK246" i="14"/>
  <c r="AJ246" i="14"/>
  <c r="AI246" i="14"/>
  <c r="AH246" i="14"/>
  <c r="AG246" i="14"/>
  <c r="AF246" i="14"/>
  <c r="AE246" i="14"/>
  <c r="AD246" i="14"/>
  <c r="AC246" i="14"/>
  <c r="AB246" i="14"/>
  <c r="E246" i="14"/>
  <c r="D246" i="14"/>
  <c r="BW245" i="14"/>
  <c r="BV245" i="14"/>
  <c r="BU245" i="14"/>
  <c r="BT245" i="14"/>
  <c r="BS245" i="14"/>
  <c r="BR245" i="14"/>
  <c r="BQ245" i="14"/>
  <c r="BP245" i="14"/>
  <c r="BO245" i="14"/>
  <c r="BN245" i="14"/>
  <c r="BM245" i="14"/>
  <c r="BL245" i="14"/>
  <c r="BK245" i="14"/>
  <c r="BJ245" i="14"/>
  <c r="BI245" i="14"/>
  <c r="BH245" i="14"/>
  <c r="BG245" i="14"/>
  <c r="BF245" i="14"/>
  <c r="BE245" i="14"/>
  <c r="BD245" i="14"/>
  <c r="BC245" i="14"/>
  <c r="BB245" i="14"/>
  <c r="BA245" i="14"/>
  <c r="AZ245" i="14"/>
  <c r="AY245" i="14"/>
  <c r="AX245" i="14"/>
  <c r="AW245" i="14"/>
  <c r="AV245" i="14"/>
  <c r="AU245" i="14"/>
  <c r="AT245" i="14"/>
  <c r="AS245" i="14"/>
  <c r="AR245" i="14"/>
  <c r="AQ245" i="14"/>
  <c r="AP245" i="14"/>
  <c r="AO245" i="14"/>
  <c r="AN245" i="14"/>
  <c r="AM245" i="14"/>
  <c r="AL245" i="14"/>
  <c r="AK245" i="14"/>
  <c r="AJ245" i="14"/>
  <c r="AI245" i="14"/>
  <c r="AH245" i="14"/>
  <c r="AG245" i="14"/>
  <c r="AF245" i="14"/>
  <c r="AE245" i="14"/>
  <c r="AD245" i="14"/>
  <c r="AC245" i="14"/>
  <c r="AB245" i="14"/>
  <c r="B245" i="14" s="1"/>
  <c r="BD245" i="17" s="1"/>
  <c r="E245" i="14"/>
  <c r="D245" i="14"/>
  <c r="BW244" i="14"/>
  <c r="BV244" i="14"/>
  <c r="BU244" i="14"/>
  <c r="BT244" i="14"/>
  <c r="BS244" i="14"/>
  <c r="BR244" i="14"/>
  <c r="BQ244" i="14"/>
  <c r="BP244" i="14"/>
  <c r="BO244" i="14"/>
  <c r="BN244" i="14"/>
  <c r="BM244" i="14"/>
  <c r="BL244" i="14"/>
  <c r="BK244" i="14"/>
  <c r="BJ244" i="14"/>
  <c r="BI244" i="14"/>
  <c r="BH244" i="14"/>
  <c r="BG244" i="14"/>
  <c r="BF244" i="14"/>
  <c r="BE244" i="14"/>
  <c r="BD244" i="14"/>
  <c r="BC244" i="14"/>
  <c r="BB244" i="14"/>
  <c r="BA244" i="14"/>
  <c r="AZ244" i="14"/>
  <c r="AY244" i="14"/>
  <c r="AX244" i="14"/>
  <c r="AW244" i="14"/>
  <c r="AV244" i="14"/>
  <c r="AU244" i="14"/>
  <c r="AT244" i="14"/>
  <c r="C244" i="14" s="1"/>
  <c r="BE244" i="17" s="1"/>
  <c r="AS244" i="14"/>
  <c r="AR244" i="14"/>
  <c r="AQ244" i="14"/>
  <c r="AP244" i="14"/>
  <c r="AO244" i="14"/>
  <c r="AN244" i="14"/>
  <c r="AM244" i="14"/>
  <c r="AL244" i="14"/>
  <c r="AK244" i="14"/>
  <c r="AJ244" i="14"/>
  <c r="AI244" i="14"/>
  <c r="AH244" i="14"/>
  <c r="AG244" i="14"/>
  <c r="AF244" i="14"/>
  <c r="AE244" i="14"/>
  <c r="AD244" i="14"/>
  <c r="AC244" i="14"/>
  <c r="AB244" i="14"/>
  <c r="E244" i="14"/>
  <c r="D244" i="14"/>
  <c r="BW243" i="14"/>
  <c r="BV243" i="14"/>
  <c r="BU243" i="14"/>
  <c r="BT243" i="14"/>
  <c r="BS243" i="14"/>
  <c r="BR243" i="14"/>
  <c r="BQ243" i="14"/>
  <c r="BP243" i="14"/>
  <c r="BO243" i="14"/>
  <c r="BN243" i="14"/>
  <c r="BM243" i="14"/>
  <c r="BL243" i="14"/>
  <c r="BK243" i="14"/>
  <c r="BJ243" i="14"/>
  <c r="BI243" i="14"/>
  <c r="BH243" i="14"/>
  <c r="F243" i="14" s="1"/>
  <c r="BH243" i="17" s="1"/>
  <c r="BG243" i="14"/>
  <c r="BF243" i="14"/>
  <c r="BE243" i="14"/>
  <c r="BD243" i="14"/>
  <c r="BC243" i="14"/>
  <c r="BB243" i="14"/>
  <c r="BA243" i="14"/>
  <c r="AZ243" i="14"/>
  <c r="AY243" i="14"/>
  <c r="AX243" i="14"/>
  <c r="AW243" i="14"/>
  <c r="AV243" i="14"/>
  <c r="AU243" i="14"/>
  <c r="C243" i="14" s="1"/>
  <c r="BE243" i="17" s="1"/>
  <c r="AT243" i="14"/>
  <c r="AS243" i="14"/>
  <c r="AR243" i="14"/>
  <c r="AQ243" i="14"/>
  <c r="AP243" i="14"/>
  <c r="AO243" i="14"/>
  <c r="AN243" i="14"/>
  <c r="AM243" i="14"/>
  <c r="AL243" i="14"/>
  <c r="AK243" i="14"/>
  <c r="AJ243" i="14"/>
  <c r="AI243" i="14"/>
  <c r="AH243" i="14"/>
  <c r="AG243" i="14"/>
  <c r="AF243" i="14"/>
  <c r="AE243" i="14"/>
  <c r="AD243" i="14"/>
  <c r="AC243" i="14"/>
  <c r="AB243" i="14"/>
  <c r="B243" i="14" s="1"/>
  <c r="BD243" i="17" s="1"/>
  <c r="E243" i="14"/>
  <c r="D243" i="14"/>
  <c r="BW242" i="14"/>
  <c r="BV242" i="14"/>
  <c r="BU242" i="14"/>
  <c r="BT242" i="14"/>
  <c r="BS242" i="14"/>
  <c r="BR242" i="14"/>
  <c r="BQ242" i="14"/>
  <c r="BP242" i="14"/>
  <c r="BO242" i="14"/>
  <c r="BN242" i="14"/>
  <c r="BM242" i="14"/>
  <c r="BL242" i="14"/>
  <c r="BK242" i="14"/>
  <c r="BJ242" i="14"/>
  <c r="BI242" i="14"/>
  <c r="BH242" i="14"/>
  <c r="BG242" i="14"/>
  <c r="BF242" i="14"/>
  <c r="BE242" i="14"/>
  <c r="BD242" i="14"/>
  <c r="BC242" i="14"/>
  <c r="BB242" i="14"/>
  <c r="BA242" i="14"/>
  <c r="AZ242" i="14"/>
  <c r="AY242" i="14"/>
  <c r="AX242" i="14"/>
  <c r="AW242" i="14"/>
  <c r="AV242" i="14"/>
  <c r="AU242" i="14"/>
  <c r="AT242" i="14"/>
  <c r="C242" i="14" s="1"/>
  <c r="BE242" i="17" s="1"/>
  <c r="AS242" i="14"/>
  <c r="AR242" i="14"/>
  <c r="AQ242" i="14"/>
  <c r="AP242" i="14"/>
  <c r="AO242" i="14"/>
  <c r="AN242" i="14"/>
  <c r="AM242" i="14"/>
  <c r="AL242" i="14"/>
  <c r="AK242" i="14"/>
  <c r="AJ242" i="14"/>
  <c r="AI242" i="14"/>
  <c r="AH242" i="14"/>
  <c r="AG242" i="14"/>
  <c r="AF242" i="14"/>
  <c r="AE242" i="14"/>
  <c r="AD242" i="14"/>
  <c r="AC242" i="14"/>
  <c r="AB242" i="14"/>
  <c r="E242" i="14"/>
  <c r="D242" i="14"/>
  <c r="BW241" i="14"/>
  <c r="BV241" i="14"/>
  <c r="BU241" i="14"/>
  <c r="BT241" i="14"/>
  <c r="BS241" i="14"/>
  <c r="BR241" i="14"/>
  <c r="BQ241" i="14"/>
  <c r="BP241" i="14"/>
  <c r="BO241" i="14"/>
  <c r="BN241" i="14"/>
  <c r="BM241" i="14"/>
  <c r="BL241" i="14"/>
  <c r="BK241" i="14"/>
  <c r="BJ241" i="14"/>
  <c r="BI241" i="14"/>
  <c r="BH241" i="14"/>
  <c r="BG241" i="14"/>
  <c r="BF241" i="14"/>
  <c r="BE241" i="14"/>
  <c r="BD241" i="14"/>
  <c r="BC241" i="14"/>
  <c r="BB241" i="14"/>
  <c r="BA241" i="14"/>
  <c r="AZ241" i="14"/>
  <c r="AY241" i="14"/>
  <c r="AX241" i="14"/>
  <c r="AW241" i="14"/>
  <c r="AV241" i="14"/>
  <c r="AU241" i="14"/>
  <c r="C241" i="14" s="1"/>
  <c r="BE241" i="17" s="1"/>
  <c r="AT241" i="14"/>
  <c r="AS241" i="14"/>
  <c r="AR241" i="14"/>
  <c r="AQ241" i="14"/>
  <c r="AP241" i="14"/>
  <c r="AO241" i="14"/>
  <c r="AN241" i="14"/>
  <c r="AM241" i="14"/>
  <c r="AL241" i="14"/>
  <c r="AK241" i="14"/>
  <c r="AJ241" i="14"/>
  <c r="AI241" i="14"/>
  <c r="AH241" i="14"/>
  <c r="AG241" i="14"/>
  <c r="AF241" i="14"/>
  <c r="AE241" i="14"/>
  <c r="AD241" i="14"/>
  <c r="AC241" i="14"/>
  <c r="AB241" i="14"/>
  <c r="B241" i="14" s="1"/>
  <c r="BD241" i="17" s="1"/>
  <c r="E241" i="14"/>
  <c r="D241" i="14"/>
  <c r="BW240" i="14"/>
  <c r="BV240" i="14"/>
  <c r="BU240" i="14"/>
  <c r="BT240" i="14"/>
  <c r="BS240" i="14"/>
  <c r="BR240" i="14"/>
  <c r="BQ240" i="14"/>
  <c r="BP240" i="14"/>
  <c r="BO240" i="14"/>
  <c r="BN240" i="14"/>
  <c r="BM240" i="14"/>
  <c r="BL240" i="14"/>
  <c r="BK240" i="14"/>
  <c r="BJ240" i="14"/>
  <c r="BI240" i="14"/>
  <c r="BH240" i="14"/>
  <c r="BG240" i="14"/>
  <c r="BF240" i="14"/>
  <c r="BE240" i="14"/>
  <c r="BD240" i="14"/>
  <c r="BC240" i="14"/>
  <c r="BB240" i="14"/>
  <c r="BA240" i="14"/>
  <c r="AZ240" i="14"/>
  <c r="AY240" i="14"/>
  <c r="AX240" i="14"/>
  <c r="AW240" i="14"/>
  <c r="AV240" i="14"/>
  <c r="AU240" i="14"/>
  <c r="AT240" i="14"/>
  <c r="C240" i="14" s="1"/>
  <c r="BE240" i="17" s="1"/>
  <c r="AS240" i="14"/>
  <c r="AR240" i="14"/>
  <c r="AQ240" i="14"/>
  <c r="AP240" i="14"/>
  <c r="AO240" i="14"/>
  <c r="AN240" i="14"/>
  <c r="AM240" i="14"/>
  <c r="AL240" i="14"/>
  <c r="AK240" i="14"/>
  <c r="AJ240" i="14"/>
  <c r="AI240" i="14"/>
  <c r="AH240" i="14"/>
  <c r="AG240" i="14"/>
  <c r="AF240" i="14"/>
  <c r="AE240" i="14"/>
  <c r="AD240" i="14"/>
  <c r="AC240" i="14"/>
  <c r="AB240" i="14"/>
  <c r="E240" i="14"/>
  <c r="D240" i="14"/>
  <c r="BW239" i="14"/>
  <c r="BV239" i="14"/>
  <c r="BU239" i="14"/>
  <c r="BT239" i="14"/>
  <c r="BS239" i="14"/>
  <c r="BR239" i="14"/>
  <c r="BQ239" i="14"/>
  <c r="BP239" i="14"/>
  <c r="BO239" i="14"/>
  <c r="BN239" i="14"/>
  <c r="BM239" i="14"/>
  <c r="BL239" i="14"/>
  <c r="BK239" i="14"/>
  <c r="BJ239" i="14"/>
  <c r="BI239" i="14"/>
  <c r="BH239" i="14"/>
  <c r="F239" i="14" s="1"/>
  <c r="BH239" i="17" s="1"/>
  <c r="BG239" i="14"/>
  <c r="BF239" i="14"/>
  <c r="BE239" i="14"/>
  <c r="BD239" i="14"/>
  <c r="BC239" i="14"/>
  <c r="BB239" i="14"/>
  <c r="BA239" i="14"/>
  <c r="AZ239" i="14"/>
  <c r="AY239" i="14"/>
  <c r="AX239" i="14"/>
  <c r="AW239" i="14"/>
  <c r="AV239" i="14"/>
  <c r="AU239" i="14"/>
  <c r="C239" i="14" s="1"/>
  <c r="BE239" i="17" s="1"/>
  <c r="AT239" i="14"/>
  <c r="AS239" i="14"/>
  <c r="AR239" i="14"/>
  <c r="AQ239" i="14"/>
  <c r="AP239" i="14"/>
  <c r="AO239" i="14"/>
  <c r="AN239" i="14"/>
  <c r="AM239" i="14"/>
  <c r="AL239" i="14"/>
  <c r="AK239" i="14"/>
  <c r="AJ239" i="14"/>
  <c r="AI239" i="14"/>
  <c r="AH239" i="14"/>
  <c r="AG239" i="14"/>
  <c r="AF239" i="14"/>
  <c r="AE239" i="14"/>
  <c r="AD239" i="14"/>
  <c r="AC239" i="14"/>
  <c r="AB239" i="14"/>
  <c r="B239" i="14" s="1"/>
  <c r="BD239" i="17" s="1"/>
  <c r="E239" i="14"/>
  <c r="D239" i="14"/>
  <c r="BW238" i="14"/>
  <c r="BV238" i="14"/>
  <c r="BU238" i="14"/>
  <c r="BT238" i="14"/>
  <c r="BS238" i="14"/>
  <c r="BR238" i="14"/>
  <c r="BQ238" i="14"/>
  <c r="BP238" i="14"/>
  <c r="BO238" i="14"/>
  <c r="BN238" i="14"/>
  <c r="BM238" i="14"/>
  <c r="BL238" i="14"/>
  <c r="BK238" i="14"/>
  <c r="BJ238" i="14"/>
  <c r="BI238" i="14"/>
  <c r="BH238" i="14"/>
  <c r="F238" i="14" s="1"/>
  <c r="BG238" i="14"/>
  <c r="BF238" i="14"/>
  <c r="BE238" i="14"/>
  <c r="BD238" i="14"/>
  <c r="BC238" i="14"/>
  <c r="BB238" i="14"/>
  <c r="BA238" i="14"/>
  <c r="AZ238" i="14"/>
  <c r="AY238" i="14"/>
  <c r="AX238" i="14"/>
  <c r="AW238" i="14"/>
  <c r="AV238" i="14"/>
  <c r="AU238" i="14"/>
  <c r="AT238" i="14"/>
  <c r="C238" i="14" s="1"/>
  <c r="BE238" i="17" s="1"/>
  <c r="AS238" i="14"/>
  <c r="AR238" i="14"/>
  <c r="AQ238" i="14"/>
  <c r="AP238" i="14"/>
  <c r="AO238" i="14"/>
  <c r="AN238" i="14"/>
  <c r="AM238" i="14"/>
  <c r="AL238" i="14"/>
  <c r="AK238" i="14"/>
  <c r="AJ238" i="14"/>
  <c r="AI238" i="14"/>
  <c r="AH238" i="14"/>
  <c r="AG238" i="14"/>
  <c r="AF238" i="14"/>
  <c r="AE238" i="14"/>
  <c r="AD238" i="14"/>
  <c r="AC238" i="14"/>
  <c r="AB238" i="14"/>
  <c r="E238" i="14"/>
  <c r="D238" i="14"/>
  <c r="BW237" i="14"/>
  <c r="BV237" i="14"/>
  <c r="BU237" i="14"/>
  <c r="BT237" i="14"/>
  <c r="BS237" i="14"/>
  <c r="BR237" i="14"/>
  <c r="BQ237" i="14"/>
  <c r="BP237" i="14"/>
  <c r="BO237" i="14"/>
  <c r="BN237" i="14"/>
  <c r="BM237" i="14"/>
  <c r="BL237" i="14"/>
  <c r="BK237" i="14"/>
  <c r="BJ237" i="14"/>
  <c r="BI237" i="14"/>
  <c r="BH237" i="14"/>
  <c r="BG237" i="14"/>
  <c r="BF237" i="14"/>
  <c r="BE237" i="14"/>
  <c r="BD237" i="14"/>
  <c r="BC237" i="14"/>
  <c r="BB237" i="14"/>
  <c r="BA237" i="14"/>
  <c r="AZ237" i="14"/>
  <c r="AY237" i="14"/>
  <c r="AX237" i="14"/>
  <c r="AW237" i="14"/>
  <c r="AV237" i="14"/>
  <c r="AU237" i="14"/>
  <c r="AT237" i="14"/>
  <c r="AS237" i="14"/>
  <c r="AR237" i="14"/>
  <c r="AQ237" i="14"/>
  <c r="AP237" i="14"/>
  <c r="AO237" i="14"/>
  <c r="AN237" i="14"/>
  <c r="AM237" i="14"/>
  <c r="AL237" i="14"/>
  <c r="AK237" i="14"/>
  <c r="AJ237" i="14"/>
  <c r="AI237" i="14"/>
  <c r="AH237" i="14"/>
  <c r="AG237" i="14"/>
  <c r="AF237" i="14"/>
  <c r="AE237" i="14"/>
  <c r="AD237" i="14"/>
  <c r="AC237" i="14"/>
  <c r="AB237" i="14"/>
  <c r="B237" i="14" s="1"/>
  <c r="BD237" i="17" s="1"/>
  <c r="E237" i="14"/>
  <c r="D237" i="14"/>
  <c r="BW236" i="14"/>
  <c r="BV236" i="14"/>
  <c r="BU236" i="14"/>
  <c r="BT236" i="14"/>
  <c r="BS236" i="14"/>
  <c r="BR236" i="14"/>
  <c r="BQ236" i="14"/>
  <c r="BP236" i="14"/>
  <c r="BO236" i="14"/>
  <c r="BN236" i="14"/>
  <c r="BM236" i="14"/>
  <c r="BL236" i="14"/>
  <c r="BK236" i="14"/>
  <c r="BJ236" i="14"/>
  <c r="BI236" i="14"/>
  <c r="BH236" i="14"/>
  <c r="F236" i="14" s="1"/>
  <c r="BG236" i="14"/>
  <c r="BF236" i="14"/>
  <c r="BE236" i="14"/>
  <c r="BD236" i="14"/>
  <c r="BC236" i="14"/>
  <c r="BB236" i="14"/>
  <c r="BA236" i="14"/>
  <c r="AZ236" i="14"/>
  <c r="AY236" i="14"/>
  <c r="AX236" i="14"/>
  <c r="AW236" i="14"/>
  <c r="AV236" i="14"/>
  <c r="AU236" i="14"/>
  <c r="AT236" i="14"/>
  <c r="C236" i="14" s="1"/>
  <c r="BE236" i="17" s="1"/>
  <c r="AS236" i="14"/>
  <c r="AR236" i="14"/>
  <c r="AQ236" i="14"/>
  <c r="AP236" i="14"/>
  <c r="AO236" i="14"/>
  <c r="AN236" i="14"/>
  <c r="AM236" i="14"/>
  <c r="AL236" i="14"/>
  <c r="AK236" i="14"/>
  <c r="AJ236" i="14"/>
  <c r="AI236" i="14"/>
  <c r="AH236" i="14"/>
  <c r="AG236" i="14"/>
  <c r="AF236" i="14"/>
  <c r="AE236" i="14"/>
  <c r="AD236" i="14"/>
  <c r="AC236" i="14"/>
  <c r="AB236" i="14"/>
  <c r="B236" i="14" s="1"/>
  <c r="E236" i="14"/>
  <c r="D236" i="14"/>
  <c r="BW235" i="14"/>
  <c r="BV235" i="14"/>
  <c r="BU235" i="14"/>
  <c r="BT235" i="14"/>
  <c r="BS235" i="14"/>
  <c r="BR235" i="14"/>
  <c r="BQ235" i="14"/>
  <c r="BP235" i="14"/>
  <c r="BO235" i="14"/>
  <c r="BN235" i="14"/>
  <c r="BM235" i="14"/>
  <c r="BL235" i="14"/>
  <c r="BK235" i="14"/>
  <c r="BJ235" i="14"/>
  <c r="BI235" i="14"/>
  <c r="BH235" i="14"/>
  <c r="BG235" i="14"/>
  <c r="BF235" i="14"/>
  <c r="BE235" i="14"/>
  <c r="BD235" i="14"/>
  <c r="BC235" i="14"/>
  <c r="BB235" i="14"/>
  <c r="BA235" i="14"/>
  <c r="AZ235" i="14"/>
  <c r="AY235" i="14"/>
  <c r="AX235" i="14"/>
  <c r="AW235" i="14"/>
  <c r="AV235" i="14"/>
  <c r="AU235" i="14"/>
  <c r="AT235" i="14"/>
  <c r="AS235" i="14"/>
  <c r="AR235" i="14"/>
  <c r="AQ235" i="14"/>
  <c r="AP235" i="14"/>
  <c r="AO235" i="14"/>
  <c r="AN235" i="14"/>
  <c r="AM235" i="14"/>
  <c r="AL235" i="14"/>
  <c r="AK235" i="14"/>
  <c r="AJ235" i="14"/>
  <c r="AI235" i="14"/>
  <c r="AH235" i="14"/>
  <c r="AG235" i="14"/>
  <c r="AF235" i="14"/>
  <c r="AE235" i="14"/>
  <c r="AD235" i="14"/>
  <c r="AC235" i="14"/>
  <c r="AB235" i="14"/>
  <c r="B235" i="14" s="1"/>
  <c r="E235" i="14"/>
  <c r="D235" i="14"/>
  <c r="BW234" i="14"/>
  <c r="BV234" i="14"/>
  <c r="BU234" i="14"/>
  <c r="BT234" i="14"/>
  <c r="BS234" i="14"/>
  <c r="BR234" i="14"/>
  <c r="BQ234" i="14"/>
  <c r="BP234" i="14"/>
  <c r="BO234" i="14"/>
  <c r="BN234" i="14"/>
  <c r="BM234" i="14"/>
  <c r="BL234" i="14"/>
  <c r="BK234" i="14"/>
  <c r="BJ234" i="14"/>
  <c r="BI234" i="14"/>
  <c r="BH234" i="14"/>
  <c r="F234" i="14" s="1"/>
  <c r="BG234" i="14"/>
  <c r="BF234" i="14"/>
  <c r="BE234" i="14"/>
  <c r="BD234" i="14"/>
  <c r="BC234" i="14"/>
  <c r="BB234" i="14"/>
  <c r="BA234" i="14"/>
  <c r="AZ234" i="14"/>
  <c r="AY234" i="14"/>
  <c r="AX234" i="14"/>
  <c r="AW234" i="14"/>
  <c r="AV234" i="14"/>
  <c r="AU234" i="14"/>
  <c r="AT234" i="14"/>
  <c r="C234" i="14" s="1"/>
  <c r="BE234" i="17" s="1"/>
  <c r="AS234" i="14"/>
  <c r="AR234" i="14"/>
  <c r="AQ234" i="14"/>
  <c r="AP234" i="14"/>
  <c r="AO234" i="14"/>
  <c r="AN234" i="14"/>
  <c r="AM234" i="14"/>
  <c r="AL234" i="14"/>
  <c r="AK234" i="14"/>
  <c r="AJ234" i="14"/>
  <c r="AI234" i="14"/>
  <c r="AH234" i="14"/>
  <c r="AG234" i="14"/>
  <c r="AF234" i="14"/>
  <c r="AE234" i="14"/>
  <c r="AD234" i="14"/>
  <c r="AC234" i="14"/>
  <c r="AB234" i="14"/>
  <c r="B234" i="14" s="1"/>
  <c r="BD234" i="17" s="1"/>
  <c r="E234" i="14"/>
  <c r="D234" i="14"/>
  <c r="BW233" i="14"/>
  <c r="BV233" i="14"/>
  <c r="BU233" i="14"/>
  <c r="BT233" i="14"/>
  <c r="BS233" i="14"/>
  <c r="BR233" i="14"/>
  <c r="BQ233" i="14"/>
  <c r="BP233" i="14"/>
  <c r="BO233" i="14"/>
  <c r="BN233" i="14"/>
  <c r="BM233" i="14"/>
  <c r="BL233" i="14"/>
  <c r="BK233" i="14"/>
  <c r="BJ233" i="14"/>
  <c r="BI233" i="14"/>
  <c r="BH233" i="14"/>
  <c r="F233" i="14" s="1"/>
  <c r="BG233" i="14"/>
  <c r="BF233" i="14"/>
  <c r="BE233" i="14"/>
  <c r="BD233" i="14"/>
  <c r="BC233" i="14"/>
  <c r="BB233" i="14"/>
  <c r="BA233" i="14"/>
  <c r="AZ233" i="14"/>
  <c r="AY233" i="14"/>
  <c r="AX233" i="14"/>
  <c r="AW233" i="14"/>
  <c r="AV233" i="14"/>
  <c r="AU233" i="14"/>
  <c r="AT233" i="14"/>
  <c r="AS233" i="14"/>
  <c r="AR233" i="14"/>
  <c r="AQ233" i="14"/>
  <c r="AP233" i="14"/>
  <c r="AO233" i="14"/>
  <c r="AN233" i="14"/>
  <c r="AM233" i="14"/>
  <c r="AL233" i="14"/>
  <c r="AK233" i="14"/>
  <c r="AJ233" i="14"/>
  <c r="AI233" i="14"/>
  <c r="AH233" i="14"/>
  <c r="AG233" i="14"/>
  <c r="AF233" i="14"/>
  <c r="AE233" i="14"/>
  <c r="AD233" i="14"/>
  <c r="AC233" i="14"/>
  <c r="AB233" i="14"/>
  <c r="B233" i="14" s="1"/>
  <c r="E233" i="14"/>
  <c r="D233" i="14"/>
  <c r="BW232" i="14"/>
  <c r="BV232" i="14"/>
  <c r="BU232" i="14"/>
  <c r="BT232" i="14"/>
  <c r="BS232" i="14"/>
  <c r="BR232" i="14"/>
  <c r="BQ232" i="14"/>
  <c r="BP232" i="14"/>
  <c r="BO232" i="14"/>
  <c r="BN232" i="14"/>
  <c r="BM232" i="14"/>
  <c r="BL232" i="14"/>
  <c r="BK232" i="14"/>
  <c r="BJ232" i="14"/>
  <c r="BI232" i="14"/>
  <c r="BH232" i="14"/>
  <c r="BG232" i="14"/>
  <c r="BF232" i="14"/>
  <c r="BE232" i="14"/>
  <c r="BD232" i="14"/>
  <c r="BC232" i="14"/>
  <c r="BB232" i="14"/>
  <c r="BA232" i="14"/>
  <c r="AZ232" i="14"/>
  <c r="AY232" i="14"/>
  <c r="AX232" i="14"/>
  <c r="AW232" i="14"/>
  <c r="AV232" i="14"/>
  <c r="AU232" i="14"/>
  <c r="AT232" i="14"/>
  <c r="C232" i="14" s="1"/>
  <c r="BE232" i="17" s="1"/>
  <c r="AS232" i="14"/>
  <c r="AR232" i="14"/>
  <c r="AQ232" i="14"/>
  <c r="AP232" i="14"/>
  <c r="AO232" i="14"/>
  <c r="AN232" i="14"/>
  <c r="AM232" i="14"/>
  <c r="AL232" i="14"/>
  <c r="AK232" i="14"/>
  <c r="AJ232" i="14"/>
  <c r="AI232" i="14"/>
  <c r="AH232" i="14"/>
  <c r="AG232" i="14"/>
  <c r="AF232" i="14"/>
  <c r="AE232" i="14"/>
  <c r="AD232" i="14"/>
  <c r="AC232" i="14"/>
  <c r="AB232" i="14"/>
  <c r="B232" i="14" s="1"/>
  <c r="BD232" i="17" s="1"/>
  <c r="E232" i="14"/>
  <c r="D232" i="14"/>
  <c r="BW231" i="14"/>
  <c r="BV231" i="14"/>
  <c r="BU231" i="14"/>
  <c r="BT231" i="14"/>
  <c r="BS231" i="14"/>
  <c r="BR231" i="14"/>
  <c r="BQ231" i="14"/>
  <c r="BP231" i="14"/>
  <c r="BO231" i="14"/>
  <c r="BN231" i="14"/>
  <c r="BM231" i="14"/>
  <c r="BL231" i="14"/>
  <c r="BK231" i="14"/>
  <c r="BJ231" i="14"/>
  <c r="BI231" i="14"/>
  <c r="BH231" i="14"/>
  <c r="F231" i="14" s="1"/>
  <c r="BH231" i="17" s="1"/>
  <c r="BG231" i="14"/>
  <c r="BF231" i="14"/>
  <c r="BE231" i="14"/>
  <c r="BD231" i="14"/>
  <c r="BC231" i="14"/>
  <c r="BB231" i="14"/>
  <c r="BA231" i="14"/>
  <c r="AZ231" i="14"/>
  <c r="AY231" i="14"/>
  <c r="AX231" i="14"/>
  <c r="AW231" i="14"/>
  <c r="AV231" i="14"/>
  <c r="AU231" i="14"/>
  <c r="C231" i="14" s="1"/>
  <c r="BE231" i="17" s="1"/>
  <c r="AT231" i="14"/>
  <c r="AS231" i="14"/>
  <c r="AR231" i="14"/>
  <c r="AQ231" i="14"/>
  <c r="AP231" i="14"/>
  <c r="AO231" i="14"/>
  <c r="AN231" i="14"/>
  <c r="AM231" i="14"/>
  <c r="AL231" i="14"/>
  <c r="AK231" i="14"/>
  <c r="AJ231" i="14"/>
  <c r="AI231" i="14"/>
  <c r="AH231" i="14"/>
  <c r="AG231" i="14"/>
  <c r="AF231" i="14"/>
  <c r="AE231" i="14"/>
  <c r="AD231" i="14"/>
  <c r="AC231" i="14"/>
  <c r="AB231" i="14"/>
  <c r="B231" i="14" s="1"/>
  <c r="E231" i="14"/>
  <c r="D231" i="14"/>
  <c r="BW230" i="14"/>
  <c r="BV230" i="14"/>
  <c r="BU230" i="14"/>
  <c r="BT230" i="14"/>
  <c r="BS230" i="14"/>
  <c r="BR230" i="14"/>
  <c r="BQ230" i="14"/>
  <c r="BP230" i="14"/>
  <c r="BO230" i="14"/>
  <c r="BN230" i="14"/>
  <c r="BM230" i="14"/>
  <c r="BL230" i="14"/>
  <c r="BK230" i="14"/>
  <c r="BJ230" i="14"/>
  <c r="BI230" i="14"/>
  <c r="BH230" i="14"/>
  <c r="BG230" i="14"/>
  <c r="BF230" i="14"/>
  <c r="BE230" i="14"/>
  <c r="BD230" i="14"/>
  <c r="BC230" i="14"/>
  <c r="BB230" i="14"/>
  <c r="BA230" i="14"/>
  <c r="AZ230" i="14"/>
  <c r="AY230" i="14"/>
  <c r="AX230" i="14"/>
  <c r="AW230" i="14"/>
  <c r="AV230" i="14"/>
  <c r="AU230" i="14"/>
  <c r="AT230" i="14"/>
  <c r="C230" i="14" s="1"/>
  <c r="AS230" i="14"/>
  <c r="AR230" i="14"/>
  <c r="AQ230" i="14"/>
  <c r="AP230" i="14"/>
  <c r="AO230" i="14"/>
  <c r="AN230" i="14"/>
  <c r="AM230" i="14"/>
  <c r="AL230" i="14"/>
  <c r="AK230" i="14"/>
  <c r="AJ230" i="14"/>
  <c r="AI230" i="14"/>
  <c r="AH230" i="14"/>
  <c r="AG230" i="14"/>
  <c r="AF230" i="14"/>
  <c r="AE230" i="14"/>
  <c r="AD230" i="14"/>
  <c r="AC230" i="14"/>
  <c r="AB230" i="14"/>
  <c r="E230" i="14"/>
  <c r="D230" i="14"/>
  <c r="BW229" i="14"/>
  <c r="BV229" i="14"/>
  <c r="BU229" i="14"/>
  <c r="BT229" i="14"/>
  <c r="BS229" i="14"/>
  <c r="BR229" i="14"/>
  <c r="BQ229" i="14"/>
  <c r="BP229" i="14"/>
  <c r="BO229" i="14"/>
  <c r="BN229" i="14"/>
  <c r="BM229" i="14"/>
  <c r="BL229" i="14"/>
  <c r="BK229" i="14"/>
  <c r="BJ229" i="14"/>
  <c r="BI229" i="14"/>
  <c r="BH229" i="14"/>
  <c r="BG229" i="14"/>
  <c r="BF229" i="14"/>
  <c r="BE229" i="14"/>
  <c r="BD229" i="14"/>
  <c r="BC229" i="14"/>
  <c r="BB229" i="14"/>
  <c r="BA229" i="14"/>
  <c r="AZ229" i="14"/>
  <c r="AY229" i="14"/>
  <c r="AX229" i="14"/>
  <c r="AW229" i="14"/>
  <c r="AV229" i="14"/>
  <c r="AU229" i="14"/>
  <c r="AT229" i="14"/>
  <c r="AS229" i="14"/>
  <c r="AR229" i="14"/>
  <c r="AQ229" i="14"/>
  <c r="AP229" i="14"/>
  <c r="AO229" i="14"/>
  <c r="AN229" i="14"/>
  <c r="AM229" i="14"/>
  <c r="AL229" i="14"/>
  <c r="AK229" i="14"/>
  <c r="AJ229" i="14"/>
  <c r="AI229" i="14"/>
  <c r="AH229" i="14"/>
  <c r="AG229" i="14"/>
  <c r="AF229" i="14"/>
  <c r="AE229" i="14"/>
  <c r="AD229" i="14"/>
  <c r="AC229" i="14"/>
  <c r="AB229" i="14"/>
  <c r="E229" i="14"/>
  <c r="D229" i="14"/>
  <c r="BW228" i="14"/>
  <c r="BV228" i="14"/>
  <c r="BU228" i="14"/>
  <c r="BT228" i="14"/>
  <c r="BS228" i="14"/>
  <c r="BR228" i="14"/>
  <c r="BQ228" i="14"/>
  <c r="BP228" i="14"/>
  <c r="BO228" i="14"/>
  <c r="BN228" i="14"/>
  <c r="BM228" i="14"/>
  <c r="BL228" i="14"/>
  <c r="BK228" i="14"/>
  <c r="BJ228" i="14"/>
  <c r="BI228" i="14"/>
  <c r="BH228" i="14"/>
  <c r="BG228" i="14"/>
  <c r="BF228" i="14"/>
  <c r="BE228" i="14"/>
  <c r="BD228" i="14"/>
  <c r="BC228" i="14"/>
  <c r="BB228" i="14"/>
  <c r="BA228" i="14"/>
  <c r="AZ228" i="14"/>
  <c r="AY228" i="14"/>
  <c r="AX228" i="14"/>
  <c r="AW228" i="14"/>
  <c r="AV228" i="14"/>
  <c r="AU228" i="14"/>
  <c r="AT228" i="14"/>
  <c r="AS228" i="14"/>
  <c r="AR228" i="14"/>
  <c r="AQ228" i="14"/>
  <c r="AP228" i="14"/>
  <c r="AO228" i="14"/>
  <c r="AN228" i="14"/>
  <c r="AM228" i="14"/>
  <c r="AL228" i="14"/>
  <c r="AK228" i="14"/>
  <c r="AJ228" i="14"/>
  <c r="AI228" i="14"/>
  <c r="AH228" i="14"/>
  <c r="AG228" i="14"/>
  <c r="AF228" i="14"/>
  <c r="AE228" i="14"/>
  <c r="AD228" i="14"/>
  <c r="AC228" i="14"/>
  <c r="AB228" i="14"/>
  <c r="E228" i="14"/>
  <c r="D228" i="14"/>
  <c r="BW227" i="14"/>
  <c r="BV227" i="14"/>
  <c r="BU227" i="14"/>
  <c r="BT227" i="14"/>
  <c r="BS227" i="14"/>
  <c r="BR227" i="14"/>
  <c r="BQ227" i="14"/>
  <c r="BP227" i="14"/>
  <c r="BO227" i="14"/>
  <c r="BN227" i="14"/>
  <c r="BM227" i="14"/>
  <c r="BL227" i="14"/>
  <c r="BK227" i="14"/>
  <c r="BJ227" i="14"/>
  <c r="BI227" i="14"/>
  <c r="BH227" i="14"/>
  <c r="BG227" i="14"/>
  <c r="BF227" i="14"/>
  <c r="BE227" i="14"/>
  <c r="BD227" i="14"/>
  <c r="BC227" i="14"/>
  <c r="BB227" i="14"/>
  <c r="BA227" i="14"/>
  <c r="AZ227" i="14"/>
  <c r="AY227" i="14"/>
  <c r="AX227" i="14"/>
  <c r="AW227" i="14"/>
  <c r="AV227" i="14"/>
  <c r="AU227" i="14"/>
  <c r="AT227" i="14"/>
  <c r="AS227" i="14"/>
  <c r="AR227" i="14"/>
  <c r="AQ227" i="14"/>
  <c r="AP227" i="14"/>
  <c r="AO227" i="14"/>
  <c r="AN227" i="14"/>
  <c r="AM227" i="14"/>
  <c r="AL227" i="14"/>
  <c r="AK227" i="14"/>
  <c r="AJ227" i="14"/>
  <c r="AI227" i="14"/>
  <c r="AH227" i="14"/>
  <c r="AG227" i="14"/>
  <c r="AF227" i="14"/>
  <c r="AE227" i="14"/>
  <c r="AD227" i="14"/>
  <c r="AC227" i="14"/>
  <c r="AB227" i="14"/>
  <c r="E227" i="14"/>
  <c r="BG227" i="17" s="1"/>
  <c r="D227" i="14"/>
  <c r="BF227" i="17" s="1"/>
  <c r="BW226" i="14"/>
  <c r="BV226" i="14"/>
  <c r="BU226" i="14"/>
  <c r="BT226" i="14"/>
  <c r="BS226" i="14"/>
  <c r="BR226" i="14"/>
  <c r="BQ226" i="14"/>
  <c r="BP226" i="14"/>
  <c r="BO226" i="14"/>
  <c r="BN226" i="14"/>
  <c r="BM226" i="14"/>
  <c r="BL226" i="14"/>
  <c r="BK226" i="14"/>
  <c r="BJ226" i="14"/>
  <c r="BI226" i="14"/>
  <c r="BH226" i="14"/>
  <c r="BG226" i="14"/>
  <c r="BF226" i="14"/>
  <c r="BE226" i="14"/>
  <c r="BD226" i="14"/>
  <c r="BC226" i="14"/>
  <c r="BB226" i="14"/>
  <c r="BA226" i="14"/>
  <c r="AZ226" i="14"/>
  <c r="AY226" i="14"/>
  <c r="AX226" i="14"/>
  <c r="AW226" i="14"/>
  <c r="AV226" i="14"/>
  <c r="AU226" i="14"/>
  <c r="AT226" i="14"/>
  <c r="AS226" i="14"/>
  <c r="AR226" i="14"/>
  <c r="AQ226" i="14"/>
  <c r="AP226" i="14"/>
  <c r="AO226" i="14"/>
  <c r="AN226" i="14"/>
  <c r="AM226" i="14"/>
  <c r="AL226" i="14"/>
  <c r="AK226" i="14"/>
  <c r="AJ226" i="14"/>
  <c r="AI226" i="14"/>
  <c r="AH226" i="14"/>
  <c r="AG226" i="14"/>
  <c r="AF226" i="14"/>
  <c r="AE226" i="14"/>
  <c r="AD226" i="14"/>
  <c r="AC226" i="14"/>
  <c r="AB226" i="14"/>
  <c r="E226" i="14"/>
  <c r="BG226" i="17" s="1"/>
  <c r="D226" i="14"/>
  <c r="BF226" i="17" s="1"/>
  <c r="BW225" i="14"/>
  <c r="BV225" i="14"/>
  <c r="BU225" i="14"/>
  <c r="BT225" i="14"/>
  <c r="BS225" i="14"/>
  <c r="BR225" i="14"/>
  <c r="BQ225" i="14"/>
  <c r="BP225" i="14"/>
  <c r="BO225" i="14"/>
  <c r="BN225" i="14"/>
  <c r="BM225" i="14"/>
  <c r="BL225" i="14"/>
  <c r="BK225" i="14"/>
  <c r="BJ225" i="14"/>
  <c r="BI225" i="14"/>
  <c r="BH225" i="14"/>
  <c r="BG225" i="14"/>
  <c r="BF225" i="14"/>
  <c r="BE225" i="14"/>
  <c r="BD225" i="14"/>
  <c r="BC225" i="14"/>
  <c r="BB225" i="14"/>
  <c r="BA225" i="14"/>
  <c r="AZ225" i="14"/>
  <c r="AY225" i="14"/>
  <c r="AX225" i="14"/>
  <c r="AW225" i="14"/>
  <c r="AV225" i="14"/>
  <c r="AU225" i="14"/>
  <c r="AT225" i="14"/>
  <c r="AS225" i="14"/>
  <c r="AR225" i="14"/>
  <c r="AQ225" i="14"/>
  <c r="AP225" i="14"/>
  <c r="AO225" i="14"/>
  <c r="AN225" i="14"/>
  <c r="AM225" i="14"/>
  <c r="AL225" i="14"/>
  <c r="AK225" i="14"/>
  <c r="AJ225" i="14"/>
  <c r="AI225" i="14"/>
  <c r="AH225" i="14"/>
  <c r="AG225" i="14"/>
  <c r="AF225" i="14"/>
  <c r="AE225" i="14"/>
  <c r="AD225" i="14"/>
  <c r="AC225" i="14"/>
  <c r="AB225" i="14"/>
  <c r="E225" i="14"/>
  <c r="BG225" i="17" s="1"/>
  <c r="D225" i="14"/>
  <c r="BF225" i="17" s="1"/>
  <c r="BW224" i="14"/>
  <c r="BV224" i="14"/>
  <c r="BU224" i="14"/>
  <c r="BT224" i="14"/>
  <c r="BS224" i="14"/>
  <c r="BR224" i="14"/>
  <c r="BQ224" i="14"/>
  <c r="BP224" i="14"/>
  <c r="BO224" i="14"/>
  <c r="BN224" i="14"/>
  <c r="BM224" i="14"/>
  <c r="BL224" i="14"/>
  <c r="BK224" i="14"/>
  <c r="BJ224" i="14"/>
  <c r="BI224" i="14"/>
  <c r="BH224" i="14"/>
  <c r="BG224" i="14"/>
  <c r="BF224" i="14"/>
  <c r="BE224" i="14"/>
  <c r="BD224" i="14"/>
  <c r="BC224" i="14"/>
  <c r="BB224" i="14"/>
  <c r="BA224" i="14"/>
  <c r="AZ224" i="14"/>
  <c r="AY224" i="14"/>
  <c r="AX224" i="14"/>
  <c r="AW224" i="14"/>
  <c r="AV224" i="14"/>
  <c r="AU224" i="14"/>
  <c r="AT224" i="14"/>
  <c r="AS224" i="14"/>
  <c r="AR224" i="14"/>
  <c r="AQ224" i="14"/>
  <c r="AP224" i="14"/>
  <c r="AO224" i="14"/>
  <c r="AN224" i="14"/>
  <c r="AM224" i="14"/>
  <c r="AL224" i="14"/>
  <c r="AK224" i="14"/>
  <c r="AJ224" i="14"/>
  <c r="AI224" i="14"/>
  <c r="AH224" i="14"/>
  <c r="AG224" i="14"/>
  <c r="AF224" i="14"/>
  <c r="AE224" i="14"/>
  <c r="AD224" i="14"/>
  <c r="AC224" i="14"/>
  <c r="AB224" i="14"/>
  <c r="E224" i="14"/>
  <c r="D224" i="14"/>
  <c r="BF224" i="17" s="1"/>
  <c r="BW223" i="14"/>
  <c r="BV223" i="14"/>
  <c r="BU223" i="14"/>
  <c r="BT223" i="14"/>
  <c r="BS223" i="14"/>
  <c r="BR223" i="14"/>
  <c r="BQ223" i="14"/>
  <c r="BP223" i="14"/>
  <c r="BO223" i="14"/>
  <c r="BN223" i="14"/>
  <c r="BM223" i="14"/>
  <c r="BL223" i="14"/>
  <c r="BK223" i="14"/>
  <c r="BJ223" i="14"/>
  <c r="BI223" i="14"/>
  <c r="BH223" i="14"/>
  <c r="BG223" i="14"/>
  <c r="BF223" i="14"/>
  <c r="BE223" i="14"/>
  <c r="BD223" i="14"/>
  <c r="BC223" i="14"/>
  <c r="BB223" i="14"/>
  <c r="BA223" i="14"/>
  <c r="AZ223" i="14"/>
  <c r="AY223" i="14"/>
  <c r="AX223" i="14"/>
  <c r="AW223" i="14"/>
  <c r="AV223" i="14"/>
  <c r="AU223" i="14"/>
  <c r="AT223" i="14"/>
  <c r="AS223" i="14"/>
  <c r="AR223" i="14"/>
  <c r="AQ223" i="14"/>
  <c r="AP223" i="14"/>
  <c r="AO223" i="14"/>
  <c r="AN223" i="14"/>
  <c r="AM223" i="14"/>
  <c r="AL223" i="14"/>
  <c r="AK223" i="14"/>
  <c r="AJ223" i="14"/>
  <c r="AI223" i="14"/>
  <c r="AH223" i="14"/>
  <c r="AG223" i="14"/>
  <c r="AF223" i="14"/>
  <c r="AE223" i="14"/>
  <c r="AD223" i="14"/>
  <c r="AC223" i="14"/>
  <c r="AB223" i="14"/>
  <c r="E223" i="14"/>
  <c r="D223" i="14"/>
  <c r="BW222" i="14"/>
  <c r="BV222" i="14"/>
  <c r="BU222" i="14"/>
  <c r="BT222" i="14"/>
  <c r="BS222" i="14"/>
  <c r="BR222" i="14"/>
  <c r="BQ222" i="14"/>
  <c r="BP222" i="14"/>
  <c r="BO222" i="14"/>
  <c r="BN222" i="14"/>
  <c r="BM222" i="14"/>
  <c r="BL222" i="14"/>
  <c r="BK222" i="14"/>
  <c r="BJ222" i="14"/>
  <c r="BI222" i="14"/>
  <c r="BH222" i="14"/>
  <c r="BG222" i="14"/>
  <c r="BF222" i="14"/>
  <c r="BE222" i="14"/>
  <c r="BD222" i="14"/>
  <c r="BC222" i="14"/>
  <c r="BB222" i="14"/>
  <c r="BA222" i="14"/>
  <c r="AZ222" i="14"/>
  <c r="AY222" i="14"/>
  <c r="AX222" i="14"/>
  <c r="AW222" i="14"/>
  <c r="AV222" i="14"/>
  <c r="AU222" i="14"/>
  <c r="AT222" i="14"/>
  <c r="AS222" i="14"/>
  <c r="AR222" i="14"/>
  <c r="AQ222" i="14"/>
  <c r="AP222" i="14"/>
  <c r="AO222" i="14"/>
  <c r="AN222" i="14"/>
  <c r="AM222" i="14"/>
  <c r="AL222" i="14"/>
  <c r="AK222" i="14"/>
  <c r="AJ222" i="14"/>
  <c r="AI222" i="14"/>
  <c r="AH222" i="14"/>
  <c r="AG222" i="14"/>
  <c r="AF222" i="14"/>
  <c r="AE222" i="14"/>
  <c r="AD222" i="14"/>
  <c r="AC222" i="14"/>
  <c r="AB222" i="14"/>
  <c r="E222" i="14"/>
  <c r="BG222" i="17" s="1"/>
  <c r="D222" i="14"/>
  <c r="BF222" i="17" s="1"/>
  <c r="BW221" i="14"/>
  <c r="BV221" i="14"/>
  <c r="BU221" i="14"/>
  <c r="BT221" i="14"/>
  <c r="BS221" i="14"/>
  <c r="BR221" i="14"/>
  <c r="BQ221" i="14"/>
  <c r="BP221" i="14"/>
  <c r="BO221" i="14"/>
  <c r="BN221" i="14"/>
  <c r="BM221" i="14"/>
  <c r="BL221" i="14"/>
  <c r="BK221" i="14"/>
  <c r="BJ221" i="14"/>
  <c r="BI221" i="14"/>
  <c r="BH221" i="14"/>
  <c r="BG221" i="14"/>
  <c r="BF221" i="14"/>
  <c r="BE221" i="14"/>
  <c r="BD221" i="14"/>
  <c r="BC221" i="14"/>
  <c r="BB221" i="14"/>
  <c r="BA221" i="14"/>
  <c r="AZ221" i="14"/>
  <c r="AY221" i="14"/>
  <c r="AX221" i="14"/>
  <c r="AW221" i="14"/>
  <c r="AV221" i="14"/>
  <c r="AU221" i="14"/>
  <c r="AT221" i="14"/>
  <c r="AS221" i="14"/>
  <c r="AR221" i="14"/>
  <c r="AQ221" i="14"/>
  <c r="AP221" i="14"/>
  <c r="AO221" i="14"/>
  <c r="AN221" i="14"/>
  <c r="AM221" i="14"/>
  <c r="AL221" i="14"/>
  <c r="AK221" i="14"/>
  <c r="AJ221" i="14"/>
  <c r="AI221" i="14"/>
  <c r="AH221" i="14"/>
  <c r="AG221" i="14"/>
  <c r="AF221" i="14"/>
  <c r="AE221" i="14"/>
  <c r="AD221" i="14"/>
  <c r="AC221" i="14"/>
  <c r="AB221" i="14"/>
  <c r="E221" i="14"/>
  <c r="D221" i="14"/>
  <c r="BW220" i="14"/>
  <c r="BV220" i="14"/>
  <c r="BU220" i="14"/>
  <c r="BT220" i="14"/>
  <c r="BS220" i="14"/>
  <c r="BR220" i="14"/>
  <c r="BQ220" i="14"/>
  <c r="BP220" i="14"/>
  <c r="BO220" i="14"/>
  <c r="BN220" i="14"/>
  <c r="BM220" i="14"/>
  <c r="BL220" i="14"/>
  <c r="BK220" i="14"/>
  <c r="BJ220" i="14"/>
  <c r="BI220" i="14"/>
  <c r="BH220" i="14"/>
  <c r="BG220" i="14"/>
  <c r="BF220" i="14"/>
  <c r="BE220" i="14"/>
  <c r="BD220" i="14"/>
  <c r="BC220" i="14"/>
  <c r="BB220" i="14"/>
  <c r="BA220" i="14"/>
  <c r="AZ220" i="14"/>
  <c r="AY220" i="14"/>
  <c r="AX220" i="14"/>
  <c r="AW220" i="14"/>
  <c r="AV220" i="14"/>
  <c r="AU220" i="14"/>
  <c r="AT220" i="14"/>
  <c r="AS220" i="14"/>
  <c r="AR220" i="14"/>
  <c r="AQ220" i="14"/>
  <c r="AP220" i="14"/>
  <c r="AO220" i="14"/>
  <c r="AN220" i="14"/>
  <c r="AM220" i="14"/>
  <c r="AL220" i="14"/>
  <c r="AK220" i="14"/>
  <c r="AJ220" i="14"/>
  <c r="AI220" i="14"/>
  <c r="AH220" i="14"/>
  <c r="AG220" i="14"/>
  <c r="AF220" i="14"/>
  <c r="AE220" i="14"/>
  <c r="AD220" i="14"/>
  <c r="AC220" i="14"/>
  <c r="AB220" i="14"/>
  <c r="E220" i="14"/>
  <c r="D220" i="14"/>
  <c r="BW219" i="14"/>
  <c r="BV219" i="14"/>
  <c r="BU219" i="14"/>
  <c r="BT219" i="14"/>
  <c r="BS219" i="14"/>
  <c r="BR219" i="14"/>
  <c r="BQ219" i="14"/>
  <c r="BP219" i="14"/>
  <c r="BO219" i="14"/>
  <c r="BN219" i="14"/>
  <c r="BM219" i="14"/>
  <c r="BL219" i="14"/>
  <c r="BK219" i="14"/>
  <c r="BJ219" i="14"/>
  <c r="BI219" i="14"/>
  <c r="BH219" i="14"/>
  <c r="F219" i="14" s="1"/>
  <c r="BH219" i="17" s="1"/>
  <c r="BG219" i="14"/>
  <c r="BF219" i="14"/>
  <c r="BE219" i="14"/>
  <c r="BD219" i="14"/>
  <c r="BC219" i="14"/>
  <c r="BB219" i="14"/>
  <c r="BA219" i="14"/>
  <c r="AZ219" i="14"/>
  <c r="AY219" i="14"/>
  <c r="AX219" i="14"/>
  <c r="AW219" i="14"/>
  <c r="AV219" i="14"/>
  <c r="AU219" i="14"/>
  <c r="AT219" i="14"/>
  <c r="AS219" i="14"/>
  <c r="AR219" i="14"/>
  <c r="AQ219" i="14"/>
  <c r="AP219" i="14"/>
  <c r="AO219" i="14"/>
  <c r="AN219" i="14"/>
  <c r="AM219" i="14"/>
  <c r="AL219" i="14"/>
  <c r="AK219" i="14"/>
  <c r="AJ219" i="14"/>
  <c r="AI219" i="14"/>
  <c r="AH219" i="14"/>
  <c r="AG219" i="14"/>
  <c r="AF219" i="14"/>
  <c r="AE219" i="14"/>
  <c r="AD219" i="14"/>
  <c r="AC219" i="14"/>
  <c r="AB219" i="14"/>
  <c r="E219" i="14"/>
  <c r="D219" i="14"/>
  <c r="BW218" i="14"/>
  <c r="BV218" i="14"/>
  <c r="BU218" i="14"/>
  <c r="BT218" i="14"/>
  <c r="BS218" i="14"/>
  <c r="BR218" i="14"/>
  <c r="BQ218" i="14"/>
  <c r="BP218" i="14"/>
  <c r="BO218" i="14"/>
  <c r="BN218" i="14"/>
  <c r="BM218" i="14"/>
  <c r="BL218" i="14"/>
  <c r="BK218" i="14"/>
  <c r="BJ218" i="14"/>
  <c r="BI218" i="14"/>
  <c r="BH218" i="14"/>
  <c r="BG218" i="14"/>
  <c r="BF218" i="14"/>
  <c r="BE218" i="14"/>
  <c r="BD218" i="14"/>
  <c r="BC218" i="14"/>
  <c r="BB218" i="14"/>
  <c r="BA218" i="14"/>
  <c r="AZ218" i="14"/>
  <c r="AY218" i="14"/>
  <c r="AX218" i="14"/>
  <c r="AW218" i="14"/>
  <c r="AV218" i="14"/>
  <c r="AU218" i="14"/>
  <c r="AT218" i="14"/>
  <c r="AS218" i="14"/>
  <c r="AR218" i="14"/>
  <c r="AQ218" i="14"/>
  <c r="AP218" i="14"/>
  <c r="AO218" i="14"/>
  <c r="AN218" i="14"/>
  <c r="AM218" i="14"/>
  <c r="AL218" i="14"/>
  <c r="AK218" i="14"/>
  <c r="AJ218" i="14"/>
  <c r="AI218" i="14"/>
  <c r="AH218" i="14"/>
  <c r="AG218" i="14"/>
  <c r="AF218" i="14"/>
  <c r="AE218" i="14"/>
  <c r="AD218" i="14"/>
  <c r="AC218" i="14"/>
  <c r="AB218" i="14"/>
  <c r="E218" i="14"/>
  <c r="D218" i="14"/>
  <c r="BW217" i="14"/>
  <c r="BV217" i="14"/>
  <c r="BU217" i="14"/>
  <c r="BT217" i="14"/>
  <c r="BS217" i="14"/>
  <c r="BR217" i="14"/>
  <c r="BQ217" i="14"/>
  <c r="BP217" i="14"/>
  <c r="BO217" i="14"/>
  <c r="BN217" i="14"/>
  <c r="BM217" i="14"/>
  <c r="BL217" i="14"/>
  <c r="BK217" i="14"/>
  <c r="BJ217" i="14"/>
  <c r="BI217" i="14"/>
  <c r="BH217" i="14"/>
  <c r="BG217" i="14"/>
  <c r="BF217" i="14"/>
  <c r="BE217" i="14"/>
  <c r="BD217" i="14"/>
  <c r="BC217" i="14"/>
  <c r="BB217" i="14"/>
  <c r="BA217" i="14"/>
  <c r="AZ217" i="14"/>
  <c r="AY217" i="14"/>
  <c r="AX217" i="14"/>
  <c r="AW217" i="14"/>
  <c r="AV217" i="14"/>
  <c r="AU217" i="14"/>
  <c r="AT217" i="14"/>
  <c r="AS217" i="14"/>
  <c r="AR217" i="14"/>
  <c r="AQ217" i="14"/>
  <c r="AP217" i="14"/>
  <c r="AO217" i="14"/>
  <c r="AN217" i="14"/>
  <c r="AM217" i="14"/>
  <c r="AL217" i="14"/>
  <c r="AK217" i="14"/>
  <c r="AJ217" i="14"/>
  <c r="AI217" i="14"/>
  <c r="AH217" i="14"/>
  <c r="AG217" i="14"/>
  <c r="AF217" i="14"/>
  <c r="AE217" i="14"/>
  <c r="AD217" i="14"/>
  <c r="AC217" i="14"/>
  <c r="AB217" i="14"/>
  <c r="E217" i="14"/>
  <c r="BG217" i="17" s="1"/>
  <c r="D217" i="14"/>
  <c r="BF217" i="17" s="1"/>
  <c r="BW216" i="14"/>
  <c r="BV216" i="14"/>
  <c r="BU216" i="14"/>
  <c r="BT216" i="14"/>
  <c r="BS216" i="14"/>
  <c r="BR216" i="14"/>
  <c r="BQ216" i="14"/>
  <c r="BP216" i="14"/>
  <c r="BO216" i="14"/>
  <c r="BN216" i="14"/>
  <c r="BM216" i="14"/>
  <c r="BL216" i="14"/>
  <c r="BK216" i="14"/>
  <c r="BJ216" i="14"/>
  <c r="BI216" i="14"/>
  <c r="BH216" i="14"/>
  <c r="BG216" i="14"/>
  <c r="BF216" i="14"/>
  <c r="BE216" i="14"/>
  <c r="BD216" i="14"/>
  <c r="BC216" i="14"/>
  <c r="BB216" i="14"/>
  <c r="BA216" i="14"/>
  <c r="AZ216" i="14"/>
  <c r="AY216" i="14"/>
  <c r="AX216" i="14"/>
  <c r="AW216" i="14"/>
  <c r="AV216" i="14"/>
  <c r="AU216" i="14"/>
  <c r="AT216" i="14"/>
  <c r="AS216" i="14"/>
  <c r="AR216" i="14"/>
  <c r="AQ216" i="14"/>
  <c r="AP216" i="14"/>
  <c r="AO216" i="14"/>
  <c r="AN216" i="14"/>
  <c r="AM216" i="14"/>
  <c r="AL216" i="14"/>
  <c r="AK216" i="14"/>
  <c r="AJ216" i="14"/>
  <c r="AI216" i="14"/>
  <c r="AH216" i="14"/>
  <c r="AG216" i="14"/>
  <c r="AF216" i="14"/>
  <c r="AE216" i="14"/>
  <c r="AD216" i="14"/>
  <c r="AC216" i="14"/>
  <c r="AB216" i="14"/>
  <c r="E216" i="14"/>
  <c r="BG216" i="17" s="1"/>
  <c r="D216" i="14"/>
  <c r="BF216" i="17" s="1"/>
  <c r="BW215" i="14"/>
  <c r="BV215" i="14"/>
  <c r="BU215" i="14"/>
  <c r="BT215" i="14"/>
  <c r="BS215" i="14"/>
  <c r="BR215" i="14"/>
  <c r="BQ215" i="14"/>
  <c r="BP215" i="14"/>
  <c r="BO215" i="14"/>
  <c r="BN215" i="14"/>
  <c r="BM215" i="14"/>
  <c r="BL215" i="14"/>
  <c r="BK215" i="14"/>
  <c r="BJ215" i="14"/>
  <c r="BI215" i="14"/>
  <c r="BH215" i="14"/>
  <c r="F215" i="14" s="1"/>
  <c r="BH215" i="17" s="1"/>
  <c r="BG215" i="14"/>
  <c r="BF215" i="14"/>
  <c r="BE215" i="14"/>
  <c r="BD215" i="14"/>
  <c r="BC215" i="14"/>
  <c r="BB215" i="14"/>
  <c r="BA215" i="14"/>
  <c r="AZ215" i="14"/>
  <c r="AY215" i="14"/>
  <c r="AX215" i="14"/>
  <c r="AW215" i="14"/>
  <c r="AV215" i="14"/>
  <c r="AU215" i="14"/>
  <c r="AT215" i="14"/>
  <c r="AS215" i="14"/>
  <c r="AR215" i="14"/>
  <c r="AQ215" i="14"/>
  <c r="AP215" i="14"/>
  <c r="AO215" i="14"/>
  <c r="AN215" i="14"/>
  <c r="AM215" i="14"/>
  <c r="AL215" i="14"/>
  <c r="AK215" i="14"/>
  <c r="AJ215" i="14"/>
  <c r="AI215" i="14"/>
  <c r="AH215" i="14"/>
  <c r="AG215" i="14"/>
  <c r="AF215" i="14"/>
  <c r="AE215" i="14"/>
  <c r="AD215" i="14"/>
  <c r="AC215" i="14"/>
  <c r="AB215" i="14"/>
  <c r="E215" i="14"/>
  <c r="D215" i="14"/>
  <c r="BW214" i="14"/>
  <c r="BV214" i="14"/>
  <c r="BU214" i="14"/>
  <c r="BT214" i="14"/>
  <c r="BS214" i="14"/>
  <c r="BR214" i="14"/>
  <c r="BQ214" i="14"/>
  <c r="BP214" i="14"/>
  <c r="BO214" i="14"/>
  <c r="BN214" i="14"/>
  <c r="BM214" i="14"/>
  <c r="BL214" i="14"/>
  <c r="BK214" i="14"/>
  <c r="BJ214" i="14"/>
  <c r="BI214" i="14"/>
  <c r="BH214" i="14"/>
  <c r="BG214" i="14"/>
  <c r="BF214" i="14"/>
  <c r="BE214" i="14"/>
  <c r="BD214" i="14"/>
  <c r="BC214" i="14"/>
  <c r="BB214" i="14"/>
  <c r="BA214" i="14"/>
  <c r="AZ214" i="14"/>
  <c r="AY214" i="14"/>
  <c r="AX214" i="14"/>
  <c r="AW214" i="14"/>
  <c r="AV214" i="14"/>
  <c r="AU214" i="14"/>
  <c r="AT214" i="14"/>
  <c r="AS214" i="14"/>
  <c r="AR214" i="14"/>
  <c r="AQ214" i="14"/>
  <c r="AP214" i="14"/>
  <c r="AO214" i="14"/>
  <c r="AN214" i="14"/>
  <c r="AM214" i="14"/>
  <c r="AL214" i="14"/>
  <c r="AK214" i="14"/>
  <c r="AJ214" i="14"/>
  <c r="AI214" i="14"/>
  <c r="AH214" i="14"/>
  <c r="AG214" i="14"/>
  <c r="AF214" i="14"/>
  <c r="AE214" i="14"/>
  <c r="AD214" i="14"/>
  <c r="AC214" i="14"/>
  <c r="AB214" i="14"/>
  <c r="E214" i="14"/>
  <c r="D214" i="14"/>
  <c r="BF214" i="17" s="1"/>
  <c r="BW213" i="14"/>
  <c r="BV213" i="14"/>
  <c r="BU213" i="14"/>
  <c r="BT213" i="14"/>
  <c r="BS213" i="14"/>
  <c r="BR213" i="14"/>
  <c r="BQ213" i="14"/>
  <c r="BP213" i="14"/>
  <c r="BO213" i="14"/>
  <c r="BN213" i="14"/>
  <c r="BM213" i="14"/>
  <c r="BL213" i="14"/>
  <c r="BK213" i="14"/>
  <c r="BJ213" i="14"/>
  <c r="BI213" i="14"/>
  <c r="BH213" i="14"/>
  <c r="BG213" i="14"/>
  <c r="BF213" i="14"/>
  <c r="BE213" i="14"/>
  <c r="BD213" i="14"/>
  <c r="BC213" i="14"/>
  <c r="BB213" i="14"/>
  <c r="BA213" i="14"/>
  <c r="AZ213" i="14"/>
  <c r="AY213" i="14"/>
  <c r="AX213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I213" i="14"/>
  <c r="AH213" i="14"/>
  <c r="AG213" i="14"/>
  <c r="AF213" i="14"/>
  <c r="AE213" i="14"/>
  <c r="AD213" i="14"/>
  <c r="AC213" i="14"/>
  <c r="AB213" i="14"/>
  <c r="E213" i="14"/>
  <c r="BG213" i="17" s="1"/>
  <c r="D213" i="14"/>
  <c r="BW212" i="14"/>
  <c r="BV212" i="14"/>
  <c r="BU212" i="14"/>
  <c r="BT212" i="14"/>
  <c r="BS212" i="14"/>
  <c r="BR212" i="14"/>
  <c r="BQ212" i="14"/>
  <c r="BP212" i="14"/>
  <c r="BO212" i="14"/>
  <c r="BN212" i="14"/>
  <c r="BM212" i="14"/>
  <c r="BL212" i="14"/>
  <c r="BK212" i="14"/>
  <c r="BJ212" i="14"/>
  <c r="BI212" i="14"/>
  <c r="BH212" i="14"/>
  <c r="BG212" i="14"/>
  <c r="BF212" i="14"/>
  <c r="BE212" i="14"/>
  <c r="BD212" i="14"/>
  <c r="BC212" i="14"/>
  <c r="BB212" i="14"/>
  <c r="BA212" i="14"/>
  <c r="AZ212" i="14"/>
  <c r="AY212" i="14"/>
  <c r="AX212" i="14"/>
  <c r="AW212" i="14"/>
  <c r="AV212" i="14"/>
  <c r="AU212" i="14"/>
  <c r="AT212" i="14"/>
  <c r="AS212" i="14"/>
  <c r="AR212" i="14"/>
  <c r="AQ212" i="14"/>
  <c r="AP212" i="14"/>
  <c r="AO212" i="14"/>
  <c r="AN212" i="14"/>
  <c r="AM212" i="14"/>
  <c r="AL212" i="14"/>
  <c r="AK212" i="14"/>
  <c r="AJ212" i="14"/>
  <c r="AI212" i="14"/>
  <c r="AH212" i="14"/>
  <c r="AG212" i="14"/>
  <c r="AF212" i="14"/>
  <c r="AE212" i="14"/>
  <c r="AD212" i="14"/>
  <c r="AC212" i="14"/>
  <c r="AB212" i="14"/>
  <c r="E212" i="14"/>
  <c r="D212" i="14"/>
  <c r="BF212" i="17" s="1"/>
  <c r="BW211" i="14"/>
  <c r="BV211" i="14"/>
  <c r="BU211" i="14"/>
  <c r="BT211" i="14"/>
  <c r="BS211" i="14"/>
  <c r="BR211" i="14"/>
  <c r="BQ211" i="14"/>
  <c r="BP211" i="14"/>
  <c r="BO211" i="14"/>
  <c r="BN211" i="14"/>
  <c r="BM211" i="14"/>
  <c r="BL211" i="14"/>
  <c r="BK211" i="14"/>
  <c r="BJ211" i="14"/>
  <c r="BI211" i="14"/>
  <c r="BH211" i="14"/>
  <c r="BG211" i="14"/>
  <c r="BF211" i="14"/>
  <c r="BE211" i="14"/>
  <c r="BD211" i="14"/>
  <c r="BC211" i="14"/>
  <c r="BB211" i="14"/>
  <c r="BA211" i="14"/>
  <c r="AZ211" i="14"/>
  <c r="AY211" i="14"/>
  <c r="AX211" i="14"/>
  <c r="AW211" i="14"/>
  <c r="AV211" i="14"/>
  <c r="AU211" i="14"/>
  <c r="AT211" i="14"/>
  <c r="AS211" i="14"/>
  <c r="AR211" i="14"/>
  <c r="AQ211" i="14"/>
  <c r="AP211" i="14"/>
  <c r="AO211" i="14"/>
  <c r="AN211" i="14"/>
  <c r="AM211" i="14"/>
  <c r="AL211" i="14"/>
  <c r="AK211" i="14"/>
  <c r="AJ211" i="14"/>
  <c r="AI211" i="14"/>
  <c r="AH211" i="14"/>
  <c r="AG211" i="14"/>
  <c r="AF211" i="14"/>
  <c r="AE211" i="14"/>
  <c r="AD211" i="14"/>
  <c r="AC211" i="14"/>
  <c r="AB211" i="14"/>
  <c r="E211" i="14"/>
  <c r="D211" i="14"/>
  <c r="BW210" i="14"/>
  <c r="BV210" i="14"/>
  <c r="BU210" i="14"/>
  <c r="BT210" i="14"/>
  <c r="BS210" i="14"/>
  <c r="BR210" i="14"/>
  <c r="BQ210" i="14"/>
  <c r="BP210" i="14"/>
  <c r="BO210" i="14"/>
  <c r="BN210" i="14"/>
  <c r="BM210" i="14"/>
  <c r="BL210" i="14"/>
  <c r="BK210" i="14"/>
  <c r="BJ210" i="14"/>
  <c r="BI210" i="14"/>
  <c r="BH210" i="14"/>
  <c r="BG210" i="14"/>
  <c r="BF210" i="14"/>
  <c r="BE210" i="14"/>
  <c r="BD210" i="14"/>
  <c r="BC210" i="14"/>
  <c r="BB210" i="14"/>
  <c r="BA210" i="14"/>
  <c r="AZ210" i="14"/>
  <c r="AY210" i="14"/>
  <c r="AX210" i="14"/>
  <c r="AW210" i="14"/>
  <c r="AV210" i="14"/>
  <c r="AU210" i="14"/>
  <c r="AT210" i="14"/>
  <c r="AS210" i="14"/>
  <c r="AR210" i="14"/>
  <c r="AQ210" i="14"/>
  <c r="AP210" i="14"/>
  <c r="AO210" i="14"/>
  <c r="AN210" i="14"/>
  <c r="AM210" i="14"/>
  <c r="AL210" i="14"/>
  <c r="AK210" i="14"/>
  <c r="AJ210" i="14"/>
  <c r="AI210" i="14"/>
  <c r="AH210" i="14"/>
  <c r="AG210" i="14"/>
  <c r="AF210" i="14"/>
  <c r="AE210" i="14"/>
  <c r="AD210" i="14"/>
  <c r="AC210" i="14"/>
  <c r="AB210" i="14"/>
  <c r="E210" i="14"/>
  <c r="D210" i="14"/>
  <c r="BW209" i="14"/>
  <c r="BV209" i="14"/>
  <c r="BU209" i="14"/>
  <c r="BT209" i="14"/>
  <c r="BS209" i="14"/>
  <c r="BR209" i="14"/>
  <c r="BQ209" i="14"/>
  <c r="BP209" i="14"/>
  <c r="BO209" i="14"/>
  <c r="BN209" i="14"/>
  <c r="BM209" i="14"/>
  <c r="BL209" i="14"/>
  <c r="BK209" i="14"/>
  <c r="BJ209" i="14"/>
  <c r="BI209" i="14"/>
  <c r="BH209" i="14"/>
  <c r="BG209" i="14"/>
  <c r="BF209" i="14"/>
  <c r="BE209" i="14"/>
  <c r="BD209" i="14"/>
  <c r="BC209" i="14"/>
  <c r="BB209" i="14"/>
  <c r="BA209" i="14"/>
  <c r="AZ209" i="14"/>
  <c r="AY209" i="14"/>
  <c r="AX209" i="14"/>
  <c r="AW209" i="14"/>
  <c r="AV209" i="14"/>
  <c r="AU209" i="14"/>
  <c r="AT209" i="14"/>
  <c r="AS209" i="14"/>
  <c r="AR209" i="14"/>
  <c r="AQ209" i="14"/>
  <c r="AP209" i="14"/>
  <c r="AO209" i="14"/>
  <c r="AN209" i="14"/>
  <c r="AM209" i="14"/>
  <c r="AL209" i="14"/>
  <c r="AK209" i="14"/>
  <c r="AJ209" i="14"/>
  <c r="AI209" i="14"/>
  <c r="AH209" i="14"/>
  <c r="AG209" i="14"/>
  <c r="AF209" i="14"/>
  <c r="AE209" i="14"/>
  <c r="AD209" i="14"/>
  <c r="AC209" i="14"/>
  <c r="AB209" i="14"/>
  <c r="E209" i="14"/>
  <c r="D209" i="14"/>
  <c r="BF209" i="17" s="1"/>
  <c r="BW208" i="14"/>
  <c r="BV208" i="14"/>
  <c r="BU208" i="14"/>
  <c r="BT208" i="14"/>
  <c r="BS208" i="14"/>
  <c r="BR208" i="14"/>
  <c r="BQ208" i="14"/>
  <c r="BP208" i="14"/>
  <c r="BO208" i="14"/>
  <c r="BN208" i="14"/>
  <c r="BM208" i="14"/>
  <c r="BL208" i="14"/>
  <c r="BK208" i="14"/>
  <c r="BJ208" i="14"/>
  <c r="BI208" i="14"/>
  <c r="BH208" i="14"/>
  <c r="BG208" i="14"/>
  <c r="BF208" i="14"/>
  <c r="BE208" i="14"/>
  <c r="BD208" i="14"/>
  <c r="BC208" i="14"/>
  <c r="BB208" i="14"/>
  <c r="BA208" i="14"/>
  <c r="AZ208" i="14"/>
  <c r="AY208" i="14"/>
  <c r="AX208" i="14"/>
  <c r="AW208" i="14"/>
  <c r="AV208" i="14"/>
  <c r="AU208" i="14"/>
  <c r="AT208" i="14"/>
  <c r="AS208" i="14"/>
  <c r="AR208" i="14"/>
  <c r="AQ208" i="14"/>
  <c r="AP208" i="14"/>
  <c r="AO208" i="14"/>
  <c r="AN208" i="14"/>
  <c r="AM208" i="14"/>
  <c r="AL208" i="14"/>
  <c r="AK208" i="14"/>
  <c r="AJ208" i="14"/>
  <c r="AI208" i="14"/>
  <c r="AH208" i="14"/>
  <c r="AG208" i="14"/>
  <c r="AF208" i="14"/>
  <c r="AE208" i="14"/>
  <c r="AD208" i="14"/>
  <c r="AC208" i="14"/>
  <c r="AB208" i="14"/>
  <c r="E208" i="14"/>
  <c r="BG208" i="17" s="1"/>
  <c r="D208" i="14"/>
  <c r="BF208" i="17" s="1"/>
  <c r="BW207" i="14"/>
  <c r="BV207" i="14"/>
  <c r="BU207" i="14"/>
  <c r="BT207" i="14"/>
  <c r="BS207" i="14"/>
  <c r="BR207" i="14"/>
  <c r="BQ207" i="14"/>
  <c r="BP207" i="14"/>
  <c r="BO207" i="14"/>
  <c r="BN207" i="14"/>
  <c r="BM207" i="14"/>
  <c r="BL207" i="14"/>
  <c r="BK207" i="14"/>
  <c r="BJ207" i="14"/>
  <c r="BI207" i="14"/>
  <c r="BH207" i="14"/>
  <c r="BG207" i="14"/>
  <c r="BF207" i="14"/>
  <c r="BE207" i="14"/>
  <c r="BD207" i="14"/>
  <c r="BC207" i="14"/>
  <c r="BB207" i="14"/>
  <c r="BA207" i="14"/>
  <c r="AZ207" i="14"/>
  <c r="AY207" i="14"/>
  <c r="AX207" i="14"/>
  <c r="AW207" i="14"/>
  <c r="AV207" i="14"/>
  <c r="AU207" i="14"/>
  <c r="AT207" i="14"/>
  <c r="AS207" i="14"/>
  <c r="AR207" i="14"/>
  <c r="AQ207" i="14"/>
  <c r="AP207" i="14"/>
  <c r="AO207" i="14"/>
  <c r="AN207" i="14"/>
  <c r="AM207" i="14"/>
  <c r="AL207" i="14"/>
  <c r="AK207" i="14"/>
  <c r="AJ207" i="14"/>
  <c r="AI207" i="14"/>
  <c r="AH207" i="14"/>
  <c r="AG207" i="14"/>
  <c r="AF207" i="14"/>
  <c r="AE207" i="14"/>
  <c r="AD207" i="14"/>
  <c r="AC207" i="14"/>
  <c r="AB207" i="14"/>
  <c r="E207" i="14"/>
  <c r="BG207" i="17" s="1"/>
  <c r="D207" i="14"/>
  <c r="BW206" i="14"/>
  <c r="BV206" i="14"/>
  <c r="BU206" i="14"/>
  <c r="BT206" i="14"/>
  <c r="BS206" i="14"/>
  <c r="BR206" i="14"/>
  <c r="BQ206" i="14"/>
  <c r="BP206" i="14"/>
  <c r="BO206" i="14"/>
  <c r="BN206" i="14"/>
  <c r="BM206" i="14"/>
  <c r="BL206" i="14"/>
  <c r="BK206" i="14"/>
  <c r="BJ206" i="14"/>
  <c r="BI206" i="14"/>
  <c r="BH206" i="14"/>
  <c r="BG206" i="14"/>
  <c r="BF206" i="14"/>
  <c r="BE206" i="14"/>
  <c r="BD206" i="14"/>
  <c r="BC206" i="14"/>
  <c r="BB206" i="14"/>
  <c r="BA206" i="14"/>
  <c r="AZ206" i="14"/>
  <c r="AY206" i="14"/>
  <c r="AX206" i="14"/>
  <c r="AW206" i="14"/>
  <c r="AV206" i="14"/>
  <c r="AU206" i="14"/>
  <c r="AT206" i="14"/>
  <c r="AS206" i="14"/>
  <c r="AR206" i="14"/>
  <c r="AQ206" i="14"/>
  <c r="AP206" i="14"/>
  <c r="AO206" i="14"/>
  <c r="AN206" i="14"/>
  <c r="AM206" i="14"/>
  <c r="AL206" i="14"/>
  <c r="AK206" i="14"/>
  <c r="AJ206" i="14"/>
  <c r="AI206" i="14"/>
  <c r="AH206" i="14"/>
  <c r="AG206" i="14"/>
  <c r="AF206" i="14"/>
  <c r="AE206" i="14"/>
  <c r="AD206" i="14"/>
  <c r="AC206" i="14"/>
  <c r="AB206" i="14"/>
  <c r="E206" i="14"/>
  <c r="D206" i="14"/>
  <c r="BW205" i="14"/>
  <c r="BV205" i="14"/>
  <c r="BU205" i="14"/>
  <c r="BT205" i="14"/>
  <c r="BS205" i="14"/>
  <c r="BR205" i="14"/>
  <c r="BQ205" i="14"/>
  <c r="BP205" i="14"/>
  <c r="BO205" i="14"/>
  <c r="BN205" i="14"/>
  <c r="BM205" i="14"/>
  <c r="BL205" i="14"/>
  <c r="BK205" i="14"/>
  <c r="BJ205" i="14"/>
  <c r="BI205" i="14"/>
  <c r="BH205" i="14"/>
  <c r="BG205" i="14"/>
  <c r="BF205" i="14"/>
  <c r="BE205" i="14"/>
  <c r="BD205" i="14"/>
  <c r="BC205" i="14"/>
  <c r="BB205" i="14"/>
  <c r="BA205" i="14"/>
  <c r="AZ205" i="14"/>
  <c r="AY205" i="14"/>
  <c r="AX205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I205" i="14"/>
  <c r="AH205" i="14"/>
  <c r="AG205" i="14"/>
  <c r="AF205" i="14"/>
  <c r="AE205" i="14"/>
  <c r="AD205" i="14"/>
  <c r="AC205" i="14"/>
  <c r="AB205" i="14"/>
  <c r="E205" i="14"/>
  <c r="BG205" i="17" s="1"/>
  <c r="D205" i="14"/>
  <c r="BW204" i="14"/>
  <c r="BV204" i="14"/>
  <c r="BU204" i="14"/>
  <c r="BT204" i="14"/>
  <c r="BS204" i="14"/>
  <c r="BR204" i="14"/>
  <c r="BQ204" i="14"/>
  <c r="BP204" i="14"/>
  <c r="BO204" i="14"/>
  <c r="BN204" i="14"/>
  <c r="BM204" i="14"/>
  <c r="BL204" i="14"/>
  <c r="BK204" i="14"/>
  <c r="BJ204" i="14"/>
  <c r="BI204" i="14"/>
  <c r="BH204" i="14"/>
  <c r="BG204" i="14"/>
  <c r="BF204" i="14"/>
  <c r="BE204" i="14"/>
  <c r="BD204" i="14"/>
  <c r="BC204" i="14"/>
  <c r="BB204" i="14"/>
  <c r="BA204" i="14"/>
  <c r="AZ204" i="14"/>
  <c r="AY204" i="14"/>
  <c r="AX204" i="14"/>
  <c r="AW204" i="14"/>
  <c r="AV204" i="14"/>
  <c r="AU204" i="14"/>
  <c r="AT204" i="14"/>
  <c r="AS204" i="14"/>
  <c r="AR204" i="14"/>
  <c r="AQ204" i="14"/>
  <c r="AP204" i="14"/>
  <c r="AO204" i="14"/>
  <c r="AN204" i="14"/>
  <c r="AM204" i="14"/>
  <c r="AL204" i="14"/>
  <c r="AK204" i="14"/>
  <c r="AJ204" i="14"/>
  <c r="AI204" i="14"/>
  <c r="AH204" i="14"/>
  <c r="AG204" i="14"/>
  <c r="AF204" i="14"/>
  <c r="AE204" i="14"/>
  <c r="AD204" i="14"/>
  <c r="AC204" i="14"/>
  <c r="AB204" i="14"/>
  <c r="E204" i="14"/>
  <c r="BG204" i="17" s="1"/>
  <c r="D204" i="14"/>
  <c r="BF204" i="17" s="1"/>
  <c r="BW203" i="14"/>
  <c r="BV203" i="14"/>
  <c r="BU203" i="14"/>
  <c r="BT203" i="14"/>
  <c r="BS203" i="14"/>
  <c r="BR203" i="14"/>
  <c r="BQ203" i="14"/>
  <c r="BP203" i="14"/>
  <c r="BO203" i="14"/>
  <c r="BN203" i="14"/>
  <c r="BM203" i="14"/>
  <c r="BL203" i="14"/>
  <c r="BK203" i="14"/>
  <c r="BJ203" i="14"/>
  <c r="BI203" i="14"/>
  <c r="BH203" i="14"/>
  <c r="BG203" i="14"/>
  <c r="BF203" i="14"/>
  <c r="BE203" i="14"/>
  <c r="BD203" i="14"/>
  <c r="BC203" i="14"/>
  <c r="BB203" i="14"/>
  <c r="BA203" i="14"/>
  <c r="AZ203" i="14"/>
  <c r="AY203" i="14"/>
  <c r="AX203" i="14"/>
  <c r="AW203" i="14"/>
  <c r="AV203" i="14"/>
  <c r="AU203" i="14"/>
  <c r="AT203" i="14"/>
  <c r="AS203" i="14"/>
  <c r="AR203" i="14"/>
  <c r="AQ203" i="14"/>
  <c r="AP203" i="14"/>
  <c r="AO203" i="14"/>
  <c r="AN203" i="14"/>
  <c r="AM203" i="14"/>
  <c r="AL203" i="14"/>
  <c r="AK203" i="14"/>
  <c r="AJ203" i="14"/>
  <c r="AI203" i="14"/>
  <c r="AH203" i="14"/>
  <c r="AG203" i="14"/>
  <c r="AF203" i="14"/>
  <c r="AE203" i="14"/>
  <c r="AD203" i="14"/>
  <c r="AC203" i="14"/>
  <c r="AB203" i="14"/>
  <c r="E203" i="14"/>
  <c r="D203" i="14"/>
  <c r="BW202" i="14"/>
  <c r="BV202" i="14"/>
  <c r="BU202" i="14"/>
  <c r="BT202" i="14"/>
  <c r="BS202" i="14"/>
  <c r="BR202" i="14"/>
  <c r="BQ202" i="14"/>
  <c r="BP202" i="14"/>
  <c r="BO202" i="14"/>
  <c r="BN202" i="14"/>
  <c r="BM202" i="14"/>
  <c r="BL202" i="14"/>
  <c r="BK202" i="14"/>
  <c r="BJ202" i="14"/>
  <c r="BI202" i="14"/>
  <c r="BH202" i="14"/>
  <c r="BG202" i="14"/>
  <c r="BF202" i="14"/>
  <c r="BE202" i="14"/>
  <c r="BD202" i="14"/>
  <c r="BC202" i="14"/>
  <c r="BB202" i="14"/>
  <c r="BA202" i="14"/>
  <c r="AZ202" i="14"/>
  <c r="AY202" i="14"/>
  <c r="AX202" i="14"/>
  <c r="AW202" i="14"/>
  <c r="AV202" i="14"/>
  <c r="AU202" i="14"/>
  <c r="AT202" i="14"/>
  <c r="AS202" i="14"/>
  <c r="AR202" i="14"/>
  <c r="AQ202" i="14"/>
  <c r="AP202" i="14"/>
  <c r="AO202" i="14"/>
  <c r="AN202" i="14"/>
  <c r="AM202" i="14"/>
  <c r="AL202" i="14"/>
  <c r="AK202" i="14"/>
  <c r="AJ202" i="14"/>
  <c r="AI202" i="14"/>
  <c r="AH202" i="14"/>
  <c r="AG202" i="14"/>
  <c r="AF202" i="14"/>
  <c r="AE202" i="14"/>
  <c r="AD202" i="14"/>
  <c r="AC202" i="14"/>
  <c r="AB202" i="14"/>
  <c r="E202" i="14"/>
  <c r="D202" i="14"/>
  <c r="BW201" i="14"/>
  <c r="BV201" i="14"/>
  <c r="BU201" i="14"/>
  <c r="BT201" i="14"/>
  <c r="BS201" i="14"/>
  <c r="BR201" i="14"/>
  <c r="BQ201" i="14"/>
  <c r="BP201" i="14"/>
  <c r="BO201" i="14"/>
  <c r="BN201" i="14"/>
  <c r="BM201" i="14"/>
  <c r="BL201" i="14"/>
  <c r="BK201" i="14"/>
  <c r="BJ201" i="14"/>
  <c r="BI201" i="14"/>
  <c r="BH201" i="14"/>
  <c r="BG201" i="14"/>
  <c r="BF201" i="14"/>
  <c r="BE201" i="14"/>
  <c r="BD201" i="14"/>
  <c r="BC201" i="14"/>
  <c r="BB201" i="14"/>
  <c r="BA201" i="14"/>
  <c r="AZ201" i="14"/>
  <c r="AY201" i="14"/>
  <c r="AX201" i="14"/>
  <c r="AW201" i="14"/>
  <c r="AV201" i="14"/>
  <c r="AU201" i="14"/>
  <c r="AT201" i="14"/>
  <c r="AS201" i="14"/>
  <c r="AR201" i="14"/>
  <c r="AQ201" i="14"/>
  <c r="AP201" i="14"/>
  <c r="AO201" i="14"/>
  <c r="AN201" i="14"/>
  <c r="AM201" i="14"/>
  <c r="AL201" i="14"/>
  <c r="AK201" i="14"/>
  <c r="AJ201" i="14"/>
  <c r="AI201" i="14"/>
  <c r="AH201" i="14"/>
  <c r="AG201" i="14"/>
  <c r="AF201" i="14"/>
  <c r="AE201" i="14"/>
  <c r="AD201" i="14"/>
  <c r="AC201" i="14"/>
  <c r="AB201" i="14"/>
  <c r="E201" i="14"/>
  <c r="D201" i="14"/>
  <c r="BW200" i="14"/>
  <c r="BV200" i="14"/>
  <c r="BU200" i="14"/>
  <c r="BT200" i="14"/>
  <c r="BS200" i="14"/>
  <c r="BR200" i="14"/>
  <c r="BQ200" i="14"/>
  <c r="BP200" i="14"/>
  <c r="BO200" i="14"/>
  <c r="BN200" i="14"/>
  <c r="BM200" i="14"/>
  <c r="BL200" i="14"/>
  <c r="BK200" i="14"/>
  <c r="BJ200" i="14"/>
  <c r="BI200" i="14"/>
  <c r="BH200" i="14"/>
  <c r="BH200" i="17" s="1"/>
  <c r="BG200" i="14"/>
  <c r="BF200" i="14"/>
  <c r="BE200" i="14"/>
  <c r="BD200" i="14"/>
  <c r="BC200" i="14"/>
  <c r="BB200" i="14"/>
  <c r="BA200" i="14"/>
  <c r="AZ200" i="14"/>
  <c r="AY200" i="14"/>
  <c r="AX200" i="14"/>
  <c r="AW200" i="14"/>
  <c r="AV200" i="14"/>
  <c r="AU200" i="14"/>
  <c r="AT200" i="14"/>
  <c r="AS200" i="14"/>
  <c r="AR200" i="14"/>
  <c r="AQ200" i="14"/>
  <c r="AP200" i="14"/>
  <c r="AO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BW199" i="14"/>
  <c r="BV199" i="14"/>
  <c r="BU199" i="14"/>
  <c r="BT199" i="14"/>
  <c r="BS199" i="14"/>
  <c r="BR199" i="14"/>
  <c r="BQ199" i="14"/>
  <c r="BP199" i="14"/>
  <c r="BO199" i="14"/>
  <c r="BN199" i="14"/>
  <c r="BM199" i="14"/>
  <c r="BL199" i="14"/>
  <c r="BK199" i="14"/>
  <c r="BJ199" i="14"/>
  <c r="BI199" i="14"/>
  <c r="BH199" i="14"/>
  <c r="BG199" i="14"/>
  <c r="BF199" i="14"/>
  <c r="BE199" i="14"/>
  <c r="BD199" i="14"/>
  <c r="BC199" i="14"/>
  <c r="BB199" i="14"/>
  <c r="BA199" i="14"/>
  <c r="AZ199" i="14"/>
  <c r="BE199" i="17" s="1"/>
  <c r="AY199" i="14"/>
  <c r="AX199" i="14"/>
  <c r="AW199" i="14"/>
  <c r="AV199" i="14"/>
  <c r="AU199" i="14"/>
  <c r="AT199" i="14"/>
  <c r="AS199" i="14"/>
  <c r="AR199" i="14"/>
  <c r="AQ199" i="14"/>
  <c r="AP199" i="14"/>
  <c r="AO199" i="14"/>
  <c r="AN199" i="14"/>
  <c r="AM199" i="14"/>
  <c r="AL199" i="14"/>
  <c r="AK199" i="14"/>
  <c r="AJ199" i="14"/>
  <c r="AI199" i="14"/>
  <c r="AH199" i="14"/>
  <c r="AG199" i="14"/>
  <c r="AF199" i="14"/>
  <c r="AE199" i="14"/>
  <c r="AD199" i="14"/>
  <c r="AC199" i="14"/>
  <c r="AB199" i="14"/>
  <c r="BD199" i="17" s="1"/>
  <c r="BW198" i="14"/>
  <c r="BV198" i="14"/>
  <c r="BU198" i="14"/>
  <c r="BT198" i="14"/>
  <c r="BS198" i="14"/>
  <c r="BR198" i="14"/>
  <c r="BQ198" i="14"/>
  <c r="BP198" i="14"/>
  <c r="BO198" i="14"/>
  <c r="BN198" i="14"/>
  <c r="BM198" i="14"/>
  <c r="BL198" i="14"/>
  <c r="BK198" i="14"/>
  <c r="BJ198" i="14"/>
  <c r="BI198" i="14"/>
  <c r="BH198" i="14"/>
  <c r="BG198" i="14"/>
  <c r="BF198" i="14"/>
  <c r="BE198" i="14"/>
  <c r="BD198" i="14"/>
  <c r="BC198" i="14"/>
  <c r="BB198" i="14"/>
  <c r="BA198" i="14"/>
  <c r="AZ198" i="14"/>
  <c r="AY198" i="14"/>
  <c r="AX198" i="14"/>
  <c r="AW198" i="14"/>
  <c r="AV198" i="14"/>
  <c r="AU198" i="14"/>
  <c r="AT198" i="14"/>
  <c r="AS198" i="14"/>
  <c r="AR198" i="14"/>
  <c r="AQ198" i="14"/>
  <c r="AP198" i="14"/>
  <c r="AO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BW197" i="14"/>
  <c r="BV197" i="14"/>
  <c r="BU197" i="14"/>
  <c r="BT197" i="14"/>
  <c r="BS197" i="14"/>
  <c r="BR197" i="14"/>
  <c r="BQ197" i="14"/>
  <c r="BP197" i="14"/>
  <c r="BO197" i="14"/>
  <c r="BN197" i="14"/>
  <c r="BM197" i="14"/>
  <c r="BL197" i="14"/>
  <c r="BK197" i="14"/>
  <c r="BJ197" i="14"/>
  <c r="BI197" i="14"/>
  <c r="BH197" i="14"/>
  <c r="BG197" i="14"/>
  <c r="BF197" i="14"/>
  <c r="BE197" i="14"/>
  <c r="BD197" i="14"/>
  <c r="BC197" i="14"/>
  <c r="BB197" i="14"/>
  <c r="BA197" i="14"/>
  <c r="AZ197" i="14"/>
  <c r="AY197" i="14"/>
  <c r="AX197" i="14"/>
  <c r="AW197" i="14"/>
  <c r="AV197" i="14"/>
  <c r="AU197" i="14"/>
  <c r="AT197" i="14"/>
  <c r="AS197" i="14"/>
  <c r="AR197" i="14"/>
  <c r="AQ197" i="14"/>
  <c r="AP197" i="14"/>
  <c r="AO197" i="14"/>
  <c r="AN197" i="14"/>
  <c r="AM197" i="14"/>
  <c r="AL197" i="14"/>
  <c r="AK197" i="14"/>
  <c r="AJ197" i="14"/>
  <c r="AI197" i="14"/>
  <c r="AH197" i="14"/>
  <c r="AG197" i="14"/>
  <c r="AF197" i="14"/>
  <c r="AE197" i="14"/>
  <c r="AD197" i="14"/>
  <c r="AC197" i="14"/>
  <c r="AB197" i="14"/>
  <c r="BW196" i="14"/>
  <c r="BV196" i="14"/>
  <c r="BU196" i="14"/>
  <c r="BT196" i="14"/>
  <c r="BS196" i="14"/>
  <c r="BR196" i="14"/>
  <c r="BQ196" i="14"/>
  <c r="BP196" i="14"/>
  <c r="BO196" i="14"/>
  <c r="BN196" i="14"/>
  <c r="BM196" i="14"/>
  <c r="BL196" i="14"/>
  <c r="BK196" i="14"/>
  <c r="BJ196" i="14"/>
  <c r="BI196" i="14"/>
  <c r="BH196" i="14"/>
  <c r="BG196" i="14"/>
  <c r="BF196" i="14"/>
  <c r="BE196" i="14"/>
  <c r="BD196" i="14"/>
  <c r="BC196" i="14"/>
  <c r="BB196" i="14"/>
  <c r="BA196" i="14"/>
  <c r="AZ196" i="14"/>
  <c r="AY196" i="14"/>
  <c r="AX196" i="14"/>
  <c r="AW196" i="14"/>
  <c r="AV196" i="14"/>
  <c r="AU196" i="14"/>
  <c r="AT196" i="14"/>
  <c r="AS196" i="14"/>
  <c r="AR196" i="14"/>
  <c r="AQ196" i="14"/>
  <c r="AP196" i="14"/>
  <c r="AO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BW195" i="14"/>
  <c r="BV195" i="14"/>
  <c r="BU195" i="14"/>
  <c r="BT195" i="14"/>
  <c r="BS195" i="14"/>
  <c r="BR195" i="14"/>
  <c r="BQ195" i="14"/>
  <c r="BP195" i="14"/>
  <c r="BO195" i="14"/>
  <c r="BN195" i="14"/>
  <c r="BM195" i="14"/>
  <c r="BL195" i="14"/>
  <c r="BK195" i="14"/>
  <c r="BJ195" i="14"/>
  <c r="BI195" i="14"/>
  <c r="BH195" i="14"/>
  <c r="BG195" i="14"/>
  <c r="BF195" i="14"/>
  <c r="BE195" i="14"/>
  <c r="BD195" i="14"/>
  <c r="BC195" i="14"/>
  <c r="BB195" i="14"/>
  <c r="BA195" i="14"/>
  <c r="AZ195" i="14"/>
  <c r="AY195" i="14"/>
  <c r="AX195" i="14"/>
  <c r="AW195" i="14"/>
  <c r="AV195" i="14"/>
  <c r="AU195" i="14"/>
  <c r="AT195" i="14"/>
  <c r="AS195" i="14"/>
  <c r="AR195" i="14"/>
  <c r="AQ195" i="14"/>
  <c r="AP195" i="14"/>
  <c r="AO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BW194" i="14"/>
  <c r="BV194" i="14"/>
  <c r="BU194" i="14"/>
  <c r="BT194" i="14"/>
  <c r="BS194" i="14"/>
  <c r="BR194" i="14"/>
  <c r="BQ194" i="14"/>
  <c r="BP194" i="14"/>
  <c r="BO194" i="14"/>
  <c r="BN194" i="14"/>
  <c r="BM194" i="14"/>
  <c r="BL194" i="14"/>
  <c r="BK194" i="14"/>
  <c r="BJ194" i="14"/>
  <c r="BI194" i="14"/>
  <c r="BH194" i="14"/>
  <c r="BG194" i="14"/>
  <c r="BF194" i="14"/>
  <c r="BE194" i="14"/>
  <c r="BD194" i="14"/>
  <c r="BC194" i="14"/>
  <c r="BB194" i="14"/>
  <c r="BA194" i="14"/>
  <c r="AZ194" i="14"/>
  <c r="AY194" i="14"/>
  <c r="AX194" i="14"/>
  <c r="AW194" i="14"/>
  <c r="AV194" i="14"/>
  <c r="AU194" i="14"/>
  <c r="AT194" i="14"/>
  <c r="AS194" i="14"/>
  <c r="AR194" i="14"/>
  <c r="AQ194" i="14"/>
  <c r="AP194" i="14"/>
  <c r="AO194" i="14"/>
  <c r="AN194" i="14"/>
  <c r="AM194" i="14"/>
  <c r="AL194" i="14"/>
  <c r="AK194" i="14"/>
  <c r="AJ194" i="14"/>
  <c r="AI194" i="14"/>
  <c r="AH194" i="14"/>
  <c r="AG194" i="14"/>
  <c r="AF194" i="14"/>
  <c r="AE194" i="14"/>
  <c r="AD194" i="14"/>
  <c r="AC194" i="14"/>
  <c r="AB194" i="14"/>
  <c r="B194" i="14" s="1"/>
  <c r="BD194" i="17" s="1"/>
  <c r="E194" i="14"/>
  <c r="D194" i="14"/>
  <c r="BW193" i="14"/>
  <c r="BV193" i="14"/>
  <c r="BU193" i="14"/>
  <c r="BT193" i="14"/>
  <c r="BS193" i="14"/>
  <c r="BR193" i="14"/>
  <c r="BQ193" i="14"/>
  <c r="BP193" i="14"/>
  <c r="BO193" i="14"/>
  <c r="BN193" i="14"/>
  <c r="BM193" i="14"/>
  <c r="BL193" i="14"/>
  <c r="BK193" i="14"/>
  <c r="BJ193" i="14"/>
  <c r="BI193" i="14"/>
  <c r="BH193" i="14"/>
  <c r="F193" i="14" s="1"/>
  <c r="BG193" i="14"/>
  <c r="BF193" i="14"/>
  <c r="BE193" i="14"/>
  <c r="BD193" i="14"/>
  <c r="BC193" i="14"/>
  <c r="BB193" i="14"/>
  <c r="BA193" i="14"/>
  <c r="AZ193" i="14"/>
  <c r="AY193" i="14"/>
  <c r="AX193" i="14"/>
  <c r="AW193" i="14"/>
  <c r="AV193" i="14"/>
  <c r="AU193" i="14"/>
  <c r="AT193" i="14"/>
  <c r="AS193" i="14"/>
  <c r="AR193" i="14"/>
  <c r="AQ193" i="14"/>
  <c r="AP193" i="14"/>
  <c r="AO193" i="14"/>
  <c r="AN193" i="14"/>
  <c r="AM193" i="14"/>
  <c r="AL193" i="14"/>
  <c r="AK193" i="14"/>
  <c r="AJ193" i="14"/>
  <c r="AI193" i="14"/>
  <c r="AH193" i="14"/>
  <c r="AG193" i="14"/>
  <c r="AF193" i="14"/>
  <c r="AE193" i="14"/>
  <c r="AD193" i="14"/>
  <c r="AC193" i="14"/>
  <c r="AB193" i="14"/>
  <c r="B193" i="14" s="1"/>
  <c r="E193" i="14"/>
  <c r="D193" i="14"/>
  <c r="BW192" i="14"/>
  <c r="BV192" i="14"/>
  <c r="BU192" i="14"/>
  <c r="BT192" i="14"/>
  <c r="BS192" i="14"/>
  <c r="BR192" i="14"/>
  <c r="BQ192" i="14"/>
  <c r="BP192" i="14"/>
  <c r="BO192" i="14"/>
  <c r="BN192" i="14"/>
  <c r="BM192" i="14"/>
  <c r="BL192" i="14"/>
  <c r="BK192" i="14"/>
  <c r="BJ192" i="14"/>
  <c r="BI192" i="14"/>
  <c r="BH192" i="14"/>
  <c r="F192" i="14" s="1"/>
  <c r="BG192" i="14"/>
  <c r="BF192" i="14"/>
  <c r="BE192" i="14"/>
  <c r="BD192" i="14"/>
  <c r="BC192" i="14"/>
  <c r="BB192" i="14"/>
  <c r="BA192" i="14"/>
  <c r="AZ192" i="14"/>
  <c r="AY192" i="14"/>
  <c r="AX192" i="14"/>
  <c r="AW192" i="14"/>
  <c r="AV192" i="14"/>
  <c r="AU192" i="14"/>
  <c r="AT192" i="14"/>
  <c r="AS192" i="14"/>
  <c r="AR192" i="14"/>
  <c r="AQ192" i="14"/>
  <c r="AP192" i="14"/>
  <c r="AO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B192" i="14" s="1"/>
  <c r="E192" i="14"/>
  <c r="D192" i="14"/>
  <c r="BW191" i="14"/>
  <c r="BV191" i="14"/>
  <c r="BU191" i="14"/>
  <c r="BT191" i="14"/>
  <c r="BS191" i="14"/>
  <c r="BR191" i="14"/>
  <c r="BQ191" i="14"/>
  <c r="BP191" i="14"/>
  <c r="BO191" i="14"/>
  <c r="BN191" i="14"/>
  <c r="BM191" i="14"/>
  <c r="BL191" i="14"/>
  <c r="BK191" i="14"/>
  <c r="BJ191" i="14"/>
  <c r="BI191" i="14"/>
  <c r="BH191" i="14"/>
  <c r="BG191" i="14"/>
  <c r="BF191" i="14"/>
  <c r="BE191" i="14"/>
  <c r="BD191" i="14"/>
  <c r="BC191" i="14"/>
  <c r="BB191" i="14"/>
  <c r="BA191" i="14"/>
  <c r="AZ191" i="14"/>
  <c r="AY191" i="14"/>
  <c r="AX191" i="14"/>
  <c r="AW191" i="14"/>
  <c r="AV191" i="14"/>
  <c r="AU191" i="14"/>
  <c r="AT191" i="14"/>
  <c r="AS191" i="14"/>
  <c r="AR191" i="14"/>
  <c r="AQ191" i="14"/>
  <c r="AP191" i="14"/>
  <c r="AO191" i="14"/>
  <c r="AN191" i="14"/>
  <c r="AM191" i="14"/>
  <c r="AL191" i="14"/>
  <c r="AK191" i="14"/>
  <c r="AJ191" i="14"/>
  <c r="AI191" i="14"/>
  <c r="AH191" i="14"/>
  <c r="AG191" i="14"/>
  <c r="AF191" i="14"/>
  <c r="AE191" i="14"/>
  <c r="AD191" i="14"/>
  <c r="AC191" i="14"/>
  <c r="AB191" i="14"/>
  <c r="B191" i="14" s="1"/>
  <c r="BD191" i="17" s="1"/>
  <c r="E191" i="14"/>
  <c r="BG191" i="17" s="1"/>
  <c r="D191" i="14"/>
  <c r="BW190" i="14"/>
  <c r="BV190" i="14"/>
  <c r="BU190" i="14"/>
  <c r="BT190" i="14"/>
  <c r="BS190" i="14"/>
  <c r="BR190" i="14"/>
  <c r="BQ190" i="14"/>
  <c r="BP190" i="14"/>
  <c r="BO190" i="14"/>
  <c r="BN190" i="14"/>
  <c r="BM190" i="14"/>
  <c r="BL190" i="14"/>
  <c r="BK190" i="14"/>
  <c r="BJ190" i="14"/>
  <c r="BI190" i="14"/>
  <c r="BH190" i="14"/>
  <c r="BG190" i="14"/>
  <c r="BF190" i="14"/>
  <c r="BE190" i="14"/>
  <c r="BD190" i="14"/>
  <c r="BC190" i="14"/>
  <c r="BB190" i="14"/>
  <c r="BA190" i="14"/>
  <c r="AZ190" i="14"/>
  <c r="AY190" i="14"/>
  <c r="AX190" i="14"/>
  <c r="AW190" i="14"/>
  <c r="AV190" i="14"/>
  <c r="AU190" i="14"/>
  <c r="AT190" i="14"/>
  <c r="AS190" i="14"/>
  <c r="AR190" i="14"/>
  <c r="AQ190" i="14"/>
  <c r="AP190" i="14"/>
  <c r="AO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E190" i="14"/>
  <c r="D190" i="14"/>
  <c r="BW189" i="14"/>
  <c r="BV189" i="14"/>
  <c r="BU189" i="14"/>
  <c r="BT189" i="14"/>
  <c r="BS189" i="14"/>
  <c r="BR189" i="14"/>
  <c r="BQ189" i="14"/>
  <c r="BP189" i="14"/>
  <c r="BO189" i="14"/>
  <c r="BN189" i="14"/>
  <c r="BM189" i="14"/>
  <c r="BL189" i="14"/>
  <c r="BK189" i="14"/>
  <c r="BJ189" i="14"/>
  <c r="BI189" i="14"/>
  <c r="BH189" i="14"/>
  <c r="BG189" i="14"/>
  <c r="BF189" i="14"/>
  <c r="BE189" i="14"/>
  <c r="BD189" i="14"/>
  <c r="BC189" i="14"/>
  <c r="BB189" i="14"/>
  <c r="BA189" i="14"/>
  <c r="AZ189" i="14"/>
  <c r="AY189" i="14"/>
  <c r="AX189" i="14"/>
  <c r="AW189" i="14"/>
  <c r="AV189" i="14"/>
  <c r="AU189" i="14"/>
  <c r="AT189" i="14"/>
  <c r="AS189" i="14"/>
  <c r="AR189" i="14"/>
  <c r="AQ189" i="14"/>
  <c r="AP189" i="14"/>
  <c r="AO189" i="14"/>
  <c r="AN189" i="14"/>
  <c r="AM189" i="14"/>
  <c r="AL189" i="14"/>
  <c r="AK189" i="14"/>
  <c r="AJ189" i="14"/>
  <c r="AI189" i="14"/>
  <c r="AH189" i="14"/>
  <c r="AG189" i="14"/>
  <c r="AF189" i="14"/>
  <c r="AE189" i="14"/>
  <c r="AD189" i="14"/>
  <c r="AC189" i="14"/>
  <c r="AB189" i="14"/>
  <c r="B189" i="14" s="1"/>
  <c r="BD189" i="17" s="1"/>
  <c r="E189" i="14"/>
  <c r="D189" i="14"/>
  <c r="BW188" i="14"/>
  <c r="BV188" i="14"/>
  <c r="BU188" i="14"/>
  <c r="BT188" i="14"/>
  <c r="BS188" i="14"/>
  <c r="BR188" i="14"/>
  <c r="BQ188" i="14"/>
  <c r="BP188" i="14"/>
  <c r="BO188" i="14"/>
  <c r="BN188" i="14"/>
  <c r="BM188" i="14"/>
  <c r="BL188" i="14"/>
  <c r="BK188" i="14"/>
  <c r="BJ188" i="14"/>
  <c r="BI188" i="14"/>
  <c r="BH188" i="14"/>
  <c r="F188" i="14" s="1"/>
  <c r="BG188" i="14"/>
  <c r="BF188" i="14"/>
  <c r="BE188" i="14"/>
  <c r="BD188" i="14"/>
  <c r="BC188" i="14"/>
  <c r="BB188" i="14"/>
  <c r="BA188" i="14"/>
  <c r="AZ188" i="14"/>
  <c r="AY188" i="14"/>
  <c r="AX188" i="14"/>
  <c r="AW188" i="14"/>
  <c r="AV188" i="14"/>
  <c r="AU188" i="14"/>
  <c r="AT188" i="14"/>
  <c r="AS188" i="14"/>
  <c r="AR188" i="14"/>
  <c r="AQ188" i="14"/>
  <c r="AP188" i="14"/>
  <c r="AO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B188" i="14" s="1"/>
  <c r="E188" i="14"/>
  <c r="D188" i="14"/>
  <c r="BW187" i="14"/>
  <c r="BV187" i="14"/>
  <c r="BU187" i="14"/>
  <c r="BT187" i="14"/>
  <c r="BS187" i="14"/>
  <c r="BR187" i="14"/>
  <c r="BQ187" i="14"/>
  <c r="BP187" i="14"/>
  <c r="BO187" i="14"/>
  <c r="BN187" i="14"/>
  <c r="BM187" i="14"/>
  <c r="BL187" i="14"/>
  <c r="BK187" i="14"/>
  <c r="BJ187" i="14"/>
  <c r="BI187" i="14"/>
  <c r="BH187" i="14"/>
  <c r="BG187" i="14"/>
  <c r="BF187" i="14"/>
  <c r="BE187" i="14"/>
  <c r="BD187" i="14"/>
  <c r="BC187" i="14"/>
  <c r="BB187" i="14"/>
  <c r="BA187" i="14"/>
  <c r="AZ187" i="14"/>
  <c r="AY187" i="14"/>
  <c r="AX187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B187" i="14" s="1"/>
  <c r="E187" i="14"/>
  <c r="D187" i="14"/>
  <c r="BW186" i="14"/>
  <c r="BV186" i="14"/>
  <c r="BU186" i="14"/>
  <c r="BT186" i="14"/>
  <c r="BS186" i="14"/>
  <c r="BR186" i="14"/>
  <c r="BQ186" i="14"/>
  <c r="BP186" i="14"/>
  <c r="BO186" i="14"/>
  <c r="BN186" i="14"/>
  <c r="BM186" i="14"/>
  <c r="BL186" i="14"/>
  <c r="BK186" i="14"/>
  <c r="BJ186" i="14"/>
  <c r="BI186" i="14"/>
  <c r="BH186" i="14"/>
  <c r="F186" i="14" s="1"/>
  <c r="BH186" i="17" s="1"/>
  <c r="BG186" i="14"/>
  <c r="BF186" i="14"/>
  <c r="BE186" i="14"/>
  <c r="BD186" i="14"/>
  <c r="BC186" i="14"/>
  <c r="BB186" i="14"/>
  <c r="BA186" i="14"/>
  <c r="AZ186" i="14"/>
  <c r="AY186" i="14"/>
  <c r="AX186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E186" i="14"/>
  <c r="D186" i="14"/>
  <c r="A186" i="14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BW185" i="14"/>
  <c r="BV185" i="14"/>
  <c r="BU185" i="14"/>
  <c r="BT185" i="14"/>
  <c r="BS185" i="14"/>
  <c r="BR185" i="14"/>
  <c r="BQ185" i="14"/>
  <c r="BP185" i="14"/>
  <c r="BO185" i="14"/>
  <c r="BN185" i="14"/>
  <c r="BM185" i="14"/>
  <c r="BL185" i="14"/>
  <c r="BK185" i="14"/>
  <c r="BJ185" i="14"/>
  <c r="BI185" i="14"/>
  <c r="BH185" i="14"/>
  <c r="BG185" i="14"/>
  <c r="BF185" i="14"/>
  <c r="BE185" i="14"/>
  <c r="BD185" i="14"/>
  <c r="BC185" i="14"/>
  <c r="BB185" i="14"/>
  <c r="BA185" i="14"/>
  <c r="AZ185" i="14"/>
  <c r="AY185" i="14"/>
  <c r="AX185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E185" i="14"/>
  <c r="D185" i="14"/>
  <c r="BF185" i="17" s="1"/>
  <c r="A185" i="14"/>
  <c r="U295" i="16"/>
  <c r="T295" i="16"/>
  <c r="S295" i="16"/>
  <c r="R295" i="16"/>
  <c r="Q295" i="16"/>
  <c r="P295" i="16"/>
  <c r="O295" i="16"/>
  <c r="N295" i="16"/>
  <c r="M295" i="16"/>
  <c r="B295" i="16" s="1"/>
  <c r="K295" i="17" s="1"/>
  <c r="U294" i="16"/>
  <c r="T294" i="16"/>
  <c r="S294" i="16"/>
  <c r="R294" i="16"/>
  <c r="Q294" i="16"/>
  <c r="P294" i="16"/>
  <c r="O294" i="16"/>
  <c r="N294" i="16"/>
  <c r="M294" i="16"/>
  <c r="B294" i="16" s="1"/>
  <c r="K294" i="17" s="1"/>
  <c r="U293" i="16"/>
  <c r="T293" i="16"/>
  <c r="S293" i="16"/>
  <c r="R293" i="16"/>
  <c r="Q293" i="16"/>
  <c r="P293" i="16"/>
  <c r="O293" i="16"/>
  <c r="N293" i="16"/>
  <c r="M293" i="16"/>
  <c r="U292" i="16"/>
  <c r="T292" i="16"/>
  <c r="S292" i="16"/>
  <c r="R292" i="16"/>
  <c r="Q292" i="16"/>
  <c r="P292" i="16"/>
  <c r="O292" i="16"/>
  <c r="N292" i="16"/>
  <c r="M292" i="16"/>
  <c r="U291" i="16"/>
  <c r="T291" i="16"/>
  <c r="S291" i="16"/>
  <c r="R291" i="16"/>
  <c r="Q291" i="16"/>
  <c r="P291" i="16"/>
  <c r="O291" i="16"/>
  <c r="N291" i="16"/>
  <c r="M291" i="16"/>
  <c r="B291" i="16" s="1"/>
  <c r="K291" i="17" s="1"/>
  <c r="U290" i="16"/>
  <c r="T290" i="16"/>
  <c r="S290" i="16"/>
  <c r="R290" i="16"/>
  <c r="Q290" i="16"/>
  <c r="P290" i="16"/>
  <c r="O290" i="16"/>
  <c r="N290" i="16"/>
  <c r="M290" i="16"/>
  <c r="U289" i="16"/>
  <c r="T289" i="16"/>
  <c r="S289" i="16"/>
  <c r="R289" i="16"/>
  <c r="Q289" i="16"/>
  <c r="P289" i="16"/>
  <c r="O289" i="16"/>
  <c r="N289" i="16"/>
  <c r="M289" i="16"/>
  <c r="U288" i="16"/>
  <c r="T288" i="16"/>
  <c r="S288" i="16"/>
  <c r="R288" i="16"/>
  <c r="Q288" i="16"/>
  <c r="P288" i="16"/>
  <c r="O288" i="16"/>
  <c r="N288" i="16"/>
  <c r="M288" i="16"/>
  <c r="U287" i="16"/>
  <c r="T287" i="16"/>
  <c r="S287" i="16"/>
  <c r="R287" i="16"/>
  <c r="Q287" i="16"/>
  <c r="P287" i="16"/>
  <c r="O287" i="16"/>
  <c r="N287" i="16"/>
  <c r="M287" i="16"/>
  <c r="U286" i="16"/>
  <c r="T286" i="16"/>
  <c r="S286" i="16"/>
  <c r="R286" i="16"/>
  <c r="Q286" i="16"/>
  <c r="P286" i="16"/>
  <c r="O286" i="16"/>
  <c r="N286" i="16"/>
  <c r="M286" i="16"/>
  <c r="U285" i="16"/>
  <c r="T285" i="16"/>
  <c r="S285" i="16"/>
  <c r="R285" i="16"/>
  <c r="Q285" i="16"/>
  <c r="P285" i="16"/>
  <c r="O285" i="16"/>
  <c r="N285" i="16"/>
  <c r="M285" i="16"/>
  <c r="U284" i="16"/>
  <c r="T284" i="16"/>
  <c r="S284" i="16"/>
  <c r="R284" i="16"/>
  <c r="Q284" i="16"/>
  <c r="P284" i="16"/>
  <c r="O284" i="16"/>
  <c r="B284" i="16" s="1"/>
  <c r="K284" i="17" s="1"/>
  <c r="N284" i="16"/>
  <c r="M284" i="16"/>
  <c r="U283" i="16"/>
  <c r="T283" i="16"/>
  <c r="S283" i="16"/>
  <c r="R283" i="16"/>
  <c r="Q283" i="16"/>
  <c r="P283" i="16"/>
  <c r="O283" i="16"/>
  <c r="N283" i="16"/>
  <c r="M283" i="16"/>
  <c r="B283" i="16" s="1"/>
  <c r="K283" i="17" s="1"/>
  <c r="U282" i="16"/>
  <c r="T282" i="16"/>
  <c r="S282" i="16"/>
  <c r="R282" i="16"/>
  <c r="Q282" i="16"/>
  <c r="P282" i="16"/>
  <c r="O282" i="16"/>
  <c r="N282" i="16"/>
  <c r="M282" i="16"/>
  <c r="B282" i="16"/>
  <c r="K282" i="17" s="1"/>
  <c r="U281" i="16"/>
  <c r="T281" i="16"/>
  <c r="S281" i="16"/>
  <c r="R281" i="16"/>
  <c r="Q281" i="16"/>
  <c r="P281" i="16"/>
  <c r="O281" i="16"/>
  <c r="N281" i="16"/>
  <c r="M281" i="16"/>
  <c r="U280" i="16"/>
  <c r="T280" i="16"/>
  <c r="S280" i="16"/>
  <c r="R280" i="16"/>
  <c r="Q280" i="16"/>
  <c r="P280" i="16"/>
  <c r="O280" i="16"/>
  <c r="N280" i="16"/>
  <c r="M280" i="16"/>
  <c r="U279" i="16"/>
  <c r="T279" i="16"/>
  <c r="S279" i="16"/>
  <c r="R279" i="16"/>
  <c r="Q279" i="16"/>
  <c r="P279" i="16"/>
  <c r="O279" i="16"/>
  <c r="N279" i="16"/>
  <c r="M279" i="16"/>
  <c r="U278" i="16"/>
  <c r="T278" i="16"/>
  <c r="S278" i="16"/>
  <c r="R278" i="16"/>
  <c r="Q278" i="16"/>
  <c r="P278" i="16"/>
  <c r="O278" i="16"/>
  <c r="N278" i="16"/>
  <c r="M278" i="16"/>
  <c r="U277" i="16"/>
  <c r="T277" i="16"/>
  <c r="S277" i="16"/>
  <c r="R277" i="16"/>
  <c r="Q277" i="16"/>
  <c r="P277" i="16"/>
  <c r="O277" i="16"/>
  <c r="N277" i="16"/>
  <c r="M277" i="16"/>
  <c r="U276" i="16"/>
  <c r="T276" i="16"/>
  <c r="S276" i="16"/>
  <c r="R276" i="16"/>
  <c r="Q276" i="16"/>
  <c r="P276" i="16"/>
  <c r="O276" i="16"/>
  <c r="N276" i="16"/>
  <c r="M276" i="16"/>
  <c r="U275" i="16"/>
  <c r="T275" i="16"/>
  <c r="S275" i="16"/>
  <c r="R275" i="16"/>
  <c r="Q275" i="16"/>
  <c r="P275" i="16"/>
  <c r="O275" i="16"/>
  <c r="N275" i="16"/>
  <c r="M275" i="16"/>
  <c r="U274" i="16"/>
  <c r="T274" i="16"/>
  <c r="S274" i="16"/>
  <c r="R274" i="16"/>
  <c r="Q274" i="16"/>
  <c r="P274" i="16"/>
  <c r="O274" i="16"/>
  <c r="N274" i="16"/>
  <c r="M274" i="16"/>
  <c r="U273" i="16"/>
  <c r="T273" i="16"/>
  <c r="S273" i="16"/>
  <c r="R273" i="16"/>
  <c r="Q273" i="16"/>
  <c r="P273" i="16"/>
  <c r="O273" i="16"/>
  <c r="N273" i="16"/>
  <c r="M273" i="16"/>
  <c r="U272" i="16"/>
  <c r="T272" i="16"/>
  <c r="S272" i="16"/>
  <c r="R272" i="16"/>
  <c r="Q272" i="16"/>
  <c r="P272" i="16"/>
  <c r="O272" i="16"/>
  <c r="N272" i="16"/>
  <c r="B272" i="16" s="1"/>
  <c r="K272" i="17" s="1"/>
  <c r="M272" i="16"/>
  <c r="U271" i="16"/>
  <c r="T271" i="16"/>
  <c r="S271" i="16"/>
  <c r="R271" i="16"/>
  <c r="Q271" i="16"/>
  <c r="P271" i="16"/>
  <c r="O271" i="16"/>
  <c r="N271" i="16"/>
  <c r="M271" i="16"/>
  <c r="U270" i="16"/>
  <c r="T270" i="16"/>
  <c r="S270" i="16"/>
  <c r="R270" i="16"/>
  <c r="Q270" i="16"/>
  <c r="P270" i="16"/>
  <c r="O270" i="16"/>
  <c r="N270" i="16"/>
  <c r="M270" i="16"/>
  <c r="B270" i="16"/>
  <c r="K270" i="17" s="1"/>
  <c r="U269" i="16"/>
  <c r="T269" i="16"/>
  <c r="S269" i="16"/>
  <c r="R269" i="16"/>
  <c r="Q269" i="16"/>
  <c r="P269" i="16"/>
  <c r="O269" i="16"/>
  <c r="N269" i="16"/>
  <c r="M269" i="16"/>
  <c r="U268" i="16"/>
  <c r="T268" i="16"/>
  <c r="S268" i="16"/>
  <c r="R268" i="16"/>
  <c r="Q268" i="16"/>
  <c r="P268" i="16"/>
  <c r="O268" i="16"/>
  <c r="N268" i="16"/>
  <c r="M268" i="16"/>
  <c r="U267" i="16"/>
  <c r="T267" i="16"/>
  <c r="S267" i="16"/>
  <c r="R267" i="16"/>
  <c r="Q267" i="16"/>
  <c r="P267" i="16"/>
  <c r="O267" i="16"/>
  <c r="N267" i="16"/>
  <c r="M267" i="16"/>
  <c r="U266" i="16"/>
  <c r="T266" i="16"/>
  <c r="S266" i="16"/>
  <c r="R266" i="16"/>
  <c r="Q266" i="16"/>
  <c r="P266" i="16"/>
  <c r="O266" i="16"/>
  <c r="N266" i="16"/>
  <c r="M266" i="16"/>
  <c r="U265" i="16"/>
  <c r="T265" i="16"/>
  <c r="S265" i="16"/>
  <c r="R265" i="16"/>
  <c r="Q265" i="16"/>
  <c r="P265" i="16"/>
  <c r="O265" i="16"/>
  <c r="N265" i="16"/>
  <c r="M265" i="16"/>
  <c r="U264" i="16"/>
  <c r="T264" i="16"/>
  <c r="S264" i="16"/>
  <c r="R264" i="16"/>
  <c r="Q264" i="16"/>
  <c r="P264" i="16"/>
  <c r="O264" i="16"/>
  <c r="N264" i="16"/>
  <c r="M264" i="16"/>
  <c r="U263" i="16"/>
  <c r="T263" i="16"/>
  <c r="S263" i="16"/>
  <c r="R263" i="16"/>
  <c r="Q263" i="16"/>
  <c r="P263" i="16"/>
  <c r="O263" i="16"/>
  <c r="N263" i="16"/>
  <c r="M263" i="16"/>
  <c r="U262" i="16"/>
  <c r="T262" i="16"/>
  <c r="S262" i="16"/>
  <c r="R262" i="16"/>
  <c r="Q262" i="16"/>
  <c r="P262" i="16"/>
  <c r="O262" i="16"/>
  <c r="N262" i="16"/>
  <c r="M262" i="16"/>
  <c r="U261" i="16"/>
  <c r="T261" i="16"/>
  <c r="S261" i="16"/>
  <c r="R261" i="16"/>
  <c r="Q261" i="16"/>
  <c r="P261" i="16"/>
  <c r="O261" i="16"/>
  <c r="N261" i="16"/>
  <c r="M261" i="16"/>
  <c r="U260" i="16"/>
  <c r="T260" i="16"/>
  <c r="S260" i="16"/>
  <c r="R260" i="16"/>
  <c r="Q260" i="16"/>
  <c r="P260" i="16"/>
  <c r="O260" i="16"/>
  <c r="N260" i="16"/>
  <c r="M260" i="16"/>
  <c r="B260" i="16" s="1"/>
  <c r="K260" i="17" s="1"/>
  <c r="U259" i="16"/>
  <c r="T259" i="16"/>
  <c r="S259" i="16"/>
  <c r="R259" i="16"/>
  <c r="Q259" i="16"/>
  <c r="P259" i="16"/>
  <c r="O259" i="16"/>
  <c r="N259" i="16"/>
  <c r="M259" i="16"/>
  <c r="U258" i="16"/>
  <c r="T258" i="16"/>
  <c r="S258" i="16"/>
  <c r="R258" i="16"/>
  <c r="Q258" i="16"/>
  <c r="P258" i="16"/>
  <c r="O258" i="16"/>
  <c r="N258" i="16"/>
  <c r="B258" i="16" s="1"/>
  <c r="K258" i="17" s="1"/>
  <c r="M258" i="16"/>
  <c r="U257" i="16"/>
  <c r="T257" i="16"/>
  <c r="S257" i="16"/>
  <c r="R257" i="16"/>
  <c r="Q257" i="16"/>
  <c r="P257" i="16"/>
  <c r="O257" i="16"/>
  <c r="N257" i="16"/>
  <c r="M257" i="16"/>
  <c r="B257" i="16" s="1"/>
  <c r="K257" i="17" s="1"/>
  <c r="U256" i="16"/>
  <c r="T256" i="16"/>
  <c r="S256" i="16"/>
  <c r="R256" i="16"/>
  <c r="Q256" i="16"/>
  <c r="P256" i="16"/>
  <c r="O256" i="16"/>
  <c r="N256" i="16"/>
  <c r="M256" i="16"/>
  <c r="U255" i="16"/>
  <c r="T255" i="16"/>
  <c r="S255" i="16"/>
  <c r="R255" i="16"/>
  <c r="Q255" i="16"/>
  <c r="P255" i="16"/>
  <c r="O255" i="16"/>
  <c r="N255" i="16"/>
  <c r="M255" i="16"/>
  <c r="U254" i="16"/>
  <c r="T254" i="16"/>
  <c r="S254" i="16"/>
  <c r="R254" i="16"/>
  <c r="Q254" i="16"/>
  <c r="P254" i="16"/>
  <c r="O254" i="16"/>
  <c r="N254" i="16"/>
  <c r="M254" i="16"/>
  <c r="U253" i="16"/>
  <c r="T253" i="16"/>
  <c r="S253" i="16"/>
  <c r="R253" i="16"/>
  <c r="Q253" i="16"/>
  <c r="P253" i="16"/>
  <c r="O253" i="16"/>
  <c r="N253" i="16"/>
  <c r="M253" i="16"/>
  <c r="B253" i="16" s="1"/>
  <c r="K253" i="17" s="1"/>
  <c r="U252" i="16"/>
  <c r="T252" i="16"/>
  <c r="S252" i="16"/>
  <c r="R252" i="16"/>
  <c r="Q252" i="16"/>
  <c r="P252" i="16"/>
  <c r="O252" i="16"/>
  <c r="N252" i="16"/>
  <c r="M252" i="16"/>
  <c r="U251" i="16"/>
  <c r="T251" i="16"/>
  <c r="S251" i="16"/>
  <c r="R251" i="16"/>
  <c r="Q251" i="16"/>
  <c r="P251" i="16"/>
  <c r="O251" i="16"/>
  <c r="N251" i="16"/>
  <c r="M251" i="16"/>
  <c r="U250" i="16"/>
  <c r="T250" i="16"/>
  <c r="S250" i="16"/>
  <c r="R250" i="16"/>
  <c r="Q250" i="16"/>
  <c r="P250" i="16"/>
  <c r="O250" i="16"/>
  <c r="N250" i="16"/>
  <c r="M250" i="16"/>
  <c r="U249" i="16"/>
  <c r="T249" i="16"/>
  <c r="S249" i="16"/>
  <c r="R249" i="16"/>
  <c r="Q249" i="16"/>
  <c r="P249" i="16"/>
  <c r="O249" i="16"/>
  <c r="N249" i="16"/>
  <c r="M249" i="16"/>
  <c r="B249" i="16" s="1"/>
  <c r="K249" i="17" s="1"/>
  <c r="U248" i="16"/>
  <c r="T248" i="16"/>
  <c r="S248" i="16"/>
  <c r="R248" i="16"/>
  <c r="Q248" i="16"/>
  <c r="P248" i="16"/>
  <c r="O248" i="16"/>
  <c r="N248" i="16"/>
  <c r="B248" i="16" s="1"/>
  <c r="K248" i="17" s="1"/>
  <c r="M248" i="16"/>
  <c r="U247" i="16"/>
  <c r="T247" i="16"/>
  <c r="S247" i="16"/>
  <c r="R247" i="16"/>
  <c r="Q247" i="16"/>
  <c r="P247" i="16"/>
  <c r="O247" i="16"/>
  <c r="N247" i="16"/>
  <c r="M247" i="16"/>
  <c r="U246" i="16"/>
  <c r="T246" i="16"/>
  <c r="S246" i="16"/>
  <c r="R246" i="16"/>
  <c r="Q246" i="16"/>
  <c r="P246" i="16"/>
  <c r="O246" i="16"/>
  <c r="N246" i="16"/>
  <c r="M246" i="16"/>
  <c r="B246" i="16" s="1"/>
  <c r="K246" i="17" s="1"/>
  <c r="U245" i="16"/>
  <c r="T245" i="16"/>
  <c r="S245" i="16"/>
  <c r="R245" i="16"/>
  <c r="Q245" i="16"/>
  <c r="P245" i="16"/>
  <c r="O245" i="16"/>
  <c r="N245" i="16"/>
  <c r="M245" i="16"/>
  <c r="U244" i="16"/>
  <c r="T244" i="16"/>
  <c r="S244" i="16"/>
  <c r="R244" i="16"/>
  <c r="Q244" i="16"/>
  <c r="P244" i="16"/>
  <c r="O244" i="16"/>
  <c r="N244" i="16"/>
  <c r="M244" i="16"/>
  <c r="U243" i="16"/>
  <c r="T243" i="16"/>
  <c r="S243" i="16"/>
  <c r="R243" i="16"/>
  <c r="Q243" i="16"/>
  <c r="P243" i="16"/>
  <c r="O243" i="16"/>
  <c r="N243" i="16"/>
  <c r="M243" i="16"/>
  <c r="U242" i="16"/>
  <c r="T242" i="16"/>
  <c r="S242" i="16"/>
  <c r="R242" i="16"/>
  <c r="Q242" i="16"/>
  <c r="P242" i="16"/>
  <c r="O242" i="16"/>
  <c r="N242" i="16"/>
  <c r="M242" i="16"/>
  <c r="U241" i="16"/>
  <c r="T241" i="16"/>
  <c r="S241" i="16"/>
  <c r="R241" i="16"/>
  <c r="Q241" i="16"/>
  <c r="P241" i="16"/>
  <c r="O241" i="16"/>
  <c r="N241" i="16"/>
  <c r="M241" i="16"/>
  <c r="U240" i="16"/>
  <c r="T240" i="16"/>
  <c r="S240" i="16"/>
  <c r="R240" i="16"/>
  <c r="Q240" i="16"/>
  <c r="P240" i="16"/>
  <c r="O240" i="16"/>
  <c r="N240" i="16"/>
  <c r="M240" i="16"/>
  <c r="B240" i="16" s="1"/>
  <c r="K240" i="17" s="1"/>
  <c r="U239" i="16"/>
  <c r="T239" i="16"/>
  <c r="S239" i="16"/>
  <c r="R239" i="16"/>
  <c r="Q239" i="16"/>
  <c r="P239" i="16"/>
  <c r="O239" i="16"/>
  <c r="N239" i="16"/>
  <c r="M239" i="16"/>
  <c r="U238" i="16"/>
  <c r="T238" i="16"/>
  <c r="S238" i="16"/>
  <c r="R238" i="16"/>
  <c r="Q238" i="16"/>
  <c r="P238" i="16"/>
  <c r="O238" i="16"/>
  <c r="N238" i="16"/>
  <c r="M238" i="16"/>
  <c r="U237" i="16"/>
  <c r="T237" i="16"/>
  <c r="S237" i="16"/>
  <c r="R237" i="16"/>
  <c r="Q237" i="16"/>
  <c r="P237" i="16"/>
  <c r="O237" i="16"/>
  <c r="N237" i="16"/>
  <c r="M237" i="16"/>
  <c r="U236" i="16"/>
  <c r="T236" i="16"/>
  <c r="S236" i="16"/>
  <c r="R236" i="16"/>
  <c r="Q236" i="16"/>
  <c r="P236" i="16"/>
  <c r="O236" i="16"/>
  <c r="N236" i="16"/>
  <c r="M236" i="16"/>
  <c r="B236" i="16"/>
  <c r="K236" i="17" s="1"/>
  <c r="U235" i="16"/>
  <c r="T235" i="16"/>
  <c r="S235" i="16"/>
  <c r="R235" i="16"/>
  <c r="Q235" i="16"/>
  <c r="P235" i="16"/>
  <c r="O235" i="16"/>
  <c r="N235" i="16"/>
  <c r="M235" i="16"/>
  <c r="U234" i="16"/>
  <c r="T234" i="16"/>
  <c r="S234" i="16"/>
  <c r="R234" i="16"/>
  <c r="Q234" i="16"/>
  <c r="P234" i="16"/>
  <c r="O234" i="16"/>
  <c r="B234" i="16" s="1"/>
  <c r="K234" i="17" s="1"/>
  <c r="N234" i="16"/>
  <c r="M234" i="16"/>
  <c r="U233" i="16"/>
  <c r="T233" i="16"/>
  <c r="S233" i="16"/>
  <c r="R233" i="16"/>
  <c r="Q233" i="16"/>
  <c r="P233" i="16"/>
  <c r="O233" i="16"/>
  <c r="N233" i="16"/>
  <c r="M233" i="16"/>
  <c r="U232" i="16"/>
  <c r="T232" i="16"/>
  <c r="S232" i="16"/>
  <c r="R232" i="16"/>
  <c r="Q232" i="16"/>
  <c r="P232" i="16"/>
  <c r="O232" i="16"/>
  <c r="N232" i="16"/>
  <c r="M232" i="16"/>
  <c r="U231" i="16"/>
  <c r="T231" i="16"/>
  <c r="S231" i="16"/>
  <c r="R231" i="16"/>
  <c r="Q231" i="16"/>
  <c r="P231" i="16"/>
  <c r="O231" i="16"/>
  <c r="N231" i="16"/>
  <c r="M231" i="16"/>
  <c r="U230" i="16"/>
  <c r="T230" i="16"/>
  <c r="S230" i="16"/>
  <c r="R230" i="16"/>
  <c r="Q230" i="16"/>
  <c r="P230" i="16"/>
  <c r="O230" i="16"/>
  <c r="N230" i="16"/>
  <c r="M230" i="16"/>
  <c r="U229" i="16"/>
  <c r="T229" i="16"/>
  <c r="S229" i="16"/>
  <c r="R229" i="16"/>
  <c r="Q229" i="16"/>
  <c r="P229" i="16"/>
  <c r="O229" i="16"/>
  <c r="N229" i="16"/>
  <c r="M229" i="16"/>
  <c r="U228" i="16"/>
  <c r="T228" i="16"/>
  <c r="S228" i="16"/>
  <c r="R228" i="16"/>
  <c r="Q228" i="16"/>
  <c r="P228" i="16"/>
  <c r="O228" i="16"/>
  <c r="N228" i="16"/>
  <c r="M228" i="16"/>
  <c r="U227" i="16"/>
  <c r="T227" i="16"/>
  <c r="S227" i="16"/>
  <c r="R227" i="16"/>
  <c r="Q227" i="16"/>
  <c r="P227" i="16"/>
  <c r="O227" i="16"/>
  <c r="N227" i="16"/>
  <c r="M227" i="16"/>
  <c r="U226" i="16"/>
  <c r="T226" i="16"/>
  <c r="S226" i="16"/>
  <c r="R226" i="16"/>
  <c r="Q226" i="16"/>
  <c r="P226" i="16"/>
  <c r="O226" i="16"/>
  <c r="N226" i="16"/>
  <c r="M226" i="16"/>
  <c r="U225" i="16"/>
  <c r="T225" i="16"/>
  <c r="S225" i="16"/>
  <c r="R225" i="16"/>
  <c r="Q225" i="16"/>
  <c r="P225" i="16"/>
  <c r="O225" i="16"/>
  <c r="N225" i="16"/>
  <c r="M225" i="16"/>
  <c r="U224" i="16"/>
  <c r="T224" i="16"/>
  <c r="S224" i="16"/>
  <c r="R224" i="16"/>
  <c r="Q224" i="16"/>
  <c r="P224" i="16"/>
  <c r="O224" i="16"/>
  <c r="N224" i="16"/>
  <c r="M224" i="16"/>
  <c r="U223" i="16"/>
  <c r="T223" i="16"/>
  <c r="S223" i="16"/>
  <c r="R223" i="16"/>
  <c r="Q223" i="16"/>
  <c r="P223" i="16"/>
  <c r="O223" i="16"/>
  <c r="N223" i="16"/>
  <c r="M223" i="16"/>
  <c r="U222" i="16"/>
  <c r="T222" i="16"/>
  <c r="S222" i="16"/>
  <c r="R222" i="16"/>
  <c r="Q222" i="16"/>
  <c r="P222" i="16"/>
  <c r="O222" i="16"/>
  <c r="N222" i="16"/>
  <c r="M222" i="16"/>
  <c r="U221" i="16"/>
  <c r="T221" i="16"/>
  <c r="S221" i="16"/>
  <c r="R221" i="16"/>
  <c r="Q221" i="16"/>
  <c r="P221" i="16"/>
  <c r="O221" i="16"/>
  <c r="N221" i="16"/>
  <c r="M221" i="16"/>
  <c r="U220" i="16"/>
  <c r="T220" i="16"/>
  <c r="S220" i="16"/>
  <c r="R220" i="16"/>
  <c r="Q220" i="16"/>
  <c r="P220" i="16"/>
  <c r="O220" i="16"/>
  <c r="N220" i="16"/>
  <c r="M220" i="16"/>
  <c r="U219" i="16"/>
  <c r="T219" i="16"/>
  <c r="S219" i="16"/>
  <c r="R219" i="16"/>
  <c r="Q219" i="16"/>
  <c r="P219" i="16"/>
  <c r="O219" i="16"/>
  <c r="N219" i="16"/>
  <c r="M219" i="16"/>
  <c r="U218" i="16"/>
  <c r="T218" i="16"/>
  <c r="S218" i="16"/>
  <c r="R218" i="16"/>
  <c r="Q218" i="16"/>
  <c r="P218" i="16"/>
  <c r="O218" i="16"/>
  <c r="N218" i="16"/>
  <c r="M218" i="16"/>
  <c r="U217" i="16"/>
  <c r="T217" i="16"/>
  <c r="S217" i="16"/>
  <c r="R217" i="16"/>
  <c r="Q217" i="16"/>
  <c r="P217" i="16"/>
  <c r="O217" i="16"/>
  <c r="N217" i="16"/>
  <c r="M217" i="16"/>
  <c r="U216" i="16"/>
  <c r="T216" i="16"/>
  <c r="S216" i="16"/>
  <c r="R216" i="16"/>
  <c r="Q216" i="16"/>
  <c r="P216" i="16"/>
  <c r="O216" i="16"/>
  <c r="N216" i="16"/>
  <c r="M216" i="16"/>
  <c r="U215" i="16"/>
  <c r="T215" i="16"/>
  <c r="S215" i="16"/>
  <c r="R215" i="16"/>
  <c r="Q215" i="16"/>
  <c r="P215" i="16"/>
  <c r="O215" i="16"/>
  <c r="N215" i="16"/>
  <c r="M215" i="16"/>
  <c r="U214" i="16"/>
  <c r="T214" i="16"/>
  <c r="S214" i="16"/>
  <c r="R214" i="16"/>
  <c r="Q214" i="16"/>
  <c r="P214" i="16"/>
  <c r="O214" i="16"/>
  <c r="N214" i="16"/>
  <c r="M214" i="16"/>
  <c r="U213" i="16"/>
  <c r="T213" i="16"/>
  <c r="S213" i="16"/>
  <c r="R213" i="16"/>
  <c r="Q213" i="16"/>
  <c r="P213" i="16"/>
  <c r="O213" i="16"/>
  <c r="N213" i="16"/>
  <c r="M213" i="16"/>
  <c r="U212" i="16"/>
  <c r="T212" i="16"/>
  <c r="S212" i="16"/>
  <c r="R212" i="16"/>
  <c r="Q212" i="16"/>
  <c r="P212" i="16"/>
  <c r="O212" i="16"/>
  <c r="N212" i="16"/>
  <c r="M212" i="16"/>
  <c r="U211" i="16"/>
  <c r="T211" i="16"/>
  <c r="S211" i="16"/>
  <c r="R211" i="16"/>
  <c r="Q211" i="16"/>
  <c r="P211" i="16"/>
  <c r="O211" i="16"/>
  <c r="N211" i="16"/>
  <c r="M211" i="16"/>
  <c r="U210" i="16"/>
  <c r="T210" i="16"/>
  <c r="S210" i="16"/>
  <c r="R210" i="16"/>
  <c r="Q210" i="16"/>
  <c r="P210" i="16"/>
  <c r="O210" i="16"/>
  <c r="N210" i="16"/>
  <c r="M210" i="16"/>
  <c r="U209" i="16"/>
  <c r="T209" i="16"/>
  <c r="S209" i="16"/>
  <c r="R209" i="16"/>
  <c r="Q209" i="16"/>
  <c r="P209" i="16"/>
  <c r="O209" i="16"/>
  <c r="N209" i="16"/>
  <c r="M209" i="16"/>
  <c r="U208" i="16"/>
  <c r="T208" i="16"/>
  <c r="S208" i="16"/>
  <c r="R208" i="16"/>
  <c r="Q208" i="16"/>
  <c r="P208" i="16"/>
  <c r="O208" i="16"/>
  <c r="N208" i="16"/>
  <c r="M208" i="16"/>
  <c r="U207" i="16"/>
  <c r="T207" i="16"/>
  <c r="S207" i="16"/>
  <c r="R207" i="16"/>
  <c r="Q207" i="16"/>
  <c r="P207" i="16"/>
  <c r="O207" i="16"/>
  <c r="N207" i="16"/>
  <c r="M207" i="16"/>
  <c r="U206" i="16"/>
  <c r="T206" i="16"/>
  <c r="S206" i="16"/>
  <c r="R206" i="16"/>
  <c r="Q206" i="16"/>
  <c r="P206" i="16"/>
  <c r="O206" i="16"/>
  <c r="N206" i="16"/>
  <c r="M206" i="16"/>
  <c r="U205" i="16"/>
  <c r="T205" i="16"/>
  <c r="S205" i="16"/>
  <c r="R205" i="16"/>
  <c r="Q205" i="16"/>
  <c r="P205" i="16"/>
  <c r="O205" i="16"/>
  <c r="N205" i="16"/>
  <c r="M205" i="16"/>
  <c r="U204" i="16"/>
  <c r="T204" i="16"/>
  <c r="S204" i="16"/>
  <c r="R204" i="16"/>
  <c r="Q204" i="16"/>
  <c r="P204" i="16"/>
  <c r="O204" i="16"/>
  <c r="N204" i="16"/>
  <c r="M204" i="16"/>
  <c r="U203" i="16"/>
  <c r="T203" i="16"/>
  <c r="S203" i="16"/>
  <c r="R203" i="16"/>
  <c r="Q203" i="16"/>
  <c r="P203" i="16"/>
  <c r="O203" i="16"/>
  <c r="N203" i="16"/>
  <c r="M203" i="16"/>
  <c r="U202" i="16"/>
  <c r="T202" i="16"/>
  <c r="S202" i="16"/>
  <c r="R202" i="16"/>
  <c r="Q202" i="16"/>
  <c r="P202" i="16"/>
  <c r="O202" i="16"/>
  <c r="N202" i="16"/>
  <c r="M202" i="16"/>
  <c r="U201" i="16"/>
  <c r="T201" i="16"/>
  <c r="S201" i="16"/>
  <c r="R201" i="16"/>
  <c r="Q201" i="16"/>
  <c r="P201" i="16"/>
  <c r="O201" i="16"/>
  <c r="N201" i="16"/>
  <c r="M201" i="16"/>
  <c r="U200" i="16"/>
  <c r="T200" i="16"/>
  <c r="S200" i="16"/>
  <c r="R200" i="16"/>
  <c r="Q200" i="16"/>
  <c r="P200" i="16"/>
  <c r="O200" i="16"/>
  <c r="N200" i="16"/>
  <c r="K200" i="17" s="1"/>
  <c r="M200" i="16"/>
  <c r="U199" i="16"/>
  <c r="T199" i="16"/>
  <c r="S199" i="16"/>
  <c r="R199" i="16"/>
  <c r="Q199" i="16"/>
  <c r="P199" i="16"/>
  <c r="O199" i="16"/>
  <c r="N199" i="16"/>
  <c r="M199" i="16"/>
  <c r="U198" i="16"/>
  <c r="T198" i="16"/>
  <c r="S198" i="16"/>
  <c r="R198" i="16"/>
  <c r="Q198" i="16"/>
  <c r="P198" i="16"/>
  <c r="O198" i="16"/>
  <c r="N198" i="16"/>
  <c r="M198" i="16"/>
  <c r="K198" i="17"/>
  <c r="U197" i="16"/>
  <c r="T197" i="16"/>
  <c r="S197" i="16"/>
  <c r="R197" i="16"/>
  <c r="Q197" i="16"/>
  <c r="P197" i="16"/>
  <c r="O197" i="16"/>
  <c r="N197" i="16"/>
  <c r="M197" i="16"/>
  <c r="U196" i="16"/>
  <c r="T196" i="16"/>
  <c r="S196" i="16"/>
  <c r="R196" i="16"/>
  <c r="Q196" i="16"/>
  <c r="P196" i="16"/>
  <c r="O196" i="16"/>
  <c r="N196" i="16"/>
  <c r="M196" i="16"/>
  <c r="U195" i="16"/>
  <c r="T195" i="16"/>
  <c r="S195" i="16"/>
  <c r="R195" i="16"/>
  <c r="Q195" i="16"/>
  <c r="P195" i="16"/>
  <c r="O195" i="16"/>
  <c r="N195" i="16"/>
  <c r="M195" i="16"/>
  <c r="U194" i="16"/>
  <c r="T194" i="16"/>
  <c r="S194" i="16"/>
  <c r="R194" i="16"/>
  <c r="Q194" i="16"/>
  <c r="P194" i="16"/>
  <c r="O194" i="16"/>
  <c r="N194" i="16"/>
  <c r="M194" i="16"/>
  <c r="U193" i="16"/>
  <c r="T193" i="16"/>
  <c r="S193" i="16"/>
  <c r="R193" i="16"/>
  <c r="Q193" i="16"/>
  <c r="P193" i="16"/>
  <c r="O193" i="16"/>
  <c r="N193" i="16"/>
  <c r="M193" i="16"/>
  <c r="U192" i="16"/>
  <c r="T192" i="16"/>
  <c r="S192" i="16"/>
  <c r="R192" i="16"/>
  <c r="Q192" i="16"/>
  <c r="P192" i="16"/>
  <c r="O192" i="16"/>
  <c r="N192" i="16"/>
  <c r="M192" i="16"/>
  <c r="U191" i="16"/>
  <c r="T191" i="16"/>
  <c r="S191" i="16"/>
  <c r="R191" i="16"/>
  <c r="Q191" i="16"/>
  <c r="P191" i="16"/>
  <c r="O191" i="16"/>
  <c r="N191" i="16"/>
  <c r="M191" i="16"/>
  <c r="U190" i="16"/>
  <c r="T190" i="16"/>
  <c r="S190" i="16"/>
  <c r="R190" i="16"/>
  <c r="Q190" i="16"/>
  <c r="P190" i="16"/>
  <c r="O190" i="16"/>
  <c r="N190" i="16"/>
  <c r="M190" i="16"/>
  <c r="U189" i="16"/>
  <c r="T189" i="16"/>
  <c r="S189" i="16"/>
  <c r="R189" i="16"/>
  <c r="Q189" i="16"/>
  <c r="P189" i="16"/>
  <c r="O189" i="16"/>
  <c r="N189" i="16"/>
  <c r="M189" i="16"/>
  <c r="U188" i="16"/>
  <c r="T188" i="16"/>
  <c r="S188" i="16"/>
  <c r="R188" i="16"/>
  <c r="Q188" i="16"/>
  <c r="P188" i="16"/>
  <c r="O188" i="16"/>
  <c r="N188" i="16"/>
  <c r="M188" i="16"/>
  <c r="B188" i="16" s="1"/>
  <c r="K188" i="17" s="1"/>
  <c r="U187" i="16"/>
  <c r="T187" i="16"/>
  <c r="S187" i="16"/>
  <c r="R187" i="16"/>
  <c r="Q187" i="16"/>
  <c r="P187" i="16"/>
  <c r="O187" i="16"/>
  <c r="N187" i="16"/>
  <c r="M187" i="16"/>
  <c r="U186" i="16"/>
  <c r="T186" i="16"/>
  <c r="S186" i="16"/>
  <c r="R186" i="16"/>
  <c r="Q186" i="16"/>
  <c r="P186" i="16"/>
  <c r="O186" i="16"/>
  <c r="N186" i="16"/>
  <c r="M186" i="16"/>
  <c r="U185" i="16"/>
  <c r="T185" i="16"/>
  <c r="S185" i="16"/>
  <c r="R185" i="16"/>
  <c r="Q185" i="16"/>
  <c r="P185" i="16"/>
  <c r="O185" i="16"/>
  <c r="N185" i="16"/>
  <c r="M185" i="16"/>
  <c r="A185" i="16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BK306" i="17"/>
  <c r="BJ306" i="17"/>
  <c r="BH306" i="17"/>
  <c r="BG306" i="17"/>
  <c r="BF306" i="17"/>
  <c r="BE306" i="17"/>
  <c r="BD306" i="17"/>
  <c r="BA306" i="17"/>
  <c r="AY306" i="17"/>
  <c r="AX306" i="17"/>
  <c r="AW306" i="17"/>
  <c r="AV306" i="17"/>
  <c r="AU306" i="17"/>
  <c r="AT306" i="17"/>
  <c r="AS306" i="17"/>
  <c r="AR306" i="17"/>
  <c r="AQ306" i="17"/>
  <c r="AO306" i="17"/>
  <c r="AN306" i="17"/>
  <c r="AM306" i="17"/>
  <c r="AL306" i="17"/>
  <c r="AK306" i="17"/>
  <c r="AJ306" i="17"/>
  <c r="AI306" i="17"/>
  <c r="AH306" i="17"/>
  <c r="AG306" i="17"/>
  <c r="AF306" i="17"/>
  <c r="AE306" i="17"/>
  <c r="AD306" i="17"/>
  <c r="AC306" i="17"/>
  <c r="AB306" i="17"/>
  <c r="K306" i="17"/>
  <c r="G306" i="17"/>
  <c r="F306" i="17"/>
  <c r="BK305" i="17"/>
  <c r="BJ305" i="17"/>
  <c r="BH305" i="17"/>
  <c r="BG305" i="17"/>
  <c r="BF305" i="17"/>
  <c r="BE305" i="17"/>
  <c r="BD305" i="17"/>
  <c r="BA305" i="17"/>
  <c r="AY305" i="17"/>
  <c r="AX305" i="17"/>
  <c r="AW305" i="17"/>
  <c r="AV305" i="17"/>
  <c r="AU305" i="17"/>
  <c r="AT305" i="17"/>
  <c r="AS305" i="17"/>
  <c r="AR305" i="17"/>
  <c r="AQ305" i="17"/>
  <c r="AO305" i="17"/>
  <c r="AN305" i="17"/>
  <c r="AM305" i="17"/>
  <c r="AL305" i="17"/>
  <c r="AK305" i="17"/>
  <c r="AJ305" i="17"/>
  <c r="AI305" i="17"/>
  <c r="AH305" i="17"/>
  <c r="AG305" i="17"/>
  <c r="AF305" i="17"/>
  <c r="AE305" i="17"/>
  <c r="AD305" i="17"/>
  <c r="AC305" i="17"/>
  <c r="AB305" i="17"/>
  <c r="K305" i="17"/>
  <c r="G305" i="17"/>
  <c r="F305" i="17"/>
  <c r="BK304" i="17"/>
  <c r="BJ304" i="17"/>
  <c r="BH304" i="17"/>
  <c r="BG304" i="17"/>
  <c r="BF304" i="17"/>
  <c r="BE304" i="17"/>
  <c r="BD304" i="17"/>
  <c r="BA304" i="17"/>
  <c r="AY304" i="17"/>
  <c r="AX304" i="17"/>
  <c r="AW304" i="17"/>
  <c r="AV304" i="17"/>
  <c r="AU304" i="17"/>
  <c r="AT304" i="17"/>
  <c r="AS304" i="17"/>
  <c r="AR304" i="17"/>
  <c r="AQ304" i="17"/>
  <c r="AO304" i="17"/>
  <c r="AN304" i="17"/>
  <c r="AM304" i="17"/>
  <c r="AL304" i="17"/>
  <c r="AK304" i="17"/>
  <c r="AJ304" i="17"/>
  <c r="AI304" i="17"/>
  <c r="AH304" i="17"/>
  <c r="AG304" i="17"/>
  <c r="AF304" i="17"/>
  <c r="AE304" i="17"/>
  <c r="AD304" i="17"/>
  <c r="AC304" i="17"/>
  <c r="AB304" i="17"/>
  <c r="K304" i="17"/>
  <c r="G304" i="17"/>
  <c r="F304" i="17"/>
  <c r="BK303" i="17"/>
  <c r="BJ303" i="17"/>
  <c r="BH303" i="17"/>
  <c r="BG303" i="17"/>
  <c r="BF303" i="17"/>
  <c r="BE303" i="17"/>
  <c r="BD303" i="17"/>
  <c r="BA303" i="17"/>
  <c r="AY303" i="17"/>
  <c r="AX303" i="17"/>
  <c r="AW303" i="17"/>
  <c r="AV303" i="17"/>
  <c r="AU303" i="17"/>
  <c r="AS303" i="17"/>
  <c r="AR303" i="17"/>
  <c r="AQ303" i="17"/>
  <c r="AO303" i="17"/>
  <c r="AN303" i="17"/>
  <c r="AM303" i="17"/>
  <c r="AL303" i="17"/>
  <c r="AK303" i="17"/>
  <c r="AJ303" i="17"/>
  <c r="AI303" i="17"/>
  <c r="AH303" i="17"/>
  <c r="AG303" i="17"/>
  <c r="AF303" i="17"/>
  <c r="AE303" i="17"/>
  <c r="AD303" i="17"/>
  <c r="AC303" i="17"/>
  <c r="AB303" i="17"/>
  <c r="K303" i="17"/>
  <c r="G303" i="17"/>
  <c r="F303" i="17"/>
  <c r="BK302" i="17"/>
  <c r="BJ302" i="17"/>
  <c r="BH302" i="17"/>
  <c r="BG302" i="17"/>
  <c r="BF302" i="17"/>
  <c r="BE302" i="17"/>
  <c r="BD302" i="17"/>
  <c r="BA302" i="17"/>
  <c r="AY302" i="17"/>
  <c r="AX302" i="17"/>
  <c r="AW302" i="17"/>
  <c r="AV302" i="17"/>
  <c r="AU302" i="17"/>
  <c r="AT302" i="17"/>
  <c r="AS302" i="17"/>
  <c r="AR302" i="17"/>
  <c r="AQ302" i="17"/>
  <c r="AO302" i="17"/>
  <c r="AN302" i="17"/>
  <c r="AM302" i="17"/>
  <c r="AL302" i="17"/>
  <c r="AK302" i="17"/>
  <c r="AJ302" i="17"/>
  <c r="AI302" i="17"/>
  <c r="AH302" i="17"/>
  <c r="AG302" i="17"/>
  <c r="AF302" i="17"/>
  <c r="AE302" i="17"/>
  <c r="AD302" i="17"/>
  <c r="AC302" i="17"/>
  <c r="AB302" i="17"/>
  <c r="K302" i="17"/>
  <c r="G302" i="17"/>
  <c r="F302" i="17"/>
  <c r="BK301" i="17"/>
  <c r="BJ301" i="17"/>
  <c r="BH301" i="17"/>
  <c r="BG301" i="17"/>
  <c r="BF301" i="17"/>
  <c r="BE301" i="17"/>
  <c r="BD301" i="17"/>
  <c r="BA301" i="17"/>
  <c r="AY301" i="17"/>
  <c r="AX301" i="17"/>
  <c r="AW301" i="17"/>
  <c r="AV301" i="17"/>
  <c r="AU301" i="17"/>
  <c r="AT301" i="17"/>
  <c r="AS301" i="17"/>
  <c r="AR301" i="17"/>
  <c r="AQ301" i="17"/>
  <c r="AO301" i="17"/>
  <c r="AN301" i="17"/>
  <c r="AM301" i="17"/>
  <c r="AL301" i="17"/>
  <c r="AK301" i="17"/>
  <c r="AJ301" i="17"/>
  <c r="AI301" i="17"/>
  <c r="AH301" i="17"/>
  <c r="AG301" i="17"/>
  <c r="AF301" i="17"/>
  <c r="AE301" i="17"/>
  <c r="AD301" i="17"/>
  <c r="AC301" i="17"/>
  <c r="AB301" i="17"/>
  <c r="K301" i="17"/>
  <c r="G301" i="17"/>
  <c r="F301" i="17"/>
  <c r="BK300" i="17"/>
  <c r="BJ300" i="17"/>
  <c r="BH300" i="17"/>
  <c r="BG300" i="17"/>
  <c r="BF300" i="17"/>
  <c r="BE300" i="17"/>
  <c r="BD300" i="17"/>
  <c r="BA300" i="17"/>
  <c r="AY300" i="17"/>
  <c r="AX300" i="17"/>
  <c r="AW300" i="17"/>
  <c r="AU300" i="17"/>
  <c r="AT300" i="17"/>
  <c r="AS300" i="17"/>
  <c r="AR300" i="17"/>
  <c r="AQ300" i="17"/>
  <c r="AO300" i="17"/>
  <c r="AN300" i="17"/>
  <c r="AM300" i="17"/>
  <c r="AL300" i="17"/>
  <c r="AK300" i="17"/>
  <c r="AJ300" i="17"/>
  <c r="AI300" i="17"/>
  <c r="AH300" i="17"/>
  <c r="AG300" i="17"/>
  <c r="AF300" i="17"/>
  <c r="AE300" i="17"/>
  <c r="AD300" i="17"/>
  <c r="AC300" i="17"/>
  <c r="AB300" i="17"/>
  <c r="K300" i="17"/>
  <c r="G300" i="17"/>
  <c r="F300" i="17"/>
  <c r="BK299" i="17"/>
  <c r="BJ299" i="17"/>
  <c r="BG299" i="17"/>
  <c r="BF299" i="17"/>
  <c r="BE299" i="17"/>
  <c r="BA299" i="17"/>
  <c r="AY299" i="17"/>
  <c r="AX299" i="17"/>
  <c r="AW299" i="17"/>
  <c r="AV299" i="17"/>
  <c r="AU299" i="17"/>
  <c r="AT299" i="17"/>
  <c r="AS299" i="17"/>
  <c r="AR299" i="17"/>
  <c r="AQ299" i="17"/>
  <c r="AO299" i="17"/>
  <c r="AN299" i="17"/>
  <c r="AM299" i="17"/>
  <c r="AL299" i="17"/>
  <c r="AK299" i="17"/>
  <c r="AJ299" i="17"/>
  <c r="AI299" i="17"/>
  <c r="AH299" i="17"/>
  <c r="AG299" i="17"/>
  <c r="AF299" i="17"/>
  <c r="AE299" i="17"/>
  <c r="AD299" i="17"/>
  <c r="AC299" i="17"/>
  <c r="AB299" i="17"/>
  <c r="K299" i="17"/>
  <c r="G299" i="17"/>
  <c r="F299" i="17"/>
  <c r="BK298" i="17"/>
  <c r="BJ298" i="17"/>
  <c r="BG298" i="17"/>
  <c r="BF298" i="17"/>
  <c r="BA298" i="17"/>
  <c r="AY298" i="17"/>
  <c r="AX298" i="17"/>
  <c r="AW298" i="17"/>
  <c r="AV298" i="17"/>
  <c r="AU298" i="17"/>
  <c r="AT298" i="17"/>
  <c r="AS298" i="17"/>
  <c r="AR298" i="17"/>
  <c r="AQ298" i="17"/>
  <c r="AO298" i="17"/>
  <c r="AN298" i="17"/>
  <c r="AM298" i="17"/>
  <c r="AL298" i="17"/>
  <c r="AK298" i="17"/>
  <c r="AJ298" i="17"/>
  <c r="AI298" i="17"/>
  <c r="AH298" i="17"/>
  <c r="AG298" i="17"/>
  <c r="AF298" i="17"/>
  <c r="AE298" i="17"/>
  <c r="AD298" i="17"/>
  <c r="AC298" i="17"/>
  <c r="AB298" i="17"/>
  <c r="K298" i="17"/>
  <c r="G298" i="17"/>
  <c r="F298" i="17"/>
  <c r="BK297" i="17"/>
  <c r="BJ297" i="17"/>
  <c r="BG297" i="17"/>
  <c r="BF297" i="17"/>
  <c r="BA297" i="17"/>
  <c r="AY297" i="17"/>
  <c r="AX297" i="17"/>
  <c r="AW297" i="17"/>
  <c r="AV297" i="17"/>
  <c r="AU297" i="17"/>
  <c r="AS297" i="17"/>
  <c r="AR297" i="17"/>
  <c r="AQ297" i="17"/>
  <c r="AO297" i="17"/>
  <c r="AN297" i="17"/>
  <c r="AM297" i="17"/>
  <c r="AL297" i="17"/>
  <c r="AK297" i="17"/>
  <c r="AJ297" i="17"/>
  <c r="AI297" i="17"/>
  <c r="AH297" i="17"/>
  <c r="AG297" i="17"/>
  <c r="AF297" i="17"/>
  <c r="AE297" i="17"/>
  <c r="AD297" i="17"/>
  <c r="AC297" i="17"/>
  <c r="AB297" i="17"/>
  <c r="K297" i="17"/>
  <c r="G297" i="17"/>
  <c r="F297" i="17"/>
  <c r="BK296" i="17"/>
  <c r="BJ296" i="17"/>
  <c r="BG296" i="17"/>
  <c r="BF296" i="17"/>
  <c r="BE296" i="17"/>
  <c r="BA296" i="17"/>
  <c r="AY296" i="17"/>
  <c r="AX296" i="17"/>
  <c r="AW296" i="17"/>
  <c r="AV296" i="17"/>
  <c r="AU296" i="17"/>
  <c r="AT296" i="17"/>
  <c r="AS296" i="17"/>
  <c r="AR296" i="17"/>
  <c r="AQ296" i="17"/>
  <c r="AO296" i="17"/>
  <c r="AN296" i="17"/>
  <c r="AM296" i="17"/>
  <c r="AL296" i="17"/>
  <c r="AK296" i="17"/>
  <c r="AJ296" i="17"/>
  <c r="AI296" i="17"/>
  <c r="AH296" i="17"/>
  <c r="AG296" i="17"/>
  <c r="AF296" i="17"/>
  <c r="AE296" i="17"/>
  <c r="AD296" i="17"/>
  <c r="AC296" i="17"/>
  <c r="AB296" i="17"/>
  <c r="K296" i="17"/>
  <c r="G296" i="17"/>
  <c r="F296" i="17"/>
  <c r="BK295" i="17"/>
  <c r="BJ295" i="17"/>
  <c r="BG295" i="17"/>
  <c r="BF295" i="17"/>
  <c r="BD295" i="17"/>
  <c r="BA295" i="17"/>
  <c r="AY295" i="17"/>
  <c r="AX295" i="17"/>
  <c r="AW295" i="17"/>
  <c r="AV295" i="17"/>
  <c r="AU295" i="17"/>
  <c r="AT295" i="17"/>
  <c r="AS295" i="17"/>
  <c r="AR295" i="17"/>
  <c r="AQ295" i="17"/>
  <c r="AO295" i="17"/>
  <c r="AN295" i="17"/>
  <c r="AM295" i="17"/>
  <c r="AL295" i="17"/>
  <c r="AK295" i="17"/>
  <c r="AJ295" i="17"/>
  <c r="AI295" i="17"/>
  <c r="AH295" i="17"/>
  <c r="AG295" i="17"/>
  <c r="AF295" i="17"/>
  <c r="AE295" i="17"/>
  <c r="AD295" i="17"/>
  <c r="AC295" i="17"/>
  <c r="AB295" i="17"/>
  <c r="G295" i="17"/>
  <c r="F295" i="17"/>
  <c r="BK294" i="17"/>
  <c r="BJ294" i="17"/>
  <c r="BG294" i="17"/>
  <c r="BF294" i="17"/>
  <c r="BE294" i="17"/>
  <c r="BA294" i="17"/>
  <c r="AY294" i="17"/>
  <c r="AX294" i="17"/>
  <c r="AW294" i="17"/>
  <c r="AU294" i="17"/>
  <c r="AT294" i="17"/>
  <c r="AS294" i="17"/>
  <c r="AR294" i="17"/>
  <c r="AQ294" i="17"/>
  <c r="AO294" i="17"/>
  <c r="AN294" i="17"/>
  <c r="AM294" i="17"/>
  <c r="AL294" i="17"/>
  <c r="AK294" i="17"/>
  <c r="AJ294" i="17"/>
  <c r="AI294" i="17"/>
  <c r="AH294" i="17"/>
  <c r="AG294" i="17"/>
  <c r="AF294" i="17"/>
  <c r="AE294" i="17"/>
  <c r="AD294" i="17"/>
  <c r="AC294" i="17"/>
  <c r="AB294" i="17"/>
  <c r="G294" i="17"/>
  <c r="F294" i="17"/>
  <c r="BK293" i="17"/>
  <c r="BJ293" i="17"/>
  <c r="BG293" i="17"/>
  <c r="BF293" i="17"/>
  <c r="BE293" i="17"/>
  <c r="BD293" i="17"/>
  <c r="BA293" i="17"/>
  <c r="AY293" i="17"/>
  <c r="AX293" i="17"/>
  <c r="AW293" i="17"/>
  <c r="AV293" i="17"/>
  <c r="AU293" i="17"/>
  <c r="AT293" i="17"/>
  <c r="AS293" i="17"/>
  <c r="AR293" i="17"/>
  <c r="AQ293" i="17"/>
  <c r="AO293" i="17"/>
  <c r="AN293" i="17"/>
  <c r="AM293" i="17"/>
  <c r="AL293" i="17"/>
  <c r="AK293" i="17"/>
  <c r="AJ293" i="17"/>
  <c r="AI293" i="17"/>
  <c r="AH293" i="17"/>
  <c r="AG293" i="17"/>
  <c r="AF293" i="17"/>
  <c r="AE293" i="17"/>
  <c r="AD293" i="17"/>
  <c r="AC293" i="17"/>
  <c r="AB293" i="17"/>
  <c r="G293" i="17"/>
  <c r="F293" i="17"/>
  <c r="BK292" i="17"/>
  <c r="BJ292" i="17"/>
  <c r="BG292" i="17"/>
  <c r="BF292" i="17"/>
  <c r="BA292" i="17"/>
  <c r="AY292" i="17"/>
  <c r="AX292" i="17"/>
  <c r="AW292" i="17"/>
  <c r="AV292" i="17"/>
  <c r="AU292" i="17"/>
  <c r="AT292" i="17"/>
  <c r="AS292" i="17"/>
  <c r="AR292" i="17"/>
  <c r="AQ292" i="17"/>
  <c r="AO292" i="17"/>
  <c r="AN292" i="17"/>
  <c r="AM292" i="17"/>
  <c r="AL292" i="17"/>
  <c r="AK292" i="17"/>
  <c r="AJ292" i="17"/>
  <c r="AI292" i="17"/>
  <c r="AH292" i="17"/>
  <c r="AG292" i="17"/>
  <c r="AF292" i="17"/>
  <c r="AE292" i="17"/>
  <c r="AD292" i="17"/>
  <c r="AC292" i="17"/>
  <c r="AB292" i="17"/>
  <c r="G292" i="17"/>
  <c r="F292" i="17"/>
  <c r="BK291" i="17"/>
  <c r="BJ291" i="17"/>
  <c r="BG291" i="17"/>
  <c r="BF291" i="17"/>
  <c r="BE291" i="17"/>
  <c r="BD291" i="17"/>
  <c r="BA291" i="17"/>
  <c r="AY291" i="17"/>
  <c r="AX291" i="17"/>
  <c r="AW291" i="17"/>
  <c r="AV291" i="17"/>
  <c r="AU291" i="17"/>
  <c r="AS291" i="17"/>
  <c r="AR291" i="17"/>
  <c r="AQ291" i="17"/>
  <c r="AO291" i="17"/>
  <c r="AN291" i="17"/>
  <c r="AM291" i="17"/>
  <c r="AL291" i="17"/>
  <c r="AK291" i="17"/>
  <c r="AJ291" i="17"/>
  <c r="AI291" i="17"/>
  <c r="AH291" i="17"/>
  <c r="AG291" i="17"/>
  <c r="AF291" i="17"/>
  <c r="AE291" i="17"/>
  <c r="AD291" i="17"/>
  <c r="AC291" i="17"/>
  <c r="AB291" i="17"/>
  <c r="G291" i="17"/>
  <c r="F291" i="17"/>
  <c r="BK290" i="17"/>
  <c r="BJ290" i="17"/>
  <c r="BG290" i="17"/>
  <c r="BF290" i="17"/>
  <c r="BE290" i="17"/>
  <c r="BD290" i="17"/>
  <c r="BA290" i="17"/>
  <c r="AY290" i="17"/>
  <c r="AX290" i="17"/>
  <c r="AW290" i="17"/>
  <c r="AV290" i="17"/>
  <c r="AU290" i="17"/>
  <c r="AT290" i="17"/>
  <c r="AS290" i="17"/>
  <c r="AR290" i="17"/>
  <c r="AQ290" i="17"/>
  <c r="AO290" i="17"/>
  <c r="AN290" i="17"/>
  <c r="AM290" i="17"/>
  <c r="AL290" i="17"/>
  <c r="AK290" i="17"/>
  <c r="AJ290" i="17"/>
  <c r="AI290" i="17"/>
  <c r="AH290" i="17"/>
  <c r="AG290" i="17"/>
  <c r="AF290" i="17"/>
  <c r="AE290" i="17"/>
  <c r="AD290" i="17"/>
  <c r="AC290" i="17"/>
  <c r="AB290" i="17"/>
  <c r="G290" i="17"/>
  <c r="F290" i="17"/>
  <c r="BK289" i="17"/>
  <c r="BJ289" i="17"/>
  <c r="BG289" i="17"/>
  <c r="BF289" i="17"/>
  <c r="BD289" i="17"/>
  <c r="BA289" i="17"/>
  <c r="AY289" i="17"/>
  <c r="AX289" i="17"/>
  <c r="AW289" i="17"/>
  <c r="AU289" i="17"/>
  <c r="AT289" i="17"/>
  <c r="AS289" i="17"/>
  <c r="AR289" i="17"/>
  <c r="AQ289" i="17"/>
  <c r="AO289" i="17"/>
  <c r="AN289" i="17"/>
  <c r="AM289" i="17"/>
  <c r="AL289" i="17"/>
  <c r="AK289" i="17"/>
  <c r="AJ289" i="17"/>
  <c r="AI289" i="17"/>
  <c r="AH289" i="17"/>
  <c r="AG289" i="17"/>
  <c r="AF289" i="17"/>
  <c r="AE289" i="17"/>
  <c r="AD289" i="17"/>
  <c r="AC289" i="17"/>
  <c r="AB289" i="17"/>
  <c r="G289" i="17"/>
  <c r="F289" i="17"/>
  <c r="BK288" i="17"/>
  <c r="BJ288" i="17"/>
  <c r="BG288" i="17"/>
  <c r="BF288" i="17"/>
  <c r="BE288" i="17"/>
  <c r="BA288" i="17"/>
  <c r="AY288" i="17"/>
  <c r="AX288" i="17"/>
  <c r="AW288" i="17"/>
  <c r="AV288" i="17"/>
  <c r="AU288" i="17"/>
  <c r="AT288" i="17"/>
  <c r="AS288" i="17"/>
  <c r="AR288" i="17"/>
  <c r="AQ288" i="17"/>
  <c r="AO288" i="17"/>
  <c r="AN288" i="17"/>
  <c r="AM288" i="17"/>
  <c r="AL288" i="17"/>
  <c r="AK288" i="17"/>
  <c r="AJ288" i="17"/>
  <c r="AI288" i="17"/>
  <c r="AH288" i="17"/>
  <c r="AG288" i="17"/>
  <c r="AF288" i="17"/>
  <c r="AE288" i="17"/>
  <c r="AD288" i="17"/>
  <c r="AC288" i="17"/>
  <c r="AB288" i="17"/>
  <c r="G288" i="17"/>
  <c r="F288" i="17"/>
  <c r="BK287" i="17"/>
  <c r="BJ287" i="17"/>
  <c r="BG287" i="17"/>
  <c r="BF287" i="17"/>
  <c r="BD287" i="17"/>
  <c r="BA287" i="17"/>
  <c r="AY287" i="17"/>
  <c r="AX287" i="17"/>
  <c r="AW287" i="17"/>
  <c r="AV287" i="17"/>
  <c r="AU287" i="17"/>
  <c r="AT287" i="17"/>
  <c r="AS287" i="17"/>
  <c r="AR287" i="17"/>
  <c r="AQ287" i="17"/>
  <c r="AO287" i="17"/>
  <c r="AN287" i="17"/>
  <c r="AM287" i="17"/>
  <c r="AL287" i="17"/>
  <c r="AK287" i="17"/>
  <c r="AJ287" i="17"/>
  <c r="AI287" i="17"/>
  <c r="AH287" i="17"/>
  <c r="AG287" i="17"/>
  <c r="AF287" i="17"/>
  <c r="AE287" i="17"/>
  <c r="AD287" i="17"/>
  <c r="AC287" i="17"/>
  <c r="AB287" i="17"/>
  <c r="G287" i="17"/>
  <c r="F287" i="17"/>
  <c r="BK286" i="17"/>
  <c r="BJ286" i="17"/>
  <c r="BG286" i="17"/>
  <c r="BF286" i="17"/>
  <c r="BE286" i="17"/>
  <c r="BA286" i="17"/>
  <c r="AY286" i="17"/>
  <c r="AX286" i="17"/>
  <c r="AW286" i="17"/>
  <c r="AV286" i="17"/>
  <c r="AU286" i="17"/>
  <c r="AT286" i="17"/>
  <c r="AS286" i="17"/>
  <c r="AR286" i="17"/>
  <c r="AQ286" i="17"/>
  <c r="AO286" i="17"/>
  <c r="AN286" i="17"/>
  <c r="AM286" i="17"/>
  <c r="AL286" i="17"/>
  <c r="AK286" i="17"/>
  <c r="AJ286" i="17"/>
  <c r="AI286" i="17"/>
  <c r="AH286" i="17"/>
  <c r="AG286" i="17"/>
  <c r="AF286" i="17"/>
  <c r="AE286" i="17"/>
  <c r="AD286" i="17"/>
  <c r="AC286" i="17"/>
  <c r="AB286" i="17"/>
  <c r="G286" i="17"/>
  <c r="F286" i="17"/>
  <c r="BK285" i="17"/>
  <c r="BJ285" i="17"/>
  <c r="BG285" i="17"/>
  <c r="BF285" i="17"/>
  <c r="BA285" i="17"/>
  <c r="AY285" i="17"/>
  <c r="AX285" i="17"/>
  <c r="AW285" i="17"/>
  <c r="AV285" i="17"/>
  <c r="AU285" i="17"/>
  <c r="AS285" i="17"/>
  <c r="AR285" i="17"/>
  <c r="AQ285" i="17"/>
  <c r="AO285" i="17"/>
  <c r="AN285" i="17"/>
  <c r="AM285" i="17"/>
  <c r="AL285" i="17"/>
  <c r="AK285" i="17"/>
  <c r="AJ285" i="17"/>
  <c r="AI285" i="17"/>
  <c r="AH285" i="17"/>
  <c r="AG285" i="17"/>
  <c r="AF285" i="17"/>
  <c r="AE285" i="17"/>
  <c r="AD285" i="17"/>
  <c r="AC285" i="17"/>
  <c r="AB285" i="17"/>
  <c r="G285" i="17"/>
  <c r="F285" i="17"/>
  <c r="BK284" i="17"/>
  <c r="BJ284" i="17"/>
  <c r="BH284" i="17"/>
  <c r="BG284" i="17"/>
  <c r="BF284" i="17"/>
  <c r="BE284" i="17"/>
  <c r="BA284" i="17"/>
  <c r="AY284" i="17"/>
  <c r="AX284" i="17"/>
  <c r="AW284" i="17"/>
  <c r="AV284" i="17"/>
  <c r="AU284" i="17"/>
  <c r="AT284" i="17"/>
  <c r="AS284" i="17"/>
  <c r="AR284" i="17"/>
  <c r="AQ284" i="17"/>
  <c r="AO284" i="17"/>
  <c r="AN284" i="17"/>
  <c r="AM284" i="17"/>
  <c r="AL284" i="17"/>
  <c r="AK284" i="17"/>
  <c r="AJ284" i="17"/>
  <c r="AI284" i="17"/>
  <c r="AH284" i="17"/>
  <c r="AG284" i="17"/>
  <c r="AF284" i="17"/>
  <c r="AE284" i="17"/>
  <c r="AD284" i="17"/>
  <c r="AC284" i="17"/>
  <c r="AB284" i="17"/>
  <c r="G284" i="17"/>
  <c r="F284" i="17"/>
  <c r="BK283" i="17"/>
  <c r="BJ283" i="17"/>
  <c r="BH283" i="17"/>
  <c r="BG283" i="17"/>
  <c r="BF283" i="17"/>
  <c r="BE283" i="17"/>
  <c r="BA283" i="17"/>
  <c r="AY283" i="17"/>
  <c r="AX283" i="17"/>
  <c r="AW283" i="17"/>
  <c r="AV283" i="17"/>
  <c r="AU283" i="17"/>
  <c r="AT283" i="17"/>
  <c r="AS283" i="17"/>
  <c r="AR283" i="17"/>
  <c r="AQ283" i="17"/>
  <c r="AO283" i="17"/>
  <c r="AN283" i="17"/>
  <c r="AM283" i="17"/>
  <c r="AL283" i="17"/>
  <c r="AK283" i="17"/>
  <c r="AJ283" i="17"/>
  <c r="AI283" i="17"/>
  <c r="AH283" i="17"/>
  <c r="AG283" i="17"/>
  <c r="AF283" i="17"/>
  <c r="AE283" i="17"/>
  <c r="AD283" i="17"/>
  <c r="AC283" i="17"/>
  <c r="AB283" i="17"/>
  <c r="G283" i="17"/>
  <c r="F283" i="17"/>
  <c r="BK282" i="17"/>
  <c r="BJ282" i="17"/>
  <c r="BG282" i="17"/>
  <c r="BF282" i="17"/>
  <c r="BE282" i="17"/>
  <c r="BA282" i="17"/>
  <c r="AY282" i="17"/>
  <c r="AX282" i="17"/>
  <c r="AW282" i="17"/>
  <c r="AV282" i="17"/>
  <c r="AU282" i="17"/>
  <c r="AT282" i="17"/>
  <c r="AS282" i="17"/>
  <c r="AR282" i="17"/>
  <c r="AQ282" i="17"/>
  <c r="AO282" i="17"/>
  <c r="AN282" i="17"/>
  <c r="AM282" i="17"/>
  <c r="AL282" i="17"/>
  <c r="AK282" i="17"/>
  <c r="AJ282" i="17"/>
  <c r="AI282" i="17"/>
  <c r="AH282" i="17"/>
  <c r="AG282" i="17"/>
  <c r="AF282" i="17"/>
  <c r="AE282" i="17"/>
  <c r="AD282" i="17"/>
  <c r="AC282" i="17"/>
  <c r="AB282" i="17"/>
  <c r="G282" i="17"/>
  <c r="F282" i="17"/>
  <c r="BK281" i="17"/>
  <c r="BJ281" i="17"/>
  <c r="BH281" i="17"/>
  <c r="BG281" i="17"/>
  <c r="BF281" i="17"/>
  <c r="BA281" i="17"/>
  <c r="AY281" i="17"/>
  <c r="AX281" i="17"/>
  <c r="AW281" i="17"/>
  <c r="AV281" i="17"/>
  <c r="AU281" i="17"/>
  <c r="AT281" i="17"/>
  <c r="AS281" i="17"/>
  <c r="AR281" i="17"/>
  <c r="AQ281" i="17"/>
  <c r="AO281" i="17"/>
  <c r="AN281" i="17"/>
  <c r="AM281" i="17"/>
  <c r="AL281" i="17"/>
  <c r="AK281" i="17"/>
  <c r="AJ281" i="17"/>
  <c r="AI281" i="17"/>
  <c r="AH281" i="17"/>
  <c r="AG281" i="17"/>
  <c r="AF281" i="17"/>
  <c r="AE281" i="17"/>
  <c r="AD281" i="17"/>
  <c r="AC281" i="17"/>
  <c r="AB281" i="17"/>
  <c r="G281" i="17"/>
  <c r="F281" i="17"/>
  <c r="BK280" i="17"/>
  <c r="BJ280" i="17"/>
  <c r="BG280" i="17"/>
  <c r="BF280" i="17"/>
  <c r="BE280" i="17"/>
  <c r="BA280" i="17"/>
  <c r="AY280" i="17"/>
  <c r="AX280" i="17"/>
  <c r="AW280" i="17"/>
  <c r="AV280" i="17"/>
  <c r="AU280" i="17"/>
  <c r="AT280" i="17"/>
  <c r="AS280" i="17"/>
  <c r="AR280" i="17"/>
  <c r="AQ280" i="17"/>
  <c r="AO280" i="17"/>
  <c r="AN280" i="17"/>
  <c r="AM280" i="17"/>
  <c r="AL280" i="17"/>
  <c r="AK280" i="17"/>
  <c r="AJ280" i="17"/>
  <c r="AI280" i="17"/>
  <c r="AH280" i="17"/>
  <c r="AG280" i="17"/>
  <c r="AF280" i="17"/>
  <c r="AE280" i="17"/>
  <c r="AD280" i="17"/>
  <c r="AC280" i="17"/>
  <c r="AB280" i="17"/>
  <c r="G280" i="17"/>
  <c r="F280" i="17"/>
  <c r="BK279" i="17"/>
  <c r="BJ279" i="17"/>
  <c r="BH279" i="17"/>
  <c r="BG279" i="17"/>
  <c r="BF279" i="17"/>
  <c r="BE279" i="17"/>
  <c r="BA279" i="17"/>
  <c r="AY279" i="17"/>
  <c r="AX279" i="17"/>
  <c r="AW279" i="17"/>
  <c r="AV279" i="17"/>
  <c r="AU279" i="17"/>
  <c r="AS279" i="17"/>
  <c r="AR279" i="17"/>
  <c r="AQ279" i="17"/>
  <c r="AO279" i="17"/>
  <c r="AN279" i="17"/>
  <c r="AM279" i="17"/>
  <c r="AL279" i="17"/>
  <c r="AK279" i="17"/>
  <c r="AJ279" i="17"/>
  <c r="AI279" i="17"/>
  <c r="AH279" i="17"/>
  <c r="AG279" i="17"/>
  <c r="AF279" i="17"/>
  <c r="AE279" i="17"/>
  <c r="AD279" i="17"/>
  <c r="AC279" i="17"/>
  <c r="AB279" i="17"/>
  <c r="G279" i="17"/>
  <c r="F279" i="17"/>
  <c r="BK278" i="17"/>
  <c r="BJ278" i="17"/>
  <c r="BG278" i="17"/>
  <c r="BF278" i="17"/>
  <c r="BA278" i="17"/>
  <c r="AY278" i="17"/>
  <c r="AX278" i="17"/>
  <c r="AW278" i="17"/>
  <c r="AV278" i="17"/>
  <c r="AU278" i="17"/>
  <c r="AT278" i="17"/>
  <c r="AS278" i="17"/>
  <c r="AR278" i="17"/>
  <c r="AQ278" i="17"/>
  <c r="AO278" i="17"/>
  <c r="AN278" i="17"/>
  <c r="AM278" i="17"/>
  <c r="AL278" i="17"/>
  <c r="AK278" i="17"/>
  <c r="AJ278" i="17"/>
  <c r="AI278" i="17"/>
  <c r="AH278" i="17"/>
  <c r="AG278" i="17"/>
  <c r="AF278" i="17"/>
  <c r="AE278" i="17"/>
  <c r="AD278" i="17"/>
  <c r="AC278" i="17"/>
  <c r="AB278" i="17"/>
  <c r="G278" i="17"/>
  <c r="F278" i="17"/>
  <c r="BK277" i="17"/>
  <c r="BJ277" i="17"/>
  <c r="BG277" i="17"/>
  <c r="BF277" i="17"/>
  <c r="BA277" i="17"/>
  <c r="AY277" i="17"/>
  <c r="AX277" i="17"/>
  <c r="AW277" i="17"/>
  <c r="AV277" i="17"/>
  <c r="AU277" i="17"/>
  <c r="AT277" i="17"/>
  <c r="AS277" i="17"/>
  <c r="AR277" i="17"/>
  <c r="AQ277" i="17"/>
  <c r="AO277" i="17"/>
  <c r="AN277" i="17"/>
  <c r="AM277" i="17"/>
  <c r="AL277" i="17"/>
  <c r="AK277" i="17"/>
  <c r="AJ277" i="17"/>
  <c r="AI277" i="17"/>
  <c r="AH277" i="17"/>
  <c r="AG277" i="17"/>
  <c r="AF277" i="17"/>
  <c r="AE277" i="17"/>
  <c r="AD277" i="17"/>
  <c r="AC277" i="17"/>
  <c r="AB277" i="17"/>
  <c r="G277" i="17"/>
  <c r="F277" i="17"/>
  <c r="BK276" i="17"/>
  <c r="BJ276" i="17"/>
  <c r="BH276" i="17"/>
  <c r="BG276" i="17"/>
  <c r="BF276" i="17"/>
  <c r="BA276" i="17"/>
  <c r="AY276" i="17"/>
  <c r="AX276" i="17"/>
  <c r="AW276" i="17"/>
  <c r="AV276" i="17"/>
  <c r="AU276" i="17"/>
  <c r="AT276" i="17"/>
  <c r="AS276" i="17"/>
  <c r="AR276" i="17"/>
  <c r="AQ276" i="17"/>
  <c r="AO276" i="17"/>
  <c r="AN276" i="17"/>
  <c r="AM276" i="17"/>
  <c r="AL276" i="17"/>
  <c r="AK276" i="17"/>
  <c r="AJ276" i="17"/>
  <c r="AI276" i="17"/>
  <c r="AH276" i="17"/>
  <c r="AG276" i="17"/>
  <c r="AF276" i="17"/>
  <c r="AE276" i="17"/>
  <c r="AD276" i="17"/>
  <c r="AC276" i="17"/>
  <c r="AB276" i="17"/>
  <c r="G276" i="17"/>
  <c r="F276" i="17"/>
  <c r="BK275" i="17"/>
  <c r="BJ275" i="17"/>
  <c r="BG275" i="17"/>
  <c r="BF275" i="17"/>
  <c r="BA275" i="17"/>
  <c r="AY275" i="17"/>
  <c r="AX275" i="17"/>
  <c r="AW275" i="17"/>
  <c r="AV275" i="17"/>
  <c r="AU275" i="17"/>
  <c r="AT275" i="17"/>
  <c r="AS275" i="17"/>
  <c r="AR275" i="17"/>
  <c r="AQ275" i="17"/>
  <c r="AO275" i="17"/>
  <c r="AN275" i="17"/>
  <c r="AM275" i="17"/>
  <c r="AL275" i="17"/>
  <c r="AK275" i="17"/>
  <c r="AJ275" i="17"/>
  <c r="AI275" i="17"/>
  <c r="AH275" i="17"/>
  <c r="AG275" i="17"/>
  <c r="AF275" i="17"/>
  <c r="AE275" i="17"/>
  <c r="AD275" i="17"/>
  <c r="AC275" i="17"/>
  <c r="AB275" i="17"/>
  <c r="G275" i="17"/>
  <c r="F275" i="17"/>
  <c r="BK274" i="17"/>
  <c r="BJ274" i="17"/>
  <c r="BG274" i="17"/>
  <c r="BF274" i="17"/>
  <c r="BA274" i="17"/>
  <c r="AY274" i="17"/>
  <c r="AX274" i="17"/>
  <c r="AW274" i="17"/>
  <c r="AV274" i="17"/>
  <c r="AU274" i="17"/>
  <c r="AT274" i="17"/>
  <c r="AS274" i="17"/>
  <c r="AR274" i="17"/>
  <c r="AQ274" i="17"/>
  <c r="AO274" i="17"/>
  <c r="AN274" i="17"/>
  <c r="AM274" i="17"/>
  <c r="AL274" i="17"/>
  <c r="AK274" i="17"/>
  <c r="AJ274" i="17"/>
  <c r="AI274" i="17"/>
  <c r="AH274" i="17"/>
  <c r="AG274" i="17"/>
  <c r="AF274" i="17"/>
  <c r="AE274" i="17"/>
  <c r="AD274" i="17"/>
  <c r="AC274" i="17"/>
  <c r="AB274" i="17"/>
  <c r="G274" i="17"/>
  <c r="F274" i="17"/>
  <c r="BK273" i="17"/>
  <c r="BJ273" i="17"/>
  <c r="BG273" i="17"/>
  <c r="BF273" i="17"/>
  <c r="BA273" i="17"/>
  <c r="AY273" i="17"/>
  <c r="AX273" i="17"/>
  <c r="AW273" i="17"/>
  <c r="AV273" i="17"/>
  <c r="AU273" i="17"/>
  <c r="AS273" i="17"/>
  <c r="AR273" i="17"/>
  <c r="AQ273" i="17"/>
  <c r="AO273" i="17"/>
  <c r="AN273" i="17"/>
  <c r="AM273" i="17"/>
  <c r="AL273" i="17"/>
  <c r="AK273" i="17"/>
  <c r="AJ273" i="17"/>
  <c r="AI273" i="17"/>
  <c r="AH273" i="17"/>
  <c r="AG273" i="17"/>
  <c r="AF273" i="17"/>
  <c r="AE273" i="17"/>
  <c r="AD273" i="17"/>
  <c r="AC273" i="17"/>
  <c r="AB273" i="17"/>
  <c r="G273" i="17"/>
  <c r="F273" i="17"/>
  <c r="BK272" i="17"/>
  <c r="BJ272" i="17"/>
  <c r="BG272" i="17"/>
  <c r="BF272" i="17"/>
  <c r="BA272" i="17"/>
  <c r="AY272" i="17"/>
  <c r="AX272" i="17"/>
  <c r="AW272" i="17"/>
  <c r="AV272" i="17"/>
  <c r="AU272" i="17"/>
  <c r="AT272" i="17"/>
  <c r="AS272" i="17"/>
  <c r="AR272" i="17"/>
  <c r="AQ272" i="17"/>
  <c r="AO272" i="17"/>
  <c r="AN272" i="17"/>
  <c r="AM272" i="17"/>
  <c r="AL272" i="17"/>
  <c r="AK272" i="17"/>
  <c r="AJ272" i="17"/>
  <c r="AI272" i="17"/>
  <c r="AH272" i="17"/>
  <c r="AG272" i="17"/>
  <c r="AF272" i="17"/>
  <c r="AE272" i="17"/>
  <c r="AD272" i="17"/>
  <c r="AC272" i="17"/>
  <c r="AB272" i="17"/>
  <c r="G272" i="17"/>
  <c r="F272" i="17"/>
  <c r="BK271" i="17"/>
  <c r="BJ271" i="17"/>
  <c r="BG271" i="17"/>
  <c r="BF271" i="17"/>
  <c r="BA271" i="17"/>
  <c r="AY271" i="17"/>
  <c r="AX271" i="17"/>
  <c r="AW271" i="17"/>
  <c r="AV271" i="17"/>
  <c r="AU271" i="17"/>
  <c r="AT271" i="17"/>
  <c r="AS271" i="17"/>
  <c r="AR271" i="17"/>
  <c r="AQ271" i="17"/>
  <c r="AO271" i="17"/>
  <c r="AN271" i="17"/>
  <c r="AM271" i="17"/>
  <c r="AL271" i="17"/>
  <c r="AK271" i="17"/>
  <c r="AJ271" i="17"/>
  <c r="AI271" i="17"/>
  <c r="AH271" i="17"/>
  <c r="AG271" i="17"/>
  <c r="AF271" i="17"/>
  <c r="AE271" i="17"/>
  <c r="AD271" i="17"/>
  <c r="AC271" i="17"/>
  <c r="AB271" i="17"/>
  <c r="G271" i="17"/>
  <c r="F271" i="17"/>
  <c r="BK270" i="17"/>
  <c r="BJ270" i="17"/>
  <c r="BH270" i="17"/>
  <c r="BG270" i="17"/>
  <c r="BF270" i="17"/>
  <c r="BA270" i="17"/>
  <c r="AY270" i="17"/>
  <c r="AX270" i="17"/>
  <c r="AW270" i="17"/>
  <c r="AV270" i="17"/>
  <c r="AU270" i="17"/>
  <c r="AT270" i="17"/>
  <c r="AS270" i="17"/>
  <c r="AR270" i="17"/>
  <c r="AQ270" i="17"/>
  <c r="AO270" i="17"/>
  <c r="AN270" i="17"/>
  <c r="AM270" i="17"/>
  <c r="AL270" i="17"/>
  <c r="AK270" i="17"/>
  <c r="AJ270" i="17"/>
  <c r="AI270" i="17"/>
  <c r="AH270" i="17"/>
  <c r="AG270" i="17"/>
  <c r="AF270" i="17"/>
  <c r="AE270" i="17"/>
  <c r="AD270" i="17"/>
  <c r="AC270" i="17"/>
  <c r="AB270" i="17"/>
  <c r="G270" i="17"/>
  <c r="F270" i="17"/>
  <c r="BK269" i="17"/>
  <c r="BJ269" i="17"/>
  <c r="BG269" i="17"/>
  <c r="BF269" i="17"/>
  <c r="BA269" i="17"/>
  <c r="AY269" i="17"/>
  <c r="AX269" i="17"/>
  <c r="AW269" i="17"/>
  <c r="AV269" i="17"/>
  <c r="AU269" i="17"/>
  <c r="AT269" i="17"/>
  <c r="AS269" i="17"/>
  <c r="AR269" i="17"/>
  <c r="AQ269" i="17"/>
  <c r="AO269" i="17"/>
  <c r="AN269" i="17"/>
  <c r="AM269" i="17"/>
  <c r="AL269" i="17"/>
  <c r="AK269" i="17"/>
  <c r="AJ269" i="17"/>
  <c r="AI269" i="17"/>
  <c r="AH269" i="17"/>
  <c r="AG269" i="17"/>
  <c r="AF269" i="17"/>
  <c r="AE269" i="17"/>
  <c r="AD269" i="17"/>
  <c r="AC269" i="17"/>
  <c r="AB269" i="17"/>
  <c r="G269" i="17"/>
  <c r="F269" i="17"/>
  <c r="BK268" i="17"/>
  <c r="BJ268" i="17"/>
  <c r="BG268" i="17"/>
  <c r="BF268" i="17"/>
  <c r="BA268" i="17"/>
  <c r="AY268" i="17"/>
  <c r="AX268" i="17"/>
  <c r="AW268" i="17"/>
  <c r="AV268" i="17"/>
  <c r="AU268" i="17"/>
  <c r="AT268" i="17"/>
  <c r="AS268" i="17"/>
  <c r="AR268" i="17"/>
  <c r="AQ268" i="17"/>
  <c r="AO268" i="17"/>
  <c r="AN268" i="17"/>
  <c r="AM268" i="17"/>
  <c r="AL268" i="17"/>
  <c r="AK268" i="17"/>
  <c r="AJ268" i="17"/>
  <c r="AI268" i="17"/>
  <c r="AH268" i="17"/>
  <c r="AG268" i="17"/>
  <c r="AF268" i="17"/>
  <c r="AE268" i="17"/>
  <c r="AD268" i="17"/>
  <c r="AC268" i="17"/>
  <c r="AB268" i="17"/>
  <c r="G268" i="17"/>
  <c r="F268" i="17"/>
  <c r="BK267" i="17"/>
  <c r="BJ267" i="17"/>
  <c r="BH267" i="17"/>
  <c r="BG267" i="17"/>
  <c r="BF267" i="17"/>
  <c r="BA267" i="17"/>
  <c r="AY267" i="17"/>
  <c r="AX267" i="17"/>
  <c r="AW267" i="17"/>
  <c r="AV267" i="17"/>
  <c r="AU267" i="17"/>
  <c r="AT267" i="17"/>
  <c r="AS267" i="17"/>
  <c r="AR267" i="17"/>
  <c r="AQ267" i="17"/>
  <c r="AO267" i="17"/>
  <c r="AN267" i="17"/>
  <c r="AM267" i="17"/>
  <c r="AL267" i="17"/>
  <c r="AK267" i="17"/>
  <c r="AJ267" i="17"/>
  <c r="AI267" i="17"/>
  <c r="AH267" i="17"/>
  <c r="AG267" i="17"/>
  <c r="AF267" i="17"/>
  <c r="AE267" i="17"/>
  <c r="AD267" i="17"/>
  <c r="AC267" i="17"/>
  <c r="AB267" i="17"/>
  <c r="G267" i="17"/>
  <c r="F267" i="17"/>
  <c r="BK266" i="17"/>
  <c r="BJ266" i="17"/>
  <c r="BG266" i="17"/>
  <c r="BF266" i="17"/>
  <c r="BD266" i="17"/>
  <c r="BA266" i="17"/>
  <c r="AY266" i="17"/>
  <c r="AX266" i="17"/>
  <c r="AW266" i="17"/>
  <c r="AV266" i="17"/>
  <c r="AU266" i="17"/>
  <c r="AT266" i="17"/>
  <c r="AS266" i="17"/>
  <c r="AR266" i="17"/>
  <c r="AQ266" i="17"/>
  <c r="AO266" i="17"/>
  <c r="AN266" i="17"/>
  <c r="AM266" i="17"/>
  <c r="AL266" i="17"/>
  <c r="AK266" i="17"/>
  <c r="AJ266" i="17"/>
  <c r="AI266" i="17"/>
  <c r="AH266" i="17"/>
  <c r="AG266" i="17"/>
  <c r="AF266" i="17"/>
  <c r="AE266" i="17"/>
  <c r="AD266" i="17"/>
  <c r="AC266" i="17"/>
  <c r="AB266" i="17"/>
  <c r="G266" i="17"/>
  <c r="F266" i="17"/>
  <c r="BK265" i="17"/>
  <c r="BJ265" i="17"/>
  <c r="BG265" i="17"/>
  <c r="BF265" i="17"/>
  <c r="BD265" i="17"/>
  <c r="BA265" i="17"/>
  <c r="AY265" i="17"/>
  <c r="AX265" i="17"/>
  <c r="AW265" i="17"/>
  <c r="AV265" i="17"/>
  <c r="AU265" i="17"/>
  <c r="AT265" i="17"/>
  <c r="AS265" i="17"/>
  <c r="AR265" i="17"/>
  <c r="AQ265" i="17"/>
  <c r="AO265" i="17"/>
  <c r="AN265" i="17"/>
  <c r="AM265" i="17"/>
  <c r="AL265" i="17"/>
  <c r="AK265" i="17"/>
  <c r="AJ265" i="17"/>
  <c r="AI265" i="17"/>
  <c r="AH265" i="17"/>
  <c r="AG265" i="17"/>
  <c r="AF265" i="17"/>
  <c r="AE265" i="17"/>
  <c r="AD265" i="17"/>
  <c r="AC265" i="17"/>
  <c r="AB265" i="17"/>
  <c r="G265" i="17"/>
  <c r="F265" i="17"/>
  <c r="BK264" i="17"/>
  <c r="BJ264" i="17"/>
  <c r="BG264" i="17"/>
  <c r="BF264" i="17"/>
  <c r="BA264" i="17"/>
  <c r="AY264" i="17"/>
  <c r="AX264" i="17"/>
  <c r="AW264" i="17"/>
  <c r="AV264" i="17"/>
  <c r="AU264" i="17"/>
  <c r="AT264" i="17"/>
  <c r="AS264" i="17"/>
  <c r="AR264" i="17"/>
  <c r="AQ264" i="17"/>
  <c r="AO264" i="17"/>
  <c r="AN264" i="17"/>
  <c r="AM264" i="17"/>
  <c r="AL264" i="17"/>
  <c r="AK264" i="17"/>
  <c r="AJ264" i="17"/>
  <c r="AI264" i="17"/>
  <c r="AH264" i="17"/>
  <c r="AG264" i="17"/>
  <c r="AF264" i="17"/>
  <c r="AE264" i="17"/>
  <c r="AD264" i="17"/>
  <c r="AC264" i="17"/>
  <c r="AB264" i="17"/>
  <c r="G264" i="17"/>
  <c r="F264" i="17"/>
  <c r="BK263" i="17"/>
  <c r="BJ263" i="17"/>
  <c r="BG263" i="17"/>
  <c r="BF263" i="17"/>
  <c r="BD263" i="17"/>
  <c r="BA263" i="17"/>
  <c r="AY263" i="17"/>
  <c r="AX263" i="17"/>
  <c r="AW263" i="17"/>
  <c r="AV263" i="17"/>
  <c r="AU263" i="17"/>
  <c r="AT263" i="17"/>
  <c r="AS263" i="17"/>
  <c r="AR263" i="17"/>
  <c r="AQ263" i="17"/>
  <c r="AO263" i="17"/>
  <c r="AN263" i="17"/>
  <c r="AM263" i="17"/>
  <c r="AL263" i="17"/>
  <c r="AK263" i="17"/>
  <c r="AJ263" i="17"/>
  <c r="AI263" i="17"/>
  <c r="AH263" i="17"/>
  <c r="AG263" i="17"/>
  <c r="AF263" i="17"/>
  <c r="AE263" i="17"/>
  <c r="AD263" i="17"/>
  <c r="AC263" i="17"/>
  <c r="AB263" i="17"/>
  <c r="G263" i="17"/>
  <c r="F263" i="17"/>
  <c r="BK262" i="17"/>
  <c r="BJ262" i="17"/>
  <c r="BH262" i="17"/>
  <c r="BG262" i="17"/>
  <c r="BF262" i="17"/>
  <c r="BA262" i="17"/>
  <c r="AY262" i="17"/>
  <c r="AX262" i="17"/>
  <c r="AW262" i="17"/>
  <c r="AV262" i="17"/>
  <c r="AU262" i="17"/>
  <c r="AT262" i="17"/>
  <c r="AS262" i="17"/>
  <c r="AR262" i="17"/>
  <c r="AQ262" i="17"/>
  <c r="AO262" i="17"/>
  <c r="AN262" i="17"/>
  <c r="AM262" i="17"/>
  <c r="AL262" i="17"/>
  <c r="AK262" i="17"/>
  <c r="AJ262" i="17"/>
  <c r="AI262" i="17"/>
  <c r="AH262" i="17"/>
  <c r="AG262" i="17"/>
  <c r="AF262" i="17"/>
  <c r="AE262" i="17"/>
  <c r="AD262" i="17"/>
  <c r="AC262" i="17"/>
  <c r="AB262" i="17"/>
  <c r="G262" i="17"/>
  <c r="F262" i="17"/>
  <c r="BK261" i="17"/>
  <c r="BJ261" i="17"/>
  <c r="BG261" i="17"/>
  <c r="BF261" i="17"/>
  <c r="BA261" i="17"/>
  <c r="AY261" i="17"/>
  <c r="AX261" i="17"/>
  <c r="AW261" i="17"/>
  <c r="AV261" i="17"/>
  <c r="AU261" i="17"/>
  <c r="AS261" i="17"/>
  <c r="AR261" i="17"/>
  <c r="AQ261" i="17"/>
  <c r="AO261" i="17"/>
  <c r="AN261" i="17"/>
  <c r="AM261" i="17"/>
  <c r="AL261" i="17"/>
  <c r="AK261" i="17"/>
  <c r="AJ261" i="17"/>
  <c r="AI261" i="17"/>
  <c r="AH261" i="17"/>
  <c r="AG261" i="17"/>
  <c r="AF261" i="17"/>
  <c r="AE261" i="17"/>
  <c r="AD261" i="17"/>
  <c r="AC261" i="17"/>
  <c r="AB261" i="17"/>
  <c r="G261" i="17"/>
  <c r="F261" i="17"/>
  <c r="BK260" i="17"/>
  <c r="BJ260" i="17"/>
  <c r="BG260" i="17"/>
  <c r="BF260" i="17"/>
  <c r="BE260" i="17"/>
  <c r="BD260" i="17"/>
  <c r="BA260" i="17"/>
  <c r="AY260" i="17"/>
  <c r="AX260" i="17"/>
  <c r="AW260" i="17"/>
  <c r="AV260" i="17"/>
  <c r="AU260" i="17"/>
  <c r="AT260" i="17"/>
  <c r="AS260" i="17"/>
  <c r="AR260" i="17"/>
  <c r="AQ260" i="17"/>
  <c r="AO260" i="17"/>
  <c r="AN260" i="17"/>
  <c r="AM260" i="17"/>
  <c r="AL260" i="17"/>
  <c r="AK260" i="17"/>
  <c r="AJ260" i="17"/>
  <c r="AI260" i="17"/>
  <c r="AH260" i="17"/>
  <c r="AG260" i="17"/>
  <c r="AF260" i="17"/>
  <c r="AE260" i="17"/>
  <c r="AD260" i="17"/>
  <c r="AC260" i="17"/>
  <c r="AB260" i="17"/>
  <c r="G260" i="17"/>
  <c r="F260" i="17"/>
  <c r="BK259" i="17"/>
  <c r="BJ259" i="17"/>
  <c r="BG259" i="17"/>
  <c r="BF259" i="17"/>
  <c r="BE259" i="17"/>
  <c r="BD259" i="17"/>
  <c r="BA259" i="17"/>
  <c r="AY259" i="17"/>
  <c r="AX259" i="17"/>
  <c r="AW259" i="17"/>
  <c r="AV259" i="17"/>
  <c r="AU259" i="17"/>
  <c r="AT259" i="17"/>
  <c r="AS259" i="17"/>
  <c r="AR259" i="17"/>
  <c r="AQ259" i="17"/>
  <c r="AO259" i="17"/>
  <c r="AN259" i="17"/>
  <c r="AM259" i="17"/>
  <c r="AL259" i="17"/>
  <c r="AK259" i="17"/>
  <c r="AJ259" i="17"/>
  <c r="AI259" i="17"/>
  <c r="AH259" i="17"/>
  <c r="AG259" i="17"/>
  <c r="AF259" i="17"/>
  <c r="AE259" i="17"/>
  <c r="AD259" i="17"/>
  <c r="AC259" i="17"/>
  <c r="AB259" i="17"/>
  <c r="G259" i="17"/>
  <c r="F259" i="17"/>
  <c r="BK258" i="17"/>
  <c r="BJ258" i="17"/>
  <c r="BG258" i="17"/>
  <c r="BF258" i="17"/>
  <c r="BE258" i="17"/>
  <c r="BD258" i="17"/>
  <c r="BA258" i="17"/>
  <c r="AY258" i="17"/>
  <c r="AX258" i="17"/>
  <c r="AW258" i="17"/>
  <c r="AV258" i="17"/>
  <c r="AU258" i="17"/>
  <c r="AT258" i="17"/>
  <c r="AS258" i="17"/>
  <c r="AR258" i="17"/>
  <c r="AQ258" i="17"/>
  <c r="AO258" i="17"/>
  <c r="AN258" i="17"/>
  <c r="AM258" i="17"/>
  <c r="AL258" i="17"/>
  <c r="AK258" i="17"/>
  <c r="AJ258" i="17"/>
  <c r="AI258" i="17"/>
  <c r="AH258" i="17"/>
  <c r="AG258" i="17"/>
  <c r="AF258" i="17"/>
  <c r="AE258" i="17"/>
  <c r="AD258" i="17"/>
  <c r="AC258" i="17"/>
  <c r="AB258" i="17"/>
  <c r="G258" i="17"/>
  <c r="F258" i="17"/>
  <c r="BK257" i="17"/>
  <c r="BJ257" i="17"/>
  <c r="BG257" i="17"/>
  <c r="BF257" i="17"/>
  <c r="BD257" i="17"/>
  <c r="BA257" i="17"/>
  <c r="AY257" i="17"/>
  <c r="AX257" i="17"/>
  <c r="AW257" i="17"/>
  <c r="AV257" i="17"/>
  <c r="AU257" i="17"/>
  <c r="AT257" i="17"/>
  <c r="AS257" i="17"/>
  <c r="AR257" i="17"/>
  <c r="AQ257" i="17"/>
  <c r="AO257" i="17"/>
  <c r="AN257" i="17"/>
  <c r="AM257" i="17"/>
  <c r="AL257" i="17"/>
  <c r="AK257" i="17"/>
  <c r="AJ257" i="17"/>
  <c r="AI257" i="17"/>
  <c r="AH257" i="17"/>
  <c r="AG257" i="17"/>
  <c r="AF257" i="17"/>
  <c r="AE257" i="17"/>
  <c r="AD257" i="17"/>
  <c r="AC257" i="17"/>
  <c r="AB257" i="17"/>
  <c r="G257" i="17"/>
  <c r="F257" i="17"/>
  <c r="BK256" i="17"/>
  <c r="BJ256" i="17"/>
  <c r="BG256" i="17"/>
  <c r="BF256" i="17"/>
  <c r="BE256" i="17"/>
  <c r="BD256" i="17"/>
  <c r="BA256" i="17"/>
  <c r="AY256" i="17"/>
  <c r="AX256" i="17"/>
  <c r="AW256" i="17"/>
  <c r="AV256" i="17"/>
  <c r="AU256" i="17"/>
  <c r="AT256" i="17"/>
  <c r="AS256" i="17"/>
  <c r="AR256" i="17"/>
  <c r="AQ256" i="17"/>
  <c r="AO256" i="17"/>
  <c r="AN256" i="17"/>
  <c r="AM256" i="17"/>
  <c r="AL256" i="17"/>
  <c r="AK256" i="17"/>
  <c r="AJ256" i="17"/>
  <c r="AI256" i="17"/>
  <c r="AH256" i="17"/>
  <c r="AG256" i="17"/>
  <c r="AF256" i="17"/>
  <c r="AE256" i="17"/>
  <c r="AD256" i="17"/>
  <c r="AC256" i="17"/>
  <c r="AB256" i="17"/>
  <c r="G256" i="17"/>
  <c r="F256" i="17"/>
  <c r="BK255" i="17"/>
  <c r="BJ255" i="17"/>
  <c r="BG255" i="17"/>
  <c r="BF255" i="17"/>
  <c r="BD255" i="17"/>
  <c r="BA255" i="17"/>
  <c r="AY255" i="17"/>
  <c r="AX255" i="17"/>
  <c r="AW255" i="17"/>
  <c r="AU255" i="17"/>
  <c r="AS255" i="17"/>
  <c r="AR255" i="17"/>
  <c r="AQ255" i="17"/>
  <c r="AO255" i="17"/>
  <c r="AN255" i="17"/>
  <c r="AM255" i="17"/>
  <c r="AL255" i="17"/>
  <c r="AK255" i="17"/>
  <c r="AJ255" i="17"/>
  <c r="AI255" i="17"/>
  <c r="AH255" i="17"/>
  <c r="AG255" i="17"/>
  <c r="AF255" i="17"/>
  <c r="AE255" i="17"/>
  <c r="AD255" i="17"/>
  <c r="AC255" i="17"/>
  <c r="AB255" i="17"/>
  <c r="G255" i="17"/>
  <c r="F255" i="17"/>
  <c r="BK254" i="17"/>
  <c r="BJ254" i="17"/>
  <c r="BG254" i="17"/>
  <c r="BF254" i="17"/>
  <c r="BA254" i="17"/>
  <c r="AY254" i="17"/>
  <c r="AX254" i="17"/>
  <c r="AW254" i="17"/>
  <c r="AU254" i="17"/>
  <c r="AT254" i="17"/>
  <c r="AS254" i="17"/>
  <c r="AR254" i="17"/>
  <c r="AQ254" i="17"/>
  <c r="AO254" i="17"/>
  <c r="AN254" i="17"/>
  <c r="AM254" i="17"/>
  <c r="AL254" i="17"/>
  <c r="AK254" i="17"/>
  <c r="AJ254" i="17"/>
  <c r="AI254" i="17"/>
  <c r="AH254" i="17"/>
  <c r="AG254" i="17"/>
  <c r="AF254" i="17"/>
  <c r="AE254" i="17"/>
  <c r="AD254" i="17"/>
  <c r="AC254" i="17"/>
  <c r="AB254" i="17"/>
  <c r="G254" i="17"/>
  <c r="F254" i="17"/>
  <c r="BK253" i="17"/>
  <c r="BJ253" i="17"/>
  <c r="BG253" i="17"/>
  <c r="BF253" i="17"/>
  <c r="BE253" i="17"/>
  <c r="BA253" i="17"/>
  <c r="AY253" i="17"/>
  <c r="AX253" i="17"/>
  <c r="AW253" i="17"/>
  <c r="AV253" i="17"/>
  <c r="AU253" i="17"/>
  <c r="AT253" i="17"/>
  <c r="AS253" i="17"/>
  <c r="AR253" i="17"/>
  <c r="AQ253" i="17"/>
  <c r="AO253" i="17"/>
  <c r="AN253" i="17"/>
  <c r="AM253" i="17"/>
  <c r="AL253" i="17"/>
  <c r="AK253" i="17"/>
  <c r="AJ253" i="17"/>
  <c r="AI253" i="17"/>
  <c r="AH253" i="17"/>
  <c r="AG253" i="17"/>
  <c r="AF253" i="17"/>
  <c r="AE253" i="17"/>
  <c r="AD253" i="17"/>
  <c r="AC253" i="17"/>
  <c r="AB253" i="17"/>
  <c r="G253" i="17"/>
  <c r="F253" i="17"/>
  <c r="BK252" i="17"/>
  <c r="BJ252" i="17"/>
  <c r="BG252" i="17"/>
  <c r="BF252" i="17"/>
  <c r="BE252" i="17"/>
  <c r="BA252" i="17"/>
  <c r="AY252" i="17"/>
  <c r="AX252" i="17"/>
  <c r="AW252" i="17"/>
  <c r="AV252" i="17"/>
  <c r="AU252" i="17"/>
  <c r="AT252" i="17"/>
  <c r="AS252" i="17"/>
  <c r="AR252" i="17"/>
  <c r="AQ252" i="17"/>
  <c r="AO252" i="17"/>
  <c r="AN252" i="17"/>
  <c r="AM252" i="17"/>
  <c r="AL252" i="17"/>
  <c r="AK252" i="17"/>
  <c r="AJ252" i="17"/>
  <c r="AI252" i="17"/>
  <c r="AH252" i="17"/>
  <c r="AG252" i="17"/>
  <c r="AF252" i="17"/>
  <c r="AE252" i="17"/>
  <c r="AD252" i="17"/>
  <c r="AC252" i="17"/>
  <c r="AB252" i="17"/>
  <c r="G252" i="17"/>
  <c r="F252" i="17"/>
  <c r="BK251" i="17"/>
  <c r="BJ251" i="17"/>
  <c r="BG251" i="17"/>
  <c r="BF251" i="17"/>
  <c r="BE251" i="17"/>
  <c r="BA251" i="17"/>
  <c r="AY251" i="17"/>
  <c r="AX251" i="17"/>
  <c r="AW251" i="17"/>
  <c r="AV251" i="17"/>
  <c r="AU251" i="17"/>
  <c r="AT251" i="17"/>
  <c r="AS251" i="17"/>
  <c r="AR251" i="17"/>
  <c r="AQ251" i="17"/>
  <c r="AO251" i="17"/>
  <c r="AN251" i="17"/>
  <c r="AM251" i="17"/>
  <c r="AL251" i="17"/>
  <c r="AK251" i="17"/>
  <c r="AJ251" i="17"/>
  <c r="AI251" i="17"/>
  <c r="AH251" i="17"/>
  <c r="AG251" i="17"/>
  <c r="AF251" i="17"/>
  <c r="AE251" i="17"/>
  <c r="AD251" i="17"/>
  <c r="AC251" i="17"/>
  <c r="AB251" i="17"/>
  <c r="G251" i="17"/>
  <c r="F251" i="17"/>
  <c r="BK250" i="17"/>
  <c r="BJ250" i="17"/>
  <c r="BG250" i="17"/>
  <c r="BF250" i="17"/>
  <c r="BE250" i="17"/>
  <c r="BA250" i="17"/>
  <c r="AY250" i="17"/>
  <c r="AX250" i="17"/>
  <c r="AW250" i="17"/>
  <c r="AV250" i="17"/>
  <c r="AU250" i="17"/>
  <c r="AT250" i="17"/>
  <c r="AS250" i="17"/>
  <c r="AR250" i="17"/>
  <c r="AQ250" i="17"/>
  <c r="AO250" i="17"/>
  <c r="AN250" i="17"/>
  <c r="AM250" i="17"/>
  <c r="AL250" i="17"/>
  <c r="AK250" i="17"/>
  <c r="AJ250" i="17"/>
  <c r="AI250" i="17"/>
  <c r="AH250" i="17"/>
  <c r="AG250" i="17"/>
  <c r="AF250" i="17"/>
  <c r="AE250" i="17"/>
  <c r="AD250" i="17"/>
  <c r="AC250" i="17"/>
  <c r="AB250" i="17"/>
  <c r="G250" i="17"/>
  <c r="F250" i="17"/>
  <c r="BK249" i="17"/>
  <c r="BJ249" i="17"/>
  <c r="BG249" i="17"/>
  <c r="BF249" i="17"/>
  <c r="BE249" i="17"/>
  <c r="BA249" i="17"/>
  <c r="AY249" i="17"/>
  <c r="AX249" i="17"/>
  <c r="AW249" i="17"/>
  <c r="AV249" i="17"/>
  <c r="AU249" i="17"/>
  <c r="AS249" i="17"/>
  <c r="AR249" i="17"/>
  <c r="AQ249" i="17"/>
  <c r="AO249" i="17"/>
  <c r="AN249" i="17"/>
  <c r="AM249" i="17"/>
  <c r="AL249" i="17"/>
  <c r="AK249" i="17"/>
  <c r="AJ249" i="17"/>
  <c r="AI249" i="17"/>
  <c r="AH249" i="17"/>
  <c r="AG249" i="17"/>
  <c r="AF249" i="17"/>
  <c r="AE249" i="17"/>
  <c r="AD249" i="17"/>
  <c r="AC249" i="17"/>
  <c r="AB249" i="17"/>
  <c r="G249" i="17"/>
  <c r="F249" i="17"/>
  <c r="BK248" i="17"/>
  <c r="BJ248" i="17"/>
  <c r="BG248" i="17"/>
  <c r="BF248" i="17"/>
  <c r="BA248" i="17"/>
  <c r="AY248" i="17"/>
  <c r="AX248" i="17"/>
  <c r="AW248" i="17"/>
  <c r="AV248" i="17"/>
  <c r="AU248" i="17"/>
  <c r="AT248" i="17"/>
  <c r="AS248" i="17"/>
  <c r="AR248" i="17"/>
  <c r="AQ248" i="17"/>
  <c r="AO248" i="17"/>
  <c r="AN248" i="17"/>
  <c r="AM248" i="17"/>
  <c r="AL248" i="17"/>
  <c r="AK248" i="17"/>
  <c r="AJ248" i="17"/>
  <c r="AI248" i="17"/>
  <c r="AH248" i="17"/>
  <c r="AG248" i="17"/>
  <c r="AF248" i="17"/>
  <c r="AE248" i="17"/>
  <c r="AD248" i="17"/>
  <c r="AC248" i="17"/>
  <c r="AB248" i="17"/>
  <c r="G248" i="17"/>
  <c r="F248" i="17"/>
  <c r="BK247" i="17"/>
  <c r="BJ247" i="17"/>
  <c r="BG247" i="17"/>
  <c r="BF247" i="17"/>
  <c r="BA247" i="17"/>
  <c r="AY247" i="17"/>
  <c r="AX247" i="17"/>
  <c r="AW247" i="17"/>
  <c r="AV247" i="17"/>
  <c r="AU247" i="17"/>
  <c r="AT247" i="17"/>
  <c r="AS247" i="17"/>
  <c r="AR247" i="17"/>
  <c r="AQ247" i="17"/>
  <c r="AO247" i="17"/>
  <c r="AN247" i="17"/>
  <c r="AM247" i="17"/>
  <c r="AL247" i="17"/>
  <c r="AK247" i="17"/>
  <c r="AJ247" i="17"/>
  <c r="AI247" i="17"/>
  <c r="AH247" i="17"/>
  <c r="AG247" i="17"/>
  <c r="AF247" i="17"/>
  <c r="AE247" i="17"/>
  <c r="AD247" i="17"/>
  <c r="AC247" i="17"/>
  <c r="AB247" i="17"/>
  <c r="G247" i="17"/>
  <c r="F247" i="17"/>
  <c r="BK246" i="17"/>
  <c r="BJ246" i="17"/>
  <c r="BG246" i="17"/>
  <c r="BF246" i="17"/>
  <c r="BA246" i="17"/>
  <c r="AY246" i="17"/>
  <c r="AX246" i="17"/>
  <c r="AW246" i="17"/>
  <c r="AV246" i="17"/>
  <c r="AU246" i="17"/>
  <c r="AT246" i="17"/>
  <c r="AS246" i="17"/>
  <c r="AR246" i="17"/>
  <c r="AQ246" i="17"/>
  <c r="AO246" i="17"/>
  <c r="AN246" i="17"/>
  <c r="AM246" i="17"/>
  <c r="AL246" i="17"/>
  <c r="AK246" i="17"/>
  <c r="AJ246" i="17"/>
  <c r="AI246" i="17"/>
  <c r="AH246" i="17"/>
  <c r="AG246" i="17"/>
  <c r="AF246" i="17"/>
  <c r="AE246" i="17"/>
  <c r="AD246" i="17"/>
  <c r="AC246" i="17"/>
  <c r="AB246" i="17"/>
  <c r="G246" i="17"/>
  <c r="F246" i="17"/>
  <c r="BK245" i="17"/>
  <c r="BJ245" i="17"/>
  <c r="BG245" i="17"/>
  <c r="BF245" i="17"/>
  <c r="BA245" i="17"/>
  <c r="AY245" i="17"/>
  <c r="AX245" i="17"/>
  <c r="AW245" i="17"/>
  <c r="AV245" i="17"/>
  <c r="AU245" i="17"/>
  <c r="AT245" i="17"/>
  <c r="AS245" i="17"/>
  <c r="AR245" i="17"/>
  <c r="AQ245" i="17"/>
  <c r="AO245" i="17"/>
  <c r="AN245" i="17"/>
  <c r="AM245" i="17"/>
  <c r="AL245" i="17"/>
  <c r="AK245" i="17"/>
  <c r="AJ245" i="17"/>
  <c r="AI245" i="17"/>
  <c r="AH245" i="17"/>
  <c r="AG245" i="17"/>
  <c r="AF245" i="17"/>
  <c r="AE245" i="17"/>
  <c r="AD245" i="17"/>
  <c r="AC245" i="17"/>
  <c r="AB245" i="17"/>
  <c r="G245" i="17"/>
  <c r="F245" i="17"/>
  <c r="BK244" i="17"/>
  <c r="BJ244" i="17"/>
  <c r="BG244" i="17"/>
  <c r="BF244" i="17"/>
  <c r="BA244" i="17"/>
  <c r="AY244" i="17"/>
  <c r="AX244" i="17"/>
  <c r="AW244" i="17"/>
  <c r="AV244" i="17"/>
  <c r="AU244" i="17"/>
  <c r="AT244" i="17"/>
  <c r="AS244" i="17"/>
  <c r="AR244" i="17"/>
  <c r="AQ244" i="17"/>
  <c r="AO244" i="17"/>
  <c r="AN244" i="17"/>
  <c r="AM244" i="17"/>
  <c r="AL244" i="17"/>
  <c r="AK244" i="17"/>
  <c r="AJ244" i="17"/>
  <c r="AI244" i="17"/>
  <c r="AH244" i="17"/>
  <c r="AG244" i="17"/>
  <c r="AF244" i="17"/>
  <c r="AE244" i="17"/>
  <c r="AD244" i="17"/>
  <c r="AC244" i="17"/>
  <c r="AB244" i="17"/>
  <c r="G244" i="17"/>
  <c r="F244" i="17"/>
  <c r="BK243" i="17"/>
  <c r="BJ243" i="17"/>
  <c r="BG243" i="17"/>
  <c r="BF243" i="17"/>
  <c r="BA243" i="17"/>
  <c r="AY243" i="17"/>
  <c r="AX243" i="17"/>
  <c r="AW243" i="17"/>
  <c r="AV243" i="17"/>
  <c r="AU243" i="17"/>
  <c r="AS243" i="17"/>
  <c r="AR243" i="17"/>
  <c r="AQ243" i="17"/>
  <c r="AO243" i="17"/>
  <c r="AN243" i="17"/>
  <c r="AM243" i="17"/>
  <c r="AL243" i="17"/>
  <c r="AK243" i="17"/>
  <c r="AJ243" i="17"/>
  <c r="AI243" i="17"/>
  <c r="AH243" i="17"/>
  <c r="AG243" i="17"/>
  <c r="AF243" i="17"/>
  <c r="AE243" i="17"/>
  <c r="AD243" i="17"/>
  <c r="AC243" i="17"/>
  <c r="AB243" i="17"/>
  <c r="G243" i="17"/>
  <c r="F243" i="17"/>
  <c r="BK242" i="17"/>
  <c r="BJ242" i="17"/>
  <c r="BG242" i="17"/>
  <c r="BF242" i="17"/>
  <c r="BA242" i="17"/>
  <c r="AY242" i="17"/>
  <c r="AX242" i="17"/>
  <c r="AW242" i="17"/>
  <c r="AV242" i="17"/>
  <c r="AU242" i="17"/>
  <c r="AT242" i="17"/>
  <c r="AS242" i="17"/>
  <c r="AR242" i="17"/>
  <c r="AQ242" i="17"/>
  <c r="AO242" i="17"/>
  <c r="AN242" i="17"/>
  <c r="AM242" i="17"/>
  <c r="AL242" i="17"/>
  <c r="AK242" i="17"/>
  <c r="AJ242" i="17"/>
  <c r="AI242" i="17"/>
  <c r="AH242" i="17"/>
  <c r="AG242" i="17"/>
  <c r="AF242" i="17"/>
  <c r="AE242" i="17"/>
  <c r="AD242" i="17"/>
  <c r="AC242" i="17"/>
  <c r="AB242" i="17"/>
  <c r="G242" i="17"/>
  <c r="F242" i="17"/>
  <c r="BK241" i="17"/>
  <c r="BJ241" i="17"/>
  <c r="BG241" i="17"/>
  <c r="BF241" i="17"/>
  <c r="BA241" i="17"/>
  <c r="AY241" i="17"/>
  <c r="AX241" i="17"/>
  <c r="AW241" i="17"/>
  <c r="AV241" i="17"/>
  <c r="AU241" i="17"/>
  <c r="AT241" i="17"/>
  <c r="AS241" i="17"/>
  <c r="AR241" i="17"/>
  <c r="AQ241" i="17"/>
  <c r="AO241" i="17"/>
  <c r="AN241" i="17"/>
  <c r="AM241" i="17"/>
  <c r="AL241" i="17"/>
  <c r="AK241" i="17"/>
  <c r="AJ241" i="17"/>
  <c r="AI241" i="17"/>
  <c r="AH241" i="17"/>
  <c r="AG241" i="17"/>
  <c r="AF241" i="17"/>
  <c r="AE241" i="17"/>
  <c r="AD241" i="17"/>
  <c r="AC241" i="17"/>
  <c r="AB241" i="17"/>
  <c r="G241" i="17"/>
  <c r="F241" i="17"/>
  <c r="BK240" i="17"/>
  <c r="BJ240" i="17"/>
  <c r="BG240" i="17"/>
  <c r="BF240" i="17"/>
  <c r="BA240" i="17"/>
  <c r="AY240" i="17"/>
  <c r="AX240" i="17"/>
  <c r="AW240" i="17"/>
  <c r="AV240" i="17"/>
  <c r="AU240" i="17"/>
  <c r="AT240" i="17"/>
  <c r="AS240" i="17"/>
  <c r="AR240" i="17"/>
  <c r="AQ240" i="17"/>
  <c r="AO240" i="17"/>
  <c r="AN240" i="17"/>
  <c r="AM240" i="17"/>
  <c r="AL240" i="17"/>
  <c r="AK240" i="17"/>
  <c r="AJ240" i="17"/>
  <c r="AI240" i="17"/>
  <c r="AH240" i="17"/>
  <c r="AG240" i="17"/>
  <c r="AF240" i="17"/>
  <c r="AE240" i="17"/>
  <c r="AD240" i="17"/>
  <c r="AC240" i="17"/>
  <c r="AB240" i="17"/>
  <c r="G240" i="17"/>
  <c r="F240" i="17"/>
  <c r="BK239" i="17"/>
  <c r="BJ239" i="17"/>
  <c r="BG239" i="17"/>
  <c r="BF239" i="17"/>
  <c r="BA239" i="17"/>
  <c r="AY239" i="17"/>
  <c r="AX239" i="17"/>
  <c r="AW239" i="17"/>
  <c r="AV239" i="17"/>
  <c r="AU239" i="17"/>
  <c r="AT239" i="17"/>
  <c r="AS239" i="17"/>
  <c r="AR239" i="17"/>
  <c r="AQ239" i="17"/>
  <c r="AO239" i="17"/>
  <c r="AN239" i="17"/>
  <c r="AM239" i="17"/>
  <c r="AL239" i="17"/>
  <c r="AK239" i="17"/>
  <c r="AJ239" i="17"/>
  <c r="AI239" i="17"/>
  <c r="AH239" i="17"/>
  <c r="AG239" i="17"/>
  <c r="AF239" i="17"/>
  <c r="AE239" i="17"/>
  <c r="AD239" i="17"/>
  <c r="AC239" i="17"/>
  <c r="AB239" i="17"/>
  <c r="G239" i="17"/>
  <c r="F239" i="17"/>
  <c r="BK238" i="17"/>
  <c r="BJ238" i="17"/>
  <c r="BH238" i="17"/>
  <c r="BG238" i="17"/>
  <c r="BF238" i="17"/>
  <c r="BA238" i="17"/>
  <c r="AY238" i="17"/>
  <c r="AX238" i="17"/>
  <c r="AW238" i="17"/>
  <c r="AV238" i="17"/>
  <c r="AU238" i="17"/>
  <c r="AT238" i="17"/>
  <c r="AS238" i="17"/>
  <c r="AR238" i="17"/>
  <c r="AQ238" i="17"/>
  <c r="AO238" i="17"/>
  <c r="AN238" i="17"/>
  <c r="AM238" i="17"/>
  <c r="AL238" i="17"/>
  <c r="AK238" i="17"/>
  <c r="AJ238" i="17"/>
  <c r="AI238" i="17"/>
  <c r="AH238" i="17"/>
  <c r="AG238" i="17"/>
  <c r="AF238" i="17"/>
  <c r="AE238" i="17"/>
  <c r="AD238" i="17"/>
  <c r="AC238" i="17"/>
  <c r="AB238" i="17"/>
  <c r="G238" i="17"/>
  <c r="F238" i="17"/>
  <c r="BK237" i="17"/>
  <c r="BJ237" i="17"/>
  <c r="BG237" i="17"/>
  <c r="BF237" i="17"/>
  <c r="BA237" i="17"/>
  <c r="AY237" i="17"/>
  <c r="AX237" i="17"/>
  <c r="AW237" i="17"/>
  <c r="AV237" i="17"/>
  <c r="AU237" i="17"/>
  <c r="AS237" i="17"/>
  <c r="AR237" i="17"/>
  <c r="AQ237" i="17"/>
  <c r="AO237" i="17"/>
  <c r="AN237" i="17"/>
  <c r="AM237" i="17"/>
  <c r="AL237" i="17"/>
  <c r="AK237" i="17"/>
  <c r="AJ237" i="17"/>
  <c r="AI237" i="17"/>
  <c r="AH237" i="17"/>
  <c r="AG237" i="17"/>
  <c r="AF237" i="17"/>
  <c r="AE237" i="17"/>
  <c r="AD237" i="17"/>
  <c r="AC237" i="17"/>
  <c r="AB237" i="17"/>
  <c r="G237" i="17"/>
  <c r="F237" i="17"/>
  <c r="BK236" i="17"/>
  <c r="BJ236" i="17"/>
  <c r="BH236" i="17"/>
  <c r="BG236" i="17"/>
  <c r="BF236" i="17"/>
  <c r="BD236" i="17"/>
  <c r="BA236" i="17"/>
  <c r="AY236" i="17"/>
  <c r="AX236" i="17"/>
  <c r="AW236" i="17"/>
  <c r="AU236" i="17"/>
  <c r="AT236" i="17"/>
  <c r="AS236" i="17"/>
  <c r="AR236" i="17"/>
  <c r="AQ236" i="17"/>
  <c r="AO236" i="17"/>
  <c r="AN236" i="17"/>
  <c r="AM236" i="17"/>
  <c r="AL236" i="17"/>
  <c r="AK236" i="17"/>
  <c r="AJ236" i="17"/>
  <c r="AI236" i="17"/>
  <c r="AH236" i="17"/>
  <c r="AG236" i="17"/>
  <c r="AF236" i="17"/>
  <c r="AE236" i="17"/>
  <c r="AD236" i="17"/>
  <c r="AC236" i="17"/>
  <c r="AB236" i="17"/>
  <c r="G236" i="17"/>
  <c r="F236" i="17"/>
  <c r="BK235" i="17"/>
  <c r="BJ235" i="17"/>
  <c r="BG235" i="17"/>
  <c r="BF235" i="17"/>
  <c r="BD235" i="17"/>
  <c r="BA235" i="17"/>
  <c r="AY235" i="17"/>
  <c r="AX235" i="17"/>
  <c r="AW235" i="17"/>
  <c r="AV235" i="17"/>
  <c r="AU235" i="17"/>
  <c r="AT235" i="17"/>
  <c r="AS235" i="17"/>
  <c r="AR235" i="17"/>
  <c r="AQ235" i="17"/>
  <c r="AO235" i="17"/>
  <c r="AN235" i="17"/>
  <c r="AM235" i="17"/>
  <c r="AL235" i="17"/>
  <c r="AK235" i="17"/>
  <c r="AJ235" i="17"/>
  <c r="AI235" i="17"/>
  <c r="AH235" i="17"/>
  <c r="AG235" i="17"/>
  <c r="AF235" i="17"/>
  <c r="AE235" i="17"/>
  <c r="AD235" i="17"/>
  <c r="AC235" i="17"/>
  <c r="AB235" i="17"/>
  <c r="G235" i="17"/>
  <c r="F235" i="17"/>
  <c r="BK234" i="17"/>
  <c r="BJ234" i="17"/>
  <c r="BH234" i="17"/>
  <c r="BG234" i="17"/>
  <c r="BF234" i="17"/>
  <c r="BA234" i="17"/>
  <c r="AY234" i="17"/>
  <c r="AX234" i="17"/>
  <c r="AW234" i="17"/>
  <c r="AV234" i="17"/>
  <c r="AU234" i="17"/>
  <c r="AT234" i="17"/>
  <c r="AS234" i="17"/>
  <c r="AR234" i="17"/>
  <c r="AQ234" i="17"/>
  <c r="AO234" i="17"/>
  <c r="AN234" i="17"/>
  <c r="AM234" i="17"/>
  <c r="AL234" i="17"/>
  <c r="AK234" i="17"/>
  <c r="AJ234" i="17"/>
  <c r="AI234" i="17"/>
  <c r="AH234" i="17"/>
  <c r="AG234" i="17"/>
  <c r="AF234" i="17"/>
  <c r="AE234" i="17"/>
  <c r="AD234" i="17"/>
  <c r="AC234" i="17"/>
  <c r="AB234" i="17"/>
  <c r="G234" i="17"/>
  <c r="F234" i="17"/>
  <c r="BK233" i="17"/>
  <c r="BJ233" i="17"/>
  <c r="BH233" i="17"/>
  <c r="BG233" i="17"/>
  <c r="BF233" i="17"/>
  <c r="BD233" i="17"/>
  <c r="BA233" i="17"/>
  <c r="AY233" i="17"/>
  <c r="AX233" i="17"/>
  <c r="AW233" i="17"/>
  <c r="AV233" i="17"/>
  <c r="AU233" i="17"/>
  <c r="AT233" i="17"/>
  <c r="AS233" i="17"/>
  <c r="AR233" i="17"/>
  <c r="AQ233" i="17"/>
  <c r="AO233" i="17"/>
  <c r="AN233" i="17"/>
  <c r="AM233" i="17"/>
  <c r="AL233" i="17"/>
  <c r="AK233" i="17"/>
  <c r="AJ233" i="17"/>
  <c r="AI233" i="17"/>
  <c r="AH233" i="17"/>
  <c r="AG233" i="17"/>
  <c r="AF233" i="17"/>
  <c r="AE233" i="17"/>
  <c r="AD233" i="17"/>
  <c r="AC233" i="17"/>
  <c r="AB233" i="17"/>
  <c r="G233" i="17"/>
  <c r="F233" i="17"/>
  <c r="BK232" i="17"/>
  <c r="BJ232" i="17"/>
  <c r="BG232" i="17"/>
  <c r="BF232" i="17"/>
  <c r="BA232" i="17"/>
  <c r="AY232" i="17"/>
  <c r="AX232" i="17"/>
  <c r="AW232" i="17"/>
  <c r="AU232" i="17"/>
  <c r="AT232" i="17"/>
  <c r="AS232" i="17"/>
  <c r="AR232" i="17"/>
  <c r="AQ232" i="17"/>
  <c r="AO232" i="17"/>
  <c r="AN232" i="17"/>
  <c r="AM232" i="17"/>
  <c r="AL232" i="17"/>
  <c r="AK232" i="17"/>
  <c r="AJ232" i="17"/>
  <c r="AI232" i="17"/>
  <c r="AH232" i="17"/>
  <c r="AG232" i="17"/>
  <c r="AF232" i="17"/>
  <c r="AE232" i="17"/>
  <c r="AD232" i="17"/>
  <c r="AC232" i="17"/>
  <c r="AB232" i="17"/>
  <c r="G232" i="17"/>
  <c r="F232" i="17"/>
  <c r="BK231" i="17"/>
  <c r="BJ231" i="17"/>
  <c r="BG231" i="17"/>
  <c r="BF231" i="17"/>
  <c r="BD231" i="17"/>
  <c r="BA231" i="17"/>
  <c r="AY231" i="17"/>
  <c r="AX231" i="17"/>
  <c r="AW231" i="17"/>
  <c r="AV231" i="17"/>
  <c r="AU231" i="17"/>
  <c r="AS231" i="17"/>
  <c r="AR231" i="17"/>
  <c r="AQ231" i="17"/>
  <c r="AO231" i="17"/>
  <c r="AN231" i="17"/>
  <c r="AM231" i="17"/>
  <c r="AL231" i="17"/>
  <c r="AK231" i="17"/>
  <c r="AJ231" i="17"/>
  <c r="AI231" i="17"/>
  <c r="AH231" i="17"/>
  <c r="AG231" i="17"/>
  <c r="AF231" i="17"/>
  <c r="AE231" i="17"/>
  <c r="AD231" i="17"/>
  <c r="AC231" i="17"/>
  <c r="AB231" i="17"/>
  <c r="G231" i="17"/>
  <c r="F231" i="17"/>
  <c r="BK230" i="17"/>
  <c r="BJ230" i="17"/>
  <c r="BG230" i="17"/>
  <c r="BF230" i="17"/>
  <c r="BE230" i="17"/>
  <c r="BA230" i="17"/>
  <c r="AY230" i="17"/>
  <c r="AX230" i="17"/>
  <c r="AW230" i="17"/>
  <c r="AV230" i="17"/>
  <c r="AU230" i="17"/>
  <c r="AT230" i="17"/>
  <c r="AS230" i="17"/>
  <c r="AR230" i="17"/>
  <c r="AQ230" i="17"/>
  <c r="AO230" i="17"/>
  <c r="AN230" i="17"/>
  <c r="AM230" i="17"/>
  <c r="AL230" i="17"/>
  <c r="AK230" i="17"/>
  <c r="AJ230" i="17"/>
  <c r="AI230" i="17"/>
  <c r="AH230" i="17"/>
  <c r="AG230" i="17"/>
  <c r="AF230" i="17"/>
  <c r="AE230" i="17"/>
  <c r="AD230" i="17"/>
  <c r="AC230" i="17"/>
  <c r="AB230" i="17"/>
  <c r="G230" i="17"/>
  <c r="F230" i="17"/>
  <c r="BG229" i="17"/>
  <c r="BF229" i="17"/>
  <c r="BA229" i="17"/>
  <c r="AW229" i="17"/>
  <c r="AV229" i="17"/>
  <c r="AU229" i="17"/>
  <c r="AT229" i="17"/>
  <c r="AS229" i="17"/>
  <c r="AR229" i="17"/>
  <c r="AQ229" i="17"/>
  <c r="G229" i="17"/>
  <c r="F229" i="17"/>
  <c r="BG228" i="17"/>
  <c r="BF228" i="17"/>
  <c r="BA228" i="17"/>
  <c r="AW228" i="17"/>
  <c r="AV228" i="17"/>
  <c r="AU228" i="17"/>
  <c r="AS228" i="17"/>
  <c r="AR228" i="17"/>
  <c r="AQ228" i="17"/>
  <c r="G228" i="17"/>
  <c r="F228" i="17"/>
  <c r="BA227" i="17"/>
  <c r="AW227" i="17"/>
  <c r="AV227" i="17"/>
  <c r="AU227" i="17"/>
  <c r="AS227" i="17"/>
  <c r="AR227" i="17"/>
  <c r="AQ227" i="17"/>
  <c r="G227" i="17"/>
  <c r="F227" i="17"/>
  <c r="BA226" i="17"/>
  <c r="AW226" i="17"/>
  <c r="AV226" i="17"/>
  <c r="AU226" i="17"/>
  <c r="AS226" i="17"/>
  <c r="AR226" i="17"/>
  <c r="AQ226" i="17"/>
  <c r="G226" i="17"/>
  <c r="F226" i="17"/>
  <c r="BA225" i="17"/>
  <c r="AW225" i="17"/>
  <c r="AU225" i="17"/>
  <c r="AS225" i="17"/>
  <c r="AR225" i="17"/>
  <c r="AQ225" i="17"/>
  <c r="G225" i="17"/>
  <c r="F225" i="17"/>
  <c r="BG224" i="17"/>
  <c r="BA224" i="17"/>
  <c r="AW224" i="17"/>
  <c r="AV224" i="17"/>
  <c r="AU224" i="17"/>
  <c r="AS224" i="17"/>
  <c r="AR224" i="17"/>
  <c r="AQ224" i="17"/>
  <c r="G224" i="17"/>
  <c r="F224" i="17"/>
  <c r="BG223" i="17"/>
  <c r="BF223" i="17"/>
  <c r="BA223" i="17"/>
  <c r="AW223" i="17"/>
  <c r="AV223" i="17"/>
  <c r="AU223" i="17"/>
  <c r="AS223" i="17"/>
  <c r="AR223" i="17"/>
  <c r="AQ223" i="17"/>
  <c r="G223" i="17"/>
  <c r="F223" i="17"/>
  <c r="BA222" i="17"/>
  <c r="AW222" i="17"/>
  <c r="AV222" i="17"/>
  <c r="AU222" i="17"/>
  <c r="AS222" i="17"/>
  <c r="AR222" i="17"/>
  <c r="AQ222" i="17"/>
  <c r="G222" i="17"/>
  <c r="F222" i="17"/>
  <c r="BG221" i="17"/>
  <c r="BF221" i="17"/>
  <c r="BA221" i="17"/>
  <c r="AW221" i="17"/>
  <c r="AV221" i="17"/>
  <c r="AU221" i="17"/>
  <c r="AT221" i="17"/>
  <c r="AS221" i="17"/>
  <c r="AR221" i="17"/>
  <c r="AQ221" i="17"/>
  <c r="BG220" i="17"/>
  <c r="BF220" i="17"/>
  <c r="BA220" i="17"/>
  <c r="AW220" i="17"/>
  <c r="AU220" i="17"/>
  <c r="AT220" i="17"/>
  <c r="AS220" i="17"/>
  <c r="AR220" i="17"/>
  <c r="AQ220" i="17"/>
  <c r="BG219" i="17"/>
  <c r="BF219" i="17"/>
  <c r="BC219" i="17"/>
  <c r="BB219" i="17"/>
  <c r="BA219" i="17"/>
  <c r="AW219" i="17"/>
  <c r="AV219" i="17"/>
  <c r="AU219" i="17"/>
  <c r="AS219" i="17"/>
  <c r="AR219" i="17"/>
  <c r="AQ219" i="17"/>
  <c r="BG218" i="17"/>
  <c r="BF218" i="17"/>
  <c r="BC218" i="17"/>
  <c r="BB218" i="17"/>
  <c r="BA218" i="17"/>
  <c r="AW218" i="17"/>
  <c r="AV218" i="17"/>
  <c r="AU218" i="17"/>
  <c r="AT218" i="17"/>
  <c r="AS218" i="17"/>
  <c r="AR218" i="17"/>
  <c r="AQ218" i="17"/>
  <c r="BC217" i="17"/>
  <c r="BB217" i="17"/>
  <c r="BA217" i="17"/>
  <c r="AW217" i="17"/>
  <c r="AV217" i="17"/>
  <c r="AU217" i="17"/>
  <c r="AT217" i="17"/>
  <c r="AS217" i="17"/>
  <c r="AR217" i="17"/>
  <c r="AQ217" i="17"/>
  <c r="BC216" i="17"/>
  <c r="BB216" i="17"/>
  <c r="BA216" i="17"/>
  <c r="AW216" i="17"/>
  <c r="AV216" i="17"/>
  <c r="AU216" i="17"/>
  <c r="AT216" i="17"/>
  <c r="AS216" i="17"/>
  <c r="AR216" i="17"/>
  <c r="AQ216" i="17"/>
  <c r="BG215" i="17"/>
  <c r="BF215" i="17"/>
  <c r="BC215" i="17"/>
  <c r="BB215" i="17"/>
  <c r="BA215" i="17"/>
  <c r="AW215" i="17"/>
  <c r="AV215" i="17"/>
  <c r="AU215" i="17"/>
  <c r="AT215" i="17"/>
  <c r="AS215" i="17"/>
  <c r="AR215" i="17"/>
  <c r="AQ215" i="17"/>
  <c r="BG214" i="17"/>
  <c r="BC214" i="17"/>
  <c r="BB214" i="17"/>
  <c r="BA214" i="17"/>
  <c r="AW214" i="17"/>
  <c r="AU214" i="17"/>
  <c r="AT214" i="17"/>
  <c r="AS214" i="17"/>
  <c r="AR214" i="17"/>
  <c r="AQ214" i="17"/>
  <c r="BF213" i="17"/>
  <c r="BC213" i="17"/>
  <c r="BB213" i="17"/>
  <c r="BA213" i="17"/>
  <c r="AW213" i="17"/>
  <c r="AU213" i="17"/>
  <c r="AS213" i="17"/>
  <c r="AR213" i="17"/>
  <c r="AQ213" i="17"/>
  <c r="BG212" i="17"/>
  <c r="BC212" i="17"/>
  <c r="BB212" i="17"/>
  <c r="BA212" i="17"/>
  <c r="AW212" i="17"/>
  <c r="AU212" i="17"/>
  <c r="AT212" i="17"/>
  <c r="AS212" i="17"/>
  <c r="AR212" i="17"/>
  <c r="AQ212" i="17"/>
  <c r="BG211" i="17"/>
  <c r="BF211" i="17"/>
  <c r="BC211" i="17"/>
  <c r="BB211" i="17"/>
  <c r="BA211" i="17"/>
  <c r="AW211" i="17"/>
  <c r="AU211" i="17"/>
  <c r="AT211" i="17"/>
  <c r="AS211" i="17"/>
  <c r="AR211" i="17"/>
  <c r="AQ211" i="17"/>
  <c r="BG210" i="17"/>
  <c r="BF210" i="17"/>
  <c r="BC210" i="17"/>
  <c r="BB210" i="17"/>
  <c r="BA210" i="17"/>
  <c r="AW210" i="17"/>
  <c r="AU210" i="17"/>
  <c r="AT210" i="17"/>
  <c r="AS210" i="17"/>
  <c r="AR210" i="17"/>
  <c r="AQ210" i="17"/>
  <c r="BG209" i="17"/>
  <c r="BC209" i="17"/>
  <c r="BB209" i="17"/>
  <c r="BA209" i="17"/>
  <c r="AW209" i="17"/>
  <c r="AU209" i="17"/>
  <c r="AT209" i="17"/>
  <c r="AS209" i="17"/>
  <c r="AR209" i="17"/>
  <c r="AQ209" i="17"/>
  <c r="BC208" i="17"/>
  <c r="BB208" i="17"/>
  <c r="BA208" i="17"/>
  <c r="AW208" i="17"/>
  <c r="AU208" i="17"/>
  <c r="AT208" i="17"/>
  <c r="AS208" i="17"/>
  <c r="AR208" i="17"/>
  <c r="AQ208" i="17"/>
  <c r="BF207" i="17"/>
  <c r="BC207" i="17"/>
  <c r="BB207" i="17"/>
  <c r="BA207" i="17"/>
  <c r="AW207" i="17"/>
  <c r="AU207" i="17"/>
  <c r="AS207" i="17"/>
  <c r="AR207" i="17"/>
  <c r="AQ207" i="17"/>
  <c r="BG206" i="17"/>
  <c r="BF206" i="17"/>
  <c r="BC206" i="17"/>
  <c r="BB206" i="17"/>
  <c r="BA206" i="17"/>
  <c r="AU206" i="17"/>
  <c r="AT206" i="17"/>
  <c r="AS206" i="17"/>
  <c r="AR206" i="17"/>
  <c r="AQ206" i="17"/>
  <c r="BF205" i="17"/>
  <c r="BC205" i="17"/>
  <c r="BB205" i="17"/>
  <c r="BA205" i="17"/>
  <c r="AV205" i="17"/>
  <c r="AU205" i="17"/>
  <c r="AT205" i="17"/>
  <c r="AS205" i="17"/>
  <c r="AR205" i="17"/>
  <c r="AQ205" i="17"/>
  <c r="BC204" i="17"/>
  <c r="BB204" i="17"/>
  <c r="BA204" i="17"/>
  <c r="AU204" i="17"/>
  <c r="AT204" i="17"/>
  <c r="AS204" i="17"/>
  <c r="AR204" i="17"/>
  <c r="AQ204" i="17"/>
  <c r="BG203" i="17"/>
  <c r="BF203" i="17"/>
  <c r="BC203" i="17"/>
  <c r="BB203" i="17"/>
  <c r="BA203" i="17"/>
  <c r="AU203" i="17"/>
  <c r="AT203" i="17"/>
  <c r="AS203" i="17"/>
  <c r="AR203" i="17"/>
  <c r="AQ203" i="17"/>
  <c r="BG202" i="17"/>
  <c r="BF202" i="17"/>
  <c r="BC202" i="17"/>
  <c r="BB202" i="17"/>
  <c r="BA202" i="17"/>
  <c r="AV202" i="17"/>
  <c r="AU202" i="17"/>
  <c r="AT202" i="17"/>
  <c r="AS202" i="17"/>
  <c r="AR202" i="17"/>
  <c r="AQ202" i="17"/>
  <c r="BG201" i="17"/>
  <c r="BF201" i="17"/>
  <c r="BC201" i="17"/>
  <c r="BB201" i="17"/>
  <c r="BA201" i="17"/>
  <c r="AU201" i="17"/>
  <c r="AS201" i="17"/>
  <c r="AR201" i="17"/>
  <c r="AQ201" i="17"/>
  <c r="G201" i="17"/>
  <c r="F201" i="17"/>
  <c r="BK200" i="17"/>
  <c r="BJ200" i="17"/>
  <c r="BG200" i="17"/>
  <c r="BF200" i="17"/>
  <c r="BE200" i="17"/>
  <c r="BC200" i="17"/>
  <c r="BB200" i="17"/>
  <c r="BA200" i="17"/>
  <c r="AY200" i="17"/>
  <c r="AX200" i="17"/>
  <c r="AW200" i="17"/>
  <c r="AV200" i="17"/>
  <c r="AU200" i="17"/>
  <c r="AT200" i="17"/>
  <c r="AS200" i="17"/>
  <c r="AR200" i="17"/>
  <c r="AQ200" i="17"/>
  <c r="G200" i="17"/>
  <c r="F200" i="17"/>
  <c r="BK199" i="17"/>
  <c r="BJ199" i="17"/>
  <c r="BG199" i="17"/>
  <c r="BF199" i="17"/>
  <c r="BC199" i="17"/>
  <c r="BB199" i="17"/>
  <c r="BA199" i="17"/>
  <c r="AY199" i="17"/>
  <c r="AX199" i="17"/>
  <c r="AW199" i="17"/>
  <c r="AV199" i="17"/>
  <c r="AU199" i="17"/>
  <c r="AT199" i="17"/>
  <c r="AS199" i="17"/>
  <c r="AR199" i="17"/>
  <c r="AQ199" i="17"/>
  <c r="G199" i="17"/>
  <c r="F199" i="17"/>
  <c r="BK198" i="17"/>
  <c r="BJ198" i="17"/>
  <c r="BG198" i="17"/>
  <c r="BF198" i="17"/>
  <c r="BE198" i="17"/>
  <c r="BC198" i="17"/>
  <c r="BB198" i="17"/>
  <c r="BA198" i="17"/>
  <c r="AY198" i="17"/>
  <c r="AX198" i="17"/>
  <c r="AW198" i="17"/>
  <c r="AV198" i="17"/>
  <c r="AU198" i="17"/>
  <c r="AT198" i="17"/>
  <c r="AS198" i="17"/>
  <c r="AR198" i="17"/>
  <c r="AQ198" i="17"/>
  <c r="G198" i="17"/>
  <c r="F198" i="17"/>
  <c r="BK197" i="17"/>
  <c r="BJ197" i="17"/>
  <c r="BG197" i="17"/>
  <c r="BF197" i="17"/>
  <c r="BE197" i="17"/>
  <c r="BD197" i="17"/>
  <c r="BC197" i="17"/>
  <c r="BB197" i="17"/>
  <c r="BA197" i="17"/>
  <c r="AY197" i="17"/>
  <c r="AX197" i="17"/>
  <c r="AW197" i="17"/>
  <c r="AV197" i="17"/>
  <c r="AU197" i="17"/>
  <c r="AT197" i="17"/>
  <c r="AS197" i="17"/>
  <c r="AR197" i="17"/>
  <c r="AQ197" i="17"/>
  <c r="G197" i="17"/>
  <c r="F197" i="17"/>
  <c r="BK196" i="17"/>
  <c r="BJ196" i="17"/>
  <c r="BG196" i="17"/>
  <c r="BF196" i="17"/>
  <c r="BC196" i="17"/>
  <c r="BB196" i="17"/>
  <c r="BA196" i="17"/>
  <c r="AY196" i="17"/>
  <c r="AX196" i="17"/>
  <c r="AW196" i="17"/>
  <c r="AV196" i="17"/>
  <c r="AU196" i="17"/>
  <c r="AT196" i="17"/>
  <c r="AS196" i="17"/>
  <c r="AR196" i="17"/>
  <c r="AQ196" i="17"/>
  <c r="G196" i="17"/>
  <c r="F196" i="17"/>
  <c r="BK195" i="17"/>
  <c r="BJ195" i="17"/>
  <c r="BH195" i="17"/>
  <c r="BG195" i="17"/>
  <c r="BF195" i="17"/>
  <c r="BE195" i="17"/>
  <c r="BD195" i="17"/>
  <c r="BC195" i="17"/>
  <c r="BB195" i="17"/>
  <c r="BA195" i="17"/>
  <c r="AY195" i="17"/>
  <c r="AX195" i="17"/>
  <c r="AW195" i="17"/>
  <c r="AV195" i="17"/>
  <c r="AU195" i="17"/>
  <c r="AS195" i="17"/>
  <c r="AR195" i="17"/>
  <c r="AQ195" i="17"/>
  <c r="G195" i="17"/>
  <c r="F195" i="17"/>
  <c r="BG194" i="17"/>
  <c r="BF194" i="17"/>
  <c r="BC194" i="17"/>
  <c r="BB194" i="17"/>
  <c r="BA194" i="17"/>
  <c r="AV194" i="17"/>
  <c r="AU194" i="17"/>
  <c r="AS194" i="17"/>
  <c r="AR194" i="17"/>
  <c r="AQ194" i="17"/>
  <c r="BH193" i="17"/>
  <c r="BG193" i="17"/>
  <c r="BF193" i="17"/>
  <c r="BD193" i="17"/>
  <c r="BC193" i="17"/>
  <c r="BB193" i="17"/>
  <c r="BA193" i="17"/>
  <c r="AV193" i="17"/>
  <c r="AU193" i="17"/>
  <c r="AT193" i="17"/>
  <c r="AS193" i="17"/>
  <c r="AR193" i="17"/>
  <c r="AQ193" i="17"/>
  <c r="G193" i="17"/>
  <c r="F193" i="17"/>
  <c r="BH192" i="17"/>
  <c r="BG192" i="17"/>
  <c r="BF192" i="17"/>
  <c r="BD192" i="17"/>
  <c r="BC192" i="17"/>
  <c r="BB192" i="17"/>
  <c r="BA192" i="17"/>
  <c r="AV192" i="17"/>
  <c r="AU192" i="17"/>
  <c r="AS192" i="17"/>
  <c r="AR192" i="17"/>
  <c r="AQ192" i="17"/>
  <c r="G192" i="17"/>
  <c r="F192" i="17"/>
  <c r="BF191" i="17"/>
  <c r="BC191" i="17"/>
  <c r="BB191" i="17"/>
  <c r="BA191" i="17"/>
  <c r="AV191" i="17"/>
  <c r="AU191" i="17"/>
  <c r="AS191" i="17"/>
  <c r="AR191" i="17"/>
  <c r="AQ191" i="17"/>
  <c r="BG190" i="17"/>
  <c r="BF190" i="17"/>
  <c r="BC190" i="17"/>
  <c r="BB190" i="17"/>
  <c r="BA190" i="17"/>
  <c r="AV190" i="17"/>
  <c r="AU190" i="17"/>
  <c r="AS190" i="17"/>
  <c r="AR190" i="17"/>
  <c r="AQ190" i="17"/>
  <c r="G190" i="17"/>
  <c r="F190" i="17"/>
  <c r="BG189" i="17"/>
  <c r="BF189" i="17"/>
  <c r="BC189" i="17"/>
  <c r="BB189" i="17"/>
  <c r="BA189" i="17"/>
  <c r="AV189" i="17"/>
  <c r="AU189" i="17"/>
  <c r="AS189" i="17"/>
  <c r="AR189" i="17"/>
  <c r="AQ189" i="17"/>
  <c r="G189" i="17"/>
  <c r="F189" i="17"/>
  <c r="BH188" i="17"/>
  <c r="BG188" i="17"/>
  <c r="BF188" i="17"/>
  <c r="BD188" i="17"/>
  <c r="BC188" i="17"/>
  <c r="BB188" i="17"/>
  <c r="BA188" i="17"/>
  <c r="AV188" i="17"/>
  <c r="AU188" i="17"/>
  <c r="AS188" i="17"/>
  <c r="AR188" i="17"/>
  <c r="AQ188" i="17"/>
  <c r="G188" i="17"/>
  <c r="F188" i="17"/>
  <c r="BG187" i="17"/>
  <c r="BF187" i="17"/>
  <c r="BD187" i="17"/>
  <c r="BC187" i="17"/>
  <c r="BB187" i="17"/>
  <c r="BA187" i="17"/>
  <c r="AV187" i="17"/>
  <c r="AU187" i="17"/>
  <c r="AS187" i="17"/>
  <c r="AR187" i="17"/>
  <c r="AQ187" i="17"/>
  <c r="G187" i="17"/>
  <c r="F187" i="17"/>
  <c r="BG186" i="17"/>
  <c r="BF186" i="17"/>
  <c r="BC186" i="17"/>
  <c r="BB186" i="17"/>
  <c r="BA186" i="17"/>
  <c r="AU186" i="17"/>
  <c r="AS186" i="17"/>
  <c r="AR186" i="17"/>
  <c r="AQ186" i="17"/>
  <c r="G186" i="17"/>
  <c r="F186" i="17"/>
  <c r="BK185" i="17"/>
  <c r="BJ185" i="17"/>
  <c r="BG185" i="17"/>
  <c r="BA185" i="17"/>
  <c r="AU185" i="17"/>
  <c r="AT185" i="17"/>
  <c r="AS185" i="17"/>
  <c r="AR185" i="17"/>
  <c r="AQ185" i="17"/>
  <c r="G185" i="17"/>
  <c r="F185" i="17"/>
  <c r="BK184" i="17"/>
  <c r="BJ184" i="17"/>
  <c r="BH184" i="17"/>
  <c r="BG184" i="17"/>
  <c r="BF184" i="17"/>
  <c r="BE184" i="17"/>
  <c r="BD184" i="17"/>
  <c r="BC184" i="17"/>
  <c r="BB184" i="17"/>
  <c r="BA184" i="17"/>
  <c r="AY184" i="17"/>
  <c r="AX184" i="17"/>
  <c r="AW184" i="17"/>
  <c r="AV184" i="17"/>
  <c r="AU184" i="17"/>
  <c r="AS184" i="17"/>
  <c r="AR184" i="17"/>
  <c r="AQ184" i="17"/>
  <c r="G184" i="17"/>
  <c r="F184" i="17"/>
  <c r="B183" i="4"/>
  <c r="C185" i="13"/>
  <c r="BC185" i="17" s="1"/>
  <c r="B185" i="13"/>
  <c r="BB185" i="17" s="1"/>
  <c r="C184" i="13"/>
  <c r="B184" i="13"/>
  <c r="C183" i="13"/>
  <c r="B183" i="13"/>
  <c r="A183" i="13"/>
  <c r="A184" i="13" s="1"/>
  <c r="B184" i="7"/>
  <c r="B183" i="7"/>
  <c r="A183" i="7"/>
  <c r="A184" i="7" s="1"/>
  <c r="A183" i="5"/>
  <c r="A184" i="5" s="1"/>
  <c r="B184" i="12"/>
  <c r="A184" i="12"/>
  <c r="B183" i="12"/>
  <c r="A183" i="12"/>
  <c r="E184" i="14"/>
  <c r="D184" i="14"/>
  <c r="E183" i="14"/>
  <c r="D183" i="14"/>
  <c r="A183" i="14"/>
  <c r="A184" i="14" s="1"/>
  <c r="B184" i="3"/>
  <c r="B183" i="3"/>
  <c r="A183" i="3"/>
  <c r="A184" i="3" s="1"/>
  <c r="U184" i="16"/>
  <c r="T184" i="16"/>
  <c r="S184" i="16"/>
  <c r="R184" i="16"/>
  <c r="Q184" i="16"/>
  <c r="P184" i="16"/>
  <c r="O184" i="16"/>
  <c r="N184" i="16"/>
  <c r="M184" i="16"/>
  <c r="U183" i="16"/>
  <c r="T183" i="16"/>
  <c r="S183" i="16"/>
  <c r="R183" i="16"/>
  <c r="Q183" i="16"/>
  <c r="P183" i="16"/>
  <c r="O183" i="16"/>
  <c r="N183" i="16"/>
  <c r="M183" i="16"/>
  <c r="A183" i="16"/>
  <c r="A184" i="16" s="1"/>
  <c r="A183" i="15"/>
  <c r="A184" i="15" s="1"/>
  <c r="B229" i="14" l="1"/>
  <c r="BD229" i="17" s="1"/>
  <c r="F229" i="14"/>
  <c r="BH229" i="17" s="1"/>
  <c r="C228" i="14"/>
  <c r="BE228" i="17" s="1"/>
  <c r="F228" i="14"/>
  <c r="BH228" i="17" s="1"/>
  <c r="B229" i="6"/>
  <c r="AT228" i="17" s="1"/>
  <c r="B228" i="16"/>
  <c r="K228" i="17" s="1"/>
  <c r="C226" i="14"/>
  <c r="BE226" i="17" s="1"/>
  <c r="F226" i="14"/>
  <c r="BH226" i="17" s="1"/>
  <c r="C227" i="14"/>
  <c r="BE227" i="17" s="1"/>
  <c r="B227" i="14"/>
  <c r="BD227" i="17" s="1"/>
  <c r="F227" i="14"/>
  <c r="BH227" i="17" s="1"/>
  <c r="B228" i="6"/>
  <c r="AT227" i="17" s="1"/>
  <c r="C225" i="14"/>
  <c r="BE225" i="17" s="1"/>
  <c r="B225" i="14"/>
  <c r="BD225" i="17" s="1"/>
  <c r="B226" i="6"/>
  <c r="AT225" i="17" s="1"/>
  <c r="F224" i="14"/>
  <c r="BH224" i="17" s="1"/>
  <c r="C224" i="14"/>
  <c r="BE224" i="17" s="1"/>
  <c r="B225" i="6"/>
  <c r="AT224" i="17" s="1"/>
  <c r="B224" i="16"/>
  <c r="K224" i="17" s="1"/>
  <c r="B223" i="14"/>
  <c r="BD223" i="17" s="1"/>
  <c r="B223" i="16"/>
  <c r="K223" i="17" s="1"/>
  <c r="B223" i="6"/>
  <c r="AT222" i="17" s="1"/>
  <c r="C222" i="14"/>
  <c r="BE222" i="17" s="1"/>
  <c r="B222" i="16"/>
  <c r="K222" i="17" s="1"/>
  <c r="B220" i="6"/>
  <c r="AT219" i="17" s="1"/>
  <c r="B221" i="14"/>
  <c r="BD221" i="17" s="1"/>
  <c r="C220" i="14"/>
  <c r="BE220" i="17" s="1"/>
  <c r="B219" i="14"/>
  <c r="BD219" i="17" s="1"/>
  <c r="C219" i="14"/>
  <c r="BE219" i="17" s="1"/>
  <c r="B219" i="16"/>
  <c r="K219" i="17" s="1"/>
  <c r="B218" i="14"/>
  <c r="BD218" i="17" s="1"/>
  <c r="C218" i="14"/>
  <c r="BE218" i="17" s="1"/>
  <c r="C217" i="14"/>
  <c r="BE217" i="17" s="1"/>
  <c r="B217" i="14"/>
  <c r="BD217" i="17" s="1"/>
  <c r="F216" i="14"/>
  <c r="BH216" i="17" s="1"/>
  <c r="C216" i="14"/>
  <c r="BE216" i="17" s="1"/>
  <c r="B215" i="14"/>
  <c r="BD215" i="17" s="1"/>
  <c r="C215" i="14"/>
  <c r="BE215" i="17" s="1"/>
  <c r="F214" i="14"/>
  <c r="BH214" i="17" s="1"/>
  <c r="C214" i="14"/>
  <c r="BE214" i="17" s="1"/>
  <c r="B213" i="14"/>
  <c r="BD213" i="17" s="1"/>
  <c r="C213" i="14"/>
  <c r="BE213" i="17" s="1"/>
  <c r="B212" i="14"/>
  <c r="BD212" i="17" s="1"/>
  <c r="F212" i="14"/>
  <c r="BH212" i="17" s="1"/>
  <c r="C212" i="14"/>
  <c r="BE212" i="17" s="1"/>
  <c r="B212" i="16"/>
  <c r="K212" i="17" s="1"/>
  <c r="B211" i="14"/>
  <c r="BD211" i="17" s="1"/>
  <c r="C211" i="14"/>
  <c r="BE211" i="17" s="1"/>
  <c r="B211" i="16"/>
  <c r="K211" i="17" s="1"/>
  <c r="C210" i="14"/>
  <c r="BE210" i="17" s="1"/>
  <c r="B210" i="14"/>
  <c r="BD210" i="17" s="1"/>
  <c r="F210" i="14"/>
  <c r="BH210" i="17" s="1"/>
  <c r="B210" i="16"/>
  <c r="K210" i="17" s="1"/>
  <c r="B209" i="14"/>
  <c r="BD209" i="17" s="1"/>
  <c r="F209" i="14"/>
  <c r="BH209" i="17" s="1"/>
  <c r="C209" i="14"/>
  <c r="BE209" i="17" s="1"/>
  <c r="B208" i="14"/>
  <c r="BD208" i="17" s="1"/>
  <c r="C208" i="14"/>
  <c r="BE208" i="17" s="1"/>
  <c r="B207" i="14"/>
  <c r="BD207" i="17" s="1"/>
  <c r="F207" i="14"/>
  <c r="BH207" i="17" s="1"/>
  <c r="C207" i="14"/>
  <c r="BE207" i="17" s="1"/>
  <c r="C206" i="14"/>
  <c r="BE206" i="17" s="1"/>
  <c r="F205" i="14"/>
  <c r="BH205" i="17" s="1"/>
  <c r="B205" i="14"/>
  <c r="BD205" i="17" s="1"/>
  <c r="C205" i="14"/>
  <c r="BE205" i="17" s="1"/>
  <c r="F203" i="14"/>
  <c r="BH203" i="17" s="1"/>
  <c r="C203" i="14"/>
  <c r="BE203" i="17" s="1"/>
  <c r="B203" i="14"/>
  <c r="BD203" i="17" s="1"/>
  <c r="F204" i="14"/>
  <c r="BH204" i="17" s="1"/>
  <c r="C204" i="14"/>
  <c r="BE204" i="17" s="1"/>
  <c r="F202" i="14"/>
  <c r="BH202" i="17" s="1"/>
  <c r="C202" i="14"/>
  <c r="BE202" i="17" s="1"/>
  <c r="B201" i="14"/>
  <c r="BD201" i="17" s="1"/>
  <c r="C201" i="14"/>
  <c r="BE201" i="17" s="1"/>
  <c r="C194" i="14"/>
  <c r="BE194" i="17" s="1"/>
  <c r="C193" i="14"/>
  <c r="BE193" i="17" s="1"/>
  <c r="BI193" i="17" s="1"/>
  <c r="C192" i="14"/>
  <c r="BE192" i="17" s="1"/>
  <c r="BI192" i="17" s="1"/>
  <c r="B190" i="14"/>
  <c r="BD190" i="17" s="1"/>
  <c r="F190" i="14"/>
  <c r="BH190" i="17" s="1"/>
  <c r="C190" i="14"/>
  <c r="BE190" i="17" s="1"/>
  <c r="C191" i="14"/>
  <c r="BE191" i="17" s="1"/>
  <c r="F191" i="14"/>
  <c r="BH191" i="17" s="1"/>
  <c r="C189" i="14"/>
  <c r="BE189" i="17" s="1"/>
  <c r="C188" i="14"/>
  <c r="BE188" i="17" s="1"/>
  <c r="BI188" i="17" s="1"/>
  <c r="C187" i="14"/>
  <c r="BE187" i="17" s="1"/>
  <c r="BI260" i="17"/>
  <c r="BI304" i="17"/>
  <c r="BI184" i="17"/>
  <c r="BI300" i="17"/>
  <c r="BI302" i="17"/>
  <c r="BI305" i="17"/>
  <c r="B186" i="16"/>
  <c r="K186" i="17" s="1"/>
  <c r="BI283" i="17"/>
  <c r="BI243" i="17"/>
  <c r="BI301" i="17"/>
  <c r="BI303" i="17"/>
  <c r="BI236" i="17"/>
  <c r="BI306" i="17"/>
  <c r="B185" i="14"/>
  <c r="BD185" i="17" s="1"/>
  <c r="C185" i="14"/>
  <c r="BE185" i="17" s="1"/>
  <c r="B185" i="16"/>
  <c r="K185" i="17" s="1"/>
  <c r="BE196" i="17"/>
  <c r="BD198" i="17"/>
  <c r="B222" i="14"/>
  <c r="BD222" i="17" s="1"/>
  <c r="C229" i="14"/>
  <c r="BE229" i="17" s="1"/>
  <c r="B246" i="14"/>
  <c r="BD246" i="17" s="1"/>
  <c r="BI277" i="17"/>
  <c r="BI284" i="17"/>
  <c r="BI299" i="17"/>
  <c r="BH196" i="17"/>
  <c r="F201" i="14"/>
  <c r="BH201" i="17" s="1"/>
  <c r="B204" i="14"/>
  <c r="BD204" i="17" s="1"/>
  <c r="F220" i="14"/>
  <c r="BH220" i="17" s="1"/>
  <c r="F225" i="14"/>
  <c r="BH225" i="17" s="1"/>
  <c r="B228" i="14"/>
  <c r="BD228" i="17" s="1"/>
  <c r="C235" i="14"/>
  <c r="BE235" i="17" s="1"/>
  <c r="B242" i="14"/>
  <c r="BD242" i="17" s="1"/>
  <c r="F244" i="14"/>
  <c r="BH244" i="17" s="1"/>
  <c r="F249" i="14"/>
  <c r="BH249" i="17" s="1"/>
  <c r="BI249" i="17" s="1"/>
  <c r="F268" i="14"/>
  <c r="BH268" i="17" s="1"/>
  <c r="F273" i="14"/>
  <c r="BH273" i="17" s="1"/>
  <c r="BI273" i="17" s="1"/>
  <c r="F292" i="14"/>
  <c r="BH292" i="17" s="1"/>
  <c r="F297" i="14"/>
  <c r="BH297" i="17" s="1"/>
  <c r="BI297" i="17" s="1"/>
  <c r="BI293" i="17"/>
  <c r="F187" i="14"/>
  <c r="BH187" i="17" s="1"/>
  <c r="BH206" i="17"/>
  <c r="F211" i="14"/>
  <c r="BH211" i="17" s="1"/>
  <c r="B214" i="14"/>
  <c r="BD214" i="17" s="1"/>
  <c r="C221" i="14"/>
  <c r="BE221" i="17" s="1"/>
  <c r="F230" i="14"/>
  <c r="BH230" i="17" s="1"/>
  <c r="F235" i="14"/>
  <c r="BH235" i="17" s="1"/>
  <c r="B238" i="14"/>
  <c r="BD238" i="17" s="1"/>
  <c r="BI238" i="17" s="1"/>
  <c r="C245" i="14"/>
  <c r="BE245" i="17" s="1"/>
  <c r="F254" i="14"/>
  <c r="BH254" i="17" s="1"/>
  <c r="F259" i="14"/>
  <c r="BH259" i="17" s="1"/>
  <c r="BI259" i="17" s="1"/>
  <c r="C269" i="14"/>
  <c r="BE269" i="17" s="1"/>
  <c r="B276" i="14"/>
  <c r="BD276" i="17" s="1"/>
  <c r="BI276" i="17" s="1"/>
  <c r="F278" i="14"/>
  <c r="BH278" i="17" s="1"/>
  <c r="BI267" i="17"/>
  <c r="BI282" i="17"/>
  <c r="BH197" i="17"/>
  <c r="BI197" i="17" s="1"/>
  <c r="BD200" i="17"/>
  <c r="BI200" i="17" s="1"/>
  <c r="F221" i="14"/>
  <c r="BH221" i="17" s="1"/>
  <c r="B224" i="14"/>
  <c r="BD224" i="17" s="1"/>
  <c r="F240" i="14"/>
  <c r="BH240" i="17" s="1"/>
  <c r="F245" i="14"/>
  <c r="BH245" i="17" s="1"/>
  <c r="B248" i="14"/>
  <c r="BD248" i="17" s="1"/>
  <c r="BI248" i="17" s="1"/>
  <c r="BI253" i="17"/>
  <c r="C255" i="14"/>
  <c r="BE255" i="17" s="1"/>
  <c r="BI255" i="17" s="1"/>
  <c r="B262" i="14"/>
  <c r="BD262" i="17" s="1"/>
  <c r="BI262" i="17" s="1"/>
  <c r="F264" i="14"/>
  <c r="BH264" i="17" s="1"/>
  <c r="F269" i="14"/>
  <c r="BH269" i="17" s="1"/>
  <c r="B286" i="14"/>
  <c r="BD286" i="17" s="1"/>
  <c r="BI286" i="17" s="1"/>
  <c r="F288" i="14"/>
  <c r="BH288" i="17" s="1"/>
  <c r="BI239" i="17"/>
  <c r="C265" i="14"/>
  <c r="BE265" i="17" s="1"/>
  <c r="B272" i="14"/>
  <c r="BD272" i="17" s="1"/>
  <c r="BI272" i="17" s="1"/>
  <c r="F274" i="14"/>
  <c r="BH274" i="17" s="1"/>
  <c r="BI274" i="17" s="1"/>
  <c r="C289" i="14"/>
  <c r="BE289" i="17" s="1"/>
  <c r="B296" i="14"/>
  <c r="BD296" i="17" s="1"/>
  <c r="BI296" i="17" s="1"/>
  <c r="F298" i="14"/>
  <c r="BH298" i="17" s="1"/>
  <c r="BI298" i="17" s="1"/>
  <c r="BI263" i="17"/>
  <c r="B186" i="14"/>
  <c r="BD186" i="17" s="1"/>
  <c r="BD196" i="17"/>
  <c r="F217" i="14"/>
  <c r="BH217" i="17" s="1"/>
  <c r="B220" i="14"/>
  <c r="BD220" i="17" s="1"/>
  <c r="F241" i="14"/>
  <c r="BH241" i="17" s="1"/>
  <c r="BI241" i="17" s="1"/>
  <c r="F265" i="14"/>
  <c r="BH265" i="17" s="1"/>
  <c r="F289" i="14"/>
  <c r="BH289" i="17" s="1"/>
  <c r="BI279" i="17"/>
  <c r="BH198" i="17"/>
  <c r="B206" i="14"/>
  <c r="BD206" i="17" s="1"/>
  <c r="F222" i="14"/>
  <c r="BH222" i="17" s="1"/>
  <c r="B230" i="14"/>
  <c r="BD230" i="17" s="1"/>
  <c r="C237" i="14"/>
  <c r="BE237" i="17" s="1"/>
  <c r="B244" i="14"/>
  <c r="BD244" i="17" s="1"/>
  <c r="F246" i="14"/>
  <c r="BH246" i="17" s="1"/>
  <c r="F251" i="14"/>
  <c r="BH251" i="17" s="1"/>
  <c r="BI251" i="17" s="1"/>
  <c r="B254" i="14"/>
  <c r="BD254" i="17" s="1"/>
  <c r="C261" i="14"/>
  <c r="BE261" i="17" s="1"/>
  <c r="B268" i="14"/>
  <c r="BD268" i="17" s="1"/>
  <c r="F275" i="14"/>
  <c r="BH275" i="17" s="1"/>
  <c r="BI275" i="17" s="1"/>
  <c r="C285" i="14"/>
  <c r="BE285" i="17" s="1"/>
  <c r="B292" i="14"/>
  <c r="BD292" i="17" s="1"/>
  <c r="F294" i="14"/>
  <c r="BH294" i="17" s="1"/>
  <c r="BI294" i="17" s="1"/>
  <c r="F189" i="14"/>
  <c r="BH189" i="17" s="1"/>
  <c r="F208" i="14"/>
  <c r="BH208" i="17" s="1"/>
  <c r="F213" i="14"/>
  <c r="BH213" i="17" s="1"/>
  <c r="B216" i="14"/>
  <c r="BD216" i="17" s="1"/>
  <c r="C223" i="14"/>
  <c r="BE223" i="17" s="1"/>
  <c r="F232" i="14"/>
  <c r="BH232" i="17" s="1"/>
  <c r="BI232" i="17" s="1"/>
  <c r="F237" i="14"/>
  <c r="BH237" i="17" s="1"/>
  <c r="B240" i="14"/>
  <c r="BD240" i="17" s="1"/>
  <c r="C247" i="14"/>
  <c r="BE247" i="17" s="1"/>
  <c r="F256" i="14"/>
  <c r="BH256" i="17" s="1"/>
  <c r="BI256" i="17" s="1"/>
  <c r="F261" i="14"/>
  <c r="BH261" i="17" s="1"/>
  <c r="C271" i="14"/>
  <c r="BE271" i="17" s="1"/>
  <c r="B278" i="14"/>
  <c r="BD278" i="17" s="1"/>
  <c r="F280" i="14"/>
  <c r="BH280" i="17" s="1"/>
  <c r="BI280" i="17" s="1"/>
  <c r="F285" i="14"/>
  <c r="BH285" i="17" s="1"/>
  <c r="BI287" i="17"/>
  <c r="F185" i="14"/>
  <c r="BH185" i="17" s="1"/>
  <c r="F194" i="14"/>
  <c r="BH194" i="17" s="1"/>
  <c r="BH199" i="17"/>
  <c r="BI199" i="17" s="1"/>
  <c r="B202" i="14"/>
  <c r="BD202" i="17" s="1"/>
  <c r="F218" i="14"/>
  <c r="BH218" i="17" s="1"/>
  <c r="F223" i="14"/>
  <c r="BH223" i="17" s="1"/>
  <c r="B226" i="14"/>
  <c r="BD226" i="17" s="1"/>
  <c r="C233" i="14"/>
  <c r="BE233" i="17" s="1"/>
  <c r="BI233" i="17" s="1"/>
  <c r="F242" i="14"/>
  <c r="BH242" i="17" s="1"/>
  <c r="F247" i="14"/>
  <c r="BH247" i="17" s="1"/>
  <c r="B250" i="14"/>
  <c r="BD250" i="17" s="1"/>
  <c r="BI250" i="17" s="1"/>
  <c r="C257" i="14"/>
  <c r="BE257" i="17" s="1"/>
  <c r="BI257" i="17" s="1"/>
  <c r="B264" i="14"/>
  <c r="BD264" i="17" s="1"/>
  <c r="F266" i="14"/>
  <c r="BH266" i="17" s="1"/>
  <c r="BI266" i="17" s="1"/>
  <c r="F271" i="14"/>
  <c r="BH271" i="17" s="1"/>
  <c r="C281" i="14"/>
  <c r="BE281" i="17" s="1"/>
  <c r="BI281" i="17" s="1"/>
  <c r="B288" i="14"/>
  <c r="BD288" i="17" s="1"/>
  <c r="F290" i="14"/>
  <c r="BH290" i="17" s="1"/>
  <c r="BI290" i="17" s="1"/>
  <c r="F295" i="14"/>
  <c r="BH295" i="17" s="1"/>
  <c r="BI295" i="17" s="1"/>
  <c r="BI195" i="17"/>
  <c r="BI270" i="17"/>
  <c r="C186" i="14"/>
  <c r="BE186" i="17" s="1"/>
  <c r="BI291" i="17"/>
  <c r="BI231" i="17"/>
  <c r="BI234" i="17"/>
  <c r="BI252" i="17"/>
  <c r="BI258" i="17"/>
  <c r="B191" i="16"/>
  <c r="K191" i="17" s="1"/>
  <c r="B207" i="16"/>
  <c r="K207" i="17" s="1"/>
  <c r="B220" i="16"/>
  <c r="K220" i="17" s="1"/>
  <c r="B230" i="16"/>
  <c r="K230" i="17" s="1"/>
  <c r="B237" i="16"/>
  <c r="K237" i="17" s="1"/>
  <c r="B241" i="16"/>
  <c r="K241" i="17" s="1"/>
  <c r="B245" i="16"/>
  <c r="K245" i="17" s="1"/>
  <c r="B250" i="16"/>
  <c r="K250" i="17" s="1"/>
  <c r="B263" i="16"/>
  <c r="K263" i="17" s="1"/>
  <c r="B279" i="16"/>
  <c r="K279" i="17" s="1"/>
  <c r="B292" i="16"/>
  <c r="K292" i="17" s="1"/>
  <c r="B262" i="16"/>
  <c r="K262" i="17" s="1"/>
  <c r="B189" i="16"/>
  <c r="K189" i="17" s="1"/>
  <c r="B193" i="16"/>
  <c r="K193" i="17" s="1"/>
  <c r="K197" i="17"/>
  <c r="B202" i="16"/>
  <c r="K202" i="17" s="1"/>
  <c r="B215" i="16"/>
  <c r="K215" i="17" s="1"/>
  <c r="B231" i="16"/>
  <c r="K231" i="17" s="1"/>
  <c r="B244" i="16"/>
  <c r="K244" i="17" s="1"/>
  <c r="B254" i="16"/>
  <c r="K254" i="17" s="1"/>
  <c r="B261" i="16"/>
  <c r="K261" i="17" s="1"/>
  <c r="B265" i="16"/>
  <c r="K265" i="17" s="1"/>
  <c r="B269" i="16"/>
  <c r="K269" i="17" s="1"/>
  <c r="B274" i="16"/>
  <c r="K274" i="17" s="1"/>
  <c r="B287" i="16"/>
  <c r="K287" i="17" s="1"/>
  <c r="B232" i="16"/>
  <c r="K232" i="17" s="1"/>
  <c r="B235" i="16"/>
  <c r="K235" i="17" s="1"/>
  <c r="B252" i="16"/>
  <c r="K252" i="17" s="1"/>
  <c r="B242" i="16"/>
  <c r="K242" i="17" s="1"/>
  <c r="B275" i="16"/>
  <c r="K275" i="17" s="1"/>
  <c r="B194" i="16"/>
  <c r="K194" i="17" s="1"/>
  <c r="B201" i="16"/>
  <c r="K201" i="17" s="1"/>
  <c r="B205" i="16"/>
  <c r="K205" i="17" s="1"/>
  <c r="B209" i="16"/>
  <c r="K209" i="17" s="1"/>
  <c r="B214" i="16"/>
  <c r="K214" i="17" s="1"/>
  <c r="B227" i="16"/>
  <c r="K227" i="17" s="1"/>
  <c r="B243" i="16"/>
  <c r="K243" i="17" s="1"/>
  <c r="B256" i="16"/>
  <c r="K256" i="17" s="1"/>
  <c r="B266" i="16"/>
  <c r="K266" i="17" s="1"/>
  <c r="B273" i="16"/>
  <c r="K273" i="17" s="1"/>
  <c r="B277" i="16"/>
  <c r="K277" i="17" s="1"/>
  <c r="B281" i="16"/>
  <c r="K281" i="17" s="1"/>
  <c r="B286" i="16"/>
  <c r="K286" i="17" s="1"/>
  <c r="B203" i="16"/>
  <c r="K203" i="17" s="1"/>
  <c r="B247" i="16"/>
  <c r="K247" i="17" s="1"/>
  <c r="B264" i="16"/>
  <c r="K264" i="17" s="1"/>
  <c r="B190" i="16"/>
  <c r="K190" i="17" s="1"/>
  <c r="K196" i="17"/>
  <c r="B206" i="16"/>
  <c r="K206" i="17" s="1"/>
  <c r="B213" i="16"/>
  <c r="K213" i="17" s="1"/>
  <c r="B217" i="16"/>
  <c r="K217" i="17" s="1"/>
  <c r="B221" i="16"/>
  <c r="K221" i="17" s="1"/>
  <c r="B226" i="16"/>
  <c r="K226" i="17" s="1"/>
  <c r="B239" i="16"/>
  <c r="K239" i="17" s="1"/>
  <c r="B255" i="16"/>
  <c r="K255" i="17" s="1"/>
  <c r="B268" i="16"/>
  <c r="K268" i="17" s="1"/>
  <c r="B278" i="16"/>
  <c r="K278" i="17" s="1"/>
  <c r="B285" i="16"/>
  <c r="K285" i="17" s="1"/>
  <c r="B289" i="16"/>
  <c r="K289" i="17" s="1"/>
  <c r="B293" i="16"/>
  <c r="K293" i="17" s="1"/>
  <c r="B192" i="16"/>
  <c r="K192" i="17" s="1"/>
  <c r="B187" i="16"/>
  <c r="K187" i="17" s="1"/>
  <c r="B204" i="16"/>
  <c r="K204" i="17" s="1"/>
  <c r="B259" i="16"/>
  <c r="K259" i="17" s="1"/>
  <c r="B276" i="16"/>
  <c r="K276" i="17" s="1"/>
  <c r="K195" i="17"/>
  <c r="B208" i="16"/>
  <c r="K208" i="17" s="1"/>
  <c r="B218" i="16"/>
  <c r="K218" i="17" s="1"/>
  <c r="B225" i="16"/>
  <c r="K225" i="17" s="1"/>
  <c r="B229" i="16"/>
  <c r="K229" i="17" s="1"/>
  <c r="B233" i="16"/>
  <c r="K233" i="17" s="1"/>
  <c r="B238" i="16"/>
  <c r="K238" i="17" s="1"/>
  <c r="B251" i="16"/>
  <c r="K251" i="17" s="1"/>
  <c r="B267" i="16"/>
  <c r="K267" i="17" s="1"/>
  <c r="B280" i="16"/>
  <c r="K280" i="17" s="1"/>
  <c r="B290" i="16"/>
  <c r="K290" i="17" s="1"/>
  <c r="K199" i="17"/>
  <c r="B216" i="16"/>
  <c r="K216" i="17" s="1"/>
  <c r="B271" i="16"/>
  <c r="K271" i="17" s="1"/>
  <c r="B288" i="16"/>
  <c r="K288" i="17" s="1"/>
  <c r="B184" i="16"/>
  <c r="K184" i="17" s="1"/>
  <c r="B183" i="16"/>
  <c r="BI194" i="17" l="1"/>
  <c r="BI229" i="17"/>
  <c r="BI228" i="17"/>
  <c r="BI226" i="17"/>
  <c r="BI227" i="17"/>
  <c r="BI225" i="17"/>
  <c r="BI224" i="17"/>
  <c r="BI189" i="17"/>
  <c r="BI187" i="17"/>
  <c r="BI219" i="17"/>
  <c r="BI218" i="17"/>
  <c r="BI217" i="17"/>
  <c r="BI216" i="17"/>
  <c r="BI215" i="17"/>
  <c r="BI214" i="17"/>
  <c r="BI213" i="17"/>
  <c r="BI212" i="17"/>
  <c r="BI211" i="17"/>
  <c r="BI210" i="17"/>
  <c r="BI209" i="17"/>
  <c r="BI208" i="17"/>
  <c r="BI207" i="17"/>
  <c r="BI205" i="17"/>
  <c r="BI203" i="17"/>
  <c r="BI204" i="17"/>
  <c r="BI202" i="17"/>
  <c r="BI201" i="17"/>
  <c r="BI245" i="17"/>
  <c r="BI190" i="17"/>
  <c r="BI191" i="17"/>
  <c r="BI261" i="17"/>
  <c r="BI186" i="17"/>
  <c r="BI244" i="17"/>
  <c r="BI221" i="17"/>
  <c r="BI292" i="17"/>
  <c r="BI235" i="17"/>
  <c r="BI268" i="17"/>
  <c r="BI265" i="17"/>
  <c r="BI288" i="17"/>
  <c r="BI223" i="17"/>
  <c r="BI206" i="17"/>
  <c r="BI278" i="17"/>
  <c r="BI237" i="17"/>
  <c r="BI264" i="17"/>
  <c r="BI247" i="17"/>
  <c r="BI222" i="17"/>
  <c r="BI198" i="17"/>
  <c r="BI220" i="17"/>
  <c r="BI271" i="17"/>
  <c r="BI230" i="17"/>
  <c r="BI269" i="17"/>
  <c r="BI240" i="17"/>
  <c r="BI285" i="17"/>
  <c r="BI242" i="17"/>
  <c r="BI246" i="17"/>
  <c r="BI185" i="17"/>
  <c r="BI254" i="17"/>
  <c r="BI196" i="17"/>
  <c r="BI289" i="17"/>
  <c r="BG183" i="17"/>
  <c r="BF183" i="17"/>
  <c r="BC183" i="17"/>
  <c r="BB183" i="17"/>
  <c r="BA183" i="17"/>
  <c r="AU183" i="17"/>
  <c r="AT183" i="17"/>
  <c r="AS183" i="17"/>
  <c r="AR183" i="17"/>
  <c r="AQ183" i="17"/>
  <c r="K183" i="17"/>
  <c r="G183" i="17"/>
  <c r="F183" i="17"/>
  <c r="M84" i="12" l="1"/>
  <c r="L84" i="12"/>
  <c r="K84" i="12"/>
  <c r="D84" i="12"/>
  <c r="B87" i="4"/>
  <c r="B87" i="3"/>
  <c r="B86" i="3"/>
  <c r="A156" i="20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B161" i="23"/>
  <c r="B158" i="23"/>
  <c r="B157" i="23"/>
  <c r="B156" i="23"/>
  <c r="B155" i="23"/>
  <c r="A155" i="23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56" i="18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J182" i="12"/>
  <c r="B182" i="12"/>
  <c r="A182" i="12"/>
  <c r="A183" i="6"/>
  <c r="A182" i="6"/>
  <c r="A122" i="5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B182" i="3"/>
  <c r="A178" i="3"/>
  <c r="A179" i="3" s="1"/>
  <c r="A180" i="3" s="1"/>
  <c r="A181" i="3" s="1"/>
  <c r="A182" i="3" s="1"/>
  <c r="B126" i="4"/>
  <c r="B158" i="4"/>
  <c r="B157" i="4"/>
  <c r="E182" i="14"/>
  <c r="D182" i="14"/>
  <c r="A173" i="14"/>
  <c r="A174" i="14" s="1"/>
  <c r="A175" i="14" s="1"/>
  <c r="A176" i="14" s="1"/>
  <c r="A177" i="14" s="1"/>
  <c r="A178" i="14" s="1"/>
  <c r="A179" i="14" s="1"/>
  <c r="A180" i="14" s="1"/>
  <c r="A181" i="14" s="1"/>
  <c r="A182" i="14" s="1"/>
  <c r="A172" i="14"/>
  <c r="C182" i="13"/>
  <c r="B182" i="13"/>
  <c r="A182" i="13"/>
  <c r="A163" i="13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62" i="13"/>
  <c r="B182" i="7"/>
  <c r="A173" i="7"/>
  <c r="A174" i="7" s="1"/>
  <c r="A175" i="7" s="1"/>
  <c r="A176" i="7" s="1"/>
  <c r="A177" i="7" s="1"/>
  <c r="A178" i="7" s="1"/>
  <c r="A179" i="7" s="1"/>
  <c r="A180" i="7" s="1"/>
  <c r="A181" i="7" s="1"/>
  <c r="A182" i="7" s="1"/>
  <c r="A180" i="12"/>
  <c r="A181" i="12" s="1"/>
  <c r="U182" i="16"/>
  <c r="T182" i="16"/>
  <c r="S182" i="16"/>
  <c r="R182" i="16"/>
  <c r="Q182" i="16"/>
  <c r="P182" i="16"/>
  <c r="O182" i="16"/>
  <c r="N182" i="16"/>
  <c r="M182" i="16"/>
  <c r="U181" i="16"/>
  <c r="T181" i="16"/>
  <c r="S181" i="16"/>
  <c r="R181" i="16"/>
  <c r="Q181" i="16"/>
  <c r="P181" i="16"/>
  <c r="O181" i="16"/>
  <c r="N181" i="16"/>
  <c r="M181" i="16"/>
  <c r="U180" i="16"/>
  <c r="T180" i="16"/>
  <c r="S180" i="16"/>
  <c r="R180" i="16"/>
  <c r="Q180" i="16"/>
  <c r="P180" i="16"/>
  <c r="O180" i="16"/>
  <c r="N180" i="16"/>
  <c r="M180" i="16"/>
  <c r="U179" i="16"/>
  <c r="T179" i="16"/>
  <c r="S179" i="16"/>
  <c r="R179" i="16"/>
  <c r="Q179" i="16"/>
  <c r="P179" i="16"/>
  <c r="O179" i="16"/>
  <c r="N179" i="16"/>
  <c r="M179" i="16"/>
  <c r="U178" i="16"/>
  <c r="T178" i="16"/>
  <c r="S178" i="16"/>
  <c r="R178" i="16"/>
  <c r="Q178" i="16"/>
  <c r="P178" i="16"/>
  <c r="O178" i="16"/>
  <c r="N178" i="16"/>
  <c r="M178" i="16"/>
  <c r="U177" i="16"/>
  <c r="T177" i="16"/>
  <c r="S177" i="16"/>
  <c r="R177" i="16"/>
  <c r="Q177" i="16"/>
  <c r="P177" i="16"/>
  <c r="O177" i="16"/>
  <c r="N177" i="16"/>
  <c r="M177" i="16"/>
  <c r="U176" i="16"/>
  <c r="T176" i="16"/>
  <c r="S176" i="16"/>
  <c r="R176" i="16"/>
  <c r="Q176" i="16"/>
  <c r="P176" i="16"/>
  <c r="O176" i="16"/>
  <c r="N176" i="16"/>
  <c r="M176" i="16"/>
  <c r="U175" i="16"/>
  <c r="T175" i="16"/>
  <c r="S175" i="16"/>
  <c r="R175" i="16"/>
  <c r="Q175" i="16"/>
  <c r="P175" i="16"/>
  <c r="O175" i="16"/>
  <c r="N175" i="16"/>
  <c r="M175" i="16"/>
  <c r="A160" i="16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59" i="16"/>
  <c r="B158" i="8"/>
  <c r="A160" i="15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87" i="2"/>
  <c r="B87" i="2"/>
  <c r="C87" i="2" s="1"/>
  <c r="D87" i="2"/>
  <c r="F87" i="2"/>
  <c r="G87" i="2"/>
  <c r="H87" i="2"/>
  <c r="I87" i="2"/>
  <c r="J87" i="2"/>
  <c r="K87" i="2"/>
  <c r="L87" i="2"/>
  <c r="M87" i="2"/>
  <c r="N87" i="2"/>
  <c r="O87" i="2"/>
  <c r="BK181" i="17"/>
  <c r="BJ181" i="17"/>
  <c r="BK180" i="17"/>
  <c r="BJ180" i="17"/>
  <c r="BK179" i="17"/>
  <c r="BJ179" i="17"/>
  <c r="BK178" i="17"/>
  <c r="BJ178" i="17"/>
  <c r="BK177" i="17"/>
  <c r="BJ177" i="17"/>
  <c r="BK176" i="17"/>
  <c r="BJ176" i="17"/>
  <c r="BK175" i="17"/>
  <c r="BJ175" i="17"/>
  <c r="BK174" i="17"/>
  <c r="BJ174" i="17"/>
  <c r="BK173" i="17"/>
  <c r="BJ173" i="17"/>
  <c r="BK172" i="17"/>
  <c r="BJ172" i="17"/>
  <c r="BK171" i="17"/>
  <c r="BJ171" i="17"/>
  <c r="BK170" i="17"/>
  <c r="BJ170" i="17"/>
  <c r="BK169" i="17"/>
  <c r="BJ169" i="17"/>
  <c r="BK168" i="17"/>
  <c r="BJ168" i="17"/>
  <c r="BK167" i="17"/>
  <c r="BJ167" i="17"/>
  <c r="BK166" i="17"/>
  <c r="BJ166" i="17"/>
  <c r="BK165" i="17"/>
  <c r="BJ165" i="17"/>
  <c r="BK164" i="17"/>
  <c r="BJ164" i="17"/>
  <c r="BK163" i="17"/>
  <c r="BJ163" i="17"/>
  <c r="BK162" i="17"/>
  <c r="BJ162" i="17"/>
  <c r="BK161" i="17"/>
  <c r="BJ161" i="17"/>
  <c r="BK160" i="17"/>
  <c r="BJ160" i="17"/>
  <c r="BK159" i="17"/>
  <c r="BJ159" i="17"/>
  <c r="BK158" i="17"/>
  <c r="BJ158" i="17"/>
  <c r="BK157" i="17"/>
  <c r="BJ157" i="17"/>
  <c r="BK156" i="17"/>
  <c r="BJ156" i="17"/>
  <c r="BK155" i="17"/>
  <c r="BJ155" i="17"/>
  <c r="BK154" i="17"/>
  <c r="BJ154" i="17"/>
  <c r="BK153" i="17"/>
  <c r="BJ153" i="17"/>
  <c r="BK152" i="17"/>
  <c r="BJ152" i="17"/>
  <c r="BK143" i="17"/>
  <c r="BJ143" i="17"/>
  <c r="BK142" i="17"/>
  <c r="BJ142" i="17"/>
  <c r="BK141" i="17"/>
  <c r="BJ141" i="17"/>
  <c r="BK140" i="17"/>
  <c r="BJ140" i="17"/>
  <c r="BK139" i="17"/>
  <c r="BJ139" i="17"/>
  <c r="BK138" i="17"/>
  <c r="BJ138" i="17"/>
  <c r="BK137" i="17"/>
  <c r="BJ137" i="17"/>
  <c r="BK136" i="17"/>
  <c r="BJ136" i="17"/>
  <c r="BK135" i="17"/>
  <c r="BJ135" i="17"/>
  <c r="BK134" i="17"/>
  <c r="BJ134" i="17"/>
  <c r="BK133" i="17"/>
  <c r="BJ133" i="17"/>
  <c r="BK132" i="17"/>
  <c r="BJ132" i="17"/>
  <c r="BK131" i="17"/>
  <c r="BJ131" i="17"/>
  <c r="BK130" i="17"/>
  <c r="BJ130" i="17"/>
  <c r="BK129" i="17"/>
  <c r="BJ129" i="17"/>
  <c r="BK128" i="17"/>
  <c r="BJ128" i="17"/>
  <c r="BK127" i="17"/>
  <c r="BJ127" i="17"/>
  <c r="BK126" i="17"/>
  <c r="BJ126" i="17"/>
  <c r="BK125" i="17"/>
  <c r="BJ125" i="17"/>
  <c r="BK124" i="17"/>
  <c r="BJ124" i="17"/>
  <c r="BK123" i="17"/>
  <c r="BJ123" i="17"/>
  <c r="BK122" i="17"/>
  <c r="BJ122" i="17"/>
  <c r="BK119" i="17"/>
  <c r="BJ119" i="17"/>
  <c r="BK118" i="17"/>
  <c r="BJ118" i="17"/>
  <c r="BK117" i="17"/>
  <c r="BJ117" i="17"/>
  <c r="BK116" i="17"/>
  <c r="BJ116" i="17"/>
  <c r="BK114" i="17"/>
  <c r="BJ114" i="17"/>
  <c r="BK110" i="17"/>
  <c r="BJ110" i="17"/>
  <c r="BK109" i="17"/>
  <c r="BJ109" i="17"/>
  <c r="BK108" i="17"/>
  <c r="BJ108" i="17"/>
  <c r="BK107" i="17"/>
  <c r="BJ107" i="17"/>
  <c r="BK104" i="17"/>
  <c r="BJ104" i="17"/>
  <c r="BK103" i="17"/>
  <c r="BJ103" i="17"/>
  <c r="BK102" i="17"/>
  <c r="BJ102" i="17"/>
  <c r="BK101" i="17"/>
  <c r="BJ101" i="17"/>
  <c r="BK100" i="17"/>
  <c r="BJ100" i="17"/>
  <c r="BK99" i="17"/>
  <c r="BJ99" i="17"/>
  <c r="BK98" i="17"/>
  <c r="BJ98" i="17"/>
  <c r="BK97" i="17"/>
  <c r="BJ97" i="17"/>
  <c r="BK96" i="17"/>
  <c r="BJ96" i="17"/>
  <c r="BK95" i="17"/>
  <c r="BJ95" i="17"/>
  <c r="BK94" i="17"/>
  <c r="BJ94" i="17"/>
  <c r="BK93" i="17"/>
  <c r="BJ93" i="17"/>
  <c r="BK92" i="17"/>
  <c r="BJ92" i="17"/>
  <c r="BK91" i="17"/>
  <c r="BJ91" i="17"/>
  <c r="BK88" i="17"/>
  <c r="BJ88" i="17"/>
  <c r="BK82" i="17"/>
  <c r="BJ82" i="17"/>
  <c r="BK81" i="17"/>
  <c r="BJ81" i="17"/>
  <c r="BK80" i="17"/>
  <c r="BJ80" i="17"/>
  <c r="BK79" i="17"/>
  <c r="BJ79" i="17"/>
  <c r="BK78" i="17"/>
  <c r="BJ78" i="17"/>
  <c r="BK77" i="17"/>
  <c r="BJ77" i="17"/>
  <c r="BK76" i="17"/>
  <c r="BJ76" i="17"/>
  <c r="BK75" i="17"/>
  <c r="BJ75" i="17"/>
  <c r="BK74" i="17"/>
  <c r="BJ74" i="17"/>
  <c r="BK73" i="17"/>
  <c r="BJ73" i="17"/>
  <c r="BK72" i="17"/>
  <c r="BJ72" i="17"/>
  <c r="BK71" i="17"/>
  <c r="BJ71" i="17"/>
  <c r="BK70" i="17"/>
  <c r="BJ70" i="17"/>
  <c r="BK69" i="17"/>
  <c r="BJ69" i="17"/>
  <c r="BK68" i="17"/>
  <c r="BJ68" i="17"/>
  <c r="BK67" i="17"/>
  <c r="BJ67" i="17"/>
  <c r="BK66" i="17"/>
  <c r="BJ66" i="17"/>
  <c r="BK65" i="17"/>
  <c r="BJ65" i="17"/>
  <c r="BK64" i="17"/>
  <c r="BJ64" i="17"/>
  <c r="BK63" i="17"/>
  <c r="BJ63" i="17"/>
  <c r="BK62" i="17"/>
  <c r="BJ62" i="17"/>
  <c r="BK61" i="17"/>
  <c r="BJ61" i="17"/>
  <c r="BK60" i="17"/>
  <c r="BJ60" i="17"/>
  <c r="BK59" i="17"/>
  <c r="BJ59" i="17"/>
  <c r="BK58" i="17"/>
  <c r="BJ58" i="17"/>
  <c r="BK57" i="17"/>
  <c r="BJ57" i="17"/>
  <c r="BK56" i="17"/>
  <c r="BJ56" i="17"/>
  <c r="BK55" i="17"/>
  <c r="BJ55" i="17"/>
  <c r="BK54" i="17"/>
  <c r="BJ54" i="17"/>
  <c r="BK53" i="17"/>
  <c r="BJ53" i="17"/>
  <c r="BK52" i="17"/>
  <c r="BJ52" i="17"/>
  <c r="BK50" i="17"/>
  <c r="BJ50" i="17"/>
  <c r="BK49" i="17"/>
  <c r="BJ49" i="17"/>
  <c r="BK48" i="17"/>
  <c r="BJ48" i="17"/>
  <c r="BK47" i="17"/>
  <c r="BJ47" i="17"/>
  <c r="BK46" i="17"/>
  <c r="BJ46" i="17"/>
  <c r="BK45" i="17"/>
  <c r="BJ45" i="17"/>
  <c r="BK44" i="17"/>
  <c r="BJ44" i="17"/>
  <c r="BK43" i="17"/>
  <c r="BJ43" i="17"/>
  <c r="BK42" i="17"/>
  <c r="BJ42" i="17"/>
  <c r="BK41" i="17"/>
  <c r="BJ41" i="17"/>
  <c r="BK40" i="17"/>
  <c r="BJ40" i="17"/>
  <c r="BK39" i="17"/>
  <c r="BJ39" i="17"/>
  <c r="BK38" i="17"/>
  <c r="BJ38" i="17"/>
  <c r="BK37" i="17"/>
  <c r="BJ37" i="17"/>
  <c r="BK36" i="17"/>
  <c r="BJ36" i="17"/>
  <c r="BK35" i="17"/>
  <c r="BJ35" i="17"/>
  <c r="BK34" i="17"/>
  <c r="BJ34" i="17"/>
  <c r="BK33" i="17"/>
  <c r="BJ33" i="17"/>
  <c r="BK32" i="17"/>
  <c r="BJ32" i="17"/>
  <c r="BK31" i="17"/>
  <c r="BJ31" i="17"/>
  <c r="BK30" i="17"/>
  <c r="BJ30" i="17"/>
  <c r="BK29" i="17"/>
  <c r="BJ29" i="17"/>
  <c r="BK28" i="17"/>
  <c r="BJ28" i="17"/>
  <c r="BK27" i="17"/>
  <c r="BJ27" i="17"/>
  <c r="BK26" i="17"/>
  <c r="BJ26" i="17"/>
  <c r="BK25" i="17"/>
  <c r="BJ25" i="17"/>
  <c r="BK24" i="17"/>
  <c r="BJ24" i="17"/>
  <c r="BK23" i="17"/>
  <c r="BJ23" i="17"/>
  <c r="BK22" i="17"/>
  <c r="BJ22" i="17"/>
  <c r="BK21" i="17"/>
  <c r="BJ21" i="17"/>
  <c r="BK20" i="17"/>
  <c r="BJ20" i="17"/>
  <c r="BK19" i="17"/>
  <c r="BJ19" i="17"/>
  <c r="BK18" i="17"/>
  <c r="BJ18" i="17"/>
  <c r="BK17" i="17"/>
  <c r="BJ17" i="17"/>
  <c r="BK16" i="17"/>
  <c r="BJ16" i="17"/>
  <c r="BK15" i="17"/>
  <c r="BJ15" i="17"/>
  <c r="BK14" i="17"/>
  <c r="BJ14" i="17"/>
  <c r="BK13" i="17"/>
  <c r="BJ13" i="17"/>
  <c r="BK12" i="17"/>
  <c r="BJ12" i="17"/>
  <c r="BK11" i="17"/>
  <c r="BJ11" i="17"/>
  <c r="BK10" i="17"/>
  <c r="BJ10" i="17"/>
  <c r="BK9" i="17"/>
  <c r="BJ9" i="17"/>
  <c r="BK8" i="17"/>
  <c r="BJ8" i="17"/>
  <c r="BK7" i="17"/>
  <c r="BJ7" i="17"/>
  <c r="BK6" i="17"/>
  <c r="BJ6" i="17"/>
  <c r="BK5" i="17"/>
  <c r="BJ5" i="17"/>
  <c r="BK4" i="17"/>
  <c r="BJ4" i="17"/>
  <c r="BK3" i="17"/>
  <c r="BJ3" i="17"/>
  <c r="BK2" i="17"/>
  <c r="BJ2" i="17"/>
  <c r="B182" i="16" l="1"/>
  <c r="E87" i="2"/>
  <c r="A156" i="25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90" i="25" s="1"/>
  <c r="A291" i="25" s="1"/>
  <c r="A292" i="25" s="1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54" i="25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C314" i="25"/>
  <c r="B314" i="25"/>
  <c r="C313" i="25"/>
  <c r="B313" i="25"/>
  <c r="C312" i="25"/>
  <c r="B312" i="25"/>
  <c r="C311" i="25"/>
  <c r="B311" i="25"/>
  <c r="C310" i="25"/>
  <c r="B310" i="25"/>
  <c r="C309" i="25"/>
  <c r="B309" i="25"/>
  <c r="C308" i="25"/>
  <c r="B308" i="25"/>
  <c r="C307" i="25"/>
  <c r="B307" i="25"/>
  <c r="C306" i="25"/>
  <c r="B306" i="25"/>
  <c r="C305" i="25"/>
  <c r="B305" i="25"/>
  <c r="C304" i="25"/>
  <c r="B304" i="25"/>
  <c r="C303" i="25"/>
  <c r="B303" i="25"/>
  <c r="C302" i="25"/>
  <c r="B302" i="25"/>
  <c r="C301" i="25"/>
  <c r="B301" i="25"/>
  <c r="C300" i="25"/>
  <c r="B300" i="25"/>
  <c r="C299" i="25"/>
  <c r="B299" i="25"/>
  <c r="C298" i="25"/>
  <c r="B298" i="25"/>
  <c r="C297" i="25"/>
  <c r="B297" i="25"/>
  <c r="C296" i="25"/>
  <c r="B296" i="25"/>
  <c r="C295" i="25"/>
  <c r="B295" i="25"/>
  <c r="C294" i="25"/>
  <c r="B294" i="25"/>
  <c r="C293" i="25"/>
  <c r="B293" i="25"/>
  <c r="C292" i="25"/>
  <c r="B292" i="25"/>
  <c r="C291" i="25"/>
  <c r="B291" i="25"/>
  <c r="C290" i="25"/>
  <c r="B290" i="25"/>
  <c r="C289" i="25"/>
  <c r="B289" i="25"/>
  <c r="C288" i="25"/>
  <c r="B288" i="25"/>
  <c r="C287" i="25"/>
  <c r="B287" i="25"/>
  <c r="C286" i="25"/>
  <c r="B286" i="25"/>
  <c r="C285" i="25"/>
  <c r="B285" i="25"/>
  <c r="C284" i="25"/>
  <c r="B284" i="25"/>
  <c r="C283" i="25"/>
  <c r="B283" i="25"/>
  <c r="C282" i="25"/>
  <c r="B282" i="25"/>
  <c r="C281" i="25"/>
  <c r="B281" i="25"/>
  <c r="C280" i="25"/>
  <c r="B280" i="25"/>
  <c r="C279" i="25"/>
  <c r="B279" i="25"/>
  <c r="C278" i="25"/>
  <c r="B278" i="25"/>
  <c r="C277" i="25"/>
  <c r="B277" i="25"/>
  <c r="C276" i="25"/>
  <c r="B276" i="25"/>
  <c r="C275" i="25"/>
  <c r="B275" i="25"/>
  <c r="C274" i="25"/>
  <c r="B274" i="25"/>
  <c r="C273" i="25"/>
  <c r="B273" i="25"/>
  <c r="C272" i="25"/>
  <c r="B272" i="25"/>
  <c r="C271" i="25"/>
  <c r="B271" i="25"/>
  <c r="C270" i="25"/>
  <c r="B270" i="25"/>
  <c r="C269" i="25"/>
  <c r="B269" i="25"/>
  <c r="C268" i="25"/>
  <c r="B268" i="25"/>
  <c r="C267" i="25"/>
  <c r="B267" i="25"/>
  <c r="C266" i="25"/>
  <c r="B266" i="25"/>
  <c r="C265" i="25"/>
  <c r="B265" i="25"/>
  <c r="C264" i="25"/>
  <c r="B264" i="25"/>
  <c r="C263" i="25"/>
  <c r="B263" i="25"/>
  <c r="C262" i="25"/>
  <c r="B262" i="25"/>
  <c r="C261" i="25"/>
  <c r="B261" i="25"/>
  <c r="C260" i="25"/>
  <c r="B260" i="25"/>
  <c r="C259" i="25"/>
  <c r="B259" i="25"/>
  <c r="C258" i="25"/>
  <c r="B258" i="25"/>
  <c r="C257" i="25"/>
  <c r="B257" i="25"/>
  <c r="C256" i="25"/>
  <c r="B256" i="25"/>
  <c r="C255" i="25"/>
  <c r="B255" i="25"/>
  <c r="C254" i="25"/>
  <c r="B254" i="25"/>
  <c r="C253" i="25"/>
  <c r="B253" i="25"/>
  <c r="C252" i="25"/>
  <c r="B252" i="25"/>
  <c r="C251" i="25"/>
  <c r="B251" i="25"/>
  <c r="C250" i="25"/>
  <c r="B250" i="25"/>
  <c r="C249" i="25"/>
  <c r="B249" i="25"/>
  <c r="C248" i="25"/>
  <c r="B248" i="25"/>
  <c r="C247" i="25"/>
  <c r="B247" i="25"/>
  <c r="C246" i="25"/>
  <c r="B246" i="25"/>
  <c r="C245" i="25"/>
  <c r="B245" i="25"/>
  <c r="C244" i="25"/>
  <c r="B244" i="25"/>
  <c r="C243" i="25"/>
  <c r="B243" i="25"/>
  <c r="C242" i="25"/>
  <c r="B242" i="25"/>
  <c r="C241" i="25"/>
  <c r="B241" i="25"/>
  <c r="C240" i="25"/>
  <c r="B240" i="25"/>
  <c r="C239" i="25"/>
  <c r="B239" i="25"/>
  <c r="C238" i="25"/>
  <c r="B238" i="25"/>
  <c r="C237" i="25"/>
  <c r="B237" i="25"/>
  <c r="C236" i="25"/>
  <c r="B236" i="25"/>
  <c r="C235" i="25"/>
  <c r="B235" i="25"/>
  <c r="C234" i="25"/>
  <c r="B234" i="25"/>
  <c r="C233" i="25"/>
  <c r="B233" i="25"/>
  <c r="C232" i="25"/>
  <c r="B232" i="25"/>
  <c r="C231" i="25"/>
  <c r="B231" i="25"/>
  <c r="C230" i="25"/>
  <c r="B230" i="25"/>
  <c r="C229" i="25"/>
  <c r="BK229" i="17" s="1"/>
  <c r="B229" i="25"/>
  <c r="BJ229" i="17" s="1"/>
  <c r="C228" i="25"/>
  <c r="BK228" i="17" s="1"/>
  <c r="B228" i="25"/>
  <c r="BJ228" i="17" s="1"/>
  <c r="C227" i="25"/>
  <c r="BK227" i="17" s="1"/>
  <c r="B227" i="25"/>
  <c r="BJ227" i="17" s="1"/>
  <c r="C226" i="25"/>
  <c r="BK226" i="17" s="1"/>
  <c r="B226" i="25"/>
  <c r="BJ226" i="17" s="1"/>
  <c r="C225" i="25"/>
  <c r="BK225" i="17" s="1"/>
  <c r="B225" i="25"/>
  <c r="BJ225" i="17" s="1"/>
  <c r="C224" i="25"/>
  <c r="BK224" i="17" s="1"/>
  <c r="B224" i="25"/>
  <c r="BJ224" i="17" s="1"/>
  <c r="C223" i="25"/>
  <c r="BK223" i="17" s="1"/>
  <c r="B223" i="25"/>
  <c r="BJ223" i="17" s="1"/>
  <c r="C222" i="25"/>
  <c r="BK222" i="17" s="1"/>
  <c r="B222" i="25"/>
  <c r="BJ222" i="17" s="1"/>
  <c r="C221" i="25"/>
  <c r="BK221" i="17" s="1"/>
  <c r="B221" i="25"/>
  <c r="BJ221" i="17" s="1"/>
  <c r="C220" i="25"/>
  <c r="BK220" i="17" s="1"/>
  <c r="B220" i="25"/>
  <c r="BJ220" i="17" s="1"/>
  <c r="C219" i="25"/>
  <c r="BK219" i="17" s="1"/>
  <c r="B219" i="25"/>
  <c r="BJ219" i="17" s="1"/>
  <c r="C218" i="25"/>
  <c r="BK218" i="17" s="1"/>
  <c r="B218" i="25"/>
  <c r="BJ218" i="17" s="1"/>
  <c r="C217" i="25"/>
  <c r="BK217" i="17" s="1"/>
  <c r="B217" i="25"/>
  <c r="BJ217" i="17" s="1"/>
  <c r="C216" i="25"/>
  <c r="BK216" i="17" s="1"/>
  <c r="B216" i="25"/>
  <c r="BJ216" i="17" s="1"/>
  <c r="C215" i="25"/>
  <c r="BK215" i="17" s="1"/>
  <c r="B215" i="25"/>
  <c r="BJ215" i="17" s="1"/>
  <c r="C214" i="25"/>
  <c r="BK214" i="17" s="1"/>
  <c r="B214" i="25"/>
  <c r="BJ214" i="17" s="1"/>
  <c r="C213" i="25"/>
  <c r="BK213" i="17" s="1"/>
  <c r="B213" i="25"/>
  <c r="BJ213" i="17" s="1"/>
  <c r="C212" i="25"/>
  <c r="BK212" i="17" s="1"/>
  <c r="B212" i="25"/>
  <c r="BJ212" i="17" s="1"/>
  <c r="C211" i="25"/>
  <c r="BK211" i="17" s="1"/>
  <c r="B211" i="25"/>
  <c r="BJ211" i="17" s="1"/>
  <c r="C210" i="25"/>
  <c r="BK210" i="17" s="1"/>
  <c r="B210" i="25"/>
  <c r="BJ210" i="17" s="1"/>
  <c r="C209" i="25"/>
  <c r="BK209" i="17" s="1"/>
  <c r="B209" i="25"/>
  <c r="BJ209" i="17" s="1"/>
  <c r="C208" i="25"/>
  <c r="BK208" i="17" s="1"/>
  <c r="B208" i="25"/>
  <c r="BJ208" i="17" s="1"/>
  <c r="C207" i="25"/>
  <c r="BK207" i="17" s="1"/>
  <c r="B207" i="25"/>
  <c r="BJ207" i="17" s="1"/>
  <c r="C206" i="25"/>
  <c r="BK206" i="17" s="1"/>
  <c r="B206" i="25"/>
  <c r="BJ206" i="17" s="1"/>
  <c r="C205" i="25"/>
  <c r="BK205" i="17" s="1"/>
  <c r="B205" i="25"/>
  <c r="BJ205" i="17" s="1"/>
  <c r="C204" i="25"/>
  <c r="BK204" i="17" s="1"/>
  <c r="B204" i="25"/>
  <c r="BJ204" i="17" s="1"/>
  <c r="C203" i="25"/>
  <c r="BK203" i="17" s="1"/>
  <c r="B203" i="25"/>
  <c r="BJ203" i="17" s="1"/>
  <c r="C202" i="25"/>
  <c r="BK202" i="17" s="1"/>
  <c r="B202" i="25"/>
  <c r="BJ202" i="17" s="1"/>
  <c r="C201" i="25"/>
  <c r="BK201" i="17" s="1"/>
  <c r="B201" i="25"/>
  <c r="BJ201" i="17" s="1"/>
  <c r="C194" i="25"/>
  <c r="BK194" i="17" s="1"/>
  <c r="B194" i="25"/>
  <c r="BJ194" i="17" s="1"/>
  <c r="C193" i="25"/>
  <c r="BK193" i="17" s="1"/>
  <c r="B193" i="25"/>
  <c r="BJ193" i="17" s="1"/>
  <c r="C192" i="25"/>
  <c r="BK192" i="17" s="1"/>
  <c r="B192" i="25"/>
  <c r="BJ192" i="17" s="1"/>
  <c r="C191" i="25"/>
  <c r="BK191" i="17" s="1"/>
  <c r="B191" i="25"/>
  <c r="BJ191" i="17" s="1"/>
  <c r="C190" i="25"/>
  <c r="BK190" i="17" s="1"/>
  <c r="B190" i="25"/>
  <c r="BJ190" i="17" s="1"/>
  <c r="C189" i="25"/>
  <c r="BK189" i="17" s="1"/>
  <c r="B189" i="25"/>
  <c r="BJ189" i="17" s="1"/>
  <c r="C188" i="25"/>
  <c r="BK188" i="17" s="1"/>
  <c r="B188" i="25"/>
  <c r="BJ188" i="17" s="1"/>
  <c r="C187" i="25"/>
  <c r="BK187" i="17" s="1"/>
  <c r="B187" i="25"/>
  <c r="BJ187" i="17" s="1"/>
  <c r="C186" i="25"/>
  <c r="BK186" i="17" s="1"/>
  <c r="B186" i="25"/>
  <c r="BJ186" i="17" s="1"/>
  <c r="C184" i="25"/>
  <c r="B184" i="25"/>
  <c r="C183" i="25"/>
  <c r="BK183" i="17" s="1"/>
  <c r="B183" i="25"/>
  <c r="BJ183" i="17" s="1"/>
  <c r="C182" i="25"/>
  <c r="BK182" i="17" s="1"/>
  <c r="B182" i="25"/>
  <c r="BJ182" i="17" s="1"/>
  <c r="C151" i="25"/>
  <c r="BK151" i="17" s="1"/>
  <c r="B151" i="25"/>
  <c r="BJ151" i="17" s="1"/>
  <c r="C150" i="25"/>
  <c r="BK150" i="17" s="1"/>
  <c r="B150" i="25"/>
  <c r="BJ150" i="17" s="1"/>
  <c r="C149" i="25"/>
  <c r="BK149" i="17" s="1"/>
  <c r="B149" i="25"/>
  <c r="BJ149" i="17" s="1"/>
  <c r="C148" i="25"/>
  <c r="BK148" i="17" s="1"/>
  <c r="B148" i="25"/>
  <c r="BJ148" i="17" s="1"/>
  <c r="C147" i="25"/>
  <c r="BK147" i="17" s="1"/>
  <c r="B147" i="25"/>
  <c r="BJ147" i="17" s="1"/>
  <c r="C146" i="25"/>
  <c r="BK146" i="17" s="1"/>
  <c r="B146" i="25"/>
  <c r="BJ146" i="17" s="1"/>
  <c r="C145" i="25"/>
  <c r="BK145" i="17" s="1"/>
  <c r="B145" i="25"/>
  <c r="BJ145" i="17" s="1"/>
  <c r="C144" i="25"/>
  <c r="BK144" i="17" s="1"/>
  <c r="B144" i="25"/>
  <c r="BJ144" i="17" s="1"/>
  <c r="C121" i="25"/>
  <c r="BK121" i="17" s="1"/>
  <c r="B121" i="25"/>
  <c r="BJ121" i="17" s="1"/>
  <c r="C120" i="25"/>
  <c r="BK120" i="17" s="1"/>
  <c r="B120" i="25"/>
  <c r="BJ120" i="17" s="1"/>
  <c r="C115" i="25"/>
  <c r="BK115" i="17" s="1"/>
  <c r="B115" i="25"/>
  <c r="BJ115" i="17" s="1"/>
  <c r="C113" i="25"/>
  <c r="BK113" i="17" s="1"/>
  <c r="B113" i="25"/>
  <c r="BJ113" i="17" s="1"/>
  <c r="C112" i="25"/>
  <c r="BK112" i="17" s="1"/>
  <c r="B112" i="25"/>
  <c r="BJ112" i="17" s="1"/>
  <c r="C111" i="25"/>
  <c r="BK111" i="17" s="1"/>
  <c r="B111" i="25"/>
  <c r="BJ111" i="17" s="1"/>
  <c r="C90" i="25"/>
  <c r="BK90" i="17" s="1"/>
  <c r="B90" i="25"/>
  <c r="BJ90" i="17" s="1"/>
  <c r="C89" i="25"/>
  <c r="BK89" i="17" s="1"/>
  <c r="B89" i="25"/>
  <c r="BJ89" i="17" s="1"/>
  <c r="C88" i="25"/>
  <c r="B88" i="25"/>
  <c r="C87" i="25"/>
  <c r="BK87" i="17" s="1"/>
  <c r="B87" i="25"/>
  <c r="BJ87" i="17" s="1"/>
  <c r="C86" i="25"/>
  <c r="BK86" i="17" s="1"/>
  <c r="B86" i="25"/>
  <c r="BJ86" i="17" s="1"/>
  <c r="C85" i="25"/>
  <c r="BK85" i="17" s="1"/>
  <c r="B85" i="25"/>
  <c r="BJ85" i="17" s="1"/>
  <c r="C84" i="25"/>
  <c r="BK84" i="17" s="1"/>
  <c r="B84" i="25"/>
  <c r="BJ84" i="17" s="1"/>
  <c r="C83" i="25"/>
  <c r="BK83" i="17" s="1"/>
  <c r="B83" i="25"/>
  <c r="BJ83" i="17" s="1"/>
  <c r="AL89" i="6" l="1"/>
  <c r="F82" i="17" l="1"/>
  <c r="K91" i="15" l="1"/>
  <c r="BG182" i="17"/>
  <c r="BF182" i="17"/>
  <c r="BC182" i="17"/>
  <c r="BB182" i="17"/>
  <c r="BA182" i="17"/>
  <c r="AU182" i="17"/>
  <c r="AT182" i="17"/>
  <c r="AS182" i="17"/>
  <c r="AR182" i="17"/>
  <c r="AQ182" i="17"/>
  <c r="K182" i="17"/>
  <c r="BH181" i="17"/>
  <c r="BG181" i="17"/>
  <c r="BF181" i="17"/>
  <c r="BE181" i="17"/>
  <c r="BD181" i="17"/>
  <c r="BC181" i="17"/>
  <c r="BB181" i="17"/>
  <c r="BA181" i="17"/>
  <c r="AV181" i="17"/>
  <c r="AU181" i="17"/>
  <c r="AT181" i="17"/>
  <c r="AS181" i="17"/>
  <c r="AR181" i="17"/>
  <c r="AQ181" i="17"/>
  <c r="K181" i="17"/>
  <c r="BH180" i="17"/>
  <c r="BG180" i="17"/>
  <c r="BF180" i="17"/>
  <c r="BE180" i="17"/>
  <c r="BD180" i="17"/>
  <c r="BC180" i="17"/>
  <c r="BB180" i="17"/>
  <c r="BA180" i="17"/>
  <c r="AV180" i="17"/>
  <c r="AU180" i="17"/>
  <c r="AS180" i="17"/>
  <c r="AR180" i="17"/>
  <c r="AQ180" i="17"/>
  <c r="K180" i="17"/>
  <c r="BH179" i="17"/>
  <c r="BG179" i="17"/>
  <c r="BF179" i="17"/>
  <c r="BE179" i="17"/>
  <c r="BD179" i="17"/>
  <c r="BC179" i="17"/>
  <c r="BB179" i="17"/>
  <c r="BA179" i="17"/>
  <c r="AV179" i="17"/>
  <c r="AU179" i="17"/>
  <c r="AS179" i="17"/>
  <c r="AR179" i="17"/>
  <c r="AQ179" i="17"/>
  <c r="K179" i="17"/>
  <c r="BH178" i="17"/>
  <c r="BG178" i="17"/>
  <c r="BF178" i="17"/>
  <c r="BE178" i="17"/>
  <c r="BD178" i="17"/>
  <c r="BC178" i="17"/>
  <c r="BB178" i="17"/>
  <c r="BA178" i="17"/>
  <c r="AV178" i="17"/>
  <c r="AU178" i="17"/>
  <c r="AS178" i="17"/>
  <c r="AR178" i="17"/>
  <c r="AQ178" i="17"/>
  <c r="K178" i="17"/>
  <c r="BH177" i="17"/>
  <c r="BG177" i="17"/>
  <c r="BF177" i="17"/>
  <c r="BE177" i="17"/>
  <c r="BD177" i="17"/>
  <c r="BC177" i="17"/>
  <c r="BB177" i="17"/>
  <c r="BA177" i="17"/>
  <c r="AV177" i="17"/>
  <c r="AU177" i="17"/>
  <c r="AS177" i="17"/>
  <c r="AR177" i="17"/>
  <c r="K177" i="17"/>
  <c r="BH176" i="17"/>
  <c r="BG176" i="17"/>
  <c r="BF176" i="17"/>
  <c r="BE176" i="17"/>
  <c r="BD176" i="17"/>
  <c r="BC176" i="17"/>
  <c r="BB176" i="17"/>
  <c r="BA176" i="17"/>
  <c r="AV176" i="17"/>
  <c r="AU176" i="17"/>
  <c r="AS176" i="17"/>
  <c r="AR176" i="17"/>
  <c r="K176" i="17"/>
  <c r="BH175" i="17"/>
  <c r="BG175" i="17"/>
  <c r="BF175" i="17"/>
  <c r="BE175" i="17"/>
  <c r="BD175" i="17"/>
  <c r="BC175" i="17"/>
  <c r="BB175" i="17"/>
  <c r="BA175" i="17"/>
  <c r="AV175" i="17"/>
  <c r="AU175" i="17"/>
  <c r="AS175" i="17"/>
  <c r="AR175" i="17"/>
  <c r="K175" i="17"/>
  <c r="BH174" i="17"/>
  <c r="BG174" i="17"/>
  <c r="BF174" i="17"/>
  <c r="BE174" i="17"/>
  <c r="BD174" i="17"/>
  <c r="BC174" i="17"/>
  <c r="BB174" i="17"/>
  <c r="BA174" i="17"/>
  <c r="AV174" i="17"/>
  <c r="AU174" i="17"/>
  <c r="AS174" i="17"/>
  <c r="AR174" i="17"/>
  <c r="K174" i="17"/>
  <c r="BH173" i="17"/>
  <c r="BG173" i="17"/>
  <c r="BF173" i="17"/>
  <c r="BE173" i="17"/>
  <c r="BD173" i="17"/>
  <c r="BC173" i="17"/>
  <c r="BB173" i="17"/>
  <c r="BA173" i="17"/>
  <c r="AV173" i="17"/>
  <c r="AU173" i="17"/>
  <c r="AS173" i="17"/>
  <c r="AR173" i="17"/>
  <c r="K173" i="17"/>
  <c r="BH172" i="17"/>
  <c r="BG172" i="17"/>
  <c r="BF172" i="17"/>
  <c r="BE172" i="17"/>
  <c r="BD172" i="17"/>
  <c r="BC172" i="17"/>
  <c r="BB172" i="17"/>
  <c r="BA172" i="17"/>
  <c r="AV172" i="17"/>
  <c r="AS172" i="17"/>
  <c r="AR172" i="17"/>
  <c r="K172" i="17"/>
  <c r="BC171" i="17"/>
  <c r="BB171" i="17"/>
  <c r="BA171" i="17"/>
  <c r="AV171" i="17"/>
  <c r="AS171" i="17"/>
  <c r="AR171" i="17"/>
  <c r="K171" i="17"/>
  <c r="BC170" i="17"/>
  <c r="BB170" i="17"/>
  <c r="BA170" i="17"/>
  <c r="AV170" i="17"/>
  <c r="AS170" i="17"/>
  <c r="AR170" i="17"/>
  <c r="K170" i="17"/>
  <c r="BC169" i="17"/>
  <c r="BB169" i="17"/>
  <c r="BA169" i="17"/>
  <c r="AV169" i="17"/>
  <c r="AS169" i="17"/>
  <c r="AR169" i="17"/>
  <c r="K169" i="17"/>
  <c r="BC168" i="17"/>
  <c r="BA168" i="17"/>
  <c r="AV168" i="17"/>
  <c r="AS168" i="17"/>
  <c r="AR168" i="17"/>
  <c r="K168" i="17"/>
  <c r="BC167" i="17"/>
  <c r="BA167" i="17"/>
  <c r="AV167" i="17"/>
  <c r="AS167" i="17"/>
  <c r="AR167" i="17"/>
  <c r="K167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7" i="17"/>
  <c r="F146" i="17"/>
  <c r="F144" i="17"/>
  <c r="F143" i="17"/>
  <c r="F142" i="17"/>
  <c r="BW184" i="14"/>
  <c r="BV184" i="14"/>
  <c r="BU184" i="14"/>
  <c r="BT184" i="14"/>
  <c r="BS184" i="14"/>
  <c r="BR184" i="14"/>
  <c r="BQ184" i="14"/>
  <c r="BP184" i="14"/>
  <c r="BO184" i="14"/>
  <c r="BN184" i="14"/>
  <c r="BM184" i="14"/>
  <c r="BL184" i="14"/>
  <c r="BK184" i="14"/>
  <c r="BJ184" i="14"/>
  <c r="BI184" i="14"/>
  <c r="BH184" i="14"/>
  <c r="BG184" i="14"/>
  <c r="BF184" i="14"/>
  <c r="BE184" i="14"/>
  <c r="BD184" i="14"/>
  <c r="BC184" i="14"/>
  <c r="BB184" i="14"/>
  <c r="BA184" i="14"/>
  <c r="AZ184" i="14"/>
  <c r="AY184" i="14"/>
  <c r="AX184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BW183" i="14"/>
  <c r="BV183" i="14"/>
  <c r="BU183" i="14"/>
  <c r="BT183" i="14"/>
  <c r="BS183" i="14"/>
  <c r="BR183" i="14"/>
  <c r="BQ183" i="14"/>
  <c r="BP183" i="14"/>
  <c r="BO183" i="14"/>
  <c r="BN183" i="14"/>
  <c r="BM183" i="14"/>
  <c r="BL183" i="14"/>
  <c r="BK183" i="14"/>
  <c r="BJ183" i="14"/>
  <c r="BI183" i="14"/>
  <c r="BH183" i="14"/>
  <c r="BG183" i="14"/>
  <c r="BF183" i="14"/>
  <c r="BE183" i="14"/>
  <c r="BD183" i="14"/>
  <c r="BC183" i="14"/>
  <c r="BB183" i="14"/>
  <c r="BA183" i="14"/>
  <c r="AZ183" i="14"/>
  <c r="AY183" i="14"/>
  <c r="AX183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I183" i="14"/>
  <c r="AH183" i="14"/>
  <c r="AG183" i="14"/>
  <c r="AF183" i="14"/>
  <c r="AE183" i="14"/>
  <c r="AD183" i="14"/>
  <c r="AC183" i="14"/>
  <c r="AB183" i="14"/>
  <c r="BW182" i="14"/>
  <c r="BV182" i="14"/>
  <c r="BU182" i="14"/>
  <c r="BT182" i="14"/>
  <c r="BS182" i="14"/>
  <c r="BR182" i="14"/>
  <c r="BQ182" i="14"/>
  <c r="BP182" i="14"/>
  <c r="BO182" i="14"/>
  <c r="BN182" i="14"/>
  <c r="BM182" i="14"/>
  <c r="BL182" i="14"/>
  <c r="BK182" i="14"/>
  <c r="BJ182" i="14"/>
  <c r="BI182" i="14"/>
  <c r="BH182" i="14"/>
  <c r="BG182" i="14"/>
  <c r="BF182" i="14"/>
  <c r="BE182" i="14"/>
  <c r="BD182" i="14"/>
  <c r="BC182" i="14"/>
  <c r="BB182" i="14"/>
  <c r="BA182" i="14"/>
  <c r="AZ182" i="14"/>
  <c r="AY182" i="14"/>
  <c r="AX182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BW181" i="14"/>
  <c r="BV181" i="14"/>
  <c r="BU181" i="14"/>
  <c r="BT181" i="14"/>
  <c r="BS181" i="14"/>
  <c r="BR181" i="14"/>
  <c r="BQ181" i="14"/>
  <c r="BP181" i="14"/>
  <c r="BO181" i="14"/>
  <c r="BN181" i="14"/>
  <c r="BM181" i="14"/>
  <c r="BL181" i="14"/>
  <c r="BK181" i="14"/>
  <c r="BJ181" i="14"/>
  <c r="BI181" i="14"/>
  <c r="BH181" i="14"/>
  <c r="BG181" i="14"/>
  <c r="BF181" i="14"/>
  <c r="BE181" i="14"/>
  <c r="BD181" i="14"/>
  <c r="BC181" i="14"/>
  <c r="BB181" i="14"/>
  <c r="BA181" i="14"/>
  <c r="AZ181" i="14"/>
  <c r="AY181" i="14"/>
  <c r="AX181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BW180" i="14"/>
  <c r="BV180" i="14"/>
  <c r="BU180" i="14"/>
  <c r="BT180" i="14"/>
  <c r="BS180" i="14"/>
  <c r="BR180" i="14"/>
  <c r="BQ180" i="14"/>
  <c r="BP180" i="14"/>
  <c r="BO180" i="14"/>
  <c r="BN180" i="14"/>
  <c r="BM180" i="14"/>
  <c r="BL180" i="14"/>
  <c r="BK180" i="14"/>
  <c r="BJ180" i="14"/>
  <c r="BI180" i="14"/>
  <c r="BH180" i="14"/>
  <c r="BG180" i="14"/>
  <c r="BF180" i="14"/>
  <c r="BE180" i="14"/>
  <c r="BD180" i="14"/>
  <c r="BC180" i="14"/>
  <c r="BB180" i="14"/>
  <c r="BA180" i="14"/>
  <c r="AZ180" i="14"/>
  <c r="AY180" i="14"/>
  <c r="AX180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BW179" i="14"/>
  <c r="BV179" i="14"/>
  <c r="BU179" i="14"/>
  <c r="BT179" i="14"/>
  <c r="BS179" i="14"/>
  <c r="BR179" i="14"/>
  <c r="BQ179" i="14"/>
  <c r="BP179" i="14"/>
  <c r="BO179" i="14"/>
  <c r="BN179" i="14"/>
  <c r="BM179" i="14"/>
  <c r="BL179" i="14"/>
  <c r="BK179" i="14"/>
  <c r="BJ179" i="14"/>
  <c r="BI179" i="14"/>
  <c r="BH179" i="14"/>
  <c r="BG179" i="14"/>
  <c r="BF179" i="14"/>
  <c r="BE179" i="14"/>
  <c r="BD179" i="14"/>
  <c r="BC179" i="14"/>
  <c r="BB179" i="14"/>
  <c r="BA179" i="14"/>
  <c r="AZ179" i="14"/>
  <c r="AY179" i="14"/>
  <c r="AX179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I179" i="14"/>
  <c r="AH179" i="14"/>
  <c r="AG179" i="14"/>
  <c r="AF179" i="14"/>
  <c r="AE179" i="14"/>
  <c r="AD179" i="14"/>
  <c r="AC179" i="14"/>
  <c r="AB179" i="14"/>
  <c r="BW178" i="14"/>
  <c r="BV178" i="14"/>
  <c r="BU178" i="14"/>
  <c r="BT178" i="14"/>
  <c r="BS178" i="14"/>
  <c r="BR178" i="14"/>
  <c r="BQ178" i="14"/>
  <c r="BP178" i="14"/>
  <c r="BO178" i="14"/>
  <c r="BN178" i="14"/>
  <c r="BM178" i="14"/>
  <c r="BL178" i="14"/>
  <c r="BK178" i="14"/>
  <c r="BJ178" i="14"/>
  <c r="BI178" i="14"/>
  <c r="BH178" i="14"/>
  <c r="BG178" i="14"/>
  <c r="BF178" i="14"/>
  <c r="BE178" i="14"/>
  <c r="BD178" i="14"/>
  <c r="BC178" i="14"/>
  <c r="BB178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BW177" i="14"/>
  <c r="BV177" i="14"/>
  <c r="BU177" i="14"/>
  <c r="BT177" i="14"/>
  <c r="BS177" i="14"/>
  <c r="BR177" i="14"/>
  <c r="BQ177" i="14"/>
  <c r="BP177" i="14"/>
  <c r="BO177" i="14"/>
  <c r="BN177" i="14"/>
  <c r="BM177" i="14"/>
  <c r="BL177" i="14"/>
  <c r="BK177" i="14"/>
  <c r="BJ177" i="14"/>
  <c r="BI177" i="14"/>
  <c r="BH177" i="14"/>
  <c r="BG177" i="14"/>
  <c r="BF177" i="14"/>
  <c r="BE177" i="14"/>
  <c r="BD177" i="14"/>
  <c r="BC177" i="14"/>
  <c r="BB177" i="14"/>
  <c r="BA177" i="14"/>
  <c r="AZ177" i="14"/>
  <c r="AY177" i="14"/>
  <c r="AX177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BW176" i="14"/>
  <c r="BV176" i="14"/>
  <c r="BU176" i="14"/>
  <c r="BT176" i="14"/>
  <c r="BS176" i="14"/>
  <c r="BR176" i="14"/>
  <c r="BQ176" i="14"/>
  <c r="BP176" i="14"/>
  <c r="BO176" i="14"/>
  <c r="BN176" i="14"/>
  <c r="BM176" i="14"/>
  <c r="BL176" i="14"/>
  <c r="BK176" i="14"/>
  <c r="BJ176" i="14"/>
  <c r="BI176" i="14"/>
  <c r="BH176" i="14"/>
  <c r="BG176" i="14"/>
  <c r="BF176" i="14"/>
  <c r="BE176" i="14"/>
  <c r="BD176" i="14"/>
  <c r="BC176" i="14"/>
  <c r="BB176" i="14"/>
  <c r="BA176" i="14"/>
  <c r="AZ176" i="14"/>
  <c r="AY176" i="14"/>
  <c r="AX176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BW175" i="14"/>
  <c r="BV175" i="14"/>
  <c r="BU175" i="14"/>
  <c r="BT175" i="14"/>
  <c r="BS175" i="14"/>
  <c r="BR175" i="14"/>
  <c r="BQ175" i="14"/>
  <c r="BP175" i="14"/>
  <c r="BO175" i="14"/>
  <c r="BN175" i="14"/>
  <c r="BM175" i="14"/>
  <c r="BL175" i="14"/>
  <c r="BK175" i="14"/>
  <c r="BJ175" i="14"/>
  <c r="BI175" i="14"/>
  <c r="BH175" i="14"/>
  <c r="BG175" i="14"/>
  <c r="BF175" i="14"/>
  <c r="BE175" i="14"/>
  <c r="BD175" i="14"/>
  <c r="BC175" i="14"/>
  <c r="BB175" i="14"/>
  <c r="BA175" i="14"/>
  <c r="AZ175" i="14"/>
  <c r="AY175" i="14"/>
  <c r="AX175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AG175" i="14"/>
  <c r="AF175" i="14"/>
  <c r="AE175" i="14"/>
  <c r="AD175" i="14"/>
  <c r="AC175" i="14"/>
  <c r="AB175" i="14"/>
  <c r="BW174" i="14"/>
  <c r="BV174" i="14"/>
  <c r="BU174" i="14"/>
  <c r="BT174" i="14"/>
  <c r="BS174" i="14"/>
  <c r="BR174" i="14"/>
  <c r="BQ174" i="14"/>
  <c r="BP174" i="14"/>
  <c r="BO174" i="14"/>
  <c r="BN174" i="14"/>
  <c r="BM174" i="14"/>
  <c r="BL174" i="14"/>
  <c r="BK174" i="14"/>
  <c r="BJ174" i="14"/>
  <c r="BI174" i="14"/>
  <c r="BH174" i="14"/>
  <c r="BG174" i="14"/>
  <c r="BF174" i="14"/>
  <c r="BE174" i="14"/>
  <c r="BD174" i="14"/>
  <c r="BC174" i="14"/>
  <c r="BB174" i="14"/>
  <c r="BA174" i="14"/>
  <c r="AZ174" i="14"/>
  <c r="AY174" i="14"/>
  <c r="AX174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BW173" i="14"/>
  <c r="BV173" i="14"/>
  <c r="BU173" i="14"/>
  <c r="BT173" i="14"/>
  <c r="BS173" i="14"/>
  <c r="BR173" i="14"/>
  <c r="BQ173" i="14"/>
  <c r="BP173" i="14"/>
  <c r="BO173" i="14"/>
  <c r="BN173" i="14"/>
  <c r="BM173" i="14"/>
  <c r="BL173" i="14"/>
  <c r="BK173" i="14"/>
  <c r="BJ173" i="14"/>
  <c r="BI173" i="14"/>
  <c r="BH173" i="14"/>
  <c r="BG173" i="14"/>
  <c r="BF173" i="14"/>
  <c r="BE173" i="14"/>
  <c r="BD173" i="14"/>
  <c r="BC173" i="14"/>
  <c r="BB173" i="14"/>
  <c r="BA173" i="14"/>
  <c r="AZ173" i="14"/>
  <c r="AY173" i="14"/>
  <c r="AX173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BW172" i="14"/>
  <c r="BV172" i="14"/>
  <c r="BU172" i="14"/>
  <c r="BT172" i="14"/>
  <c r="BS172" i="14"/>
  <c r="BR172" i="14"/>
  <c r="BQ172" i="14"/>
  <c r="BP172" i="14"/>
  <c r="BO172" i="14"/>
  <c r="BN172" i="14"/>
  <c r="BM172" i="14"/>
  <c r="BL172" i="14"/>
  <c r="BK172" i="14"/>
  <c r="BJ172" i="14"/>
  <c r="BI172" i="14"/>
  <c r="BH172" i="14"/>
  <c r="BG172" i="14"/>
  <c r="BF172" i="14"/>
  <c r="BE172" i="14"/>
  <c r="BD172" i="14"/>
  <c r="BC172" i="14"/>
  <c r="BB172" i="14"/>
  <c r="BA172" i="14"/>
  <c r="AZ172" i="14"/>
  <c r="AY172" i="14"/>
  <c r="AX172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BW171" i="14"/>
  <c r="BV171" i="14"/>
  <c r="BU171" i="14"/>
  <c r="BT171" i="14"/>
  <c r="BS171" i="14"/>
  <c r="BR171" i="14"/>
  <c r="BQ171" i="14"/>
  <c r="BP171" i="14"/>
  <c r="BO171" i="14"/>
  <c r="BN171" i="14"/>
  <c r="BM171" i="14"/>
  <c r="BL171" i="14"/>
  <c r="BK171" i="14"/>
  <c r="BJ171" i="14"/>
  <c r="BI171" i="14"/>
  <c r="BH171" i="14"/>
  <c r="BG171" i="14"/>
  <c r="BF171" i="14"/>
  <c r="BE171" i="14"/>
  <c r="BD171" i="14"/>
  <c r="BC171" i="14"/>
  <c r="BB171" i="14"/>
  <c r="BA171" i="14"/>
  <c r="AZ171" i="14"/>
  <c r="AY171" i="14"/>
  <c r="AX171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I171" i="14"/>
  <c r="AH171" i="14"/>
  <c r="AG171" i="14"/>
  <c r="AF171" i="14"/>
  <c r="AE171" i="14"/>
  <c r="AD171" i="14"/>
  <c r="AC171" i="14"/>
  <c r="AB171" i="14"/>
  <c r="BW170" i="14"/>
  <c r="BV170" i="14"/>
  <c r="BU170" i="14"/>
  <c r="BT170" i="14"/>
  <c r="BS170" i="14"/>
  <c r="BR170" i="14"/>
  <c r="BQ170" i="14"/>
  <c r="BP170" i="14"/>
  <c r="BO170" i="14"/>
  <c r="BN170" i="14"/>
  <c r="BM170" i="14"/>
  <c r="BL170" i="14"/>
  <c r="BK170" i="14"/>
  <c r="BJ170" i="14"/>
  <c r="BI170" i="14"/>
  <c r="BH170" i="14"/>
  <c r="BG170" i="14"/>
  <c r="BF170" i="14"/>
  <c r="BE170" i="14"/>
  <c r="BD170" i="14"/>
  <c r="BC170" i="14"/>
  <c r="BB170" i="14"/>
  <c r="BA170" i="14"/>
  <c r="AZ170" i="14"/>
  <c r="AY170" i="14"/>
  <c r="AX170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BW169" i="14"/>
  <c r="BV169" i="14"/>
  <c r="BU169" i="14"/>
  <c r="BT169" i="14"/>
  <c r="BS169" i="14"/>
  <c r="BR169" i="14"/>
  <c r="BQ169" i="14"/>
  <c r="BP169" i="14"/>
  <c r="BO169" i="14"/>
  <c r="BN169" i="14"/>
  <c r="BM169" i="14"/>
  <c r="BL169" i="14"/>
  <c r="BK169" i="14"/>
  <c r="BJ169" i="14"/>
  <c r="BI169" i="14"/>
  <c r="BH169" i="14"/>
  <c r="BG169" i="14"/>
  <c r="BF169" i="14"/>
  <c r="BE169" i="14"/>
  <c r="BD169" i="14"/>
  <c r="BC169" i="14"/>
  <c r="BB169" i="14"/>
  <c r="BA169" i="14"/>
  <c r="AZ169" i="14"/>
  <c r="AY169" i="14"/>
  <c r="AX169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BW168" i="14"/>
  <c r="BV168" i="14"/>
  <c r="BU168" i="14"/>
  <c r="BT168" i="14"/>
  <c r="BS168" i="14"/>
  <c r="BR168" i="14"/>
  <c r="BQ168" i="14"/>
  <c r="BP168" i="14"/>
  <c r="BO168" i="14"/>
  <c r="BN168" i="14"/>
  <c r="BM168" i="14"/>
  <c r="BL168" i="14"/>
  <c r="BK168" i="14"/>
  <c r="BJ168" i="14"/>
  <c r="BI168" i="14"/>
  <c r="BH168" i="14"/>
  <c r="BG168" i="14"/>
  <c r="BF168" i="14"/>
  <c r="BE168" i="14"/>
  <c r="BD168" i="14"/>
  <c r="BC168" i="14"/>
  <c r="BB168" i="14"/>
  <c r="BA168" i="14"/>
  <c r="AZ168" i="14"/>
  <c r="AY168" i="14"/>
  <c r="AX168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BW167" i="14"/>
  <c r="BV167" i="14"/>
  <c r="BU167" i="14"/>
  <c r="BT167" i="14"/>
  <c r="BS167" i="14"/>
  <c r="BR167" i="14"/>
  <c r="BQ167" i="14"/>
  <c r="BP167" i="14"/>
  <c r="BO167" i="14"/>
  <c r="BN167" i="14"/>
  <c r="BM167" i="14"/>
  <c r="BL167" i="14"/>
  <c r="BK167" i="14"/>
  <c r="BJ167" i="14"/>
  <c r="BI167" i="14"/>
  <c r="BH167" i="14"/>
  <c r="BG167" i="14"/>
  <c r="BF167" i="14"/>
  <c r="BE167" i="14"/>
  <c r="BD167" i="14"/>
  <c r="BC167" i="14"/>
  <c r="BB167" i="14"/>
  <c r="BA167" i="14"/>
  <c r="AZ167" i="14"/>
  <c r="AY167" i="14"/>
  <c r="AX167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BW166" i="14"/>
  <c r="BV166" i="14"/>
  <c r="BU166" i="14"/>
  <c r="BT166" i="14"/>
  <c r="BS166" i="14"/>
  <c r="BR166" i="14"/>
  <c r="BQ166" i="14"/>
  <c r="BP166" i="14"/>
  <c r="BO166" i="14"/>
  <c r="BN166" i="14"/>
  <c r="BM166" i="14"/>
  <c r="BL166" i="14"/>
  <c r="BK166" i="14"/>
  <c r="BJ166" i="14"/>
  <c r="BI166" i="14"/>
  <c r="BH166" i="14"/>
  <c r="BG166" i="14"/>
  <c r="BF166" i="14"/>
  <c r="BE166" i="14"/>
  <c r="BD166" i="14"/>
  <c r="BC166" i="14"/>
  <c r="BB166" i="14"/>
  <c r="BA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BW165" i="14"/>
  <c r="BV165" i="14"/>
  <c r="BU165" i="14"/>
  <c r="BT165" i="14"/>
  <c r="BS165" i="14"/>
  <c r="BR165" i="14"/>
  <c r="BQ165" i="14"/>
  <c r="BP165" i="14"/>
  <c r="BO165" i="14"/>
  <c r="BN165" i="14"/>
  <c r="BM165" i="14"/>
  <c r="BL165" i="14"/>
  <c r="BK165" i="14"/>
  <c r="BJ165" i="14"/>
  <c r="BI165" i="14"/>
  <c r="BH165" i="14"/>
  <c r="BG165" i="14"/>
  <c r="BF165" i="14"/>
  <c r="BE165" i="14"/>
  <c r="BD165" i="14"/>
  <c r="BC165" i="14"/>
  <c r="BB165" i="14"/>
  <c r="BA165" i="14"/>
  <c r="AZ165" i="14"/>
  <c r="AY165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BW164" i="14"/>
  <c r="BV164" i="14"/>
  <c r="BU164" i="14"/>
  <c r="BT164" i="14"/>
  <c r="BS164" i="14"/>
  <c r="BR164" i="14"/>
  <c r="BQ164" i="14"/>
  <c r="BP164" i="14"/>
  <c r="BO164" i="14"/>
  <c r="BN164" i="14"/>
  <c r="BM164" i="14"/>
  <c r="BL164" i="14"/>
  <c r="BK164" i="14"/>
  <c r="BJ164" i="14"/>
  <c r="BI164" i="14"/>
  <c r="BH164" i="14"/>
  <c r="BG164" i="14"/>
  <c r="BF164" i="14"/>
  <c r="BE164" i="14"/>
  <c r="BD164" i="14"/>
  <c r="BC164" i="14"/>
  <c r="BB164" i="14"/>
  <c r="BA164" i="14"/>
  <c r="AZ164" i="14"/>
  <c r="AY164" i="14"/>
  <c r="AX164" i="14"/>
  <c r="AW164" i="14"/>
  <c r="AV164" i="14"/>
  <c r="AU164" i="14"/>
  <c r="AT164" i="14"/>
  <c r="AS164" i="14"/>
  <c r="AR164" i="14"/>
  <c r="AQ164" i="14"/>
  <c r="AP164" i="14"/>
  <c r="AO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BW163" i="14"/>
  <c r="BV163" i="14"/>
  <c r="BU163" i="14"/>
  <c r="BT163" i="14"/>
  <c r="BS163" i="14"/>
  <c r="BR163" i="14"/>
  <c r="BQ163" i="14"/>
  <c r="BP163" i="14"/>
  <c r="BO163" i="14"/>
  <c r="BN163" i="14"/>
  <c r="BM163" i="14"/>
  <c r="BL163" i="14"/>
  <c r="BK163" i="14"/>
  <c r="BJ163" i="14"/>
  <c r="BI163" i="14"/>
  <c r="BH163" i="14"/>
  <c r="BG163" i="14"/>
  <c r="BF163" i="14"/>
  <c r="BE163" i="14"/>
  <c r="BD163" i="14"/>
  <c r="BC163" i="14"/>
  <c r="BB163" i="14"/>
  <c r="BA163" i="14"/>
  <c r="AZ163" i="14"/>
  <c r="AY163" i="14"/>
  <c r="AX163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AG163" i="14"/>
  <c r="AF163" i="14"/>
  <c r="AE163" i="14"/>
  <c r="AD163" i="14"/>
  <c r="AC163" i="14"/>
  <c r="AB163" i="14"/>
  <c r="BW162" i="14"/>
  <c r="BV162" i="14"/>
  <c r="BU162" i="14"/>
  <c r="BT162" i="14"/>
  <c r="BS162" i="14"/>
  <c r="BR162" i="14"/>
  <c r="BQ162" i="14"/>
  <c r="BP162" i="14"/>
  <c r="BO162" i="14"/>
  <c r="BN162" i="14"/>
  <c r="BM162" i="14"/>
  <c r="BL162" i="14"/>
  <c r="BK162" i="14"/>
  <c r="BJ162" i="14"/>
  <c r="BI162" i="14"/>
  <c r="BH162" i="14"/>
  <c r="BG162" i="14"/>
  <c r="BF162" i="14"/>
  <c r="BE162" i="14"/>
  <c r="BD162" i="14"/>
  <c r="BC162" i="14"/>
  <c r="BB162" i="14"/>
  <c r="BA162" i="14"/>
  <c r="AZ162" i="14"/>
  <c r="AY162" i="14"/>
  <c r="AX162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BW161" i="14"/>
  <c r="BV161" i="14"/>
  <c r="BU161" i="14"/>
  <c r="BT161" i="14"/>
  <c r="BS161" i="14"/>
  <c r="BR161" i="14"/>
  <c r="BQ161" i="14"/>
  <c r="BP161" i="14"/>
  <c r="BO161" i="14"/>
  <c r="BN161" i="14"/>
  <c r="BM161" i="14"/>
  <c r="BL161" i="14"/>
  <c r="BK161" i="14"/>
  <c r="BJ161" i="14"/>
  <c r="BI161" i="14"/>
  <c r="BH161" i="14"/>
  <c r="BG161" i="14"/>
  <c r="BF161" i="14"/>
  <c r="BE161" i="14"/>
  <c r="BD161" i="14"/>
  <c r="BC161" i="14"/>
  <c r="BB161" i="14"/>
  <c r="BA161" i="14"/>
  <c r="AZ161" i="14"/>
  <c r="AY161" i="14"/>
  <c r="AX161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BW160" i="14"/>
  <c r="BV160" i="14"/>
  <c r="BU160" i="14"/>
  <c r="BT160" i="14"/>
  <c r="BS160" i="14"/>
  <c r="BR160" i="14"/>
  <c r="BQ160" i="14"/>
  <c r="BP160" i="14"/>
  <c r="BO160" i="14"/>
  <c r="BN160" i="14"/>
  <c r="BM160" i="14"/>
  <c r="BL160" i="14"/>
  <c r="BK160" i="14"/>
  <c r="BJ160" i="14"/>
  <c r="BI160" i="14"/>
  <c r="BH160" i="14"/>
  <c r="BG160" i="14"/>
  <c r="BF160" i="14"/>
  <c r="BE160" i="14"/>
  <c r="BD160" i="14"/>
  <c r="BC160" i="14"/>
  <c r="BB160" i="14"/>
  <c r="BA160" i="14"/>
  <c r="AZ160" i="14"/>
  <c r="AY160" i="14"/>
  <c r="AX160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BW159" i="14"/>
  <c r="BV159" i="14"/>
  <c r="BU159" i="14"/>
  <c r="BT159" i="14"/>
  <c r="BS159" i="14"/>
  <c r="BR159" i="14"/>
  <c r="BQ159" i="14"/>
  <c r="BP159" i="14"/>
  <c r="BO159" i="14"/>
  <c r="BN159" i="14"/>
  <c r="BM159" i="14"/>
  <c r="BL159" i="14"/>
  <c r="BK159" i="14"/>
  <c r="BJ159" i="14"/>
  <c r="BI159" i="14"/>
  <c r="BH159" i="14"/>
  <c r="BG159" i="14"/>
  <c r="BF159" i="14"/>
  <c r="BE159" i="14"/>
  <c r="BD159" i="14"/>
  <c r="BC159" i="14"/>
  <c r="BB159" i="14"/>
  <c r="BA159" i="14"/>
  <c r="AZ159" i="14"/>
  <c r="AY159" i="14"/>
  <c r="AX159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BW158" i="14"/>
  <c r="BV158" i="14"/>
  <c r="BU158" i="14"/>
  <c r="BT158" i="14"/>
  <c r="BS158" i="14"/>
  <c r="BR158" i="14"/>
  <c r="BQ158" i="14"/>
  <c r="BP158" i="14"/>
  <c r="BO158" i="14"/>
  <c r="BN158" i="14"/>
  <c r="BM158" i="14"/>
  <c r="BL158" i="14"/>
  <c r="BK158" i="14"/>
  <c r="BJ158" i="14"/>
  <c r="BI158" i="14"/>
  <c r="BH158" i="14"/>
  <c r="BG158" i="14"/>
  <c r="BF158" i="14"/>
  <c r="BE158" i="14"/>
  <c r="BD158" i="14"/>
  <c r="BC158" i="14"/>
  <c r="BB158" i="14"/>
  <c r="BA158" i="14"/>
  <c r="AZ158" i="14"/>
  <c r="AY158" i="14"/>
  <c r="AX158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BW157" i="14"/>
  <c r="BV157" i="14"/>
  <c r="BU157" i="14"/>
  <c r="BT157" i="14"/>
  <c r="BS157" i="14"/>
  <c r="BR157" i="14"/>
  <c r="BQ157" i="14"/>
  <c r="BP157" i="14"/>
  <c r="BO157" i="14"/>
  <c r="BN157" i="14"/>
  <c r="BM157" i="14"/>
  <c r="BL157" i="14"/>
  <c r="BK157" i="14"/>
  <c r="BJ157" i="14"/>
  <c r="BI157" i="14"/>
  <c r="BH157" i="14"/>
  <c r="BG157" i="14"/>
  <c r="BF157" i="14"/>
  <c r="BE157" i="14"/>
  <c r="BD157" i="14"/>
  <c r="BC157" i="14"/>
  <c r="BB157" i="14"/>
  <c r="BA157" i="14"/>
  <c r="AZ157" i="14"/>
  <c r="AY157" i="14"/>
  <c r="AX157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BW156" i="14"/>
  <c r="BV156" i="14"/>
  <c r="BU156" i="14"/>
  <c r="BT156" i="14"/>
  <c r="BS156" i="14"/>
  <c r="BR156" i="14"/>
  <c r="BQ156" i="14"/>
  <c r="BP156" i="14"/>
  <c r="BO156" i="14"/>
  <c r="BN156" i="14"/>
  <c r="BM156" i="14"/>
  <c r="BL156" i="14"/>
  <c r="BK156" i="14"/>
  <c r="BJ156" i="14"/>
  <c r="BI156" i="14"/>
  <c r="BH156" i="14"/>
  <c r="BG156" i="14"/>
  <c r="BF156" i="14"/>
  <c r="BE156" i="14"/>
  <c r="BD156" i="14"/>
  <c r="BC156" i="14"/>
  <c r="BB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BW155" i="14"/>
  <c r="BV155" i="14"/>
  <c r="BU155" i="14"/>
  <c r="BT155" i="14"/>
  <c r="BS155" i="14"/>
  <c r="BR155" i="14"/>
  <c r="BQ155" i="14"/>
  <c r="BP155" i="14"/>
  <c r="BO155" i="14"/>
  <c r="BN155" i="14"/>
  <c r="BM155" i="14"/>
  <c r="BL155" i="14"/>
  <c r="BK155" i="14"/>
  <c r="BJ155" i="14"/>
  <c r="BI155" i="14"/>
  <c r="BH155" i="14"/>
  <c r="BG155" i="14"/>
  <c r="BF155" i="14"/>
  <c r="BE155" i="14"/>
  <c r="BD155" i="14"/>
  <c r="BC155" i="14"/>
  <c r="BB155" i="14"/>
  <c r="BA155" i="14"/>
  <c r="AZ155" i="14"/>
  <c r="AY155" i="14"/>
  <c r="AX155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BW154" i="14"/>
  <c r="BV154" i="14"/>
  <c r="BU154" i="14"/>
  <c r="BT154" i="14"/>
  <c r="BS154" i="14"/>
  <c r="BR154" i="14"/>
  <c r="BQ154" i="14"/>
  <c r="BP154" i="14"/>
  <c r="BO154" i="14"/>
  <c r="BN154" i="14"/>
  <c r="BM154" i="14"/>
  <c r="BL154" i="14"/>
  <c r="BK154" i="14"/>
  <c r="BJ154" i="14"/>
  <c r="BI154" i="14"/>
  <c r="BH154" i="14"/>
  <c r="BG154" i="14"/>
  <c r="BF154" i="14"/>
  <c r="BE154" i="14"/>
  <c r="BD154" i="14"/>
  <c r="BC154" i="14"/>
  <c r="BB154" i="14"/>
  <c r="BA154" i="14"/>
  <c r="AZ154" i="14"/>
  <c r="AY154" i="14"/>
  <c r="AX154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BW153" i="14"/>
  <c r="BV153" i="14"/>
  <c r="BU153" i="14"/>
  <c r="BT153" i="14"/>
  <c r="BS153" i="14"/>
  <c r="BR153" i="14"/>
  <c r="BQ153" i="14"/>
  <c r="BP153" i="14"/>
  <c r="BO153" i="14"/>
  <c r="BN153" i="14"/>
  <c r="BM153" i="14"/>
  <c r="BL153" i="14"/>
  <c r="BK153" i="14"/>
  <c r="BJ153" i="14"/>
  <c r="BI153" i="14"/>
  <c r="BH153" i="14"/>
  <c r="BG153" i="14"/>
  <c r="BF153" i="14"/>
  <c r="BE153" i="14"/>
  <c r="BD153" i="14"/>
  <c r="BC153" i="14"/>
  <c r="BB153" i="14"/>
  <c r="BA153" i="14"/>
  <c r="AZ153" i="14"/>
  <c r="AY153" i="14"/>
  <c r="AX153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BW152" i="14"/>
  <c r="BV152" i="14"/>
  <c r="BU152" i="14"/>
  <c r="BT152" i="14"/>
  <c r="BS152" i="14"/>
  <c r="BR152" i="14"/>
  <c r="BQ152" i="14"/>
  <c r="BP152" i="14"/>
  <c r="BO152" i="14"/>
  <c r="BN152" i="14"/>
  <c r="BM152" i="14"/>
  <c r="BL152" i="14"/>
  <c r="BK152" i="14"/>
  <c r="BJ152" i="14"/>
  <c r="BI152" i="14"/>
  <c r="BH152" i="14"/>
  <c r="BG152" i="14"/>
  <c r="BF152" i="14"/>
  <c r="BE152" i="14"/>
  <c r="BD152" i="14"/>
  <c r="BC152" i="14"/>
  <c r="BB152" i="14"/>
  <c r="BA152" i="14"/>
  <c r="AZ152" i="14"/>
  <c r="AY152" i="14"/>
  <c r="AX152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BW151" i="14"/>
  <c r="BV151" i="14"/>
  <c r="BU151" i="14"/>
  <c r="BT151" i="14"/>
  <c r="BS151" i="14"/>
  <c r="BR151" i="14"/>
  <c r="BQ151" i="14"/>
  <c r="BP151" i="14"/>
  <c r="BO151" i="14"/>
  <c r="BN151" i="14"/>
  <c r="BM151" i="14"/>
  <c r="BL151" i="14"/>
  <c r="BK151" i="14"/>
  <c r="BJ151" i="14"/>
  <c r="BI151" i="14"/>
  <c r="BH151" i="14"/>
  <c r="BG151" i="14"/>
  <c r="BF151" i="14"/>
  <c r="BE151" i="14"/>
  <c r="BD151" i="14"/>
  <c r="BC151" i="14"/>
  <c r="BB151" i="14"/>
  <c r="BA151" i="14"/>
  <c r="AZ151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BW150" i="14"/>
  <c r="BV150" i="14"/>
  <c r="BU150" i="14"/>
  <c r="BT150" i="14"/>
  <c r="BS150" i="14"/>
  <c r="BR150" i="14"/>
  <c r="BQ150" i="14"/>
  <c r="BP150" i="14"/>
  <c r="BO150" i="14"/>
  <c r="BN150" i="14"/>
  <c r="BM150" i="14"/>
  <c r="BL150" i="14"/>
  <c r="BK150" i="14"/>
  <c r="BJ150" i="14"/>
  <c r="BI150" i="14"/>
  <c r="BH150" i="14"/>
  <c r="BG150" i="14"/>
  <c r="BF150" i="14"/>
  <c r="BE150" i="14"/>
  <c r="BD150" i="14"/>
  <c r="BC150" i="14"/>
  <c r="BB150" i="14"/>
  <c r="BA150" i="14"/>
  <c r="AZ150" i="14"/>
  <c r="AY150" i="14"/>
  <c r="AX150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BW149" i="14"/>
  <c r="BV149" i="14"/>
  <c r="BU149" i="14"/>
  <c r="BT149" i="14"/>
  <c r="BS149" i="14"/>
  <c r="BR149" i="14"/>
  <c r="BQ149" i="14"/>
  <c r="BP149" i="14"/>
  <c r="BO149" i="14"/>
  <c r="BN149" i="14"/>
  <c r="BM149" i="14"/>
  <c r="BL149" i="14"/>
  <c r="BK149" i="14"/>
  <c r="BJ149" i="14"/>
  <c r="BI149" i="14"/>
  <c r="BH149" i="14"/>
  <c r="BG149" i="14"/>
  <c r="BF149" i="14"/>
  <c r="BE149" i="14"/>
  <c r="BD149" i="14"/>
  <c r="BC149" i="14"/>
  <c r="BB149" i="14"/>
  <c r="BA149" i="14"/>
  <c r="AZ149" i="14"/>
  <c r="AY149" i="14"/>
  <c r="AX149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BW148" i="14"/>
  <c r="BV148" i="14"/>
  <c r="BU148" i="14"/>
  <c r="BT148" i="14"/>
  <c r="BS148" i="14"/>
  <c r="BR148" i="14"/>
  <c r="BQ148" i="14"/>
  <c r="BP148" i="14"/>
  <c r="BO148" i="14"/>
  <c r="BN148" i="14"/>
  <c r="BM148" i="14"/>
  <c r="BL148" i="14"/>
  <c r="BK148" i="14"/>
  <c r="BJ148" i="14"/>
  <c r="BI148" i="14"/>
  <c r="BH148" i="14"/>
  <c r="BG148" i="14"/>
  <c r="BF148" i="14"/>
  <c r="BE148" i="14"/>
  <c r="BD148" i="14"/>
  <c r="BC148" i="14"/>
  <c r="BB148" i="14"/>
  <c r="BA148" i="14"/>
  <c r="AZ148" i="14"/>
  <c r="AY148" i="14"/>
  <c r="AX148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BW147" i="14"/>
  <c r="BV147" i="14"/>
  <c r="BU147" i="14"/>
  <c r="BT147" i="14"/>
  <c r="BS147" i="14"/>
  <c r="BR147" i="14"/>
  <c r="BQ147" i="14"/>
  <c r="BP147" i="14"/>
  <c r="BO147" i="14"/>
  <c r="BN147" i="14"/>
  <c r="BM147" i="14"/>
  <c r="BL147" i="14"/>
  <c r="BK147" i="14"/>
  <c r="BJ147" i="14"/>
  <c r="BI147" i="14"/>
  <c r="BH147" i="14"/>
  <c r="BG147" i="14"/>
  <c r="BF147" i="14"/>
  <c r="BE147" i="14"/>
  <c r="BD147" i="14"/>
  <c r="BC147" i="14"/>
  <c r="BB147" i="14"/>
  <c r="BA147" i="14"/>
  <c r="AZ147" i="14"/>
  <c r="AY147" i="14"/>
  <c r="AX147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BW146" i="14"/>
  <c r="BV146" i="14"/>
  <c r="BU146" i="14"/>
  <c r="BT146" i="14"/>
  <c r="BS146" i="14"/>
  <c r="BR146" i="14"/>
  <c r="BQ146" i="14"/>
  <c r="BP146" i="14"/>
  <c r="BO146" i="14"/>
  <c r="BN146" i="14"/>
  <c r="BM146" i="14"/>
  <c r="BL146" i="14"/>
  <c r="BK146" i="14"/>
  <c r="BJ146" i="14"/>
  <c r="BI146" i="14"/>
  <c r="BH146" i="14"/>
  <c r="BG146" i="14"/>
  <c r="BF146" i="14"/>
  <c r="BE146" i="14"/>
  <c r="BD146" i="14"/>
  <c r="BC146" i="14"/>
  <c r="BB146" i="14"/>
  <c r="BA146" i="14"/>
  <c r="AZ146" i="14"/>
  <c r="AY146" i="14"/>
  <c r="AX146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BW145" i="14"/>
  <c r="BV145" i="14"/>
  <c r="BU145" i="14"/>
  <c r="BT145" i="14"/>
  <c r="BS145" i="14"/>
  <c r="BR145" i="14"/>
  <c r="BQ145" i="14"/>
  <c r="BP145" i="14"/>
  <c r="BO145" i="14"/>
  <c r="BN145" i="14"/>
  <c r="BM145" i="14"/>
  <c r="BL145" i="14"/>
  <c r="BK145" i="14"/>
  <c r="BJ145" i="14"/>
  <c r="BI145" i="14"/>
  <c r="BH145" i="14"/>
  <c r="BG145" i="14"/>
  <c r="BF145" i="14"/>
  <c r="BE145" i="14"/>
  <c r="BD145" i="14"/>
  <c r="BC145" i="14"/>
  <c r="BB145" i="14"/>
  <c r="BA145" i="14"/>
  <c r="AZ145" i="14"/>
  <c r="AY145" i="14"/>
  <c r="AX145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BW144" i="14"/>
  <c r="BV144" i="14"/>
  <c r="BU144" i="14"/>
  <c r="BT144" i="14"/>
  <c r="BS144" i="14"/>
  <c r="BR144" i="14"/>
  <c r="BQ144" i="14"/>
  <c r="BP144" i="14"/>
  <c r="BO144" i="14"/>
  <c r="BN144" i="14"/>
  <c r="BM144" i="14"/>
  <c r="BL144" i="14"/>
  <c r="BK144" i="14"/>
  <c r="BJ144" i="14"/>
  <c r="BI144" i="14"/>
  <c r="BH144" i="14"/>
  <c r="BG144" i="14"/>
  <c r="BF144" i="14"/>
  <c r="BE144" i="14"/>
  <c r="BD144" i="14"/>
  <c r="BC144" i="14"/>
  <c r="BB144" i="14"/>
  <c r="BA144" i="14"/>
  <c r="AZ144" i="14"/>
  <c r="AY144" i="14"/>
  <c r="AX144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BW143" i="14"/>
  <c r="BV143" i="14"/>
  <c r="BU143" i="14"/>
  <c r="BT143" i="14"/>
  <c r="BS143" i="14"/>
  <c r="BR143" i="14"/>
  <c r="BQ143" i="14"/>
  <c r="BP143" i="14"/>
  <c r="BO143" i="14"/>
  <c r="BN143" i="14"/>
  <c r="BM143" i="14"/>
  <c r="BL143" i="14"/>
  <c r="BK143" i="14"/>
  <c r="BJ143" i="14"/>
  <c r="BI143" i="14"/>
  <c r="BH143" i="14"/>
  <c r="BG143" i="14"/>
  <c r="BF143" i="14"/>
  <c r="BE143" i="14"/>
  <c r="BD143" i="14"/>
  <c r="BC143" i="14"/>
  <c r="BB143" i="14"/>
  <c r="BA143" i="14"/>
  <c r="AZ143" i="14"/>
  <c r="AY143" i="14"/>
  <c r="AX143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BW142" i="14"/>
  <c r="BV142" i="14"/>
  <c r="BU142" i="14"/>
  <c r="BT142" i="14"/>
  <c r="BS142" i="14"/>
  <c r="BR142" i="14"/>
  <c r="BQ142" i="14"/>
  <c r="BP142" i="14"/>
  <c r="BO142" i="14"/>
  <c r="BN142" i="14"/>
  <c r="BM142" i="14"/>
  <c r="BL142" i="14"/>
  <c r="BK142" i="14"/>
  <c r="BJ142" i="14"/>
  <c r="BI142" i="14"/>
  <c r="BH142" i="14"/>
  <c r="BG142" i="14"/>
  <c r="BF142" i="14"/>
  <c r="BE142" i="14"/>
  <c r="BD142" i="14"/>
  <c r="BC142" i="14"/>
  <c r="BB142" i="14"/>
  <c r="BA142" i="14"/>
  <c r="AZ142" i="14"/>
  <c r="AY142" i="14"/>
  <c r="AX142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BW141" i="14"/>
  <c r="BV141" i="14"/>
  <c r="BU141" i="14"/>
  <c r="BT141" i="14"/>
  <c r="BS141" i="14"/>
  <c r="BR141" i="14"/>
  <c r="BQ141" i="14"/>
  <c r="BP141" i="14"/>
  <c r="BO141" i="14"/>
  <c r="BN141" i="14"/>
  <c r="BM141" i="14"/>
  <c r="BL141" i="14"/>
  <c r="BK141" i="14"/>
  <c r="BJ141" i="14"/>
  <c r="BI141" i="14"/>
  <c r="BH141" i="14"/>
  <c r="BG141" i="14"/>
  <c r="BF141" i="14"/>
  <c r="BE141" i="14"/>
  <c r="BD141" i="14"/>
  <c r="BC141" i="14"/>
  <c r="BB141" i="14"/>
  <c r="BA141" i="14"/>
  <c r="AZ141" i="14"/>
  <c r="AY141" i="14"/>
  <c r="AX141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I141" i="14"/>
  <c r="AH141" i="14"/>
  <c r="AG141" i="14"/>
  <c r="AF141" i="14"/>
  <c r="AE141" i="14"/>
  <c r="AD141" i="14"/>
  <c r="AC141" i="14"/>
  <c r="AB141" i="14"/>
  <c r="BW140" i="14"/>
  <c r="BV140" i="14"/>
  <c r="BU140" i="14"/>
  <c r="BT140" i="14"/>
  <c r="BS140" i="14"/>
  <c r="BR140" i="14"/>
  <c r="BQ140" i="14"/>
  <c r="BP140" i="14"/>
  <c r="BO140" i="14"/>
  <c r="BN140" i="14"/>
  <c r="BM140" i="14"/>
  <c r="BL140" i="14"/>
  <c r="BK140" i="14"/>
  <c r="BJ140" i="14"/>
  <c r="BI140" i="14"/>
  <c r="BH140" i="14"/>
  <c r="BG140" i="14"/>
  <c r="BF140" i="14"/>
  <c r="BE140" i="14"/>
  <c r="BD140" i="14"/>
  <c r="BC140" i="14"/>
  <c r="BB140" i="14"/>
  <c r="BA140" i="14"/>
  <c r="AZ140" i="14"/>
  <c r="AY140" i="14"/>
  <c r="AX140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BW139" i="14"/>
  <c r="BV139" i="14"/>
  <c r="BU139" i="14"/>
  <c r="BT139" i="14"/>
  <c r="BS139" i="14"/>
  <c r="BR139" i="14"/>
  <c r="BQ139" i="14"/>
  <c r="BP139" i="14"/>
  <c r="BO139" i="14"/>
  <c r="BN139" i="14"/>
  <c r="BM139" i="14"/>
  <c r="BL139" i="14"/>
  <c r="BK139" i="14"/>
  <c r="BJ139" i="14"/>
  <c r="BI139" i="14"/>
  <c r="BH139" i="14"/>
  <c r="BG139" i="14"/>
  <c r="BF139" i="14"/>
  <c r="BE139" i="14"/>
  <c r="BD139" i="14"/>
  <c r="BC139" i="14"/>
  <c r="BB139" i="14"/>
  <c r="BA139" i="14"/>
  <c r="AZ139" i="14"/>
  <c r="AY139" i="14"/>
  <c r="AX139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BW138" i="14"/>
  <c r="BV138" i="14"/>
  <c r="BU138" i="14"/>
  <c r="BT138" i="14"/>
  <c r="BS138" i="14"/>
  <c r="BR138" i="14"/>
  <c r="BQ138" i="14"/>
  <c r="BP138" i="14"/>
  <c r="BO138" i="14"/>
  <c r="BN138" i="14"/>
  <c r="BM138" i="14"/>
  <c r="BL138" i="14"/>
  <c r="BK138" i="14"/>
  <c r="BJ138" i="14"/>
  <c r="BI138" i="14"/>
  <c r="BH138" i="14"/>
  <c r="BG138" i="14"/>
  <c r="BF138" i="14"/>
  <c r="BE138" i="14"/>
  <c r="BD138" i="14"/>
  <c r="BC138" i="14"/>
  <c r="BB138" i="14"/>
  <c r="BA138" i="14"/>
  <c r="AZ138" i="14"/>
  <c r="AY138" i="14"/>
  <c r="AX138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BW137" i="14"/>
  <c r="BV137" i="14"/>
  <c r="BU137" i="14"/>
  <c r="BT137" i="14"/>
  <c r="BS137" i="14"/>
  <c r="BR137" i="14"/>
  <c r="BQ137" i="14"/>
  <c r="BP137" i="14"/>
  <c r="BO137" i="14"/>
  <c r="BN137" i="14"/>
  <c r="BM137" i="14"/>
  <c r="BL137" i="14"/>
  <c r="BK137" i="14"/>
  <c r="BJ137" i="14"/>
  <c r="BI137" i="14"/>
  <c r="BH137" i="14"/>
  <c r="BG137" i="14"/>
  <c r="BF137" i="14"/>
  <c r="BE137" i="14"/>
  <c r="BD137" i="14"/>
  <c r="BC137" i="14"/>
  <c r="BB137" i="14"/>
  <c r="BA137" i="14"/>
  <c r="AZ137" i="14"/>
  <c r="AY137" i="14"/>
  <c r="AX137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BW136" i="14"/>
  <c r="BV136" i="14"/>
  <c r="BU136" i="14"/>
  <c r="BT136" i="14"/>
  <c r="BS136" i="14"/>
  <c r="BR136" i="14"/>
  <c r="BQ136" i="14"/>
  <c r="BP136" i="14"/>
  <c r="BO136" i="14"/>
  <c r="BN136" i="14"/>
  <c r="BM136" i="14"/>
  <c r="BL136" i="14"/>
  <c r="BK136" i="14"/>
  <c r="BJ136" i="14"/>
  <c r="BI136" i="14"/>
  <c r="BH136" i="14"/>
  <c r="BG136" i="14"/>
  <c r="BF136" i="14"/>
  <c r="BE136" i="14"/>
  <c r="BD136" i="14"/>
  <c r="BC136" i="14"/>
  <c r="BB136" i="14"/>
  <c r="BA136" i="14"/>
  <c r="AZ136" i="14"/>
  <c r="AY136" i="14"/>
  <c r="AX136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BW135" i="14"/>
  <c r="BV135" i="14"/>
  <c r="BU135" i="14"/>
  <c r="BT135" i="14"/>
  <c r="BS135" i="14"/>
  <c r="BR135" i="14"/>
  <c r="BQ135" i="14"/>
  <c r="BP135" i="14"/>
  <c r="BO135" i="14"/>
  <c r="BN135" i="14"/>
  <c r="BM135" i="14"/>
  <c r="BL135" i="14"/>
  <c r="BK135" i="14"/>
  <c r="BJ135" i="14"/>
  <c r="BI135" i="14"/>
  <c r="BH135" i="14"/>
  <c r="BG135" i="14"/>
  <c r="BF135" i="14"/>
  <c r="BE135" i="14"/>
  <c r="BD135" i="14"/>
  <c r="BC135" i="14"/>
  <c r="BB135" i="14"/>
  <c r="BA135" i="14"/>
  <c r="AZ135" i="14"/>
  <c r="AY135" i="14"/>
  <c r="AX135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BW134" i="14"/>
  <c r="BV134" i="14"/>
  <c r="BU134" i="14"/>
  <c r="BT134" i="14"/>
  <c r="BS134" i="14"/>
  <c r="BR134" i="14"/>
  <c r="BQ134" i="14"/>
  <c r="BP134" i="14"/>
  <c r="BO134" i="14"/>
  <c r="BN134" i="14"/>
  <c r="BM134" i="14"/>
  <c r="BL134" i="14"/>
  <c r="BK134" i="14"/>
  <c r="BJ134" i="14"/>
  <c r="BI134" i="14"/>
  <c r="BH134" i="14"/>
  <c r="BG134" i="14"/>
  <c r="BF134" i="14"/>
  <c r="BE134" i="14"/>
  <c r="BD134" i="14"/>
  <c r="BC134" i="14"/>
  <c r="BB134" i="14"/>
  <c r="BA134" i="14"/>
  <c r="AZ134" i="14"/>
  <c r="AY134" i="14"/>
  <c r="AX134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BW133" i="14"/>
  <c r="BV133" i="14"/>
  <c r="BU133" i="14"/>
  <c r="BT133" i="14"/>
  <c r="BS133" i="14"/>
  <c r="BR133" i="14"/>
  <c r="BQ133" i="14"/>
  <c r="BP133" i="14"/>
  <c r="BO133" i="14"/>
  <c r="BN133" i="14"/>
  <c r="BM133" i="14"/>
  <c r="BL133" i="14"/>
  <c r="BK133" i="14"/>
  <c r="BJ133" i="14"/>
  <c r="BI133" i="14"/>
  <c r="BH133" i="14"/>
  <c r="BG133" i="14"/>
  <c r="BF133" i="14"/>
  <c r="BE133" i="14"/>
  <c r="BD133" i="14"/>
  <c r="BC133" i="14"/>
  <c r="BB133" i="14"/>
  <c r="BA133" i="14"/>
  <c r="AZ133" i="14"/>
  <c r="AY133" i="14"/>
  <c r="AX133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BW132" i="14"/>
  <c r="BV132" i="14"/>
  <c r="BU132" i="14"/>
  <c r="BT132" i="14"/>
  <c r="BS132" i="14"/>
  <c r="BR132" i="14"/>
  <c r="BQ132" i="14"/>
  <c r="BP132" i="14"/>
  <c r="BO132" i="14"/>
  <c r="BN132" i="14"/>
  <c r="BM132" i="14"/>
  <c r="BL132" i="14"/>
  <c r="BK132" i="14"/>
  <c r="BJ132" i="14"/>
  <c r="BI132" i="14"/>
  <c r="BH132" i="14"/>
  <c r="BG132" i="14"/>
  <c r="BF132" i="14"/>
  <c r="BE132" i="14"/>
  <c r="BD132" i="14"/>
  <c r="BC132" i="14"/>
  <c r="BB132" i="14"/>
  <c r="BA132" i="14"/>
  <c r="AZ132" i="14"/>
  <c r="AY132" i="14"/>
  <c r="AX132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BW131" i="14"/>
  <c r="BV131" i="14"/>
  <c r="BU131" i="14"/>
  <c r="BT131" i="14"/>
  <c r="BS131" i="14"/>
  <c r="BR131" i="14"/>
  <c r="BQ131" i="14"/>
  <c r="BP131" i="14"/>
  <c r="BO131" i="14"/>
  <c r="BN131" i="14"/>
  <c r="BM131" i="14"/>
  <c r="BL131" i="14"/>
  <c r="BK131" i="14"/>
  <c r="BJ131" i="14"/>
  <c r="BI131" i="14"/>
  <c r="BH131" i="14"/>
  <c r="BG131" i="14"/>
  <c r="BF131" i="14"/>
  <c r="BE131" i="14"/>
  <c r="BD131" i="14"/>
  <c r="BC131" i="14"/>
  <c r="BB131" i="14"/>
  <c r="BA131" i="14"/>
  <c r="AZ131" i="14"/>
  <c r="AY131" i="14"/>
  <c r="AX131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BW130" i="14"/>
  <c r="BV130" i="14"/>
  <c r="BU130" i="14"/>
  <c r="BT130" i="14"/>
  <c r="BS130" i="14"/>
  <c r="BR130" i="14"/>
  <c r="BQ130" i="14"/>
  <c r="BP130" i="14"/>
  <c r="BO130" i="14"/>
  <c r="BN130" i="14"/>
  <c r="BM130" i="14"/>
  <c r="BL130" i="14"/>
  <c r="BK130" i="14"/>
  <c r="BJ130" i="14"/>
  <c r="BI130" i="14"/>
  <c r="BH130" i="14"/>
  <c r="BG130" i="14"/>
  <c r="BF130" i="14"/>
  <c r="BE130" i="14"/>
  <c r="BD130" i="14"/>
  <c r="BC130" i="14"/>
  <c r="BB130" i="14"/>
  <c r="BA130" i="14"/>
  <c r="AZ130" i="14"/>
  <c r="AY130" i="14"/>
  <c r="AX130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BW129" i="14"/>
  <c r="BV129" i="14"/>
  <c r="BU129" i="14"/>
  <c r="BT129" i="14"/>
  <c r="BS129" i="14"/>
  <c r="BR129" i="14"/>
  <c r="BQ129" i="14"/>
  <c r="BP129" i="14"/>
  <c r="BO129" i="14"/>
  <c r="BN129" i="14"/>
  <c r="BM129" i="14"/>
  <c r="BL129" i="14"/>
  <c r="BK129" i="14"/>
  <c r="BJ129" i="14"/>
  <c r="BI129" i="14"/>
  <c r="BH129" i="14"/>
  <c r="BG129" i="14"/>
  <c r="BF129" i="14"/>
  <c r="BE129" i="14"/>
  <c r="BD129" i="14"/>
  <c r="BC129" i="14"/>
  <c r="BB129" i="14"/>
  <c r="BA129" i="14"/>
  <c r="AZ129" i="14"/>
  <c r="AY129" i="14"/>
  <c r="AX129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BW128" i="14"/>
  <c r="BV128" i="14"/>
  <c r="BU128" i="14"/>
  <c r="BT128" i="14"/>
  <c r="BS128" i="14"/>
  <c r="BR128" i="14"/>
  <c r="BQ128" i="14"/>
  <c r="BP128" i="14"/>
  <c r="BO128" i="14"/>
  <c r="BN128" i="14"/>
  <c r="BM128" i="14"/>
  <c r="BL128" i="14"/>
  <c r="BK128" i="14"/>
  <c r="BJ128" i="14"/>
  <c r="BI128" i="14"/>
  <c r="BH128" i="14"/>
  <c r="BG128" i="14"/>
  <c r="BF128" i="14"/>
  <c r="BE128" i="14"/>
  <c r="BD128" i="14"/>
  <c r="BC128" i="14"/>
  <c r="BB128" i="14"/>
  <c r="BA128" i="14"/>
  <c r="AZ128" i="14"/>
  <c r="AY128" i="14"/>
  <c r="AX128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BW127" i="14"/>
  <c r="BV127" i="14"/>
  <c r="BU127" i="14"/>
  <c r="BT127" i="14"/>
  <c r="BS127" i="14"/>
  <c r="BR127" i="14"/>
  <c r="BQ127" i="14"/>
  <c r="BP127" i="14"/>
  <c r="BO127" i="14"/>
  <c r="BN127" i="14"/>
  <c r="BM127" i="14"/>
  <c r="BL127" i="14"/>
  <c r="BK127" i="14"/>
  <c r="BJ127" i="14"/>
  <c r="BI127" i="14"/>
  <c r="BH127" i="14"/>
  <c r="BG127" i="14"/>
  <c r="BF127" i="14"/>
  <c r="BE127" i="14"/>
  <c r="BD127" i="14"/>
  <c r="BC127" i="14"/>
  <c r="BB127" i="14"/>
  <c r="BA127" i="14"/>
  <c r="AZ127" i="14"/>
  <c r="AY127" i="14"/>
  <c r="AX127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BW126" i="14"/>
  <c r="BV126" i="14"/>
  <c r="BU126" i="14"/>
  <c r="BT126" i="14"/>
  <c r="BS126" i="14"/>
  <c r="BR126" i="14"/>
  <c r="BQ126" i="14"/>
  <c r="BP126" i="14"/>
  <c r="BO126" i="14"/>
  <c r="BN126" i="14"/>
  <c r="BM126" i="14"/>
  <c r="BL126" i="14"/>
  <c r="BK126" i="14"/>
  <c r="BJ126" i="14"/>
  <c r="BI126" i="14"/>
  <c r="BH126" i="14"/>
  <c r="BG126" i="14"/>
  <c r="BF126" i="14"/>
  <c r="BE126" i="14"/>
  <c r="BD126" i="14"/>
  <c r="BC126" i="14"/>
  <c r="BB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BW125" i="14"/>
  <c r="BV125" i="14"/>
  <c r="BU125" i="14"/>
  <c r="BT125" i="14"/>
  <c r="BS125" i="14"/>
  <c r="BR125" i="14"/>
  <c r="BQ125" i="14"/>
  <c r="BP125" i="14"/>
  <c r="BO125" i="14"/>
  <c r="BN125" i="14"/>
  <c r="BM125" i="14"/>
  <c r="BL125" i="14"/>
  <c r="BK125" i="14"/>
  <c r="BJ125" i="14"/>
  <c r="BI125" i="14"/>
  <c r="BH125" i="14"/>
  <c r="BG125" i="14"/>
  <c r="BF125" i="14"/>
  <c r="BE125" i="14"/>
  <c r="BD125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BW124" i="14"/>
  <c r="BV124" i="14"/>
  <c r="BU124" i="14"/>
  <c r="BT124" i="14"/>
  <c r="BS124" i="14"/>
  <c r="BR124" i="14"/>
  <c r="BQ124" i="14"/>
  <c r="BP124" i="14"/>
  <c r="BO124" i="14"/>
  <c r="BN124" i="14"/>
  <c r="BM124" i="14"/>
  <c r="BL124" i="14"/>
  <c r="BK124" i="14"/>
  <c r="BJ124" i="14"/>
  <c r="BI124" i="14"/>
  <c r="BH124" i="14"/>
  <c r="BG124" i="14"/>
  <c r="BF124" i="14"/>
  <c r="BE124" i="14"/>
  <c r="BD124" i="14"/>
  <c r="BC124" i="14"/>
  <c r="BB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BW123" i="14"/>
  <c r="BV123" i="14"/>
  <c r="BU123" i="14"/>
  <c r="BT123" i="14"/>
  <c r="BS123" i="14"/>
  <c r="BR123" i="14"/>
  <c r="BQ123" i="14"/>
  <c r="BP123" i="14"/>
  <c r="BO123" i="14"/>
  <c r="BN123" i="14"/>
  <c r="BM123" i="14"/>
  <c r="BL123" i="14"/>
  <c r="BK123" i="14"/>
  <c r="BJ123" i="14"/>
  <c r="BI123" i="14"/>
  <c r="BH123" i="14"/>
  <c r="BG123" i="14"/>
  <c r="BF123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BW122" i="14"/>
  <c r="BV122" i="14"/>
  <c r="BU122" i="14"/>
  <c r="BT122" i="14"/>
  <c r="BS122" i="14"/>
  <c r="BR122" i="14"/>
  <c r="BQ122" i="14"/>
  <c r="BP122" i="14"/>
  <c r="BO122" i="14"/>
  <c r="BN122" i="14"/>
  <c r="BM122" i="14"/>
  <c r="BL122" i="14"/>
  <c r="BK122" i="14"/>
  <c r="BJ122" i="14"/>
  <c r="BI122" i="14"/>
  <c r="BH122" i="14"/>
  <c r="BG122" i="14"/>
  <c r="BF122" i="14"/>
  <c r="BE122" i="14"/>
  <c r="BD122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BW121" i="14"/>
  <c r="BV121" i="14"/>
  <c r="BU121" i="14"/>
  <c r="BT121" i="14"/>
  <c r="BS121" i="14"/>
  <c r="BR121" i="14"/>
  <c r="BQ121" i="14"/>
  <c r="BP121" i="14"/>
  <c r="BO121" i="14"/>
  <c r="BN121" i="14"/>
  <c r="BM121" i="14"/>
  <c r="BL121" i="14"/>
  <c r="BK121" i="14"/>
  <c r="BJ121" i="14"/>
  <c r="BI121" i="14"/>
  <c r="BH121" i="14"/>
  <c r="BG121" i="14"/>
  <c r="BF121" i="14"/>
  <c r="BE121" i="14"/>
  <c r="BD121" i="14"/>
  <c r="BC121" i="14"/>
  <c r="BB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BW120" i="14"/>
  <c r="BV120" i="14"/>
  <c r="BU120" i="14"/>
  <c r="BT120" i="14"/>
  <c r="BS120" i="14"/>
  <c r="BR120" i="14"/>
  <c r="BQ120" i="14"/>
  <c r="BP120" i="14"/>
  <c r="BO120" i="14"/>
  <c r="BN120" i="14"/>
  <c r="BM120" i="14"/>
  <c r="BL120" i="14"/>
  <c r="BK120" i="14"/>
  <c r="BJ120" i="14"/>
  <c r="BI120" i="14"/>
  <c r="BH120" i="14"/>
  <c r="BG120" i="14"/>
  <c r="BF120" i="14"/>
  <c r="BE120" i="14"/>
  <c r="BD120" i="14"/>
  <c r="BC120" i="14"/>
  <c r="BB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BW119" i="14"/>
  <c r="BV119" i="14"/>
  <c r="BU119" i="14"/>
  <c r="BT119" i="14"/>
  <c r="BS119" i="14"/>
  <c r="BR119" i="14"/>
  <c r="BQ119" i="14"/>
  <c r="BP119" i="14"/>
  <c r="BO119" i="14"/>
  <c r="BN119" i="14"/>
  <c r="BM119" i="14"/>
  <c r="BL119" i="14"/>
  <c r="BK119" i="14"/>
  <c r="BJ119" i="14"/>
  <c r="BI119" i="14"/>
  <c r="BH119" i="14"/>
  <c r="BG119" i="14"/>
  <c r="BF119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BW118" i="14"/>
  <c r="BV118" i="14"/>
  <c r="BU118" i="14"/>
  <c r="BT118" i="14"/>
  <c r="BS118" i="14"/>
  <c r="BR118" i="14"/>
  <c r="BQ118" i="14"/>
  <c r="BP118" i="14"/>
  <c r="BO118" i="14"/>
  <c r="BN118" i="14"/>
  <c r="BM118" i="14"/>
  <c r="BL118" i="14"/>
  <c r="BK118" i="14"/>
  <c r="BJ118" i="14"/>
  <c r="BI118" i="14"/>
  <c r="BH118" i="14"/>
  <c r="BG118" i="14"/>
  <c r="BF118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BW117" i="14"/>
  <c r="BV117" i="14"/>
  <c r="BU117" i="14"/>
  <c r="BT117" i="14"/>
  <c r="BS117" i="14"/>
  <c r="BR117" i="14"/>
  <c r="BQ117" i="14"/>
  <c r="BP117" i="14"/>
  <c r="BO117" i="14"/>
  <c r="BN117" i="14"/>
  <c r="BM117" i="14"/>
  <c r="BL117" i="14"/>
  <c r="BK117" i="14"/>
  <c r="BJ117" i="14"/>
  <c r="BI117" i="14"/>
  <c r="BH117" i="14"/>
  <c r="BG117" i="14"/>
  <c r="BF117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BW116" i="14"/>
  <c r="BV116" i="14"/>
  <c r="BU116" i="14"/>
  <c r="BT116" i="14"/>
  <c r="BS116" i="14"/>
  <c r="BR116" i="14"/>
  <c r="BQ116" i="14"/>
  <c r="BP116" i="14"/>
  <c r="BO116" i="14"/>
  <c r="BN116" i="14"/>
  <c r="BM116" i="14"/>
  <c r="BL116" i="14"/>
  <c r="BK116" i="14"/>
  <c r="BJ116" i="14"/>
  <c r="BI116" i="14"/>
  <c r="BH116" i="14"/>
  <c r="BG116" i="14"/>
  <c r="BF116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BW115" i="14"/>
  <c r="BV115" i="14"/>
  <c r="BU115" i="14"/>
  <c r="BT115" i="14"/>
  <c r="BS115" i="14"/>
  <c r="BR115" i="14"/>
  <c r="BQ115" i="14"/>
  <c r="BP115" i="14"/>
  <c r="BO115" i="14"/>
  <c r="BN115" i="14"/>
  <c r="BM115" i="14"/>
  <c r="BL115" i="14"/>
  <c r="BK115" i="14"/>
  <c r="BJ115" i="14"/>
  <c r="BI115" i="14"/>
  <c r="BH115" i="14"/>
  <c r="BG115" i="14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BW114" i="14"/>
  <c r="BV114" i="14"/>
  <c r="BU114" i="14"/>
  <c r="BT114" i="14"/>
  <c r="BS114" i="14"/>
  <c r="BR114" i="14"/>
  <c r="BQ114" i="14"/>
  <c r="BP114" i="14"/>
  <c r="BO114" i="14"/>
  <c r="BN114" i="14"/>
  <c r="BM114" i="14"/>
  <c r="BL114" i="14"/>
  <c r="BK114" i="14"/>
  <c r="BJ114" i="14"/>
  <c r="BI114" i="14"/>
  <c r="BH114" i="14"/>
  <c r="BG114" i="14"/>
  <c r="BF114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BW113" i="14"/>
  <c r="BV113" i="14"/>
  <c r="BU113" i="14"/>
  <c r="BT113" i="14"/>
  <c r="BS113" i="14"/>
  <c r="BR113" i="14"/>
  <c r="BQ113" i="14"/>
  <c r="BP113" i="14"/>
  <c r="BO113" i="14"/>
  <c r="BN113" i="14"/>
  <c r="BM113" i="14"/>
  <c r="BL113" i="14"/>
  <c r="BK113" i="14"/>
  <c r="BJ113" i="14"/>
  <c r="BI113" i="14"/>
  <c r="BH113" i="14"/>
  <c r="BG113" i="14"/>
  <c r="BF113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BW112" i="14"/>
  <c r="BV112" i="14"/>
  <c r="BU112" i="14"/>
  <c r="BT112" i="14"/>
  <c r="BS112" i="14"/>
  <c r="BR112" i="14"/>
  <c r="BQ112" i="14"/>
  <c r="BP112" i="14"/>
  <c r="BO112" i="14"/>
  <c r="BN112" i="14"/>
  <c r="BM112" i="14"/>
  <c r="BL112" i="14"/>
  <c r="BK112" i="14"/>
  <c r="BJ112" i="14"/>
  <c r="BI112" i="14"/>
  <c r="BH112" i="14"/>
  <c r="BG112" i="14"/>
  <c r="BF112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BW111" i="14"/>
  <c r="BV111" i="14"/>
  <c r="BU111" i="14"/>
  <c r="BT111" i="14"/>
  <c r="BS111" i="14"/>
  <c r="BR111" i="14"/>
  <c r="BQ111" i="14"/>
  <c r="BP111" i="14"/>
  <c r="BO111" i="14"/>
  <c r="BN111" i="14"/>
  <c r="BM111" i="14"/>
  <c r="BL111" i="14"/>
  <c r="BK111" i="14"/>
  <c r="BJ111" i="14"/>
  <c r="BI111" i="14"/>
  <c r="BH111" i="14"/>
  <c r="BG111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BW110" i="14"/>
  <c r="BV110" i="14"/>
  <c r="BU110" i="14"/>
  <c r="BT110" i="14"/>
  <c r="BS110" i="14"/>
  <c r="BR110" i="14"/>
  <c r="BQ110" i="14"/>
  <c r="BP110" i="14"/>
  <c r="BO110" i="14"/>
  <c r="BN110" i="14"/>
  <c r="BM110" i="14"/>
  <c r="BL110" i="14"/>
  <c r="BK110" i="14"/>
  <c r="BJ110" i="14"/>
  <c r="BI110" i="14"/>
  <c r="BH110" i="14"/>
  <c r="BG110" i="14"/>
  <c r="BF110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BW109" i="14"/>
  <c r="BV109" i="14"/>
  <c r="BU109" i="14"/>
  <c r="BT109" i="14"/>
  <c r="BS109" i="14"/>
  <c r="BR109" i="14"/>
  <c r="BQ109" i="14"/>
  <c r="BP109" i="14"/>
  <c r="BO109" i="14"/>
  <c r="BN109" i="14"/>
  <c r="BM109" i="14"/>
  <c r="BL109" i="14"/>
  <c r="BK109" i="14"/>
  <c r="BJ109" i="14"/>
  <c r="BI109" i="14"/>
  <c r="BH109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BW108" i="14"/>
  <c r="BV108" i="14"/>
  <c r="BU108" i="14"/>
  <c r="BT108" i="14"/>
  <c r="BS108" i="14"/>
  <c r="BR108" i="14"/>
  <c r="BQ108" i="14"/>
  <c r="BP108" i="14"/>
  <c r="BO108" i="14"/>
  <c r="BN108" i="14"/>
  <c r="BM108" i="14"/>
  <c r="BL108" i="14"/>
  <c r="BK108" i="14"/>
  <c r="BJ108" i="14"/>
  <c r="BI108" i="14"/>
  <c r="BH108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BW107" i="14"/>
  <c r="BV107" i="14"/>
  <c r="BU107" i="14"/>
  <c r="BT107" i="14"/>
  <c r="BS107" i="14"/>
  <c r="BR107" i="14"/>
  <c r="BQ107" i="14"/>
  <c r="BP107" i="14"/>
  <c r="BO107" i="14"/>
  <c r="BN107" i="14"/>
  <c r="BM107" i="14"/>
  <c r="BL107" i="14"/>
  <c r="BK107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BW106" i="14"/>
  <c r="BV106" i="14"/>
  <c r="BU106" i="14"/>
  <c r="BT106" i="14"/>
  <c r="BS106" i="14"/>
  <c r="BR106" i="14"/>
  <c r="BQ106" i="14"/>
  <c r="BP106" i="14"/>
  <c r="BO106" i="14"/>
  <c r="BN106" i="14"/>
  <c r="BM106" i="14"/>
  <c r="BL106" i="14"/>
  <c r="BK106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BW105" i="14"/>
  <c r="BV105" i="14"/>
  <c r="BU105" i="14"/>
  <c r="BT105" i="14"/>
  <c r="BS105" i="14"/>
  <c r="BR105" i="14"/>
  <c r="BQ105" i="14"/>
  <c r="BP105" i="14"/>
  <c r="BO105" i="14"/>
  <c r="BN105" i="14"/>
  <c r="BM105" i="14"/>
  <c r="BL105" i="14"/>
  <c r="BK105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BW104" i="14"/>
  <c r="BV104" i="14"/>
  <c r="BU104" i="14"/>
  <c r="BT104" i="14"/>
  <c r="BS104" i="14"/>
  <c r="BR104" i="14"/>
  <c r="BQ104" i="14"/>
  <c r="BP104" i="14"/>
  <c r="BO104" i="14"/>
  <c r="BN104" i="14"/>
  <c r="BM104" i="14"/>
  <c r="BL104" i="14"/>
  <c r="BK104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BW103" i="14"/>
  <c r="BV103" i="14"/>
  <c r="BU103" i="14"/>
  <c r="BT103" i="14"/>
  <c r="BS103" i="14"/>
  <c r="BR103" i="14"/>
  <c r="BQ103" i="14"/>
  <c r="BP103" i="14"/>
  <c r="BO103" i="14"/>
  <c r="BN103" i="14"/>
  <c r="BM103" i="14"/>
  <c r="BL103" i="14"/>
  <c r="BK103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BW102" i="14"/>
  <c r="BV102" i="14"/>
  <c r="BU102" i="14"/>
  <c r="BT102" i="14"/>
  <c r="BS102" i="14"/>
  <c r="BR102" i="14"/>
  <c r="BQ102" i="14"/>
  <c r="BP102" i="14"/>
  <c r="BO102" i="14"/>
  <c r="BN102" i="14"/>
  <c r="BM102" i="14"/>
  <c r="BL102" i="14"/>
  <c r="BK102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BW101" i="14"/>
  <c r="BV101" i="14"/>
  <c r="BU101" i="14"/>
  <c r="BT101" i="14"/>
  <c r="BS101" i="14"/>
  <c r="BR101" i="14"/>
  <c r="BQ101" i="14"/>
  <c r="BP101" i="14"/>
  <c r="BO101" i="14"/>
  <c r="BN101" i="14"/>
  <c r="BM101" i="14"/>
  <c r="BL101" i="14"/>
  <c r="BK101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BW100" i="14"/>
  <c r="BV100" i="14"/>
  <c r="BU100" i="14"/>
  <c r="BT100" i="14"/>
  <c r="BS100" i="14"/>
  <c r="BR100" i="14"/>
  <c r="BQ100" i="14"/>
  <c r="BP100" i="14"/>
  <c r="BO100" i="14"/>
  <c r="BN100" i="14"/>
  <c r="BM100" i="14"/>
  <c r="BL100" i="14"/>
  <c r="BK100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BW99" i="14"/>
  <c r="BV99" i="14"/>
  <c r="BU99" i="14"/>
  <c r="BT99" i="14"/>
  <c r="BS99" i="14"/>
  <c r="BR99" i="14"/>
  <c r="BQ99" i="14"/>
  <c r="BP99" i="14"/>
  <c r="BO99" i="14"/>
  <c r="BN99" i="14"/>
  <c r="BM99" i="14"/>
  <c r="BL99" i="14"/>
  <c r="BK99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BW98" i="14"/>
  <c r="BV98" i="14"/>
  <c r="BU98" i="14"/>
  <c r="BT98" i="14"/>
  <c r="BS98" i="14"/>
  <c r="BR98" i="14"/>
  <c r="BQ98" i="14"/>
  <c r="BP98" i="14"/>
  <c r="BO98" i="14"/>
  <c r="BN98" i="14"/>
  <c r="BM98" i="14"/>
  <c r="BL98" i="14"/>
  <c r="BK98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BW97" i="14"/>
  <c r="BV97" i="14"/>
  <c r="BU97" i="14"/>
  <c r="BT97" i="14"/>
  <c r="BS97" i="14"/>
  <c r="BR97" i="14"/>
  <c r="BQ97" i="14"/>
  <c r="BP97" i="14"/>
  <c r="BO97" i="14"/>
  <c r="BN97" i="14"/>
  <c r="BM97" i="14"/>
  <c r="BL97" i="14"/>
  <c r="BK97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BW96" i="14"/>
  <c r="BV96" i="14"/>
  <c r="BU96" i="14"/>
  <c r="BT96" i="14"/>
  <c r="BS96" i="14"/>
  <c r="BR96" i="14"/>
  <c r="BQ96" i="14"/>
  <c r="BP96" i="14"/>
  <c r="BO96" i="14"/>
  <c r="BN96" i="14"/>
  <c r="BM96" i="14"/>
  <c r="BL96" i="14"/>
  <c r="BK96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BW95" i="14"/>
  <c r="BV95" i="14"/>
  <c r="BU95" i="14"/>
  <c r="BT95" i="14"/>
  <c r="BS95" i="14"/>
  <c r="BR95" i="14"/>
  <c r="BQ95" i="14"/>
  <c r="BP95" i="14"/>
  <c r="BO95" i="14"/>
  <c r="BN95" i="14"/>
  <c r="BM95" i="14"/>
  <c r="BL95" i="14"/>
  <c r="BK95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BW94" i="14"/>
  <c r="BV94" i="14"/>
  <c r="BU94" i="14"/>
  <c r="BT94" i="14"/>
  <c r="BS94" i="14"/>
  <c r="BR94" i="14"/>
  <c r="BQ94" i="14"/>
  <c r="BP94" i="14"/>
  <c r="BO94" i="14"/>
  <c r="BN94" i="14"/>
  <c r="BM94" i="14"/>
  <c r="BL94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BW93" i="14"/>
  <c r="BV93" i="14"/>
  <c r="BU93" i="14"/>
  <c r="BT93" i="14"/>
  <c r="BS93" i="14"/>
  <c r="BR93" i="14"/>
  <c r="BQ93" i="14"/>
  <c r="BP93" i="14"/>
  <c r="BO93" i="14"/>
  <c r="BN93" i="14"/>
  <c r="BM93" i="14"/>
  <c r="BL93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BW92" i="14"/>
  <c r="BV92" i="14"/>
  <c r="BU92" i="14"/>
  <c r="BT92" i="14"/>
  <c r="BS92" i="14"/>
  <c r="BR92" i="14"/>
  <c r="BQ92" i="14"/>
  <c r="BP92" i="14"/>
  <c r="BO92" i="14"/>
  <c r="BN92" i="14"/>
  <c r="BM92" i="14"/>
  <c r="BL92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BW91" i="14"/>
  <c r="BV91" i="14"/>
  <c r="BU91" i="14"/>
  <c r="BT91" i="14"/>
  <c r="BS91" i="14"/>
  <c r="BR91" i="14"/>
  <c r="BQ91" i="14"/>
  <c r="BP91" i="14"/>
  <c r="BO91" i="14"/>
  <c r="BN91" i="14"/>
  <c r="BM91" i="14"/>
  <c r="BL91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BW90" i="14"/>
  <c r="BV90" i="14"/>
  <c r="BU90" i="14"/>
  <c r="BT90" i="14"/>
  <c r="BS90" i="14"/>
  <c r="BR90" i="14"/>
  <c r="BQ90" i="14"/>
  <c r="BP90" i="14"/>
  <c r="BO90" i="14"/>
  <c r="BN90" i="14"/>
  <c r="BM90" i="14"/>
  <c r="BL90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BW89" i="14"/>
  <c r="BV89" i="14"/>
  <c r="BU89" i="14"/>
  <c r="BT89" i="14"/>
  <c r="BS89" i="14"/>
  <c r="BR89" i="14"/>
  <c r="BQ89" i="14"/>
  <c r="BP89" i="14"/>
  <c r="BO89" i="14"/>
  <c r="BN89" i="14"/>
  <c r="BM89" i="14"/>
  <c r="BL89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BW88" i="14"/>
  <c r="BV88" i="14"/>
  <c r="BU88" i="14"/>
  <c r="BT88" i="14"/>
  <c r="BS88" i="14"/>
  <c r="BR88" i="14"/>
  <c r="BQ88" i="14"/>
  <c r="BP88" i="14"/>
  <c r="BO88" i="14"/>
  <c r="BN88" i="14"/>
  <c r="BM88" i="14"/>
  <c r="BL88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BW87" i="14"/>
  <c r="BV87" i="14"/>
  <c r="BU87" i="14"/>
  <c r="BT87" i="14"/>
  <c r="BS87" i="14"/>
  <c r="BR87" i="14"/>
  <c r="BQ87" i="14"/>
  <c r="BP87" i="14"/>
  <c r="BO87" i="14"/>
  <c r="BN87" i="14"/>
  <c r="BM87" i="14"/>
  <c r="BL87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BW86" i="14"/>
  <c r="BV86" i="14"/>
  <c r="BU86" i="14"/>
  <c r="BT86" i="14"/>
  <c r="BS86" i="14"/>
  <c r="BR86" i="14"/>
  <c r="BQ86" i="14"/>
  <c r="BP86" i="14"/>
  <c r="BO86" i="14"/>
  <c r="BN86" i="14"/>
  <c r="BM86" i="14"/>
  <c r="BL86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BW85" i="14"/>
  <c r="BV85" i="14"/>
  <c r="BU85" i="14"/>
  <c r="BT85" i="14"/>
  <c r="BS85" i="14"/>
  <c r="BR85" i="14"/>
  <c r="BQ85" i="14"/>
  <c r="BP85" i="14"/>
  <c r="BO85" i="14"/>
  <c r="BN85" i="14"/>
  <c r="BM85" i="14"/>
  <c r="BL85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BW84" i="14"/>
  <c r="BV84" i="14"/>
  <c r="BU84" i="14"/>
  <c r="BT84" i="14"/>
  <c r="BS84" i="14"/>
  <c r="BR84" i="14"/>
  <c r="BQ84" i="14"/>
  <c r="BP84" i="14"/>
  <c r="BO84" i="14"/>
  <c r="BN84" i="14"/>
  <c r="BM84" i="14"/>
  <c r="BL84" i="14"/>
  <c r="BK84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BW83" i="14"/>
  <c r="BV83" i="14"/>
  <c r="BU83" i="14"/>
  <c r="BT83" i="14"/>
  <c r="BS83" i="14"/>
  <c r="BR83" i="14"/>
  <c r="BQ83" i="14"/>
  <c r="BP83" i="14"/>
  <c r="BO83" i="14"/>
  <c r="BN83" i="14"/>
  <c r="BM83" i="14"/>
  <c r="BL83" i="14"/>
  <c r="BK83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BW82" i="14"/>
  <c r="BV82" i="14"/>
  <c r="BU82" i="14"/>
  <c r="BT82" i="14"/>
  <c r="BS82" i="14"/>
  <c r="BR82" i="14"/>
  <c r="BQ82" i="14"/>
  <c r="BP82" i="14"/>
  <c r="BO82" i="14"/>
  <c r="BN82" i="14"/>
  <c r="BM82" i="14"/>
  <c r="BL82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BW81" i="14"/>
  <c r="BV81" i="14"/>
  <c r="BU81" i="14"/>
  <c r="BT81" i="14"/>
  <c r="BS81" i="14"/>
  <c r="BR81" i="14"/>
  <c r="BQ81" i="14"/>
  <c r="BP81" i="14"/>
  <c r="BO81" i="14"/>
  <c r="BN81" i="14"/>
  <c r="BM81" i="14"/>
  <c r="BL81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BW80" i="14"/>
  <c r="BV80" i="14"/>
  <c r="BU80" i="14"/>
  <c r="BT80" i="14"/>
  <c r="BS80" i="14"/>
  <c r="BR80" i="14"/>
  <c r="BQ80" i="14"/>
  <c r="BP80" i="14"/>
  <c r="BO80" i="14"/>
  <c r="BN80" i="14"/>
  <c r="BM80" i="14"/>
  <c r="BL80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BW79" i="14"/>
  <c r="BV79" i="14"/>
  <c r="BU79" i="14"/>
  <c r="BT79" i="14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BW78" i="14"/>
  <c r="BV78" i="14"/>
  <c r="BU78" i="14"/>
  <c r="BT78" i="14"/>
  <c r="BS78" i="14"/>
  <c r="BR78" i="14"/>
  <c r="BQ78" i="14"/>
  <c r="BP78" i="14"/>
  <c r="BO78" i="14"/>
  <c r="BN78" i="14"/>
  <c r="BM78" i="14"/>
  <c r="BL78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BW77" i="14"/>
  <c r="BV77" i="14"/>
  <c r="BU77" i="14"/>
  <c r="BT77" i="14"/>
  <c r="BS77" i="14"/>
  <c r="BR77" i="14"/>
  <c r="BQ77" i="14"/>
  <c r="BP77" i="14"/>
  <c r="BO77" i="14"/>
  <c r="BN77" i="14"/>
  <c r="BM77" i="14"/>
  <c r="BL77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BW76" i="14"/>
  <c r="BV76" i="14"/>
  <c r="BU76" i="14"/>
  <c r="BT76" i="14"/>
  <c r="BS76" i="14"/>
  <c r="BR76" i="14"/>
  <c r="BQ76" i="14"/>
  <c r="BP76" i="14"/>
  <c r="BO76" i="14"/>
  <c r="BN76" i="14"/>
  <c r="BM76" i="14"/>
  <c r="BL76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BW75" i="14"/>
  <c r="BV75" i="14"/>
  <c r="BU75" i="14"/>
  <c r="BT75" i="14"/>
  <c r="BS75" i="14"/>
  <c r="BR75" i="14"/>
  <c r="BQ75" i="14"/>
  <c r="BP75" i="14"/>
  <c r="BO75" i="14"/>
  <c r="BN75" i="14"/>
  <c r="BM75" i="14"/>
  <c r="BL75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BW73" i="14"/>
  <c r="BV73" i="14"/>
  <c r="BU73" i="14"/>
  <c r="BT73" i="14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BW72" i="14"/>
  <c r="BV72" i="14"/>
  <c r="BU72" i="14"/>
  <c r="BT72" i="14"/>
  <c r="BS72" i="14"/>
  <c r="BR72" i="14"/>
  <c r="BQ72" i="14"/>
  <c r="BP72" i="14"/>
  <c r="BO72" i="14"/>
  <c r="BN72" i="14"/>
  <c r="BM72" i="14"/>
  <c r="BL72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BW71" i="14"/>
  <c r="BV71" i="14"/>
  <c r="BU71" i="14"/>
  <c r="BT71" i="14"/>
  <c r="BS71" i="14"/>
  <c r="BR71" i="14"/>
  <c r="BQ71" i="14"/>
  <c r="BP71" i="14"/>
  <c r="BO71" i="14"/>
  <c r="BN71" i="14"/>
  <c r="BM71" i="14"/>
  <c r="BL71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BW70" i="14"/>
  <c r="BV70" i="14"/>
  <c r="BU70" i="14"/>
  <c r="BT70" i="14"/>
  <c r="BS70" i="14"/>
  <c r="BR70" i="14"/>
  <c r="BQ70" i="14"/>
  <c r="BP70" i="14"/>
  <c r="BO70" i="14"/>
  <c r="BN70" i="14"/>
  <c r="BM70" i="14"/>
  <c r="BL70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BW69" i="14"/>
  <c r="BV69" i="14"/>
  <c r="BU69" i="14"/>
  <c r="BT69" i="14"/>
  <c r="BS69" i="14"/>
  <c r="BR69" i="14"/>
  <c r="BQ69" i="14"/>
  <c r="BP69" i="14"/>
  <c r="BO69" i="14"/>
  <c r="BN69" i="14"/>
  <c r="BM69" i="14"/>
  <c r="BL69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BW68" i="14"/>
  <c r="BV68" i="14"/>
  <c r="BU68" i="14"/>
  <c r="BT68" i="14"/>
  <c r="BS68" i="14"/>
  <c r="BR68" i="14"/>
  <c r="BQ68" i="14"/>
  <c r="BP68" i="14"/>
  <c r="BO68" i="14"/>
  <c r="BN68" i="14"/>
  <c r="BM68" i="14"/>
  <c r="BL68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BW67" i="14"/>
  <c r="BV67" i="14"/>
  <c r="BU67" i="14"/>
  <c r="BT67" i="14"/>
  <c r="BS67" i="14"/>
  <c r="BR67" i="14"/>
  <c r="BQ67" i="14"/>
  <c r="BP67" i="14"/>
  <c r="BO67" i="14"/>
  <c r="BN67" i="14"/>
  <c r="BM67" i="14"/>
  <c r="BL67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BW66" i="14"/>
  <c r="BV66" i="14"/>
  <c r="BU66" i="14"/>
  <c r="BT66" i="14"/>
  <c r="BS66" i="14"/>
  <c r="BR66" i="14"/>
  <c r="BQ66" i="14"/>
  <c r="BP66" i="14"/>
  <c r="BO66" i="14"/>
  <c r="BN66" i="14"/>
  <c r="BM66" i="14"/>
  <c r="BL66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BW65" i="14"/>
  <c r="BV65" i="14"/>
  <c r="BU65" i="14"/>
  <c r="BT65" i="14"/>
  <c r="BS65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BW60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BW59" i="14"/>
  <c r="BV59" i="14"/>
  <c r="BU59" i="14"/>
  <c r="BT59" i="14"/>
  <c r="BS59" i="14"/>
  <c r="BR59" i="14"/>
  <c r="BQ59" i="14"/>
  <c r="BP59" i="14"/>
  <c r="BO59" i="14"/>
  <c r="BN59" i="14"/>
  <c r="BM59" i="14"/>
  <c r="BL59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BW58" i="14"/>
  <c r="BV58" i="14"/>
  <c r="BU58" i="14"/>
  <c r="BT58" i="14"/>
  <c r="BS58" i="14"/>
  <c r="BR58" i="14"/>
  <c r="BQ58" i="14"/>
  <c r="BP58" i="14"/>
  <c r="BO58" i="14"/>
  <c r="BN58" i="14"/>
  <c r="BM58" i="14"/>
  <c r="BL58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BW57" i="1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BW56" i="14"/>
  <c r="BV56" i="14"/>
  <c r="BU56" i="14"/>
  <c r="BT56" i="14"/>
  <c r="BS56" i="14"/>
  <c r="BR56" i="14"/>
  <c r="BQ56" i="14"/>
  <c r="BP56" i="14"/>
  <c r="BO56" i="14"/>
  <c r="BN56" i="14"/>
  <c r="BM56" i="14"/>
  <c r="BL56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BW55" i="14"/>
  <c r="BV55" i="14"/>
  <c r="BU55" i="14"/>
  <c r="BT55" i="14"/>
  <c r="BS5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BW51" i="14"/>
  <c r="BV51" i="14"/>
  <c r="BU51" i="14"/>
  <c r="BT51" i="14"/>
  <c r="BS51" i="14"/>
  <c r="BR51" i="14"/>
  <c r="BQ51" i="14"/>
  <c r="BP51" i="14"/>
  <c r="BO51" i="14"/>
  <c r="BN51" i="14"/>
  <c r="BM51" i="14"/>
  <c r="BL51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BW50" i="14"/>
  <c r="BV50" i="14"/>
  <c r="BU50" i="14"/>
  <c r="BT50" i="14"/>
  <c r="BS50" i="14"/>
  <c r="BR50" i="14"/>
  <c r="BQ50" i="14"/>
  <c r="BP50" i="14"/>
  <c r="BO50" i="14"/>
  <c r="BN50" i="14"/>
  <c r="BM50" i="14"/>
  <c r="BL50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BW49" i="14"/>
  <c r="BV49" i="14"/>
  <c r="BU49" i="14"/>
  <c r="BT49" i="14"/>
  <c r="BS49" i="14"/>
  <c r="BR49" i="14"/>
  <c r="BQ49" i="14"/>
  <c r="BP49" i="14"/>
  <c r="BO49" i="14"/>
  <c r="BN49" i="14"/>
  <c r="BM49" i="14"/>
  <c r="BL49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BW48" i="14"/>
  <c r="BV48" i="14"/>
  <c r="BU48" i="14"/>
  <c r="BT48" i="14"/>
  <c r="BS48" i="14"/>
  <c r="BR48" i="14"/>
  <c r="BQ48" i="14"/>
  <c r="BP48" i="14"/>
  <c r="BO48" i="14"/>
  <c r="BN48" i="14"/>
  <c r="BM48" i="14"/>
  <c r="BL48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BW36" i="14"/>
  <c r="BV36" i="14"/>
  <c r="BU36" i="14"/>
  <c r="BT36" i="14"/>
  <c r="BS36" i="14"/>
  <c r="BR36" i="14"/>
  <c r="BQ36" i="14"/>
  <c r="BP36" i="14"/>
  <c r="BO36" i="14"/>
  <c r="BN36" i="14"/>
  <c r="BM36" i="14"/>
  <c r="BL36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BW34" i="14"/>
  <c r="BV34" i="14"/>
  <c r="BU34" i="14"/>
  <c r="BT34" i="14"/>
  <c r="BS34" i="14"/>
  <c r="BR34" i="14"/>
  <c r="BQ34" i="14"/>
  <c r="BP34" i="14"/>
  <c r="BO34" i="14"/>
  <c r="BN34" i="14"/>
  <c r="BM34" i="14"/>
  <c r="BL34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BW31" i="14"/>
  <c r="BV31" i="14"/>
  <c r="BU31" i="14"/>
  <c r="BT31" i="14"/>
  <c r="BS31" i="14"/>
  <c r="BR31" i="14"/>
  <c r="BQ31" i="14"/>
  <c r="BP31" i="14"/>
  <c r="BO31" i="14"/>
  <c r="BN31" i="14"/>
  <c r="BM31" i="14"/>
  <c r="BL31" i="14"/>
  <c r="BK31" i="14"/>
  <c r="BJ31" i="14"/>
  <c r="BI31" i="14"/>
  <c r="BH31" i="14"/>
  <c r="BG31" i="14"/>
  <c r="BF31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BW28" i="14"/>
  <c r="BV28" i="14"/>
  <c r="BU28" i="14"/>
  <c r="BT28" i="14"/>
  <c r="BS28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BW27" i="14"/>
  <c r="BV27" i="14"/>
  <c r="BU27" i="14"/>
  <c r="BT27" i="14"/>
  <c r="BS27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BW26" i="14"/>
  <c r="BV26" i="14"/>
  <c r="BU26" i="14"/>
  <c r="BT26" i="14"/>
  <c r="BS26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BW25" i="14"/>
  <c r="BV25" i="14"/>
  <c r="BU25" i="14"/>
  <c r="BT25" i="14"/>
  <c r="BS25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BW24" i="14"/>
  <c r="BV24" i="14"/>
  <c r="BU24" i="14"/>
  <c r="BT24" i="14"/>
  <c r="BS24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BW23" i="14"/>
  <c r="BV23" i="14"/>
  <c r="BU23" i="14"/>
  <c r="BT23" i="14"/>
  <c r="BS23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T178" i="17"/>
  <c r="AT171" i="17"/>
  <c r="AN163" i="6"/>
  <c r="AM163" i="6"/>
  <c r="AL163" i="6"/>
  <c r="AN162" i="6"/>
  <c r="AM162" i="6"/>
  <c r="AL162" i="6"/>
  <c r="AN160" i="6"/>
  <c r="AM160" i="6"/>
  <c r="AL160" i="6"/>
  <c r="AN159" i="6"/>
  <c r="AM159" i="6"/>
  <c r="AL159" i="6"/>
  <c r="AN158" i="6"/>
  <c r="AM158" i="6"/>
  <c r="AL158" i="6"/>
  <c r="AN157" i="6"/>
  <c r="AM157" i="6"/>
  <c r="AL157" i="6"/>
  <c r="AN156" i="6"/>
  <c r="AM156" i="6"/>
  <c r="AL156" i="6"/>
  <c r="AN155" i="6"/>
  <c r="AM155" i="6"/>
  <c r="AL155" i="6"/>
  <c r="AN154" i="6"/>
  <c r="AM154" i="6"/>
  <c r="AL154" i="6"/>
  <c r="AN153" i="6"/>
  <c r="AM153" i="6"/>
  <c r="AL153" i="6"/>
  <c r="AN152" i="6"/>
  <c r="AM152" i="6"/>
  <c r="AL152" i="6"/>
  <c r="AN151" i="6"/>
  <c r="AM151" i="6"/>
  <c r="AL151" i="6"/>
  <c r="AN150" i="6"/>
  <c r="AM150" i="6"/>
  <c r="AL150" i="6"/>
  <c r="AN149" i="6"/>
  <c r="AM149" i="6"/>
  <c r="AL149" i="6"/>
  <c r="AN148" i="6"/>
  <c r="AM148" i="6"/>
  <c r="AL148" i="6"/>
  <c r="AN147" i="6"/>
  <c r="AM147" i="6"/>
  <c r="AL147" i="6"/>
  <c r="AN146" i="6"/>
  <c r="AM146" i="6"/>
  <c r="AL146" i="6"/>
  <c r="AN145" i="6"/>
  <c r="AM145" i="6"/>
  <c r="AL145" i="6"/>
  <c r="AN144" i="6"/>
  <c r="AM144" i="6"/>
  <c r="AL144" i="6"/>
  <c r="AN143" i="6"/>
  <c r="AM143" i="6"/>
  <c r="AL143" i="6"/>
  <c r="AN142" i="6"/>
  <c r="AM142" i="6"/>
  <c r="AL142" i="6"/>
  <c r="AN141" i="6"/>
  <c r="AM141" i="6"/>
  <c r="AL141" i="6"/>
  <c r="AN140" i="6"/>
  <c r="AM140" i="6"/>
  <c r="AL140" i="6"/>
  <c r="AN139" i="6"/>
  <c r="AM139" i="6"/>
  <c r="AL139" i="6"/>
  <c r="AN138" i="6"/>
  <c r="AM138" i="6"/>
  <c r="AL138" i="6"/>
  <c r="AN137" i="6"/>
  <c r="AM137" i="6"/>
  <c r="AL137" i="6"/>
  <c r="AN136" i="6"/>
  <c r="AM136" i="6"/>
  <c r="AL136" i="6"/>
  <c r="AN135" i="6"/>
  <c r="AM135" i="6"/>
  <c r="AL135" i="6"/>
  <c r="AN134" i="6"/>
  <c r="AM134" i="6"/>
  <c r="AL134" i="6"/>
  <c r="AN133" i="6"/>
  <c r="AM133" i="6"/>
  <c r="AL133" i="6"/>
  <c r="AN132" i="6"/>
  <c r="AM132" i="6"/>
  <c r="AL132" i="6"/>
  <c r="AN131" i="6"/>
  <c r="AM131" i="6"/>
  <c r="AL131" i="6"/>
  <c r="AN130" i="6"/>
  <c r="AM130" i="6"/>
  <c r="AL130" i="6"/>
  <c r="AN129" i="6"/>
  <c r="AM129" i="6"/>
  <c r="AL129" i="6"/>
  <c r="AN128" i="6"/>
  <c r="AM128" i="6"/>
  <c r="AL128" i="6"/>
  <c r="AN127" i="6"/>
  <c r="AM127" i="6"/>
  <c r="AL127" i="6"/>
  <c r="AN126" i="6"/>
  <c r="AM126" i="6"/>
  <c r="AL126" i="6"/>
  <c r="AN125" i="6"/>
  <c r="AM125" i="6"/>
  <c r="AL125" i="6"/>
  <c r="AN124" i="6"/>
  <c r="AM124" i="6"/>
  <c r="AL124" i="6"/>
  <c r="AN123" i="6"/>
  <c r="AM123" i="6"/>
  <c r="AL123" i="6"/>
  <c r="AN122" i="6"/>
  <c r="AM122" i="6"/>
  <c r="AL122" i="6"/>
  <c r="AN121" i="6"/>
  <c r="AM121" i="6"/>
  <c r="AL121" i="6"/>
  <c r="AN120" i="6"/>
  <c r="AM120" i="6"/>
  <c r="AL120" i="6"/>
  <c r="AN119" i="6"/>
  <c r="AM119" i="6"/>
  <c r="AL119" i="6"/>
  <c r="AN118" i="6"/>
  <c r="AM118" i="6"/>
  <c r="AL118" i="6"/>
  <c r="AN117" i="6"/>
  <c r="AM117" i="6"/>
  <c r="AL117" i="6"/>
  <c r="AN116" i="6"/>
  <c r="AM116" i="6"/>
  <c r="AL116" i="6"/>
  <c r="AN115" i="6"/>
  <c r="AM115" i="6"/>
  <c r="AL115" i="6"/>
  <c r="AT170" i="17"/>
  <c r="B194" i="11"/>
  <c r="B193" i="11"/>
  <c r="B192" i="11"/>
  <c r="B182" i="11"/>
  <c r="B161" i="11"/>
  <c r="B158" i="11"/>
  <c r="B157" i="11"/>
  <c r="B156" i="11"/>
  <c r="B155" i="11"/>
  <c r="B154" i="11"/>
  <c r="B153" i="11"/>
  <c r="B151" i="11"/>
  <c r="B150" i="11"/>
  <c r="B149" i="11"/>
  <c r="B148" i="11"/>
  <c r="B147" i="11"/>
  <c r="B146" i="11"/>
  <c r="B145" i="11"/>
  <c r="B144" i="11"/>
  <c r="B143" i="11"/>
  <c r="B142" i="11"/>
  <c r="B141" i="11"/>
  <c r="B115" i="11"/>
  <c r="B113" i="11"/>
  <c r="B112" i="11"/>
  <c r="B111" i="11"/>
  <c r="B110" i="11"/>
  <c r="B109" i="11"/>
  <c r="B108" i="11"/>
  <c r="B153" i="2"/>
  <c r="C153" i="2" s="1"/>
  <c r="D153" i="2"/>
  <c r="F153" i="2"/>
  <c r="G153" i="2"/>
  <c r="H153" i="2"/>
  <c r="I153" i="2"/>
  <c r="J153" i="2"/>
  <c r="K153" i="2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BJ206" i="9"/>
  <c r="BI206" i="9"/>
  <c r="BH206" i="9"/>
  <c r="BG206" i="9"/>
  <c r="BF206" i="9"/>
  <c r="BE206" i="9"/>
  <c r="BD206" i="9"/>
  <c r="BC206" i="9"/>
  <c r="BB206" i="9"/>
  <c r="BA206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BJ205" i="9"/>
  <c r="BI205" i="9"/>
  <c r="BH205" i="9"/>
  <c r="BG205" i="9"/>
  <c r="BF205" i="9"/>
  <c r="BE205" i="9"/>
  <c r="BD205" i="9"/>
  <c r="BC205" i="9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BJ204" i="9"/>
  <c r="BI204" i="9"/>
  <c r="BH204" i="9"/>
  <c r="BG204" i="9"/>
  <c r="BF204" i="9"/>
  <c r="BE204" i="9"/>
  <c r="BD204" i="9"/>
  <c r="BC204" i="9"/>
  <c r="BB204" i="9"/>
  <c r="BA204" i="9"/>
  <c r="AZ204" i="9"/>
  <c r="AY204" i="9"/>
  <c r="AX204" i="9"/>
  <c r="AW204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BJ203" i="9"/>
  <c r="BI203" i="9"/>
  <c r="BH203" i="9"/>
  <c r="BG203" i="9"/>
  <c r="BF203" i="9"/>
  <c r="BE203" i="9"/>
  <c r="BD203" i="9"/>
  <c r="BC203" i="9"/>
  <c r="BB203" i="9"/>
  <c r="BA203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BJ202" i="9"/>
  <c r="BI202" i="9"/>
  <c r="BH202" i="9"/>
  <c r="BG202" i="9"/>
  <c r="BF202" i="9"/>
  <c r="BE202" i="9"/>
  <c r="BD202" i="9"/>
  <c r="BC202" i="9"/>
  <c r="BB202" i="9"/>
  <c r="BA202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BJ201" i="9"/>
  <c r="BI201" i="9"/>
  <c r="BH201" i="9"/>
  <c r="BG201" i="9"/>
  <c r="BF201" i="9"/>
  <c r="BE201" i="9"/>
  <c r="BD201" i="9"/>
  <c r="BC201" i="9"/>
  <c r="BB201" i="9"/>
  <c r="BA201" i="9"/>
  <c r="AZ201" i="9"/>
  <c r="AY201" i="9"/>
  <c r="AX201" i="9"/>
  <c r="AW201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BJ200" i="9"/>
  <c r="BI200" i="9"/>
  <c r="BH200" i="9"/>
  <c r="BG200" i="9"/>
  <c r="BF200" i="9"/>
  <c r="BE200" i="9"/>
  <c r="BD200" i="9"/>
  <c r="BC200" i="9"/>
  <c r="BB200" i="9"/>
  <c r="BA200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BJ199" i="9"/>
  <c r="BI199" i="9"/>
  <c r="BH199" i="9"/>
  <c r="BG199" i="9"/>
  <c r="BF199" i="9"/>
  <c r="BE199" i="9"/>
  <c r="BD199" i="9"/>
  <c r="BC199" i="9"/>
  <c r="BB199" i="9"/>
  <c r="BA199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BJ198" i="9"/>
  <c r="BI198" i="9"/>
  <c r="BH198" i="9"/>
  <c r="BG198" i="9"/>
  <c r="BF198" i="9"/>
  <c r="BE198" i="9"/>
  <c r="BD198" i="9"/>
  <c r="BC198" i="9"/>
  <c r="BB198" i="9"/>
  <c r="BA198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BJ197" i="9"/>
  <c r="BI197" i="9"/>
  <c r="BH197" i="9"/>
  <c r="BG197" i="9"/>
  <c r="BF197" i="9"/>
  <c r="BE197" i="9"/>
  <c r="BD197" i="9"/>
  <c r="BC197" i="9"/>
  <c r="BB197" i="9"/>
  <c r="BA197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BJ196" i="9"/>
  <c r="BI196" i="9"/>
  <c r="BH196" i="9"/>
  <c r="BG196" i="9"/>
  <c r="BF196" i="9"/>
  <c r="BE196" i="9"/>
  <c r="BD196" i="9"/>
  <c r="BC196" i="9"/>
  <c r="BB196" i="9"/>
  <c r="BA196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BJ195" i="9"/>
  <c r="BI195" i="9"/>
  <c r="BH195" i="9"/>
  <c r="BG195" i="9"/>
  <c r="BF195" i="9"/>
  <c r="BE195" i="9"/>
  <c r="BD195" i="9"/>
  <c r="BC195" i="9"/>
  <c r="BB195" i="9"/>
  <c r="BA195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BJ194" i="9"/>
  <c r="BI194" i="9"/>
  <c r="BH194" i="9"/>
  <c r="BG194" i="9"/>
  <c r="BF194" i="9"/>
  <c r="BE194" i="9"/>
  <c r="BD194" i="9"/>
  <c r="BC194" i="9"/>
  <c r="BB194" i="9"/>
  <c r="BA194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BJ193" i="9"/>
  <c r="BI193" i="9"/>
  <c r="BH193" i="9"/>
  <c r="BG193" i="9"/>
  <c r="BF193" i="9"/>
  <c r="BE193" i="9"/>
  <c r="BD193" i="9"/>
  <c r="BC193" i="9"/>
  <c r="BB193" i="9"/>
  <c r="BA193" i="9"/>
  <c r="AZ193" i="9"/>
  <c r="AY193" i="9"/>
  <c r="AX193" i="9"/>
  <c r="AW193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BJ192" i="9"/>
  <c r="BI192" i="9"/>
  <c r="BH192" i="9"/>
  <c r="BG192" i="9"/>
  <c r="BF192" i="9"/>
  <c r="BE192" i="9"/>
  <c r="BD192" i="9"/>
  <c r="BC192" i="9"/>
  <c r="BB192" i="9"/>
  <c r="BA192" i="9"/>
  <c r="AZ192" i="9"/>
  <c r="AY192" i="9"/>
  <c r="AX192" i="9"/>
  <c r="AW192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BJ191" i="9"/>
  <c r="BI191" i="9"/>
  <c r="BH191" i="9"/>
  <c r="BG191" i="9"/>
  <c r="BF191" i="9"/>
  <c r="BE191" i="9"/>
  <c r="BD191" i="9"/>
  <c r="BC191" i="9"/>
  <c r="BB191" i="9"/>
  <c r="BA191" i="9"/>
  <c r="AZ191" i="9"/>
  <c r="AY191" i="9"/>
  <c r="AX191" i="9"/>
  <c r="AW191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BJ190" i="9"/>
  <c r="BI190" i="9"/>
  <c r="BH190" i="9"/>
  <c r="BG190" i="9"/>
  <c r="BF190" i="9"/>
  <c r="BE190" i="9"/>
  <c r="BD190" i="9"/>
  <c r="BC190" i="9"/>
  <c r="BB190" i="9"/>
  <c r="BA190" i="9"/>
  <c r="AZ190" i="9"/>
  <c r="AY190" i="9"/>
  <c r="AX190" i="9"/>
  <c r="AW190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BJ189" i="9"/>
  <c r="BI189" i="9"/>
  <c r="BH189" i="9"/>
  <c r="BG189" i="9"/>
  <c r="BF189" i="9"/>
  <c r="BE189" i="9"/>
  <c r="BD189" i="9"/>
  <c r="BC189" i="9"/>
  <c r="BB189" i="9"/>
  <c r="BA189" i="9"/>
  <c r="AZ189" i="9"/>
  <c r="AY189" i="9"/>
  <c r="AX189" i="9"/>
  <c r="AW189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BJ188" i="9"/>
  <c r="BI188" i="9"/>
  <c r="BH188" i="9"/>
  <c r="BG188" i="9"/>
  <c r="BF188" i="9"/>
  <c r="BE188" i="9"/>
  <c r="BD188" i="9"/>
  <c r="BC188" i="9"/>
  <c r="BB188" i="9"/>
  <c r="BA188" i="9"/>
  <c r="AZ188" i="9"/>
  <c r="AY188" i="9"/>
  <c r="AX188" i="9"/>
  <c r="AW188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BJ187" i="9"/>
  <c r="BI187" i="9"/>
  <c r="BH187" i="9"/>
  <c r="BG187" i="9"/>
  <c r="BF187" i="9"/>
  <c r="BE187" i="9"/>
  <c r="BD187" i="9"/>
  <c r="BC187" i="9"/>
  <c r="BB187" i="9"/>
  <c r="BA187" i="9"/>
  <c r="AZ187" i="9"/>
  <c r="AY187" i="9"/>
  <c r="AX187" i="9"/>
  <c r="AW187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BJ186" i="9"/>
  <c r="BI186" i="9"/>
  <c r="BH186" i="9"/>
  <c r="BG186" i="9"/>
  <c r="BF186" i="9"/>
  <c r="BE186" i="9"/>
  <c r="BD186" i="9"/>
  <c r="BC186" i="9"/>
  <c r="BB186" i="9"/>
  <c r="BA186" i="9"/>
  <c r="AZ186" i="9"/>
  <c r="AY186" i="9"/>
  <c r="AX186" i="9"/>
  <c r="AW186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BJ185" i="9"/>
  <c r="BI185" i="9"/>
  <c r="BH185" i="9"/>
  <c r="BG185" i="9"/>
  <c r="BF185" i="9"/>
  <c r="BE185" i="9"/>
  <c r="BD185" i="9"/>
  <c r="BC185" i="9"/>
  <c r="BB185" i="9"/>
  <c r="BA185" i="9"/>
  <c r="AZ185" i="9"/>
  <c r="AY185" i="9"/>
  <c r="AX185" i="9"/>
  <c r="AW185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BJ184" i="9"/>
  <c r="BI184" i="9"/>
  <c r="BH184" i="9"/>
  <c r="BG184" i="9"/>
  <c r="BF184" i="9"/>
  <c r="BE184" i="9"/>
  <c r="BD184" i="9"/>
  <c r="BC184" i="9"/>
  <c r="BB184" i="9"/>
  <c r="BA184" i="9"/>
  <c r="AZ184" i="9"/>
  <c r="AY184" i="9"/>
  <c r="AX184" i="9"/>
  <c r="AW184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BJ183" i="9"/>
  <c r="BI183" i="9"/>
  <c r="BH183" i="9"/>
  <c r="BG183" i="9"/>
  <c r="BF183" i="9"/>
  <c r="BE183" i="9"/>
  <c r="BD183" i="9"/>
  <c r="BC183" i="9"/>
  <c r="BB183" i="9"/>
  <c r="BA183" i="9"/>
  <c r="AZ183" i="9"/>
  <c r="AY183" i="9"/>
  <c r="AX183" i="9"/>
  <c r="AW183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BJ182" i="9"/>
  <c r="BI182" i="9"/>
  <c r="BH182" i="9"/>
  <c r="BG182" i="9"/>
  <c r="BF182" i="9"/>
  <c r="BE182" i="9"/>
  <c r="BD182" i="9"/>
  <c r="BC182" i="9"/>
  <c r="BB182" i="9"/>
  <c r="BA182" i="9"/>
  <c r="AZ182" i="9"/>
  <c r="AY182" i="9"/>
  <c r="AX182" i="9"/>
  <c r="AW182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BJ181" i="9"/>
  <c r="BI181" i="9"/>
  <c r="BH181" i="9"/>
  <c r="BG181" i="9"/>
  <c r="BF181" i="9"/>
  <c r="BE181" i="9"/>
  <c r="BD181" i="9"/>
  <c r="BC181" i="9"/>
  <c r="BB181" i="9"/>
  <c r="BA181" i="9"/>
  <c r="AZ181" i="9"/>
  <c r="AY181" i="9"/>
  <c r="AX181" i="9"/>
  <c r="AW181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BJ180" i="9"/>
  <c r="BI180" i="9"/>
  <c r="BH180" i="9"/>
  <c r="BG180" i="9"/>
  <c r="BF180" i="9"/>
  <c r="BE180" i="9"/>
  <c r="BD180" i="9"/>
  <c r="BC180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BJ179" i="9"/>
  <c r="BI179" i="9"/>
  <c r="BH179" i="9"/>
  <c r="BG179" i="9"/>
  <c r="BF179" i="9"/>
  <c r="BE179" i="9"/>
  <c r="BD179" i="9"/>
  <c r="BC179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BJ177" i="9"/>
  <c r="BI177" i="9"/>
  <c r="BH177" i="9"/>
  <c r="BG177" i="9"/>
  <c r="BF177" i="9"/>
  <c r="BE177" i="9"/>
  <c r="BD177" i="9"/>
  <c r="BC177" i="9"/>
  <c r="BB177" i="9"/>
  <c r="BA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BJ176" i="9"/>
  <c r="BI176" i="9"/>
  <c r="BH176" i="9"/>
  <c r="BG176" i="9"/>
  <c r="BF176" i="9"/>
  <c r="BE176" i="9"/>
  <c r="BD176" i="9"/>
  <c r="BC176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BJ175" i="9"/>
  <c r="BI175" i="9"/>
  <c r="BH175" i="9"/>
  <c r="BG175" i="9"/>
  <c r="BF175" i="9"/>
  <c r="BE175" i="9"/>
  <c r="BD175" i="9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BJ174" i="9"/>
  <c r="BI174" i="9"/>
  <c r="BH174" i="9"/>
  <c r="BG174" i="9"/>
  <c r="BF174" i="9"/>
  <c r="BE174" i="9"/>
  <c r="BD174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BJ173" i="9"/>
  <c r="BI173" i="9"/>
  <c r="BH173" i="9"/>
  <c r="BG173" i="9"/>
  <c r="BF173" i="9"/>
  <c r="BE173" i="9"/>
  <c r="BD173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BJ172" i="9"/>
  <c r="BI172" i="9"/>
  <c r="BH172" i="9"/>
  <c r="BG172" i="9"/>
  <c r="BF172" i="9"/>
  <c r="BE172" i="9"/>
  <c r="BD172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BJ171" i="9"/>
  <c r="BI171" i="9"/>
  <c r="BH171" i="9"/>
  <c r="BG171" i="9"/>
  <c r="BF171" i="9"/>
  <c r="BE171" i="9"/>
  <c r="BD171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BJ169" i="9"/>
  <c r="BI169" i="9"/>
  <c r="BH169" i="9"/>
  <c r="BG169" i="9"/>
  <c r="BF169" i="9"/>
  <c r="BE169" i="9"/>
  <c r="BD169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BJ168" i="9"/>
  <c r="BI168" i="9"/>
  <c r="BH168" i="9"/>
  <c r="BG168" i="9"/>
  <c r="BF168" i="9"/>
  <c r="BE168" i="9"/>
  <c r="BD168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BJ165" i="9"/>
  <c r="BI165" i="9"/>
  <c r="BH165" i="9"/>
  <c r="BG165" i="9"/>
  <c r="BF165" i="9"/>
  <c r="BE165" i="9"/>
  <c r="BD165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BJ164" i="9"/>
  <c r="BI164" i="9"/>
  <c r="BH164" i="9"/>
  <c r="BG164" i="9"/>
  <c r="BF164" i="9"/>
  <c r="BE164" i="9"/>
  <c r="BD164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BJ163" i="9"/>
  <c r="BI163" i="9"/>
  <c r="BH163" i="9"/>
  <c r="BG163" i="9"/>
  <c r="BF163" i="9"/>
  <c r="BE163" i="9"/>
  <c r="BD163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BJ162" i="9"/>
  <c r="BI162" i="9"/>
  <c r="BH162" i="9"/>
  <c r="BG162" i="9"/>
  <c r="BF162" i="9"/>
  <c r="BE162" i="9"/>
  <c r="BD162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BJ161" i="9"/>
  <c r="BI161" i="9"/>
  <c r="BH161" i="9"/>
  <c r="BG161" i="9"/>
  <c r="BF161" i="9"/>
  <c r="BE161" i="9"/>
  <c r="BD161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BJ160" i="9"/>
  <c r="BI160" i="9"/>
  <c r="BH160" i="9"/>
  <c r="BG160" i="9"/>
  <c r="BF160" i="9"/>
  <c r="BE160" i="9"/>
  <c r="BD160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BJ159" i="9"/>
  <c r="BI159" i="9"/>
  <c r="BH159" i="9"/>
  <c r="BG159" i="9"/>
  <c r="BF159" i="9"/>
  <c r="BE159" i="9"/>
  <c r="BD159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BJ158" i="9"/>
  <c r="BI158" i="9"/>
  <c r="BH158" i="9"/>
  <c r="BG158" i="9"/>
  <c r="BF158" i="9"/>
  <c r="BE158" i="9"/>
  <c r="BD158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BJ157" i="9"/>
  <c r="BI157" i="9"/>
  <c r="BH157" i="9"/>
  <c r="BG157" i="9"/>
  <c r="BF157" i="9"/>
  <c r="BE157" i="9"/>
  <c r="BD157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BJ156" i="9"/>
  <c r="BI156" i="9"/>
  <c r="BH156" i="9"/>
  <c r="BG156" i="9"/>
  <c r="BF156" i="9"/>
  <c r="BE156" i="9"/>
  <c r="BD156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BJ155" i="9"/>
  <c r="BI155" i="9"/>
  <c r="BH155" i="9"/>
  <c r="BG155" i="9"/>
  <c r="BF155" i="9"/>
  <c r="BE155" i="9"/>
  <c r="BD155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BJ154" i="9"/>
  <c r="BI154" i="9"/>
  <c r="BH154" i="9"/>
  <c r="BG154" i="9"/>
  <c r="BF154" i="9"/>
  <c r="BE154" i="9"/>
  <c r="BD154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BJ141" i="9"/>
  <c r="BI141" i="9"/>
  <c r="BH141" i="9"/>
  <c r="BG141" i="9"/>
  <c r="BF141" i="9"/>
  <c r="BE141" i="9"/>
  <c r="BD141" i="9"/>
  <c r="BC141" i="9"/>
  <c r="BB141" i="9"/>
  <c r="BA141" i="9"/>
  <c r="AZ141" i="9"/>
  <c r="AY141" i="9"/>
  <c r="AX141" i="9"/>
  <c r="AW141" i="9"/>
  <c r="AV141" i="9"/>
  <c r="AU141" i="9"/>
  <c r="AT141" i="9"/>
  <c r="AS141" i="9"/>
  <c r="AR141" i="9"/>
  <c r="AQ141" i="9"/>
  <c r="AP141" i="9"/>
  <c r="AO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W141" i="9"/>
  <c r="BJ140" i="9"/>
  <c r="BI140" i="9"/>
  <c r="BH140" i="9"/>
  <c r="BG140" i="9"/>
  <c r="BF140" i="9"/>
  <c r="BE140" i="9"/>
  <c r="BD140" i="9"/>
  <c r="BC140" i="9"/>
  <c r="BB140" i="9"/>
  <c r="BA140" i="9"/>
  <c r="AZ140" i="9"/>
  <c r="AY140" i="9"/>
  <c r="AX140" i="9"/>
  <c r="AW140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BJ139" i="9"/>
  <c r="BI139" i="9"/>
  <c r="BH139" i="9"/>
  <c r="BG139" i="9"/>
  <c r="BF139" i="9"/>
  <c r="BE139" i="9"/>
  <c r="BD139" i="9"/>
  <c r="BC139" i="9"/>
  <c r="BB139" i="9"/>
  <c r="BA139" i="9"/>
  <c r="AZ139" i="9"/>
  <c r="AY139" i="9"/>
  <c r="AX139" i="9"/>
  <c r="AW139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BJ138" i="9"/>
  <c r="BI138" i="9"/>
  <c r="BH138" i="9"/>
  <c r="BG138" i="9"/>
  <c r="BF138" i="9"/>
  <c r="BE138" i="9"/>
  <c r="BD138" i="9"/>
  <c r="BC138" i="9"/>
  <c r="BB138" i="9"/>
  <c r="BA138" i="9"/>
  <c r="AZ138" i="9"/>
  <c r="AY138" i="9"/>
  <c r="AX138" i="9"/>
  <c r="AW138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BJ137" i="9"/>
  <c r="BI137" i="9"/>
  <c r="BH137" i="9"/>
  <c r="BG137" i="9"/>
  <c r="BF137" i="9"/>
  <c r="BE137" i="9"/>
  <c r="BD137" i="9"/>
  <c r="BC137" i="9"/>
  <c r="BB137" i="9"/>
  <c r="BA137" i="9"/>
  <c r="AZ137" i="9"/>
  <c r="AY137" i="9"/>
  <c r="AX137" i="9"/>
  <c r="AW137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BJ136" i="9"/>
  <c r="BI136" i="9"/>
  <c r="BH136" i="9"/>
  <c r="BG136" i="9"/>
  <c r="BF136" i="9"/>
  <c r="BE136" i="9"/>
  <c r="BD136" i="9"/>
  <c r="BC136" i="9"/>
  <c r="BB136" i="9"/>
  <c r="BA136" i="9"/>
  <c r="AZ136" i="9"/>
  <c r="AY136" i="9"/>
  <c r="AX136" i="9"/>
  <c r="AW136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BJ135" i="9"/>
  <c r="BI135" i="9"/>
  <c r="BH135" i="9"/>
  <c r="BG135" i="9"/>
  <c r="BF135" i="9"/>
  <c r="BE135" i="9"/>
  <c r="BD135" i="9"/>
  <c r="BC135" i="9"/>
  <c r="BB135" i="9"/>
  <c r="BA135" i="9"/>
  <c r="AZ135" i="9"/>
  <c r="AY135" i="9"/>
  <c r="AX135" i="9"/>
  <c r="AW135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BJ134" i="9"/>
  <c r="BI134" i="9"/>
  <c r="BH134" i="9"/>
  <c r="BG134" i="9"/>
  <c r="BF134" i="9"/>
  <c r="BE134" i="9"/>
  <c r="BD134" i="9"/>
  <c r="BC134" i="9"/>
  <c r="BB134" i="9"/>
  <c r="BA134" i="9"/>
  <c r="AZ134" i="9"/>
  <c r="AY134" i="9"/>
  <c r="AX134" i="9"/>
  <c r="AW134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BJ132" i="9"/>
  <c r="BI132" i="9"/>
  <c r="BH132" i="9"/>
  <c r="BG132" i="9"/>
  <c r="BF132" i="9"/>
  <c r="BE132" i="9"/>
  <c r="BD132" i="9"/>
  <c r="BC132" i="9"/>
  <c r="BB132" i="9"/>
  <c r="BA132" i="9"/>
  <c r="AZ132" i="9"/>
  <c r="AY132" i="9"/>
  <c r="AX132" i="9"/>
  <c r="AW132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BJ131" i="9"/>
  <c r="BI131" i="9"/>
  <c r="BH131" i="9"/>
  <c r="BG131" i="9"/>
  <c r="BF131" i="9"/>
  <c r="BE131" i="9"/>
  <c r="BD131" i="9"/>
  <c r="BC131" i="9"/>
  <c r="BB131" i="9"/>
  <c r="BA131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BJ130" i="9"/>
  <c r="BI130" i="9"/>
  <c r="BH130" i="9"/>
  <c r="BG130" i="9"/>
  <c r="BF130" i="9"/>
  <c r="BE130" i="9"/>
  <c r="BD130" i="9"/>
  <c r="BC130" i="9"/>
  <c r="BB130" i="9"/>
  <c r="BA130" i="9"/>
  <c r="AZ130" i="9"/>
  <c r="AY130" i="9"/>
  <c r="AX130" i="9"/>
  <c r="AW130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BJ129" i="9"/>
  <c r="BI129" i="9"/>
  <c r="BH129" i="9"/>
  <c r="BG129" i="9"/>
  <c r="BF129" i="9"/>
  <c r="BE129" i="9"/>
  <c r="BD129" i="9"/>
  <c r="BC129" i="9"/>
  <c r="BB129" i="9"/>
  <c r="BA129" i="9"/>
  <c r="AZ129" i="9"/>
  <c r="AY129" i="9"/>
  <c r="AX129" i="9"/>
  <c r="AW129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BJ128" i="9"/>
  <c r="BI128" i="9"/>
  <c r="BH128" i="9"/>
  <c r="BG128" i="9"/>
  <c r="BF128" i="9"/>
  <c r="BE128" i="9"/>
  <c r="BD128" i="9"/>
  <c r="BC128" i="9"/>
  <c r="BB128" i="9"/>
  <c r="BA128" i="9"/>
  <c r="AZ128" i="9"/>
  <c r="AY128" i="9"/>
  <c r="AX128" i="9"/>
  <c r="AW128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BJ127" i="9"/>
  <c r="BI127" i="9"/>
  <c r="BH127" i="9"/>
  <c r="BG127" i="9"/>
  <c r="BF127" i="9"/>
  <c r="BE127" i="9"/>
  <c r="BD127" i="9"/>
  <c r="BC127" i="9"/>
  <c r="BB127" i="9"/>
  <c r="BA127" i="9"/>
  <c r="AZ127" i="9"/>
  <c r="AY127" i="9"/>
  <c r="AX127" i="9"/>
  <c r="AW127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BJ126" i="9"/>
  <c r="BI126" i="9"/>
  <c r="BH126" i="9"/>
  <c r="BG126" i="9"/>
  <c r="BF126" i="9"/>
  <c r="BE126" i="9"/>
  <c r="BD126" i="9"/>
  <c r="BC126" i="9"/>
  <c r="BB126" i="9"/>
  <c r="BA126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BJ125" i="9"/>
  <c r="BI125" i="9"/>
  <c r="BH125" i="9"/>
  <c r="BG125" i="9"/>
  <c r="BF125" i="9"/>
  <c r="BE125" i="9"/>
  <c r="BD125" i="9"/>
  <c r="BC125" i="9"/>
  <c r="BB125" i="9"/>
  <c r="BA125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BJ123" i="9"/>
  <c r="BI123" i="9"/>
  <c r="BH123" i="9"/>
  <c r="BG123" i="9"/>
  <c r="BF123" i="9"/>
  <c r="BE123" i="9"/>
  <c r="BD123" i="9"/>
  <c r="BC123" i="9"/>
  <c r="BB123" i="9"/>
  <c r="BA123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BJ122" i="9"/>
  <c r="BI122" i="9"/>
  <c r="BH122" i="9"/>
  <c r="BG122" i="9"/>
  <c r="BF122" i="9"/>
  <c r="BE122" i="9"/>
  <c r="BD122" i="9"/>
  <c r="BC122" i="9"/>
  <c r="BB122" i="9"/>
  <c r="BA122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BJ121" i="9"/>
  <c r="BI121" i="9"/>
  <c r="BH121" i="9"/>
  <c r="BG121" i="9"/>
  <c r="BF121" i="9"/>
  <c r="BE121" i="9"/>
  <c r="BD121" i="9"/>
  <c r="BC121" i="9"/>
  <c r="BB121" i="9"/>
  <c r="BA121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BJ120" i="9"/>
  <c r="BI120" i="9"/>
  <c r="BH120" i="9"/>
  <c r="BG120" i="9"/>
  <c r="BF120" i="9"/>
  <c r="BE120" i="9"/>
  <c r="BD120" i="9"/>
  <c r="BC120" i="9"/>
  <c r="BB120" i="9"/>
  <c r="BA120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BJ119" i="9"/>
  <c r="BI119" i="9"/>
  <c r="BH119" i="9"/>
  <c r="BG119" i="9"/>
  <c r="BF119" i="9"/>
  <c r="BE119" i="9"/>
  <c r="BD119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BJ118" i="9"/>
  <c r="BI118" i="9"/>
  <c r="BH118" i="9"/>
  <c r="BG118" i="9"/>
  <c r="BF118" i="9"/>
  <c r="BE118" i="9"/>
  <c r="BD118" i="9"/>
  <c r="BC118" i="9"/>
  <c r="BB118" i="9"/>
  <c r="BA118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BJ117" i="9"/>
  <c r="BI117" i="9"/>
  <c r="BH117" i="9"/>
  <c r="BG117" i="9"/>
  <c r="BF117" i="9"/>
  <c r="BE117" i="9"/>
  <c r="BD117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W2" i="8"/>
  <c r="BJ184" i="8"/>
  <c r="BI184" i="8"/>
  <c r="BH184" i="8"/>
  <c r="BG184" i="8"/>
  <c r="BF184" i="8"/>
  <c r="BE184" i="8"/>
  <c r="BD184" i="8"/>
  <c r="BC184" i="8"/>
  <c r="BB184" i="8"/>
  <c r="BA184" i="8"/>
  <c r="AZ184" i="8"/>
  <c r="AY184" i="8"/>
  <c r="AX184" i="8"/>
  <c r="AW184" i="8"/>
  <c r="AV184" i="8"/>
  <c r="AU184" i="8"/>
  <c r="AT184" i="8"/>
  <c r="AS184" i="8"/>
  <c r="AR184" i="8"/>
  <c r="AQ184" i="8"/>
  <c r="AP184" i="8"/>
  <c r="AO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BJ183" i="8"/>
  <c r="BI183" i="8"/>
  <c r="BH183" i="8"/>
  <c r="BG183" i="8"/>
  <c r="BF183" i="8"/>
  <c r="BE183" i="8"/>
  <c r="BD183" i="8"/>
  <c r="BC183" i="8"/>
  <c r="BB183" i="8"/>
  <c r="BA183" i="8"/>
  <c r="AZ183" i="8"/>
  <c r="AY183" i="8"/>
  <c r="AX183" i="8"/>
  <c r="AW183" i="8"/>
  <c r="AV183" i="8"/>
  <c r="AU183" i="8"/>
  <c r="AT183" i="8"/>
  <c r="AS183" i="8"/>
  <c r="AR183" i="8"/>
  <c r="AQ183" i="8"/>
  <c r="AP183" i="8"/>
  <c r="AO183" i="8"/>
  <c r="AN183" i="8"/>
  <c r="AM183" i="8"/>
  <c r="AL183" i="8"/>
  <c r="AK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X183" i="8"/>
  <c r="W183" i="8"/>
  <c r="BJ182" i="8"/>
  <c r="BI182" i="8"/>
  <c r="BH182" i="8"/>
  <c r="BG182" i="8"/>
  <c r="BF182" i="8"/>
  <c r="BE182" i="8"/>
  <c r="BD182" i="8"/>
  <c r="BC182" i="8"/>
  <c r="BB182" i="8"/>
  <c r="BA182" i="8"/>
  <c r="AZ182" i="8"/>
  <c r="AY182" i="8"/>
  <c r="AX182" i="8"/>
  <c r="AW182" i="8"/>
  <c r="AV182" i="8"/>
  <c r="AU182" i="8"/>
  <c r="AT182" i="8"/>
  <c r="AS182" i="8"/>
  <c r="AR182" i="8"/>
  <c r="AQ182" i="8"/>
  <c r="AP182" i="8"/>
  <c r="AO182" i="8"/>
  <c r="AN182" i="8"/>
  <c r="AM182" i="8"/>
  <c r="AL182" i="8"/>
  <c r="AK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X182" i="8"/>
  <c r="W182" i="8"/>
  <c r="BJ181" i="8"/>
  <c r="BI181" i="8"/>
  <c r="BH181" i="8"/>
  <c r="BG181" i="8"/>
  <c r="BF181" i="8"/>
  <c r="BE181" i="8"/>
  <c r="BD181" i="8"/>
  <c r="BC181" i="8"/>
  <c r="BB181" i="8"/>
  <c r="BA181" i="8"/>
  <c r="AZ181" i="8"/>
  <c r="AY181" i="8"/>
  <c r="AX181" i="8"/>
  <c r="AW181" i="8"/>
  <c r="AV181" i="8"/>
  <c r="AU181" i="8"/>
  <c r="AT181" i="8"/>
  <c r="AS181" i="8"/>
  <c r="AR181" i="8"/>
  <c r="AQ181" i="8"/>
  <c r="AP181" i="8"/>
  <c r="AO181" i="8"/>
  <c r="AN181" i="8"/>
  <c r="AM181" i="8"/>
  <c r="AL181" i="8"/>
  <c r="AK181" i="8"/>
  <c r="AJ181" i="8"/>
  <c r="AI181" i="8"/>
  <c r="AH181" i="8"/>
  <c r="AG181" i="8"/>
  <c r="AF181" i="8"/>
  <c r="AE181" i="8"/>
  <c r="AD181" i="8"/>
  <c r="AC181" i="8"/>
  <c r="AB181" i="8"/>
  <c r="AA181" i="8"/>
  <c r="Z181" i="8"/>
  <c r="Y181" i="8"/>
  <c r="X181" i="8"/>
  <c r="W181" i="8"/>
  <c r="BJ180" i="8"/>
  <c r="BI180" i="8"/>
  <c r="BH180" i="8"/>
  <c r="BG180" i="8"/>
  <c r="BF180" i="8"/>
  <c r="BE180" i="8"/>
  <c r="BD180" i="8"/>
  <c r="BC180" i="8"/>
  <c r="BB180" i="8"/>
  <c r="BA180" i="8"/>
  <c r="AZ180" i="8"/>
  <c r="AY180" i="8"/>
  <c r="AX180" i="8"/>
  <c r="AW180" i="8"/>
  <c r="AV180" i="8"/>
  <c r="AU180" i="8"/>
  <c r="AT180" i="8"/>
  <c r="AS180" i="8"/>
  <c r="AR180" i="8"/>
  <c r="AQ180" i="8"/>
  <c r="AP180" i="8"/>
  <c r="AO180" i="8"/>
  <c r="AN180" i="8"/>
  <c r="AM180" i="8"/>
  <c r="AL180" i="8"/>
  <c r="AK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X180" i="8"/>
  <c r="W180" i="8"/>
  <c r="BJ179" i="8"/>
  <c r="BI179" i="8"/>
  <c r="BH179" i="8"/>
  <c r="BG179" i="8"/>
  <c r="BF179" i="8"/>
  <c r="BE179" i="8"/>
  <c r="BD179" i="8"/>
  <c r="BC179" i="8"/>
  <c r="BB179" i="8"/>
  <c r="BA179" i="8"/>
  <c r="AZ179" i="8"/>
  <c r="AY179" i="8"/>
  <c r="AX179" i="8"/>
  <c r="AW179" i="8"/>
  <c r="AV179" i="8"/>
  <c r="AU179" i="8"/>
  <c r="AT179" i="8"/>
  <c r="AS179" i="8"/>
  <c r="AR179" i="8"/>
  <c r="AQ179" i="8"/>
  <c r="AP179" i="8"/>
  <c r="AO179" i="8"/>
  <c r="AN179" i="8"/>
  <c r="AM179" i="8"/>
  <c r="AL179" i="8"/>
  <c r="AK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BJ178" i="8"/>
  <c r="BI178" i="8"/>
  <c r="BH178" i="8"/>
  <c r="BG178" i="8"/>
  <c r="BF178" i="8"/>
  <c r="BE178" i="8"/>
  <c r="BD178" i="8"/>
  <c r="BC178" i="8"/>
  <c r="BB178" i="8"/>
  <c r="BA178" i="8"/>
  <c r="AZ178" i="8"/>
  <c r="AY178" i="8"/>
  <c r="AX178" i="8"/>
  <c r="AW178" i="8"/>
  <c r="AV178" i="8"/>
  <c r="AU178" i="8"/>
  <c r="AT178" i="8"/>
  <c r="AS178" i="8"/>
  <c r="AR178" i="8"/>
  <c r="AQ178" i="8"/>
  <c r="AP178" i="8"/>
  <c r="AO178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X178" i="8"/>
  <c r="W178" i="8"/>
  <c r="BJ177" i="8"/>
  <c r="BI177" i="8"/>
  <c r="BH177" i="8"/>
  <c r="BG177" i="8"/>
  <c r="BF177" i="8"/>
  <c r="BE177" i="8"/>
  <c r="BD177" i="8"/>
  <c r="BC177" i="8"/>
  <c r="BB177" i="8"/>
  <c r="BA177" i="8"/>
  <c r="AZ177" i="8"/>
  <c r="AY177" i="8"/>
  <c r="AX177" i="8"/>
  <c r="AW177" i="8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BJ176" i="8"/>
  <c r="BI176" i="8"/>
  <c r="BH176" i="8"/>
  <c r="BG176" i="8"/>
  <c r="BF176" i="8"/>
  <c r="BE176" i="8"/>
  <c r="BD176" i="8"/>
  <c r="BC176" i="8"/>
  <c r="BB176" i="8"/>
  <c r="BA176" i="8"/>
  <c r="AZ176" i="8"/>
  <c r="AY176" i="8"/>
  <c r="AX176" i="8"/>
  <c r="AW176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BJ175" i="8"/>
  <c r="BI175" i="8"/>
  <c r="BH175" i="8"/>
  <c r="BG175" i="8"/>
  <c r="BF175" i="8"/>
  <c r="BE175" i="8"/>
  <c r="BD175" i="8"/>
  <c r="BC175" i="8"/>
  <c r="BB175" i="8"/>
  <c r="BA175" i="8"/>
  <c r="AZ175" i="8"/>
  <c r="AY175" i="8"/>
  <c r="AX175" i="8"/>
  <c r="AW175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BJ174" i="8"/>
  <c r="BI174" i="8"/>
  <c r="BH174" i="8"/>
  <c r="BG174" i="8"/>
  <c r="BF174" i="8"/>
  <c r="BE174" i="8"/>
  <c r="BD174" i="8"/>
  <c r="BC174" i="8"/>
  <c r="BB174" i="8"/>
  <c r="BA174" i="8"/>
  <c r="AZ174" i="8"/>
  <c r="AY174" i="8"/>
  <c r="AX174" i="8"/>
  <c r="AW174" i="8"/>
  <c r="AV174" i="8"/>
  <c r="AU174" i="8"/>
  <c r="AT174" i="8"/>
  <c r="AS174" i="8"/>
  <c r="AR174" i="8"/>
  <c r="AQ174" i="8"/>
  <c r="AP174" i="8"/>
  <c r="AO174" i="8"/>
  <c r="AN174" i="8"/>
  <c r="AM174" i="8"/>
  <c r="AL174" i="8"/>
  <c r="AK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X174" i="8"/>
  <c r="W174" i="8"/>
  <c r="BJ173" i="8"/>
  <c r="BI173" i="8"/>
  <c r="BH173" i="8"/>
  <c r="BG173" i="8"/>
  <c r="BF173" i="8"/>
  <c r="BE173" i="8"/>
  <c r="BD173" i="8"/>
  <c r="BC173" i="8"/>
  <c r="BB173" i="8"/>
  <c r="BA173" i="8"/>
  <c r="AZ173" i="8"/>
  <c r="AY173" i="8"/>
  <c r="AX173" i="8"/>
  <c r="AW173" i="8"/>
  <c r="AV173" i="8"/>
  <c r="AU173" i="8"/>
  <c r="AT173" i="8"/>
  <c r="AS173" i="8"/>
  <c r="AR173" i="8"/>
  <c r="AQ173" i="8"/>
  <c r="AP173" i="8"/>
  <c r="AO173" i="8"/>
  <c r="AN173" i="8"/>
  <c r="AM173" i="8"/>
  <c r="AL173" i="8"/>
  <c r="AK173" i="8"/>
  <c r="AJ173" i="8"/>
  <c r="AI173" i="8"/>
  <c r="AH173" i="8"/>
  <c r="AG173" i="8"/>
  <c r="AF173" i="8"/>
  <c r="AE173" i="8"/>
  <c r="AD173" i="8"/>
  <c r="AC173" i="8"/>
  <c r="AB173" i="8"/>
  <c r="AA173" i="8"/>
  <c r="Z173" i="8"/>
  <c r="Y173" i="8"/>
  <c r="X173" i="8"/>
  <c r="W173" i="8"/>
  <c r="BJ172" i="8"/>
  <c r="BI172" i="8"/>
  <c r="BH172" i="8"/>
  <c r="BG172" i="8"/>
  <c r="BF172" i="8"/>
  <c r="BE172" i="8"/>
  <c r="BD172" i="8"/>
  <c r="BC172" i="8"/>
  <c r="BB172" i="8"/>
  <c r="BA172" i="8"/>
  <c r="AZ172" i="8"/>
  <c r="AY172" i="8"/>
  <c r="AX172" i="8"/>
  <c r="AW172" i="8"/>
  <c r="AV172" i="8"/>
  <c r="AU172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X172" i="8"/>
  <c r="W172" i="8"/>
  <c r="BJ171" i="8"/>
  <c r="BI171" i="8"/>
  <c r="BH171" i="8"/>
  <c r="BG171" i="8"/>
  <c r="BF171" i="8"/>
  <c r="BE171" i="8"/>
  <c r="BD171" i="8"/>
  <c r="BC171" i="8"/>
  <c r="BB171" i="8"/>
  <c r="BA171" i="8"/>
  <c r="AZ171" i="8"/>
  <c r="AY171" i="8"/>
  <c r="AX171" i="8"/>
  <c r="AW171" i="8"/>
  <c r="AV171" i="8"/>
  <c r="AU171" i="8"/>
  <c r="AT171" i="8"/>
  <c r="AS171" i="8"/>
  <c r="AR171" i="8"/>
  <c r="AQ171" i="8"/>
  <c r="AP171" i="8"/>
  <c r="AO171" i="8"/>
  <c r="AN171" i="8"/>
  <c r="AM171" i="8"/>
  <c r="AL171" i="8"/>
  <c r="AK171" i="8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X171" i="8"/>
  <c r="W171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X170" i="8"/>
  <c r="W170" i="8"/>
  <c r="BJ169" i="8"/>
  <c r="BI169" i="8"/>
  <c r="BH169" i="8"/>
  <c r="BG169" i="8"/>
  <c r="BF169" i="8"/>
  <c r="BE169" i="8"/>
  <c r="BD169" i="8"/>
  <c r="BC169" i="8"/>
  <c r="BB169" i="8"/>
  <c r="BA169" i="8"/>
  <c r="AZ169" i="8"/>
  <c r="AY169" i="8"/>
  <c r="AX169" i="8"/>
  <c r="AW169" i="8"/>
  <c r="AV169" i="8"/>
  <c r="AU169" i="8"/>
  <c r="AT169" i="8"/>
  <c r="AS169" i="8"/>
  <c r="AR169" i="8"/>
  <c r="AQ169" i="8"/>
  <c r="AP169" i="8"/>
  <c r="AO169" i="8"/>
  <c r="AN169" i="8"/>
  <c r="AM169" i="8"/>
  <c r="AL169" i="8"/>
  <c r="AK169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X169" i="8"/>
  <c r="W169" i="8"/>
  <c r="BJ168" i="8"/>
  <c r="BI168" i="8"/>
  <c r="BH168" i="8"/>
  <c r="BG168" i="8"/>
  <c r="BF168" i="8"/>
  <c r="BE168" i="8"/>
  <c r="BD168" i="8"/>
  <c r="BC168" i="8"/>
  <c r="BB168" i="8"/>
  <c r="BA168" i="8"/>
  <c r="AZ168" i="8"/>
  <c r="AY168" i="8"/>
  <c r="AX168" i="8"/>
  <c r="AW168" i="8"/>
  <c r="AV168" i="8"/>
  <c r="AU168" i="8"/>
  <c r="AT168" i="8"/>
  <c r="AS168" i="8"/>
  <c r="AR168" i="8"/>
  <c r="AQ168" i="8"/>
  <c r="AP168" i="8"/>
  <c r="AO168" i="8"/>
  <c r="AN168" i="8"/>
  <c r="AM168" i="8"/>
  <c r="AL168" i="8"/>
  <c r="AK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BJ167" i="8"/>
  <c r="BI167" i="8"/>
  <c r="BH167" i="8"/>
  <c r="BG167" i="8"/>
  <c r="BF167" i="8"/>
  <c r="BE167" i="8"/>
  <c r="BD167" i="8"/>
  <c r="BC167" i="8"/>
  <c r="BB167" i="8"/>
  <c r="BA167" i="8"/>
  <c r="AZ167" i="8"/>
  <c r="AY167" i="8"/>
  <c r="AX167" i="8"/>
  <c r="AW167" i="8"/>
  <c r="AV167" i="8"/>
  <c r="AU167" i="8"/>
  <c r="AT167" i="8"/>
  <c r="AS167" i="8"/>
  <c r="AR167" i="8"/>
  <c r="AQ167" i="8"/>
  <c r="AP167" i="8"/>
  <c r="AO167" i="8"/>
  <c r="AN167" i="8"/>
  <c r="AM167" i="8"/>
  <c r="AL167" i="8"/>
  <c r="AK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BJ166" i="8"/>
  <c r="BI166" i="8"/>
  <c r="BH166" i="8"/>
  <c r="BG166" i="8"/>
  <c r="BF166" i="8"/>
  <c r="BE166" i="8"/>
  <c r="BD166" i="8"/>
  <c r="BC166" i="8"/>
  <c r="BB166" i="8"/>
  <c r="BA166" i="8"/>
  <c r="AZ166" i="8"/>
  <c r="AY166" i="8"/>
  <c r="AX166" i="8"/>
  <c r="AW166" i="8"/>
  <c r="AV166" i="8"/>
  <c r="AU166" i="8"/>
  <c r="AT166" i="8"/>
  <c r="AS166" i="8"/>
  <c r="AR166" i="8"/>
  <c r="AQ166" i="8"/>
  <c r="AP166" i="8"/>
  <c r="AO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X166" i="8"/>
  <c r="W166" i="8"/>
  <c r="BJ165" i="8"/>
  <c r="BI165" i="8"/>
  <c r="BH165" i="8"/>
  <c r="BG165" i="8"/>
  <c r="BF165" i="8"/>
  <c r="BE165" i="8"/>
  <c r="BD165" i="8"/>
  <c r="BC165" i="8"/>
  <c r="BB165" i="8"/>
  <c r="BA165" i="8"/>
  <c r="AZ165" i="8"/>
  <c r="AY165" i="8"/>
  <c r="AX165" i="8"/>
  <c r="AW165" i="8"/>
  <c r="AV165" i="8"/>
  <c r="AU165" i="8"/>
  <c r="AT165" i="8"/>
  <c r="AS165" i="8"/>
  <c r="AR165" i="8"/>
  <c r="AQ165" i="8"/>
  <c r="AP165" i="8"/>
  <c r="AO165" i="8"/>
  <c r="AN165" i="8"/>
  <c r="AM165" i="8"/>
  <c r="AL165" i="8"/>
  <c r="AK165" i="8"/>
  <c r="AJ165" i="8"/>
  <c r="AI165" i="8"/>
  <c r="AH165" i="8"/>
  <c r="AG165" i="8"/>
  <c r="AF165" i="8"/>
  <c r="AE165" i="8"/>
  <c r="AD165" i="8"/>
  <c r="AC165" i="8"/>
  <c r="AB165" i="8"/>
  <c r="AA165" i="8"/>
  <c r="Z165" i="8"/>
  <c r="Y165" i="8"/>
  <c r="X165" i="8"/>
  <c r="W165" i="8"/>
  <c r="BJ164" i="8"/>
  <c r="BI164" i="8"/>
  <c r="BH164" i="8"/>
  <c r="BG164" i="8"/>
  <c r="BF164" i="8"/>
  <c r="BE164" i="8"/>
  <c r="BD164" i="8"/>
  <c r="BC164" i="8"/>
  <c r="BB164" i="8"/>
  <c r="BA164" i="8"/>
  <c r="AZ164" i="8"/>
  <c r="AY164" i="8"/>
  <c r="AX164" i="8"/>
  <c r="AW164" i="8"/>
  <c r="AV164" i="8"/>
  <c r="AU164" i="8"/>
  <c r="AT164" i="8"/>
  <c r="AS164" i="8"/>
  <c r="AR164" i="8"/>
  <c r="AQ164" i="8"/>
  <c r="AP164" i="8"/>
  <c r="AO164" i="8"/>
  <c r="AN164" i="8"/>
  <c r="AM164" i="8"/>
  <c r="AL164" i="8"/>
  <c r="AK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X164" i="8"/>
  <c r="W164" i="8"/>
  <c r="BJ163" i="8"/>
  <c r="BI163" i="8"/>
  <c r="BH163" i="8"/>
  <c r="BG163" i="8"/>
  <c r="BF163" i="8"/>
  <c r="BE163" i="8"/>
  <c r="BD163" i="8"/>
  <c r="BC163" i="8"/>
  <c r="BB163" i="8"/>
  <c r="BA163" i="8"/>
  <c r="AZ163" i="8"/>
  <c r="AY163" i="8"/>
  <c r="AX163" i="8"/>
  <c r="AW163" i="8"/>
  <c r="AV163" i="8"/>
  <c r="AU163" i="8"/>
  <c r="AT163" i="8"/>
  <c r="AS163" i="8"/>
  <c r="AR163" i="8"/>
  <c r="AQ163" i="8"/>
  <c r="AP163" i="8"/>
  <c r="AO163" i="8"/>
  <c r="AN163" i="8"/>
  <c r="AM163" i="8"/>
  <c r="AL163" i="8"/>
  <c r="AK163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X163" i="8"/>
  <c r="W163" i="8"/>
  <c r="BJ162" i="8"/>
  <c r="BI162" i="8"/>
  <c r="BH162" i="8"/>
  <c r="BG162" i="8"/>
  <c r="BF162" i="8"/>
  <c r="BE162" i="8"/>
  <c r="BD162" i="8"/>
  <c r="BC162" i="8"/>
  <c r="BB162" i="8"/>
  <c r="BA162" i="8"/>
  <c r="AZ162" i="8"/>
  <c r="AY162" i="8"/>
  <c r="AX162" i="8"/>
  <c r="AW162" i="8"/>
  <c r="AV162" i="8"/>
  <c r="AU162" i="8"/>
  <c r="AT162" i="8"/>
  <c r="AS162" i="8"/>
  <c r="AR162" i="8"/>
  <c r="AQ162" i="8"/>
  <c r="AP162" i="8"/>
  <c r="AO162" i="8"/>
  <c r="AN162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X162" i="8"/>
  <c r="W162" i="8"/>
  <c r="BJ161" i="8"/>
  <c r="BI161" i="8"/>
  <c r="BH161" i="8"/>
  <c r="BG161" i="8"/>
  <c r="BF161" i="8"/>
  <c r="BE161" i="8"/>
  <c r="BD161" i="8"/>
  <c r="BC161" i="8"/>
  <c r="BB161" i="8"/>
  <c r="BA161" i="8"/>
  <c r="AZ161" i="8"/>
  <c r="AY161" i="8"/>
  <c r="AX161" i="8"/>
  <c r="AW161" i="8"/>
  <c r="AV161" i="8"/>
  <c r="AU161" i="8"/>
  <c r="AT161" i="8"/>
  <c r="AS161" i="8"/>
  <c r="AR161" i="8"/>
  <c r="AQ161" i="8"/>
  <c r="AP161" i="8"/>
  <c r="AO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X161" i="8"/>
  <c r="W161" i="8"/>
  <c r="B161" i="8" s="1"/>
  <c r="BJ160" i="8"/>
  <c r="BI160" i="8"/>
  <c r="BH160" i="8"/>
  <c r="BG160" i="8"/>
  <c r="BF160" i="8"/>
  <c r="BE160" i="8"/>
  <c r="BD160" i="8"/>
  <c r="BC160" i="8"/>
  <c r="BB160" i="8"/>
  <c r="BA160" i="8"/>
  <c r="AZ160" i="8"/>
  <c r="AY160" i="8"/>
  <c r="AX160" i="8"/>
  <c r="AW160" i="8"/>
  <c r="AV160" i="8"/>
  <c r="AU160" i="8"/>
  <c r="AT160" i="8"/>
  <c r="AS160" i="8"/>
  <c r="AR160" i="8"/>
  <c r="AQ160" i="8"/>
  <c r="AP160" i="8"/>
  <c r="AO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BJ159" i="8"/>
  <c r="BI159" i="8"/>
  <c r="BH159" i="8"/>
  <c r="BG159" i="8"/>
  <c r="BF159" i="8"/>
  <c r="BE159" i="8"/>
  <c r="BD159" i="8"/>
  <c r="BC159" i="8"/>
  <c r="BB159" i="8"/>
  <c r="BA159" i="8"/>
  <c r="AZ159" i="8"/>
  <c r="AY159" i="8"/>
  <c r="AX159" i="8"/>
  <c r="AW159" i="8"/>
  <c r="AV159" i="8"/>
  <c r="AU159" i="8"/>
  <c r="AT159" i="8"/>
  <c r="AS159" i="8"/>
  <c r="AR159" i="8"/>
  <c r="AQ159" i="8"/>
  <c r="AP159" i="8"/>
  <c r="AO159" i="8"/>
  <c r="AN159" i="8"/>
  <c r="AM159" i="8"/>
  <c r="AL159" i="8"/>
  <c r="AK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BJ158" i="8"/>
  <c r="BI158" i="8"/>
  <c r="BH158" i="8"/>
  <c r="BG158" i="8"/>
  <c r="BF158" i="8"/>
  <c r="BE158" i="8"/>
  <c r="BD158" i="8"/>
  <c r="BC158" i="8"/>
  <c r="BB158" i="8"/>
  <c r="BA158" i="8"/>
  <c r="AZ158" i="8"/>
  <c r="AY158" i="8"/>
  <c r="AX158" i="8"/>
  <c r="AW158" i="8"/>
  <c r="AV158" i="8"/>
  <c r="AU158" i="8"/>
  <c r="AT158" i="8"/>
  <c r="AS158" i="8"/>
  <c r="AR158" i="8"/>
  <c r="AQ158" i="8"/>
  <c r="AP158" i="8"/>
  <c r="AO158" i="8"/>
  <c r="AN158" i="8"/>
  <c r="AM158" i="8"/>
  <c r="AL158" i="8"/>
  <c r="AK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BJ157" i="8"/>
  <c r="BI157" i="8"/>
  <c r="BH157" i="8"/>
  <c r="BG157" i="8"/>
  <c r="BF157" i="8"/>
  <c r="BE157" i="8"/>
  <c r="BD157" i="8"/>
  <c r="BC157" i="8"/>
  <c r="BB157" i="8"/>
  <c r="BA157" i="8"/>
  <c r="AZ157" i="8"/>
  <c r="AY157" i="8"/>
  <c r="AX157" i="8"/>
  <c r="AW157" i="8"/>
  <c r="AV157" i="8"/>
  <c r="AU157" i="8"/>
  <c r="AT157" i="8"/>
  <c r="AS157" i="8"/>
  <c r="AR157" i="8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B157" i="8" s="1"/>
  <c r="BJ156" i="8"/>
  <c r="BI156" i="8"/>
  <c r="BH156" i="8"/>
  <c r="BG156" i="8"/>
  <c r="BF156" i="8"/>
  <c r="BE156" i="8"/>
  <c r="BD156" i="8"/>
  <c r="BC156" i="8"/>
  <c r="BB156" i="8"/>
  <c r="BA156" i="8"/>
  <c r="AZ156" i="8"/>
  <c r="AY156" i="8"/>
  <c r="AX156" i="8"/>
  <c r="AW156" i="8"/>
  <c r="AV156" i="8"/>
  <c r="AU156" i="8"/>
  <c r="AT156" i="8"/>
  <c r="AS156" i="8"/>
  <c r="AR156" i="8"/>
  <c r="AQ156" i="8"/>
  <c r="AP156" i="8"/>
  <c r="AO156" i="8"/>
  <c r="AN156" i="8"/>
  <c r="AM156" i="8"/>
  <c r="AL156" i="8"/>
  <c r="AK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B156" i="8" s="1"/>
  <c r="BJ155" i="8"/>
  <c r="BI155" i="8"/>
  <c r="BH155" i="8"/>
  <c r="BG155" i="8"/>
  <c r="BF155" i="8"/>
  <c r="BE155" i="8"/>
  <c r="BD155" i="8"/>
  <c r="BC155" i="8"/>
  <c r="BB155" i="8"/>
  <c r="BA155" i="8"/>
  <c r="AZ155" i="8"/>
  <c r="AY155" i="8"/>
  <c r="AX155" i="8"/>
  <c r="AW155" i="8"/>
  <c r="AV155" i="8"/>
  <c r="AU155" i="8"/>
  <c r="AT155" i="8"/>
  <c r="AS155" i="8"/>
  <c r="AR155" i="8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B155" i="8" s="1"/>
  <c r="BJ154" i="8"/>
  <c r="BI154" i="8"/>
  <c r="BH154" i="8"/>
  <c r="BG154" i="8"/>
  <c r="BF154" i="8"/>
  <c r="BE154" i="8"/>
  <c r="BD154" i="8"/>
  <c r="BC154" i="8"/>
  <c r="BB154" i="8"/>
  <c r="BA154" i="8"/>
  <c r="AZ154" i="8"/>
  <c r="AY154" i="8"/>
  <c r="AX154" i="8"/>
  <c r="AW154" i="8"/>
  <c r="AV154" i="8"/>
  <c r="AU154" i="8"/>
  <c r="AT154" i="8"/>
  <c r="AS154" i="8"/>
  <c r="AR154" i="8"/>
  <c r="AQ154" i="8"/>
  <c r="AP154" i="8"/>
  <c r="AO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X154" i="8"/>
  <c r="W154" i="8"/>
  <c r="BJ153" i="8"/>
  <c r="BI153" i="8"/>
  <c r="BH153" i="8"/>
  <c r="BG153" i="8"/>
  <c r="BF153" i="8"/>
  <c r="BE153" i="8"/>
  <c r="BD153" i="8"/>
  <c r="BC153" i="8"/>
  <c r="BB153" i="8"/>
  <c r="BA153" i="8"/>
  <c r="AZ153" i="8"/>
  <c r="AY153" i="8"/>
  <c r="AX153" i="8"/>
  <c r="AW153" i="8"/>
  <c r="AV153" i="8"/>
  <c r="AU153" i="8"/>
  <c r="AT153" i="8"/>
  <c r="AS153" i="8"/>
  <c r="AR153" i="8"/>
  <c r="AQ153" i="8"/>
  <c r="AP153" i="8"/>
  <c r="AO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BJ152" i="8"/>
  <c r="BI152" i="8"/>
  <c r="BH152" i="8"/>
  <c r="BG152" i="8"/>
  <c r="BF152" i="8"/>
  <c r="BE152" i="8"/>
  <c r="BD152" i="8"/>
  <c r="BC152" i="8"/>
  <c r="BB152" i="8"/>
  <c r="BA152" i="8"/>
  <c r="AZ152" i="8"/>
  <c r="AY152" i="8"/>
  <c r="AX152" i="8"/>
  <c r="AW152" i="8"/>
  <c r="AV152" i="8"/>
  <c r="AU152" i="8"/>
  <c r="AT152" i="8"/>
  <c r="AS152" i="8"/>
  <c r="AR152" i="8"/>
  <c r="AQ152" i="8"/>
  <c r="AP152" i="8"/>
  <c r="AO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BJ151" i="8"/>
  <c r="BI151" i="8"/>
  <c r="BH151" i="8"/>
  <c r="BG151" i="8"/>
  <c r="BF151" i="8"/>
  <c r="BE151" i="8"/>
  <c r="BD151" i="8"/>
  <c r="BC151" i="8"/>
  <c r="BB151" i="8"/>
  <c r="BA151" i="8"/>
  <c r="AZ151" i="8"/>
  <c r="AY151" i="8"/>
  <c r="AX151" i="8"/>
  <c r="AW151" i="8"/>
  <c r="AV151" i="8"/>
  <c r="AU151" i="8"/>
  <c r="AT151" i="8"/>
  <c r="AS151" i="8"/>
  <c r="AR151" i="8"/>
  <c r="AQ151" i="8"/>
  <c r="AP151" i="8"/>
  <c r="AO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BJ150" i="8"/>
  <c r="BI150" i="8"/>
  <c r="BH150" i="8"/>
  <c r="BG150" i="8"/>
  <c r="BF150" i="8"/>
  <c r="BE150" i="8"/>
  <c r="BD150" i="8"/>
  <c r="BC150" i="8"/>
  <c r="BB150" i="8"/>
  <c r="BA150" i="8"/>
  <c r="AZ150" i="8"/>
  <c r="AY150" i="8"/>
  <c r="AX150" i="8"/>
  <c r="AW150" i="8"/>
  <c r="AV150" i="8"/>
  <c r="AU150" i="8"/>
  <c r="AT150" i="8"/>
  <c r="AS150" i="8"/>
  <c r="AR150" i="8"/>
  <c r="AQ150" i="8"/>
  <c r="AP150" i="8"/>
  <c r="AO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BJ149" i="8"/>
  <c r="BI149" i="8"/>
  <c r="BH149" i="8"/>
  <c r="BG149" i="8"/>
  <c r="BF149" i="8"/>
  <c r="BE149" i="8"/>
  <c r="BD149" i="8"/>
  <c r="BC149" i="8"/>
  <c r="BB149" i="8"/>
  <c r="BA149" i="8"/>
  <c r="AZ149" i="8"/>
  <c r="AY149" i="8"/>
  <c r="AX149" i="8"/>
  <c r="AW149" i="8"/>
  <c r="AV149" i="8"/>
  <c r="AU149" i="8"/>
  <c r="AT149" i="8"/>
  <c r="AS149" i="8"/>
  <c r="AR149" i="8"/>
  <c r="AQ149" i="8"/>
  <c r="AP149" i="8"/>
  <c r="AO149" i="8"/>
  <c r="AN149" i="8"/>
  <c r="AM149" i="8"/>
  <c r="AL149" i="8"/>
  <c r="AK149" i="8"/>
  <c r="AJ149" i="8"/>
  <c r="AI149" i="8"/>
  <c r="AH149" i="8"/>
  <c r="AG149" i="8"/>
  <c r="AF149" i="8"/>
  <c r="AE149" i="8"/>
  <c r="AD149" i="8"/>
  <c r="AC149" i="8"/>
  <c r="AB149" i="8"/>
  <c r="AA149" i="8"/>
  <c r="Z149" i="8"/>
  <c r="Y149" i="8"/>
  <c r="X149" i="8"/>
  <c r="W149" i="8"/>
  <c r="BJ148" i="8"/>
  <c r="BI148" i="8"/>
  <c r="BH148" i="8"/>
  <c r="BG148" i="8"/>
  <c r="BF148" i="8"/>
  <c r="BE148" i="8"/>
  <c r="BD148" i="8"/>
  <c r="BC148" i="8"/>
  <c r="BB148" i="8"/>
  <c r="BA148" i="8"/>
  <c r="AZ148" i="8"/>
  <c r="AY148" i="8"/>
  <c r="AX148" i="8"/>
  <c r="AW148" i="8"/>
  <c r="AV148" i="8"/>
  <c r="AU148" i="8"/>
  <c r="AT148" i="8"/>
  <c r="AS148" i="8"/>
  <c r="AR148" i="8"/>
  <c r="AQ148" i="8"/>
  <c r="AP148" i="8"/>
  <c r="AO148" i="8"/>
  <c r="AN148" i="8"/>
  <c r="AM148" i="8"/>
  <c r="AL148" i="8"/>
  <c r="AK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BJ147" i="8"/>
  <c r="BI147" i="8"/>
  <c r="BH147" i="8"/>
  <c r="BG147" i="8"/>
  <c r="BF147" i="8"/>
  <c r="BE147" i="8"/>
  <c r="BD147" i="8"/>
  <c r="BC147" i="8"/>
  <c r="BB147" i="8"/>
  <c r="BA147" i="8"/>
  <c r="AZ147" i="8"/>
  <c r="AY147" i="8"/>
  <c r="AX147" i="8"/>
  <c r="AW147" i="8"/>
  <c r="AV147" i="8"/>
  <c r="AU147" i="8"/>
  <c r="AT147" i="8"/>
  <c r="AS147" i="8"/>
  <c r="AR147" i="8"/>
  <c r="AQ147" i="8"/>
  <c r="AP147" i="8"/>
  <c r="AO147" i="8"/>
  <c r="AN147" i="8"/>
  <c r="AM147" i="8"/>
  <c r="AL147" i="8"/>
  <c r="AK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BJ146" i="8"/>
  <c r="BI146" i="8"/>
  <c r="BH146" i="8"/>
  <c r="BG146" i="8"/>
  <c r="BF146" i="8"/>
  <c r="BE146" i="8"/>
  <c r="BD146" i="8"/>
  <c r="BC146" i="8"/>
  <c r="BB146" i="8"/>
  <c r="BA146" i="8"/>
  <c r="AZ146" i="8"/>
  <c r="AY146" i="8"/>
  <c r="AX146" i="8"/>
  <c r="AW146" i="8"/>
  <c r="AV146" i="8"/>
  <c r="AU146" i="8"/>
  <c r="AT146" i="8"/>
  <c r="AS146" i="8"/>
  <c r="AR146" i="8"/>
  <c r="AQ146" i="8"/>
  <c r="AP146" i="8"/>
  <c r="AO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X146" i="8"/>
  <c r="W146" i="8"/>
  <c r="BJ145" i="8"/>
  <c r="BI145" i="8"/>
  <c r="BH145" i="8"/>
  <c r="BG145" i="8"/>
  <c r="BF145" i="8"/>
  <c r="BE145" i="8"/>
  <c r="BD145" i="8"/>
  <c r="BC145" i="8"/>
  <c r="BB145" i="8"/>
  <c r="BA145" i="8"/>
  <c r="AZ145" i="8"/>
  <c r="AY145" i="8"/>
  <c r="AX145" i="8"/>
  <c r="AW145" i="8"/>
  <c r="AV145" i="8"/>
  <c r="AU145" i="8"/>
  <c r="AT145" i="8"/>
  <c r="AS145" i="8"/>
  <c r="AR145" i="8"/>
  <c r="AQ145" i="8"/>
  <c r="AP145" i="8"/>
  <c r="AO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BJ144" i="8"/>
  <c r="BI144" i="8"/>
  <c r="BH144" i="8"/>
  <c r="BG144" i="8"/>
  <c r="BF144" i="8"/>
  <c r="BE144" i="8"/>
  <c r="BD144" i="8"/>
  <c r="BC144" i="8"/>
  <c r="BB144" i="8"/>
  <c r="BA144" i="8"/>
  <c r="AZ144" i="8"/>
  <c r="AY144" i="8"/>
  <c r="AX144" i="8"/>
  <c r="AW144" i="8"/>
  <c r="AV144" i="8"/>
  <c r="AU144" i="8"/>
  <c r="AT144" i="8"/>
  <c r="AS144" i="8"/>
  <c r="AR144" i="8"/>
  <c r="AQ144" i="8"/>
  <c r="AP144" i="8"/>
  <c r="AO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BJ143" i="8"/>
  <c r="BI143" i="8"/>
  <c r="BH143" i="8"/>
  <c r="BG143" i="8"/>
  <c r="BF143" i="8"/>
  <c r="BE143" i="8"/>
  <c r="BD143" i="8"/>
  <c r="BC143" i="8"/>
  <c r="BB143" i="8"/>
  <c r="BA143" i="8"/>
  <c r="AZ143" i="8"/>
  <c r="AY143" i="8"/>
  <c r="AX143" i="8"/>
  <c r="AW143" i="8"/>
  <c r="AV143" i="8"/>
  <c r="AU143" i="8"/>
  <c r="AT143" i="8"/>
  <c r="AS143" i="8"/>
  <c r="AR143" i="8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BJ142" i="8"/>
  <c r="BI142" i="8"/>
  <c r="BH142" i="8"/>
  <c r="BG142" i="8"/>
  <c r="BF142" i="8"/>
  <c r="BE142" i="8"/>
  <c r="BD142" i="8"/>
  <c r="BC142" i="8"/>
  <c r="BB142" i="8"/>
  <c r="BA142" i="8"/>
  <c r="AZ142" i="8"/>
  <c r="AY142" i="8"/>
  <c r="AX142" i="8"/>
  <c r="AW142" i="8"/>
  <c r="AV142" i="8"/>
  <c r="AU142" i="8"/>
  <c r="AT142" i="8"/>
  <c r="AS142" i="8"/>
  <c r="AR142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BJ141" i="8"/>
  <c r="BI141" i="8"/>
  <c r="BH141" i="8"/>
  <c r="BG141" i="8"/>
  <c r="BF141" i="8"/>
  <c r="BE141" i="8"/>
  <c r="BD141" i="8"/>
  <c r="BC141" i="8"/>
  <c r="BB141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BJ140" i="8"/>
  <c r="BI140" i="8"/>
  <c r="BH140" i="8"/>
  <c r="BG140" i="8"/>
  <c r="BF140" i="8"/>
  <c r="BE140" i="8"/>
  <c r="BD140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BJ139" i="8"/>
  <c r="BI139" i="8"/>
  <c r="BH139" i="8"/>
  <c r="BG139" i="8"/>
  <c r="BF139" i="8"/>
  <c r="BE139" i="8"/>
  <c r="BD139" i="8"/>
  <c r="BC139" i="8"/>
  <c r="BB139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BJ138" i="8"/>
  <c r="BI138" i="8"/>
  <c r="BH138" i="8"/>
  <c r="BG138" i="8"/>
  <c r="BF138" i="8"/>
  <c r="BE138" i="8"/>
  <c r="BD138" i="8"/>
  <c r="BC138" i="8"/>
  <c r="BB138" i="8"/>
  <c r="BA138" i="8"/>
  <c r="AZ138" i="8"/>
  <c r="AY138" i="8"/>
  <c r="AX138" i="8"/>
  <c r="AW138" i="8"/>
  <c r="AV138" i="8"/>
  <c r="AU138" i="8"/>
  <c r="AT138" i="8"/>
  <c r="AS138" i="8"/>
  <c r="AR138" i="8"/>
  <c r="AQ138" i="8"/>
  <c r="AP138" i="8"/>
  <c r="AO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BJ137" i="8"/>
  <c r="BI137" i="8"/>
  <c r="BH137" i="8"/>
  <c r="BG137" i="8"/>
  <c r="BF137" i="8"/>
  <c r="BE137" i="8"/>
  <c r="BD137" i="8"/>
  <c r="BC137" i="8"/>
  <c r="BB137" i="8"/>
  <c r="BA137" i="8"/>
  <c r="AZ137" i="8"/>
  <c r="AY137" i="8"/>
  <c r="AX137" i="8"/>
  <c r="AW137" i="8"/>
  <c r="AV137" i="8"/>
  <c r="AU137" i="8"/>
  <c r="AT137" i="8"/>
  <c r="AS137" i="8"/>
  <c r="AR137" i="8"/>
  <c r="AQ137" i="8"/>
  <c r="AP137" i="8"/>
  <c r="AO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BJ136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BJ135" i="8"/>
  <c r="BI135" i="8"/>
  <c r="BH135" i="8"/>
  <c r="BG135" i="8"/>
  <c r="BF135" i="8"/>
  <c r="BE135" i="8"/>
  <c r="BD135" i="8"/>
  <c r="BC135" i="8"/>
  <c r="BB135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BJ134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BJ132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BJ131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BJ130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BJ129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BJ128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BJ127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BJ126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BJ125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BJ123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BJ122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BJ121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BJ120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BJ119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BJ118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U174" i="16"/>
  <c r="T174" i="16"/>
  <c r="S174" i="16"/>
  <c r="R174" i="16"/>
  <c r="Q174" i="16"/>
  <c r="P174" i="16"/>
  <c r="O174" i="16"/>
  <c r="N174" i="16"/>
  <c r="M174" i="16"/>
  <c r="U173" i="16"/>
  <c r="T173" i="16"/>
  <c r="S173" i="16"/>
  <c r="R173" i="16"/>
  <c r="Q173" i="16"/>
  <c r="P173" i="16"/>
  <c r="O173" i="16"/>
  <c r="N173" i="16"/>
  <c r="M173" i="16"/>
  <c r="U172" i="16"/>
  <c r="T172" i="16"/>
  <c r="S172" i="16"/>
  <c r="R172" i="16"/>
  <c r="Q172" i="16"/>
  <c r="P172" i="16"/>
  <c r="O172" i="16"/>
  <c r="N172" i="16"/>
  <c r="M172" i="16"/>
  <c r="U171" i="16"/>
  <c r="T171" i="16"/>
  <c r="S171" i="16"/>
  <c r="R171" i="16"/>
  <c r="Q171" i="16"/>
  <c r="P171" i="16"/>
  <c r="O171" i="16"/>
  <c r="N171" i="16"/>
  <c r="M171" i="16"/>
  <c r="U170" i="16"/>
  <c r="T170" i="16"/>
  <c r="S170" i="16"/>
  <c r="R170" i="16"/>
  <c r="Q170" i="16"/>
  <c r="P170" i="16"/>
  <c r="O170" i="16"/>
  <c r="N170" i="16"/>
  <c r="M170" i="16"/>
  <c r="U169" i="16"/>
  <c r="T169" i="16"/>
  <c r="S169" i="16"/>
  <c r="R169" i="16"/>
  <c r="Q169" i="16"/>
  <c r="P169" i="16"/>
  <c r="O169" i="16"/>
  <c r="N169" i="16"/>
  <c r="M169" i="16"/>
  <c r="U168" i="16"/>
  <c r="T168" i="16"/>
  <c r="S168" i="16"/>
  <c r="R168" i="16"/>
  <c r="Q168" i="16"/>
  <c r="P168" i="16"/>
  <c r="O168" i="16"/>
  <c r="N168" i="16"/>
  <c r="M168" i="16"/>
  <c r="U167" i="16"/>
  <c r="T167" i="16"/>
  <c r="S167" i="16"/>
  <c r="R167" i="16"/>
  <c r="Q167" i="16"/>
  <c r="P167" i="16"/>
  <c r="O167" i="16"/>
  <c r="N167" i="16"/>
  <c r="M167" i="16"/>
  <c r="U166" i="16"/>
  <c r="T166" i="16"/>
  <c r="S166" i="16"/>
  <c r="R166" i="16"/>
  <c r="Q166" i="16"/>
  <c r="P166" i="16"/>
  <c r="O166" i="16"/>
  <c r="N166" i="16"/>
  <c r="M166" i="16"/>
  <c r="U165" i="16"/>
  <c r="T165" i="16"/>
  <c r="S165" i="16"/>
  <c r="R165" i="16"/>
  <c r="Q165" i="16"/>
  <c r="P165" i="16"/>
  <c r="O165" i="16"/>
  <c r="N165" i="16"/>
  <c r="M165" i="16"/>
  <c r="U164" i="16"/>
  <c r="T164" i="16"/>
  <c r="S164" i="16"/>
  <c r="R164" i="16"/>
  <c r="Q164" i="16"/>
  <c r="P164" i="16"/>
  <c r="O164" i="16"/>
  <c r="N164" i="16"/>
  <c r="M164" i="16"/>
  <c r="U163" i="16"/>
  <c r="T163" i="16"/>
  <c r="S163" i="16"/>
  <c r="R163" i="16"/>
  <c r="Q163" i="16"/>
  <c r="P163" i="16"/>
  <c r="O163" i="16"/>
  <c r="N163" i="16"/>
  <c r="M163" i="16"/>
  <c r="U162" i="16"/>
  <c r="T162" i="16"/>
  <c r="S162" i="16"/>
  <c r="R162" i="16"/>
  <c r="Q162" i="16"/>
  <c r="P162" i="16"/>
  <c r="O162" i="16"/>
  <c r="N162" i="16"/>
  <c r="M162" i="16"/>
  <c r="U161" i="16"/>
  <c r="T161" i="16"/>
  <c r="S161" i="16"/>
  <c r="R161" i="16"/>
  <c r="Q161" i="16"/>
  <c r="P161" i="16"/>
  <c r="O161" i="16"/>
  <c r="N161" i="16"/>
  <c r="M161" i="16"/>
  <c r="B161" i="16" s="1"/>
  <c r="U160" i="16"/>
  <c r="T160" i="16"/>
  <c r="S160" i="16"/>
  <c r="R160" i="16"/>
  <c r="Q160" i="16"/>
  <c r="P160" i="16"/>
  <c r="O160" i="16"/>
  <c r="N160" i="16"/>
  <c r="M160" i="16"/>
  <c r="U159" i="16"/>
  <c r="T159" i="16"/>
  <c r="S159" i="16"/>
  <c r="R159" i="16"/>
  <c r="Q159" i="16"/>
  <c r="P159" i="16"/>
  <c r="O159" i="16"/>
  <c r="N159" i="16"/>
  <c r="M159" i="16"/>
  <c r="U158" i="16"/>
  <c r="T158" i="16"/>
  <c r="S158" i="16"/>
  <c r="R158" i="16"/>
  <c r="Q158" i="16"/>
  <c r="P158" i="16"/>
  <c r="O158" i="16"/>
  <c r="N158" i="16"/>
  <c r="M158" i="16"/>
  <c r="U157" i="16"/>
  <c r="T157" i="16"/>
  <c r="S157" i="16"/>
  <c r="R157" i="16"/>
  <c r="Q157" i="16"/>
  <c r="P157" i="16"/>
  <c r="O157" i="16"/>
  <c r="N157" i="16"/>
  <c r="M157" i="16"/>
  <c r="U156" i="16"/>
  <c r="T156" i="16"/>
  <c r="S156" i="16"/>
  <c r="R156" i="16"/>
  <c r="Q156" i="16"/>
  <c r="P156" i="16"/>
  <c r="O156" i="16"/>
  <c r="N156" i="16"/>
  <c r="M156" i="16"/>
  <c r="U155" i="16"/>
  <c r="T155" i="16"/>
  <c r="S155" i="16"/>
  <c r="R155" i="16"/>
  <c r="Q155" i="16"/>
  <c r="P155" i="16"/>
  <c r="O155" i="16"/>
  <c r="N155" i="16"/>
  <c r="M155" i="16"/>
  <c r="U153" i="16"/>
  <c r="T153" i="16"/>
  <c r="S153" i="16"/>
  <c r="R153" i="16"/>
  <c r="Q153" i="16"/>
  <c r="P153" i="16"/>
  <c r="O153" i="16"/>
  <c r="N153" i="16"/>
  <c r="M153" i="16"/>
  <c r="U154" i="16"/>
  <c r="T154" i="16"/>
  <c r="S154" i="16"/>
  <c r="R154" i="16"/>
  <c r="Q154" i="16"/>
  <c r="P154" i="16"/>
  <c r="O154" i="16"/>
  <c r="N154" i="16"/>
  <c r="M154" i="16"/>
  <c r="B183" i="8" l="1"/>
  <c r="AV183" i="17" s="1"/>
  <c r="C183" i="14"/>
  <c r="BE183" i="17" s="1"/>
  <c r="B183" i="14"/>
  <c r="BD183" i="17" s="1"/>
  <c r="F183" i="14"/>
  <c r="BH183" i="17" s="1"/>
  <c r="B184" i="8"/>
  <c r="B184" i="14"/>
  <c r="F184" i="14"/>
  <c r="C184" i="14"/>
  <c r="B182" i="14"/>
  <c r="BD182" i="17" s="1"/>
  <c r="F182" i="14"/>
  <c r="BH182" i="17" s="1"/>
  <c r="C182" i="14"/>
  <c r="BE182" i="17" s="1"/>
  <c r="B182" i="8"/>
  <c r="AV182" i="17" s="1"/>
  <c r="BI180" i="17"/>
  <c r="AT168" i="17"/>
  <c r="AT172" i="17"/>
  <c r="AT176" i="17"/>
  <c r="AT180" i="17"/>
  <c r="BI174" i="17"/>
  <c r="B159" i="6"/>
  <c r="AT174" i="17"/>
  <c r="AT175" i="17"/>
  <c r="BI175" i="17"/>
  <c r="AT167" i="17"/>
  <c r="AT179" i="17"/>
  <c r="BI177" i="17"/>
  <c r="BI178" i="17"/>
  <c r="BI176" i="17"/>
  <c r="BI179" i="17"/>
  <c r="BI181" i="17"/>
  <c r="AT133" i="17"/>
  <c r="B154" i="6"/>
  <c r="AT169" i="17"/>
  <c r="AT173" i="17"/>
  <c r="AT177" i="17"/>
  <c r="BI172" i="17"/>
  <c r="BI173" i="17"/>
  <c r="B144" i="6"/>
  <c r="E153" i="2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04" i="24"/>
  <c r="B101" i="24"/>
  <c r="B99" i="24"/>
  <c r="B98" i="24"/>
  <c r="B97" i="24"/>
  <c r="B96" i="24"/>
  <c r="B95" i="24"/>
  <c r="B94" i="24"/>
  <c r="B93" i="24"/>
  <c r="B91" i="24"/>
  <c r="B82" i="24"/>
  <c r="B81" i="24"/>
  <c r="B79" i="24"/>
  <c r="B78" i="24"/>
  <c r="B77" i="24"/>
  <c r="B76" i="24"/>
  <c r="B75" i="24"/>
  <c r="B74" i="24"/>
  <c r="B73" i="24"/>
  <c r="B71" i="24"/>
  <c r="B69" i="24"/>
  <c r="B64" i="24"/>
  <c r="B63" i="24"/>
  <c r="B61" i="24"/>
  <c r="B60" i="24"/>
  <c r="B59" i="24"/>
  <c r="A52" i="24"/>
  <c r="B51" i="24"/>
  <c r="A51" i="24"/>
  <c r="B38" i="24"/>
  <c r="A2" i="24"/>
  <c r="C153" i="24"/>
  <c r="E153" i="24" s="1"/>
  <c r="F153" i="24" s="1"/>
  <c r="D182" i="24"/>
  <c r="C182" i="24"/>
  <c r="E182" i="24" s="1"/>
  <c r="D181" i="24"/>
  <c r="C181" i="24"/>
  <c r="E181" i="24" s="1"/>
  <c r="D180" i="24"/>
  <c r="C180" i="24"/>
  <c r="E180" i="24" s="1"/>
  <c r="F180" i="24" s="1"/>
  <c r="D179" i="24"/>
  <c r="C179" i="24"/>
  <c r="E179" i="24" s="1"/>
  <c r="F179" i="24" s="1"/>
  <c r="D178" i="24"/>
  <c r="C178" i="24"/>
  <c r="E178" i="24" s="1"/>
  <c r="F178" i="24" s="1"/>
  <c r="D177" i="24"/>
  <c r="C177" i="24"/>
  <c r="E177" i="24" s="1"/>
  <c r="F177" i="24" s="1"/>
  <c r="D176" i="24"/>
  <c r="C176" i="24"/>
  <c r="E176" i="24" s="1"/>
  <c r="F176" i="24" s="1"/>
  <c r="D175" i="24"/>
  <c r="C175" i="24"/>
  <c r="E175" i="24" s="1"/>
  <c r="D174" i="24"/>
  <c r="C174" i="24"/>
  <c r="D173" i="24"/>
  <c r="C173" i="24"/>
  <c r="E173" i="24" s="1"/>
  <c r="D172" i="24"/>
  <c r="C172" i="24"/>
  <c r="D171" i="24"/>
  <c r="C171" i="24"/>
  <c r="D170" i="24"/>
  <c r="C170" i="24"/>
  <c r="D169" i="24"/>
  <c r="C169" i="24"/>
  <c r="E169" i="24" s="1"/>
  <c r="F169" i="24" s="1"/>
  <c r="D168" i="24"/>
  <c r="C168" i="24"/>
  <c r="E168" i="24" s="1"/>
  <c r="F168" i="24" s="1"/>
  <c r="D167" i="24"/>
  <c r="C167" i="24"/>
  <c r="D166" i="24"/>
  <c r="C166" i="24"/>
  <c r="E166" i="24" s="1"/>
  <c r="D165" i="24"/>
  <c r="C165" i="24"/>
  <c r="E165" i="24" s="1"/>
  <c r="F165" i="24" s="1"/>
  <c r="D164" i="24"/>
  <c r="C164" i="24"/>
  <c r="D163" i="24"/>
  <c r="C163" i="24"/>
  <c r="D162" i="24"/>
  <c r="C162" i="24"/>
  <c r="E162" i="24" s="1"/>
  <c r="D161" i="24"/>
  <c r="C161" i="24"/>
  <c r="E161" i="24" s="1"/>
  <c r="D160" i="24"/>
  <c r="C160" i="24"/>
  <c r="D159" i="24"/>
  <c r="C159" i="24"/>
  <c r="E159" i="24" s="1"/>
  <c r="F159" i="24" s="1"/>
  <c r="D158" i="24"/>
  <c r="C158" i="24"/>
  <c r="E158" i="24" s="1"/>
  <c r="F158" i="24" s="1"/>
  <c r="D157" i="24"/>
  <c r="C157" i="24"/>
  <c r="E157" i="24" s="1"/>
  <c r="D156" i="24"/>
  <c r="C156" i="24"/>
  <c r="E156" i="24" s="1"/>
  <c r="D155" i="24"/>
  <c r="C155" i="24"/>
  <c r="E155" i="24" s="1"/>
  <c r="D154" i="24"/>
  <c r="C154" i="24"/>
  <c r="D153" i="24"/>
  <c r="D152" i="24"/>
  <c r="C152" i="24"/>
  <c r="D151" i="24"/>
  <c r="C151" i="24"/>
  <c r="D150" i="24"/>
  <c r="C150" i="24"/>
  <c r="D149" i="24"/>
  <c r="C149" i="24"/>
  <c r="E149" i="24" s="1"/>
  <c r="F149" i="24" s="1"/>
  <c r="D148" i="24"/>
  <c r="C148" i="24"/>
  <c r="D147" i="24"/>
  <c r="C147" i="24"/>
  <c r="E147" i="24" s="1"/>
  <c r="D146" i="24"/>
  <c r="C146" i="24"/>
  <c r="E146" i="24" s="1"/>
  <c r="F146" i="24" s="1"/>
  <c r="D145" i="24"/>
  <c r="C145" i="24"/>
  <c r="E145" i="24" s="1"/>
  <c r="F145" i="24" s="1"/>
  <c r="D144" i="24"/>
  <c r="C144" i="24"/>
  <c r="E144" i="24" s="1"/>
  <c r="D143" i="24"/>
  <c r="C143" i="24"/>
  <c r="E143" i="24" s="1"/>
  <c r="D142" i="24"/>
  <c r="C142" i="24"/>
  <c r="E142" i="24" s="1"/>
  <c r="D141" i="24"/>
  <c r="C141" i="24"/>
  <c r="D140" i="24"/>
  <c r="C140" i="24"/>
  <c r="E140" i="24" s="1"/>
  <c r="D139" i="24"/>
  <c r="C139" i="24"/>
  <c r="E139" i="24" s="1"/>
  <c r="F139" i="24" s="1"/>
  <c r="D138" i="24"/>
  <c r="C138" i="24"/>
  <c r="E138" i="24" s="1"/>
  <c r="F138" i="24" s="1"/>
  <c r="D137" i="24"/>
  <c r="C137" i="24"/>
  <c r="E137" i="24" s="1"/>
  <c r="F137" i="24" s="1"/>
  <c r="D136" i="24"/>
  <c r="C136" i="24"/>
  <c r="E136" i="24" s="1"/>
  <c r="F136" i="24" s="1"/>
  <c r="D135" i="24"/>
  <c r="C135" i="24"/>
  <c r="E135" i="24" s="1"/>
  <c r="D134" i="24"/>
  <c r="C134" i="24"/>
  <c r="E134" i="24" s="1"/>
  <c r="D133" i="24"/>
  <c r="C133" i="24"/>
  <c r="E133" i="24" s="1"/>
  <c r="F133" i="24" s="1"/>
  <c r="D132" i="24"/>
  <c r="C132" i="24"/>
  <c r="D131" i="24"/>
  <c r="C131" i="24"/>
  <c r="D130" i="24"/>
  <c r="C130" i="24"/>
  <c r="E130" i="24" s="1"/>
  <c r="F130" i="24" s="1"/>
  <c r="D129" i="24"/>
  <c r="C129" i="24"/>
  <c r="E129" i="24" s="1"/>
  <c r="D128" i="24"/>
  <c r="C128" i="24"/>
  <c r="D127" i="24"/>
  <c r="C127" i="24"/>
  <c r="E127" i="24" s="1"/>
  <c r="D126" i="24"/>
  <c r="C126" i="24"/>
  <c r="D125" i="24"/>
  <c r="C125" i="24"/>
  <c r="E125" i="24" s="1"/>
  <c r="D124" i="24"/>
  <c r="C124" i="24"/>
  <c r="D123" i="24"/>
  <c r="C123" i="24"/>
  <c r="D122" i="24"/>
  <c r="C122" i="24"/>
  <c r="D121" i="24"/>
  <c r="C121" i="24"/>
  <c r="E121" i="24" s="1"/>
  <c r="D120" i="24"/>
  <c r="C120" i="24"/>
  <c r="E120" i="24" s="1"/>
  <c r="F120" i="24" s="1"/>
  <c r="D119" i="24"/>
  <c r="C119" i="24"/>
  <c r="E119" i="24" s="1"/>
  <c r="F119" i="24" s="1"/>
  <c r="D118" i="24"/>
  <c r="C118" i="24"/>
  <c r="E118" i="24" s="1"/>
  <c r="F118" i="24" s="1"/>
  <c r="D117" i="24"/>
  <c r="C117" i="24"/>
  <c r="D116" i="24"/>
  <c r="C116" i="24"/>
  <c r="D115" i="24"/>
  <c r="C115" i="24"/>
  <c r="D114" i="24"/>
  <c r="C114" i="24"/>
  <c r="E114" i="24" s="1"/>
  <c r="D113" i="24"/>
  <c r="C113" i="24"/>
  <c r="E113" i="24" s="1"/>
  <c r="D112" i="24"/>
  <c r="C112" i="24"/>
  <c r="D111" i="24"/>
  <c r="C111" i="24"/>
  <c r="E111" i="24" s="1"/>
  <c r="D110" i="24"/>
  <c r="C110" i="24"/>
  <c r="D109" i="24"/>
  <c r="C109" i="24"/>
  <c r="E109" i="24" s="1"/>
  <c r="F109" i="24" s="1"/>
  <c r="D108" i="24"/>
  <c r="C108" i="24"/>
  <c r="E108" i="24" s="1"/>
  <c r="D107" i="24"/>
  <c r="C107" i="24"/>
  <c r="D106" i="24"/>
  <c r="C106" i="24"/>
  <c r="D105" i="24"/>
  <c r="C105" i="24"/>
  <c r="D104" i="24"/>
  <c r="C104" i="24"/>
  <c r="E104" i="24" s="1"/>
  <c r="D103" i="24"/>
  <c r="C103" i="24"/>
  <c r="D102" i="24"/>
  <c r="C102" i="24"/>
  <c r="E102" i="24" s="1"/>
  <c r="D101" i="24"/>
  <c r="C101" i="24"/>
  <c r="E101" i="24" s="1"/>
  <c r="D100" i="24"/>
  <c r="C100" i="24"/>
  <c r="E100" i="24" s="1"/>
  <c r="F100" i="24" s="1"/>
  <c r="D99" i="24"/>
  <c r="C99" i="24"/>
  <c r="E99" i="24" s="1"/>
  <c r="D98" i="24"/>
  <c r="C98" i="24"/>
  <c r="E98" i="24" s="1"/>
  <c r="F98" i="24" s="1"/>
  <c r="D97" i="24"/>
  <c r="C97" i="24"/>
  <c r="E97" i="24" s="1"/>
  <c r="F97" i="24" s="1"/>
  <c r="D96" i="24"/>
  <c r="C96" i="24"/>
  <c r="E96" i="24" s="1"/>
  <c r="D95" i="24"/>
  <c r="C95" i="24"/>
  <c r="D94" i="24"/>
  <c r="C94" i="24"/>
  <c r="E94" i="24" s="1"/>
  <c r="D93" i="24"/>
  <c r="C93" i="24"/>
  <c r="D92" i="24"/>
  <c r="C92" i="24"/>
  <c r="E92" i="24" s="1"/>
  <c r="D91" i="24"/>
  <c r="C91" i="24"/>
  <c r="E91" i="24" s="1"/>
  <c r="D90" i="24"/>
  <c r="C90" i="24"/>
  <c r="D89" i="24"/>
  <c r="C89" i="24"/>
  <c r="D88" i="24"/>
  <c r="C88" i="24"/>
  <c r="D87" i="24"/>
  <c r="C87" i="24"/>
  <c r="E87" i="24" s="1"/>
  <c r="D86" i="24"/>
  <c r="C86" i="24"/>
  <c r="E86" i="24" s="1"/>
  <c r="D85" i="24"/>
  <c r="C85" i="24"/>
  <c r="E85" i="24" s="1"/>
  <c r="D84" i="24"/>
  <c r="C84" i="24"/>
  <c r="E84" i="24" s="1"/>
  <c r="D83" i="24"/>
  <c r="C83" i="24"/>
  <c r="D82" i="24"/>
  <c r="C82" i="24"/>
  <c r="E82" i="24" s="1"/>
  <c r="D81" i="24"/>
  <c r="C81" i="24"/>
  <c r="D80" i="24"/>
  <c r="C80" i="24"/>
  <c r="E80" i="24" s="1"/>
  <c r="D79" i="24"/>
  <c r="C79" i="24"/>
  <c r="D78" i="24"/>
  <c r="C78" i="24"/>
  <c r="E78" i="24" s="1"/>
  <c r="F78" i="24" s="1"/>
  <c r="D77" i="24"/>
  <c r="C77" i="24"/>
  <c r="D76" i="24"/>
  <c r="C76" i="24"/>
  <c r="E76" i="24" s="1"/>
  <c r="D75" i="24"/>
  <c r="C75" i="24"/>
  <c r="E75" i="24" s="1"/>
  <c r="F75" i="24" s="1"/>
  <c r="D74" i="24"/>
  <c r="C74" i="24"/>
  <c r="E74" i="24" s="1"/>
  <c r="D73" i="24"/>
  <c r="C73" i="24"/>
  <c r="D72" i="24"/>
  <c r="C72" i="24"/>
  <c r="E72" i="24" s="1"/>
  <c r="F72" i="24" s="1"/>
  <c r="D71" i="24"/>
  <c r="C71" i="24"/>
  <c r="D70" i="24"/>
  <c r="C70" i="24"/>
  <c r="D69" i="24"/>
  <c r="C69" i="24"/>
  <c r="D68" i="24"/>
  <c r="C68" i="24"/>
  <c r="E68" i="24" s="1"/>
  <c r="D67" i="24"/>
  <c r="C67" i="24"/>
  <c r="D66" i="24"/>
  <c r="C66" i="24"/>
  <c r="E66" i="24" s="1"/>
  <c r="D65" i="24"/>
  <c r="C65" i="24"/>
  <c r="E65" i="24" s="1"/>
  <c r="D64" i="24"/>
  <c r="C64" i="24"/>
  <c r="D63" i="24"/>
  <c r="C63" i="24"/>
  <c r="E63" i="24" s="1"/>
  <c r="F63" i="24" s="1"/>
  <c r="D62" i="24"/>
  <c r="C62" i="24"/>
  <c r="E62" i="24" s="1"/>
  <c r="D61" i="24"/>
  <c r="C61" i="24"/>
  <c r="E61" i="24" s="1"/>
  <c r="D60" i="24"/>
  <c r="C60" i="24"/>
  <c r="E60" i="24" s="1"/>
  <c r="D59" i="24"/>
  <c r="C59" i="24"/>
  <c r="D58" i="24"/>
  <c r="C58" i="24"/>
  <c r="D57" i="24"/>
  <c r="C57" i="24"/>
  <c r="E57" i="24" s="1"/>
  <c r="D56" i="24"/>
  <c r="C56" i="24"/>
  <c r="E56" i="24" s="1"/>
  <c r="F56" i="24" s="1"/>
  <c r="D55" i="24"/>
  <c r="C55" i="24"/>
  <c r="E55" i="24" s="1"/>
  <c r="F55" i="24" s="1"/>
  <c r="D54" i="24"/>
  <c r="C54" i="24"/>
  <c r="E54" i="24" s="1"/>
  <c r="D53" i="24"/>
  <c r="C53" i="24"/>
  <c r="D52" i="24"/>
  <c r="C52" i="24"/>
  <c r="E52" i="24" s="1"/>
  <c r="D51" i="24"/>
  <c r="C51" i="24"/>
  <c r="D50" i="24"/>
  <c r="C50" i="24"/>
  <c r="E50" i="24" s="1"/>
  <c r="D49" i="24"/>
  <c r="C49" i="24"/>
  <c r="D48" i="24"/>
  <c r="C48" i="24"/>
  <c r="D47" i="24"/>
  <c r="C47" i="24"/>
  <c r="E47" i="24" s="1"/>
  <c r="D46" i="24"/>
  <c r="C46" i="24"/>
  <c r="E46" i="24" s="1"/>
  <c r="D45" i="24"/>
  <c r="C45" i="24"/>
  <c r="E45" i="24" s="1"/>
  <c r="D44" i="24"/>
  <c r="C44" i="24"/>
  <c r="E44" i="24" s="1"/>
  <c r="D43" i="24"/>
  <c r="C43" i="24"/>
  <c r="D42" i="24"/>
  <c r="C42" i="24"/>
  <c r="E42" i="24" s="1"/>
  <c r="F42" i="24" s="1"/>
  <c r="D41" i="24"/>
  <c r="C41" i="24"/>
  <c r="D40" i="24"/>
  <c r="C40" i="24"/>
  <c r="E40" i="24" s="1"/>
  <c r="D39" i="24"/>
  <c r="C39" i="24"/>
  <c r="E39" i="24" s="1"/>
  <c r="F39" i="24" s="1"/>
  <c r="D38" i="24"/>
  <c r="C38" i="24"/>
  <c r="E38" i="24" s="1"/>
  <c r="F38" i="24" s="1"/>
  <c r="D37" i="24"/>
  <c r="C37" i="24"/>
  <c r="E37" i="24" s="1"/>
  <c r="D36" i="24"/>
  <c r="C36" i="24"/>
  <c r="E36" i="24" s="1"/>
  <c r="F36" i="24" s="1"/>
  <c r="D35" i="24"/>
  <c r="C35" i="24"/>
  <c r="E35" i="24" s="1"/>
  <c r="D34" i="24"/>
  <c r="C34" i="24"/>
  <c r="E34" i="24" s="1"/>
  <c r="F34" i="24" s="1"/>
  <c r="D33" i="24"/>
  <c r="C33" i="24"/>
  <c r="E33" i="24" s="1"/>
  <c r="D32" i="24"/>
  <c r="C32" i="24"/>
  <c r="E32" i="24" s="1"/>
  <c r="D31" i="24"/>
  <c r="C31" i="24"/>
  <c r="D30" i="24"/>
  <c r="C30" i="24"/>
  <c r="D29" i="24"/>
  <c r="C29" i="24"/>
  <c r="D28" i="24"/>
  <c r="C28" i="24"/>
  <c r="D27" i="24"/>
  <c r="C27" i="24"/>
  <c r="E27" i="24" s="1"/>
  <c r="F27" i="24" s="1"/>
  <c r="D26" i="24"/>
  <c r="C26" i="24"/>
  <c r="E26" i="24" s="1"/>
  <c r="D25" i="24"/>
  <c r="C25" i="24"/>
  <c r="E25" i="24" s="1"/>
  <c r="D24" i="24"/>
  <c r="C24" i="24"/>
  <c r="E24" i="24" s="1"/>
  <c r="F24" i="24" s="1"/>
  <c r="D23" i="24"/>
  <c r="C23" i="24"/>
  <c r="D22" i="24"/>
  <c r="C22" i="24"/>
  <c r="E22" i="24" s="1"/>
  <c r="D21" i="24"/>
  <c r="C21" i="24"/>
  <c r="E21" i="24" s="1"/>
  <c r="D20" i="24"/>
  <c r="C20" i="24"/>
  <c r="E20" i="24" s="1"/>
  <c r="F20" i="24" s="1"/>
  <c r="D19" i="24"/>
  <c r="C19" i="24"/>
  <c r="D18" i="24"/>
  <c r="C18" i="24"/>
  <c r="E18" i="24" s="1"/>
  <c r="F18" i="24" s="1"/>
  <c r="D17" i="24"/>
  <c r="C17" i="24"/>
  <c r="D16" i="24"/>
  <c r="C16" i="24"/>
  <c r="E16" i="24" s="1"/>
  <c r="D15" i="24"/>
  <c r="C15" i="24"/>
  <c r="E15" i="24" s="1"/>
  <c r="D14" i="24"/>
  <c r="C14" i="24"/>
  <c r="D13" i="24"/>
  <c r="C13" i="24"/>
  <c r="E13" i="24" s="1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E6" i="24" s="1"/>
  <c r="D5" i="24"/>
  <c r="C5" i="24"/>
  <c r="E5" i="24" s="1"/>
  <c r="F5" i="24" s="1"/>
  <c r="D4" i="24"/>
  <c r="C4" i="24"/>
  <c r="E4" i="24" s="1"/>
  <c r="F4" i="24" s="1"/>
  <c r="D3" i="24"/>
  <c r="C3" i="24"/>
  <c r="E3" i="24" s="1"/>
  <c r="F3" i="24" s="1"/>
  <c r="D2" i="24"/>
  <c r="C2" i="24"/>
  <c r="B152" i="23"/>
  <c r="B153" i="23"/>
  <c r="B154" i="23"/>
  <c r="D152" i="14"/>
  <c r="E152" i="14"/>
  <c r="D153" i="14"/>
  <c r="BF153" i="17" s="1"/>
  <c r="E153" i="14"/>
  <c r="BG153" i="17" s="1"/>
  <c r="B154" i="14"/>
  <c r="C154" i="14"/>
  <c r="BE154" i="17" s="1"/>
  <c r="D154" i="14"/>
  <c r="E154" i="14"/>
  <c r="F154" i="14"/>
  <c r="B155" i="14"/>
  <c r="C155" i="14"/>
  <c r="D155" i="14"/>
  <c r="E155" i="14"/>
  <c r="F155" i="14"/>
  <c r="B156" i="14"/>
  <c r="C156" i="14"/>
  <c r="D156" i="14"/>
  <c r="E156" i="14"/>
  <c r="F156" i="14"/>
  <c r="B157" i="14"/>
  <c r="C157" i="14"/>
  <c r="D157" i="14"/>
  <c r="E157" i="14"/>
  <c r="F157" i="14"/>
  <c r="B158" i="14"/>
  <c r="C158" i="14"/>
  <c r="D158" i="14"/>
  <c r="E158" i="14"/>
  <c r="F158" i="14"/>
  <c r="B161" i="14"/>
  <c r="C161" i="14"/>
  <c r="D161" i="14"/>
  <c r="E161" i="14"/>
  <c r="F161" i="14"/>
  <c r="BH163" i="17"/>
  <c r="BE166" i="17"/>
  <c r="BD167" i="17"/>
  <c r="BE167" i="17"/>
  <c r="BF167" i="17"/>
  <c r="BG167" i="17"/>
  <c r="BH167" i="17"/>
  <c r="BD168" i="17"/>
  <c r="BE168" i="17"/>
  <c r="BF168" i="17"/>
  <c r="BG168" i="17"/>
  <c r="BH168" i="17"/>
  <c r="BD169" i="17"/>
  <c r="BE169" i="17"/>
  <c r="BF169" i="17"/>
  <c r="BG169" i="17"/>
  <c r="BH169" i="17"/>
  <c r="BD170" i="17"/>
  <c r="BE170" i="17"/>
  <c r="BF170" i="17"/>
  <c r="BG170" i="17"/>
  <c r="BH170" i="17"/>
  <c r="BD171" i="17"/>
  <c r="BE171" i="17"/>
  <c r="BF171" i="17"/>
  <c r="BG171" i="17"/>
  <c r="BH171" i="17"/>
  <c r="B161" i="13"/>
  <c r="BB167" i="17"/>
  <c r="BB168" i="17"/>
  <c r="C152" i="13"/>
  <c r="C153" i="13"/>
  <c r="BC153" i="17" s="1"/>
  <c r="C154" i="13"/>
  <c r="C155" i="13"/>
  <c r="C156" i="13"/>
  <c r="C157" i="13"/>
  <c r="C158" i="13"/>
  <c r="C161" i="13"/>
  <c r="B152" i="12"/>
  <c r="B153" i="12"/>
  <c r="B155" i="12"/>
  <c r="B157" i="12"/>
  <c r="B161" i="12"/>
  <c r="B151" i="10"/>
  <c r="C151" i="10"/>
  <c r="B152" i="10"/>
  <c r="C152" i="10"/>
  <c r="B153" i="10"/>
  <c r="AX153" i="17" s="1"/>
  <c r="C153" i="10"/>
  <c r="AY153" i="17" s="1"/>
  <c r="B154" i="10"/>
  <c r="C154" i="10"/>
  <c r="B155" i="10"/>
  <c r="C155" i="10"/>
  <c r="B156" i="10"/>
  <c r="C156" i="10"/>
  <c r="B157" i="10"/>
  <c r="C157" i="10"/>
  <c r="B158" i="10"/>
  <c r="AX158" i="17" s="1"/>
  <c r="C158" i="10"/>
  <c r="B161" i="10"/>
  <c r="C161" i="10"/>
  <c r="AX167" i="17"/>
  <c r="AY167" i="17"/>
  <c r="AX168" i="17"/>
  <c r="AY168" i="17"/>
  <c r="AX169" i="17"/>
  <c r="AY169" i="17"/>
  <c r="AX170" i="17"/>
  <c r="AY170" i="17"/>
  <c r="AX171" i="17"/>
  <c r="AY171" i="17"/>
  <c r="AX172" i="17"/>
  <c r="AY172" i="17"/>
  <c r="AX173" i="17"/>
  <c r="AY173" i="17"/>
  <c r="AX174" i="17"/>
  <c r="AY174" i="17"/>
  <c r="AX175" i="17"/>
  <c r="AY175" i="17"/>
  <c r="AX176" i="17"/>
  <c r="AY176" i="17"/>
  <c r="AX177" i="17"/>
  <c r="AY177" i="17"/>
  <c r="AX178" i="17"/>
  <c r="AY178" i="17"/>
  <c r="AX179" i="17"/>
  <c r="AY179" i="17"/>
  <c r="AX180" i="17"/>
  <c r="AY180" i="17"/>
  <c r="AX181" i="17"/>
  <c r="AY181" i="17"/>
  <c r="B182" i="10"/>
  <c r="AX182" i="17" s="1"/>
  <c r="C182" i="10"/>
  <c r="AY182" i="17" s="1"/>
  <c r="B183" i="10"/>
  <c r="AX183" i="17" s="1"/>
  <c r="C183" i="10"/>
  <c r="AY183" i="17" s="1"/>
  <c r="B184" i="10"/>
  <c r="C184" i="10"/>
  <c r="B185" i="10"/>
  <c r="AX185" i="17" s="1"/>
  <c r="C185" i="10"/>
  <c r="AY185" i="17" s="1"/>
  <c r="B186" i="10"/>
  <c r="AX186" i="17" s="1"/>
  <c r="C186" i="10"/>
  <c r="AY186" i="17" s="1"/>
  <c r="B187" i="10"/>
  <c r="AX187" i="17" s="1"/>
  <c r="C187" i="10"/>
  <c r="AY187" i="17" s="1"/>
  <c r="B188" i="10"/>
  <c r="AX188" i="17" s="1"/>
  <c r="C188" i="10"/>
  <c r="AY188" i="17" s="1"/>
  <c r="B189" i="10"/>
  <c r="AX189" i="17" s="1"/>
  <c r="C189" i="10"/>
  <c r="AY189" i="17" s="1"/>
  <c r="B190" i="10"/>
  <c r="AX190" i="17" s="1"/>
  <c r="C190" i="10"/>
  <c r="AY190" i="17" s="1"/>
  <c r="B191" i="10"/>
  <c r="AX191" i="17" s="1"/>
  <c r="C191" i="10"/>
  <c r="AY191" i="17" s="1"/>
  <c r="B192" i="10"/>
  <c r="AX192" i="17" s="1"/>
  <c r="C192" i="10"/>
  <c r="AY192" i="17" s="1"/>
  <c r="B193" i="10"/>
  <c r="AX193" i="17" s="1"/>
  <c r="C193" i="10"/>
  <c r="AY193" i="17" s="1"/>
  <c r="B194" i="10"/>
  <c r="AX194" i="17" s="1"/>
  <c r="C194" i="10"/>
  <c r="AY194" i="17" s="1"/>
  <c r="B201" i="10"/>
  <c r="AX201" i="17" s="1"/>
  <c r="C201" i="10"/>
  <c r="AY201" i="17" s="1"/>
  <c r="B202" i="10"/>
  <c r="AX202" i="17" s="1"/>
  <c r="C202" i="10"/>
  <c r="AY202" i="17" s="1"/>
  <c r="B203" i="10"/>
  <c r="AX203" i="17" s="1"/>
  <c r="C203" i="10"/>
  <c r="AY203" i="17" s="1"/>
  <c r="B204" i="10"/>
  <c r="AX204" i="17" s="1"/>
  <c r="C204" i="10"/>
  <c r="AY204" i="17" s="1"/>
  <c r="B205" i="10"/>
  <c r="AX205" i="17" s="1"/>
  <c r="C205" i="10"/>
  <c r="AY205" i="17" s="1"/>
  <c r="B206" i="10"/>
  <c r="AX206" i="17" s="1"/>
  <c r="C206" i="10"/>
  <c r="AY206" i="17" s="1"/>
  <c r="B207" i="10"/>
  <c r="AX207" i="17" s="1"/>
  <c r="C207" i="10"/>
  <c r="AY207" i="17" s="1"/>
  <c r="B208" i="10"/>
  <c r="AX208" i="17" s="1"/>
  <c r="C208" i="10"/>
  <c r="AY208" i="17" s="1"/>
  <c r="B209" i="10"/>
  <c r="AX209" i="17" s="1"/>
  <c r="C209" i="10"/>
  <c r="AY209" i="17" s="1"/>
  <c r="B210" i="10"/>
  <c r="AX210" i="17" s="1"/>
  <c r="C210" i="10"/>
  <c r="AY210" i="17" s="1"/>
  <c r="B211" i="10"/>
  <c r="AX211" i="17" s="1"/>
  <c r="C211" i="10"/>
  <c r="AY211" i="17" s="1"/>
  <c r="B212" i="10"/>
  <c r="AX212" i="17" s="1"/>
  <c r="C212" i="10"/>
  <c r="AY212" i="17" s="1"/>
  <c r="B213" i="10"/>
  <c r="AX213" i="17" s="1"/>
  <c r="C213" i="10"/>
  <c r="AY213" i="17" s="1"/>
  <c r="B214" i="10"/>
  <c r="AX214" i="17" s="1"/>
  <c r="C214" i="10"/>
  <c r="AY214" i="17" s="1"/>
  <c r="B215" i="10"/>
  <c r="AX215" i="17" s="1"/>
  <c r="C215" i="10"/>
  <c r="AY215" i="17" s="1"/>
  <c r="B216" i="10"/>
  <c r="AX216" i="17" s="1"/>
  <c r="C216" i="10"/>
  <c r="AY216" i="17" s="1"/>
  <c r="B217" i="10"/>
  <c r="AX217" i="17" s="1"/>
  <c r="C217" i="10"/>
  <c r="AY217" i="17" s="1"/>
  <c r="B218" i="10"/>
  <c r="AX218" i="17" s="1"/>
  <c r="C218" i="10"/>
  <c r="AY218" i="17" s="1"/>
  <c r="B219" i="10"/>
  <c r="AX219" i="17" s="1"/>
  <c r="C219" i="10"/>
  <c r="AY219" i="17" s="1"/>
  <c r="B220" i="10"/>
  <c r="AX220" i="17" s="1"/>
  <c r="C220" i="10"/>
  <c r="AY220" i="17" s="1"/>
  <c r="B221" i="10"/>
  <c r="AX221" i="17" s="1"/>
  <c r="C221" i="10"/>
  <c r="AY221" i="17" s="1"/>
  <c r="B222" i="10"/>
  <c r="AX222" i="17" s="1"/>
  <c r="C222" i="10"/>
  <c r="AY222" i="17" s="1"/>
  <c r="B223" i="10"/>
  <c r="AX223" i="17" s="1"/>
  <c r="C223" i="10"/>
  <c r="AY223" i="17" s="1"/>
  <c r="B224" i="10"/>
  <c r="AX224" i="17" s="1"/>
  <c r="C224" i="10"/>
  <c r="AY224" i="17" s="1"/>
  <c r="B225" i="10"/>
  <c r="AX225" i="17" s="1"/>
  <c r="C225" i="10"/>
  <c r="AY225" i="17" s="1"/>
  <c r="B226" i="10"/>
  <c r="AX226" i="17" s="1"/>
  <c r="C226" i="10"/>
  <c r="AY226" i="17" s="1"/>
  <c r="B227" i="10"/>
  <c r="AX227" i="17" s="1"/>
  <c r="C227" i="10"/>
  <c r="AY227" i="17" s="1"/>
  <c r="B228" i="10"/>
  <c r="AX228" i="17" s="1"/>
  <c r="C228" i="10"/>
  <c r="AY228" i="17" s="1"/>
  <c r="B229" i="10"/>
  <c r="AX229" i="17" s="1"/>
  <c r="C229" i="10"/>
  <c r="AY229" i="17" s="1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152" i="2"/>
  <c r="C152" i="2" s="1"/>
  <c r="D152" i="2"/>
  <c r="F152" i="2"/>
  <c r="AF152" i="17" s="1"/>
  <c r="G152" i="2"/>
  <c r="H152" i="2"/>
  <c r="I152" i="2"/>
  <c r="J152" i="2"/>
  <c r="K152" i="2"/>
  <c r="L152" i="2"/>
  <c r="M152" i="2"/>
  <c r="N152" i="2"/>
  <c r="AN152" i="17" s="1"/>
  <c r="O152" i="2"/>
  <c r="AD153" i="17"/>
  <c r="AH153" i="17"/>
  <c r="AI153" i="17"/>
  <c r="L153" i="2"/>
  <c r="AL153" i="17" s="1"/>
  <c r="M153" i="2"/>
  <c r="AM153" i="17" s="1"/>
  <c r="N153" i="2"/>
  <c r="AN153" i="17" s="1"/>
  <c r="O153" i="2"/>
  <c r="AO153" i="17" s="1"/>
  <c r="B154" i="2"/>
  <c r="C154" i="2" s="1"/>
  <c r="D154" i="2"/>
  <c r="F154" i="2"/>
  <c r="G154" i="2"/>
  <c r="H154" i="2"/>
  <c r="I154" i="2"/>
  <c r="J154" i="2"/>
  <c r="K154" i="2"/>
  <c r="AK154" i="17" s="1"/>
  <c r="L154" i="2"/>
  <c r="M154" i="2"/>
  <c r="N154" i="2"/>
  <c r="O154" i="2"/>
  <c r="B155" i="2"/>
  <c r="C155" i="2" s="1"/>
  <c r="D155" i="2"/>
  <c r="F155" i="2"/>
  <c r="G155" i="2"/>
  <c r="AG155" i="17" s="1"/>
  <c r="H155" i="2"/>
  <c r="I155" i="2"/>
  <c r="J155" i="2"/>
  <c r="K155" i="2"/>
  <c r="L155" i="2"/>
  <c r="M155" i="2"/>
  <c r="N155" i="2"/>
  <c r="O155" i="2"/>
  <c r="AO155" i="17" s="1"/>
  <c r="B156" i="2"/>
  <c r="C156" i="2" s="1"/>
  <c r="D156" i="2"/>
  <c r="F156" i="2"/>
  <c r="G156" i="2"/>
  <c r="H156" i="2"/>
  <c r="I156" i="2"/>
  <c r="J156" i="2"/>
  <c r="K156" i="2"/>
  <c r="AK156" i="17" s="1"/>
  <c r="L156" i="2"/>
  <c r="M156" i="2"/>
  <c r="N156" i="2"/>
  <c r="O156" i="2"/>
  <c r="B157" i="2"/>
  <c r="C157" i="2" s="1"/>
  <c r="D157" i="2"/>
  <c r="F157" i="2"/>
  <c r="G157" i="2"/>
  <c r="AG157" i="17" s="1"/>
  <c r="H157" i="2"/>
  <c r="I157" i="2"/>
  <c r="J157" i="2"/>
  <c r="K157" i="2"/>
  <c r="L157" i="2"/>
  <c r="M157" i="2"/>
  <c r="N157" i="2"/>
  <c r="O157" i="2"/>
  <c r="AO157" i="17" s="1"/>
  <c r="B158" i="2"/>
  <c r="C158" i="2" s="1"/>
  <c r="D158" i="2"/>
  <c r="AD158" i="17" s="1"/>
  <c r="F158" i="2"/>
  <c r="G158" i="2"/>
  <c r="AG158" i="17" s="1"/>
  <c r="H158" i="2"/>
  <c r="I158" i="2"/>
  <c r="J158" i="2"/>
  <c r="AJ158" i="17" s="1"/>
  <c r="K158" i="2"/>
  <c r="AK158" i="17" s="1"/>
  <c r="L158" i="2"/>
  <c r="AL158" i="17" s="1"/>
  <c r="M158" i="2"/>
  <c r="N158" i="2"/>
  <c r="AN158" i="17" s="1"/>
  <c r="O158" i="2"/>
  <c r="AF159" i="17"/>
  <c r="AN159" i="17"/>
  <c r="AJ160" i="17"/>
  <c r="B161" i="2"/>
  <c r="C161" i="2" s="1"/>
  <c r="AC161" i="17" s="1"/>
  <c r="D161" i="2"/>
  <c r="AD161" i="17" s="1"/>
  <c r="F161" i="2"/>
  <c r="G161" i="2"/>
  <c r="H161" i="2"/>
  <c r="I161" i="2"/>
  <c r="J161" i="2"/>
  <c r="K161" i="2"/>
  <c r="L161" i="2"/>
  <c r="M161" i="2"/>
  <c r="AM161" i="17" s="1"/>
  <c r="N161" i="2"/>
  <c r="O161" i="2"/>
  <c r="AI162" i="17"/>
  <c r="AD163" i="17"/>
  <c r="AM163" i="17"/>
  <c r="AH164" i="17"/>
  <c r="AC165" i="17"/>
  <c r="AL165" i="17"/>
  <c r="AH166" i="17"/>
  <c r="AB167" i="17"/>
  <c r="AD167" i="17"/>
  <c r="AF167" i="17"/>
  <c r="AG167" i="17"/>
  <c r="AH167" i="17"/>
  <c r="AI167" i="17"/>
  <c r="AJ167" i="17"/>
  <c r="AK167" i="17"/>
  <c r="AL167" i="17"/>
  <c r="AM167" i="17"/>
  <c r="AN167" i="17"/>
  <c r="AO167" i="17"/>
  <c r="AB168" i="17"/>
  <c r="AF168" i="17"/>
  <c r="AG168" i="17"/>
  <c r="AH168" i="17"/>
  <c r="AI168" i="17"/>
  <c r="AJ168" i="17"/>
  <c r="AK168" i="17"/>
  <c r="AL168" i="17"/>
  <c r="AM168" i="17"/>
  <c r="AN168" i="17"/>
  <c r="AO168" i="17"/>
  <c r="AB169" i="17"/>
  <c r="AD169" i="17"/>
  <c r="AF169" i="17"/>
  <c r="AG169" i="17"/>
  <c r="AH169" i="17"/>
  <c r="AI169" i="17"/>
  <c r="AJ169" i="17"/>
  <c r="AK169" i="17"/>
  <c r="AL169" i="17"/>
  <c r="AM169" i="17"/>
  <c r="AN169" i="17"/>
  <c r="AO169" i="17"/>
  <c r="AD170" i="17"/>
  <c r="AF170" i="17"/>
  <c r="AG170" i="17"/>
  <c r="AH170" i="17"/>
  <c r="AI170" i="17"/>
  <c r="AJ170" i="17"/>
  <c r="AK170" i="17"/>
  <c r="AL170" i="17"/>
  <c r="AM170" i="17"/>
  <c r="AN170" i="17"/>
  <c r="AO170" i="17"/>
  <c r="AB171" i="17"/>
  <c r="AD171" i="17"/>
  <c r="AF171" i="17"/>
  <c r="AG171" i="17"/>
  <c r="AH171" i="17"/>
  <c r="AI171" i="17"/>
  <c r="AJ171" i="17"/>
  <c r="AK171" i="17"/>
  <c r="AL171" i="17"/>
  <c r="AM171" i="17"/>
  <c r="AN171" i="17"/>
  <c r="AO171" i="17"/>
  <c r="AB172" i="17"/>
  <c r="AD172" i="17"/>
  <c r="AF172" i="17"/>
  <c r="AG172" i="17"/>
  <c r="AH172" i="17"/>
  <c r="AI172" i="17"/>
  <c r="AJ172" i="17"/>
  <c r="AK172" i="17"/>
  <c r="AL172" i="17"/>
  <c r="AM172" i="17"/>
  <c r="AN172" i="17"/>
  <c r="AO172" i="17"/>
  <c r="AB173" i="17"/>
  <c r="AC173" i="17"/>
  <c r="AD173" i="17"/>
  <c r="AF173" i="17"/>
  <c r="AG173" i="17"/>
  <c r="AH173" i="17"/>
  <c r="AI173" i="17"/>
  <c r="AJ173" i="17"/>
  <c r="AK173" i="17"/>
  <c r="AL173" i="17"/>
  <c r="AM173" i="17"/>
  <c r="AN173" i="17"/>
  <c r="AO173" i="17"/>
  <c r="AB174" i="17"/>
  <c r="AD174" i="17"/>
  <c r="AF174" i="17"/>
  <c r="AG174" i="17"/>
  <c r="AH174" i="17"/>
  <c r="AI174" i="17"/>
  <c r="AJ174" i="17"/>
  <c r="AK174" i="17"/>
  <c r="AL174" i="17"/>
  <c r="AM174" i="17"/>
  <c r="AN174" i="17"/>
  <c r="AO174" i="17"/>
  <c r="AB175" i="17"/>
  <c r="AC175" i="17"/>
  <c r="AD175" i="17"/>
  <c r="AF175" i="17"/>
  <c r="AG175" i="17"/>
  <c r="AH175" i="17"/>
  <c r="AI175" i="17"/>
  <c r="AJ175" i="17"/>
  <c r="AK175" i="17"/>
  <c r="AL175" i="17"/>
  <c r="AM175" i="17"/>
  <c r="AN175" i="17"/>
  <c r="AO175" i="17"/>
  <c r="AB176" i="17"/>
  <c r="AD176" i="17"/>
  <c r="AF176" i="17"/>
  <c r="AG176" i="17"/>
  <c r="AH176" i="17"/>
  <c r="AI176" i="17"/>
  <c r="AJ176" i="17"/>
  <c r="AK176" i="17"/>
  <c r="AL176" i="17"/>
  <c r="AM176" i="17"/>
  <c r="AN176" i="17"/>
  <c r="AO176" i="17"/>
  <c r="AD177" i="17"/>
  <c r="AF177" i="17"/>
  <c r="AG177" i="17"/>
  <c r="AH177" i="17"/>
  <c r="AI177" i="17"/>
  <c r="AJ177" i="17"/>
  <c r="AK177" i="17"/>
  <c r="AL177" i="17"/>
  <c r="AM177" i="17"/>
  <c r="AN177" i="17"/>
  <c r="AO177" i="17"/>
  <c r="AB178" i="17"/>
  <c r="AC178" i="17"/>
  <c r="AD178" i="17"/>
  <c r="AF178" i="17"/>
  <c r="AG178" i="17"/>
  <c r="AH178" i="17"/>
  <c r="AI178" i="17"/>
  <c r="AJ178" i="17"/>
  <c r="AK178" i="17"/>
  <c r="AL178" i="17"/>
  <c r="AM178" i="17"/>
  <c r="AN178" i="17"/>
  <c r="AO178" i="17"/>
  <c r="AB179" i="17"/>
  <c r="AD179" i="17"/>
  <c r="AF179" i="17"/>
  <c r="AG179" i="17"/>
  <c r="AH179" i="17"/>
  <c r="AI179" i="17"/>
  <c r="AJ179" i="17"/>
  <c r="AK179" i="17"/>
  <c r="AL179" i="17"/>
  <c r="AM179" i="17"/>
  <c r="AN179" i="17"/>
  <c r="AO179" i="17"/>
  <c r="AB180" i="17"/>
  <c r="AD180" i="17"/>
  <c r="AF180" i="17"/>
  <c r="AG180" i="17"/>
  <c r="AH180" i="17"/>
  <c r="AI180" i="17"/>
  <c r="AJ180" i="17"/>
  <c r="AK180" i="17"/>
  <c r="AL180" i="17"/>
  <c r="AM180" i="17"/>
  <c r="AN180" i="17"/>
  <c r="AO180" i="17"/>
  <c r="AB181" i="17"/>
  <c r="AD181" i="17"/>
  <c r="AF181" i="17"/>
  <c r="AG181" i="17"/>
  <c r="AH181" i="17"/>
  <c r="AI181" i="17"/>
  <c r="AJ181" i="17"/>
  <c r="AK181" i="17"/>
  <c r="AL181" i="17"/>
  <c r="AM181" i="17"/>
  <c r="AN181" i="17"/>
  <c r="AO181" i="17"/>
  <c r="B182" i="2"/>
  <c r="AB182" i="17" s="1"/>
  <c r="D182" i="2"/>
  <c r="AD182" i="17" s="1"/>
  <c r="F182" i="2"/>
  <c r="AF182" i="17" s="1"/>
  <c r="G182" i="2"/>
  <c r="AG182" i="17" s="1"/>
  <c r="H182" i="2"/>
  <c r="AH182" i="17" s="1"/>
  <c r="I182" i="2"/>
  <c r="AI182" i="17" s="1"/>
  <c r="J182" i="2"/>
  <c r="AJ182" i="17" s="1"/>
  <c r="K182" i="2"/>
  <c r="AK182" i="17" s="1"/>
  <c r="L182" i="2"/>
  <c r="AL182" i="17" s="1"/>
  <c r="M182" i="2"/>
  <c r="AM182" i="17" s="1"/>
  <c r="N182" i="2"/>
  <c r="AN182" i="17" s="1"/>
  <c r="O182" i="2"/>
  <c r="AO182" i="17" s="1"/>
  <c r="B183" i="2"/>
  <c r="AB183" i="17" s="1"/>
  <c r="D183" i="2"/>
  <c r="AD183" i="17" s="1"/>
  <c r="F183" i="2"/>
  <c r="AF183" i="17" s="1"/>
  <c r="G183" i="2"/>
  <c r="AG183" i="17" s="1"/>
  <c r="H183" i="2"/>
  <c r="AH183" i="17" s="1"/>
  <c r="I183" i="2"/>
  <c r="AI183" i="17" s="1"/>
  <c r="J183" i="2"/>
  <c r="AJ183" i="17" s="1"/>
  <c r="K183" i="2"/>
  <c r="AK183" i="17" s="1"/>
  <c r="L183" i="2"/>
  <c r="AL183" i="17" s="1"/>
  <c r="M183" i="2"/>
  <c r="AM183" i="17" s="1"/>
  <c r="N183" i="2"/>
  <c r="AN183" i="17" s="1"/>
  <c r="O183" i="2"/>
  <c r="AO183" i="17" s="1"/>
  <c r="B184" i="2"/>
  <c r="D184" i="2"/>
  <c r="AD184" i="17" s="1"/>
  <c r="F184" i="2"/>
  <c r="AF184" i="17" s="1"/>
  <c r="G184" i="2"/>
  <c r="AG184" i="17" s="1"/>
  <c r="H184" i="2"/>
  <c r="AH184" i="17" s="1"/>
  <c r="I184" i="2"/>
  <c r="AI184" i="17" s="1"/>
  <c r="J184" i="2"/>
  <c r="AJ184" i="17" s="1"/>
  <c r="K184" i="2"/>
  <c r="AK184" i="17" s="1"/>
  <c r="L184" i="2"/>
  <c r="AL184" i="17" s="1"/>
  <c r="M184" i="2"/>
  <c r="AM184" i="17" s="1"/>
  <c r="N184" i="2"/>
  <c r="AN184" i="17" s="1"/>
  <c r="O184" i="2"/>
  <c r="AO184" i="17" s="1"/>
  <c r="B185" i="2"/>
  <c r="D185" i="2"/>
  <c r="AD185" i="17" s="1"/>
  <c r="F185" i="2"/>
  <c r="AF185" i="17" s="1"/>
  <c r="G185" i="2"/>
  <c r="AG185" i="17" s="1"/>
  <c r="H185" i="2"/>
  <c r="AH185" i="17" s="1"/>
  <c r="I185" i="2"/>
  <c r="AI185" i="17" s="1"/>
  <c r="J185" i="2"/>
  <c r="AJ185" i="17" s="1"/>
  <c r="K185" i="2"/>
  <c r="AK185" i="17" s="1"/>
  <c r="L185" i="2"/>
  <c r="AL185" i="17" s="1"/>
  <c r="M185" i="2"/>
  <c r="AM185" i="17" s="1"/>
  <c r="N185" i="2"/>
  <c r="AN185" i="17" s="1"/>
  <c r="O185" i="2"/>
  <c r="AO185" i="17" s="1"/>
  <c r="B186" i="2"/>
  <c r="AB186" i="17" s="1"/>
  <c r="C186" i="2"/>
  <c r="AC186" i="17" s="1"/>
  <c r="D186" i="2"/>
  <c r="AD186" i="17" s="1"/>
  <c r="F186" i="2"/>
  <c r="AF186" i="17" s="1"/>
  <c r="G186" i="2"/>
  <c r="AG186" i="17" s="1"/>
  <c r="H186" i="2"/>
  <c r="AH186" i="17" s="1"/>
  <c r="I186" i="2"/>
  <c r="AI186" i="17" s="1"/>
  <c r="J186" i="2"/>
  <c r="AJ186" i="17" s="1"/>
  <c r="K186" i="2"/>
  <c r="AK186" i="17" s="1"/>
  <c r="L186" i="2"/>
  <c r="AL186" i="17" s="1"/>
  <c r="M186" i="2"/>
  <c r="AM186" i="17" s="1"/>
  <c r="N186" i="2"/>
  <c r="AN186" i="17" s="1"/>
  <c r="O186" i="2"/>
  <c r="AO186" i="17" s="1"/>
  <c r="B187" i="2"/>
  <c r="D187" i="2"/>
  <c r="AD187" i="17" s="1"/>
  <c r="F187" i="2"/>
  <c r="AF187" i="17" s="1"/>
  <c r="G187" i="2"/>
  <c r="AG187" i="17" s="1"/>
  <c r="H187" i="2"/>
  <c r="AH187" i="17" s="1"/>
  <c r="I187" i="2"/>
  <c r="AI187" i="17" s="1"/>
  <c r="J187" i="2"/>
  <c r="AJ187" i="17" s="1"/>
  <c r="K187" i="2"/>
  <c r="AK187" i="17" s="1"/>
  <c r="L187" i="2"/>
  <c r="AL187" i="17" s="1"/>
  <c r="M187" i="2"/>
  <c r="AM187" i="17" s="1"/>
  <c r="N187" i="2"/>
  <c r="AN187" i="17" s="1"/>
  <c r="O187" i="2"/>
  <c r="AO187" i="17" s="1"/>
  <c r="B188" i="2"/>
  <c r="D188" i="2"/>
  <c r="AD188" i="17" s="1"/>
  <c r="F188" i="2"/>
  <c r="AF188" i="17" s="1"/>
  <c r="G188" i="2"/>
  <c r="AG188" i="17" s="1"/>
  <c r="H188" i="2"/>
  <c r="AH188" i="17" s="1"/>
  <c r="I188" i="2"/>
  <c r="AI188" i="17" s="1"/>
  <c r="J188" i="2"/>
  <c r="AJ188" i="17" s="1"/>
  <c r="K188" i="2"/>
  <c r="AK188" i="17" s="1"/>
  <c r="L188" i="2"/>
  <c r="AL188" i="17" s="1"/>
  <c r="M188" i="2"/>
  <c r="AM188" i="17" s="1"/>
  <c r="N188" i="2"/>
  <c r="AN188" i="17" s="1"/>
  <c r="O188" i="2"/>
  <c r="AO188" i="17" s="1"/>
  <c r="B189" i="2"/>
  <c r="AB189" i="17" s="1"/>
  <c r="D189" i="2"/>
  <c r="AD189" i="17" s="1"/>
  <c r="F189" i="2"/>
  <c r="AF189" i="17" s="1"/>
  <c r="G189" i="2"/>
  <c r="AG189" i="17" s="1"/>
  <c r="H189" i="2"/>
  <c r="AH189" i="17" s="1"/>
  <c r="I189" i="2"/>
  <c r="AI189" i="17" s="1"/>
  <c r="J189" i="2"/>
  <c r="AJ189" i="17" s="1"/>
  <c r="K189" i="2"/>
  <c r="AK189" i="17" s="1"/>
  <c r="L189" i="2"/>
  <c r="AL189" i="17" s="1"/>
  <c r="M189" i="2"/>
  <c r="AM189" i="17" s="1"/>
  <c r="N189" i="2"/>
  <c r="AN189" i="17" s="1"/>
  <c r="O189" i="2"/>
  <c r="AO189" i="17" s="1"/>
  <c r="B190" i="2"/>
  <c r="D190" i="2"/>
  <c r="AD190" i="17" s="1"/>
  <c r="F190" i="2"/>
  <c r="AF190" i="17" s="1"/>
  <c r="G190" i="2"/>
  <c r="AG190" i="17" s="1"/>
  <c r="H190" i="2"/>
  <c r="AH190" i="17" s="1"/>
  <c r="I190" i="2"/>
  <c r="AI190" i="17" s="1"/>
  <c r="J190" i="2"/>
  <c r="AJ190" i="17" s="1"/>
  <c r="K190" i="2"/>
  <c r="AK190" i="17" s="1"/>
  <c r="L190" i="2"/>
  <c r="AL190" i="17" s="1"/>
  <c r="M190" i="2"/>
  <c r="AM190" i="17" s="1"/>
  <c r="N190" i="2"/>
  <c r="AN190" i="17" s="1"/>
  <c r="O190" i="2"/>
  <c r="AO190" i="17" s="1"/>
  <c r="B191" i="2"/>
  <c r="AB191" i="17" s="1"/>
  <c r="D191" i="2"/>
  <c r="AD191" i="17" s="1"/>
  <c r="F191" i="2"/>
  <c r="AF191" i="17" s="1"/>
  <c r="G191" i="2"/>
  <c r="AG191" i="17" s="1"/>
  <c r="H191" i="2"/>
  <c r="AH191" i="17" s="1"/>
  <c r="I191" i="2"/>
  <c r="AI191" i="17" s="1"/>
  <c r="J191" i="2"/>
  <c r="AJ191" i="17" s="1"/>
  <c r="K191" i="2"/>
  <c r="AK191" i="17" s="1"/>
  <c r="L191" i="2"/>
  <c r="AL191" i="17" s="1"/>
  <c r="M191" i="2"/>
  <c r="AM191" i="17" s="1"/>
  <c r="N191" i="2"/>
  <c r="AN191" i="17" s="1"/>
  <c r="O191" i="2"/>
  <c r="AO191" i="17" s="1"/>
  <c r="B192" i="2"/>
  <c r="D192" i="2"/>
  <c r="AD192" i="17" s="1"/>
  <c r="F192" i="2"/>
  <c r="AF192" i="17" s="1"/>
  <c r="G192" i="2"/>
  <c r="AG192" i="17" s="1"/>
  <c r="H192" i="2"/>
  <c r="AH192" i="17" s="1"/>
  <c r="I192" i="2"/>
  <c r="AI192" i="17" s="1"/>
  <c r="J192" i="2"/>
  <c r="AJ192" i="17" s="1"/>
  <c r="K192" i="2"/>
  <c r="AK192" i="17" s="1"/>
  <c r="L192" i="2"/>
  <c r="AL192" i="17" s="1"/>
  <c r="M192" i="2"/>
  <c r="AM192" i="17" s="1"/>
  <c r="N192" i="2"/>
  <c r="AN192" i="17" s="1"/>
  <c r="O192" i="2"/>
  <c r="AO192" i="17" s="1"/>
  <c r="B193" i="2"/>
  <c r="D193" i="2"/>
  <c r="AD193" i="17" s="1"/>
  <c r="F193" i="2"/>
  <c r="AF193" i="17" s="1"/>
  <c r="G193" i="2"/>
  <c r="AG193" i="17" s="1"/>
  <c r="H193" i="2"/>
  <c r="AH193" i="17" s="1"/>
  <c r="I193" i="2"/>
  <c r="AI193" i="17" s="1"/>
  <c r="J193" i="2"/>
  <c r="AJ193" i="17" s="1"/>
  <c r="K193" i="2"/>
  <c r="AK193" i="17" s="1"/>
  <c r="L193" i="2"/>
  <c r="AL193" i="17" s="1"/>
  <c r="M193" i="2"/>
  <c r="AM193" i="17" s="1"/>
  <c r="N193" i="2"/>
  <c r="AN193" i="17" s="1"/>
  <c r="O193" i="2"/>
  <c r="AO193" i="17" s="1"/>
  <c r="B194" i="2"/>
  <c r="D194" i="2"/>
  <c r="AD194" i="17" s="1"/>
  <c r="F194" i="2"/>
  <c r="AF194" i="17" s="1"/>
  <c r="G194" i="2"/>
  <c r="AG194" i="17" s="1"/>
  <c r="H194" i="2"/>
  <c r="AH194" i="17" s="1"/>
  <c r="I194" i="2"/>
  <c r="AI194" i="17" s="1"/>
  <c r="J194" i="2"/>
  <c r="AJ194" i="17" s="1"/>
  <c r="K194" i="2"/>
  <c r="AK194" i="17" s="1"/>
  <c r="L194" i="2"/>
  <c r="AL194" i="17" s="1"/>
  <c r="M194" i="2"/>
  <c r="AM194" i="17" s="1"/>
  <c r="N194" i="2"/>
  <c r="AN194" i="17" s="1"/>
  <c r="O194" i="2"/>
  <c r="AO194" i="17" s="1"/>
  <c r="AD195" i="17"/>
  <c r="AF195" i="17"/>
  <c r="AG195" i="17"/>
  <c r="AH195" i="17"/>
  <c r="AI195" i="17"/>
  <c r="AJ195" i="17"/>
  <c r="AK195" i="17"/>
  <c r="AL195" i="17"/>
  <c r="AM195" i="17"/>
  <c r="AN195" i="17"/>
  <c r="AO195" i="17"/>
  <c r="AB196" i="17"/>
  <c r="AD196" i="17"/>
  <c r="AF196" i="17"/>
  <c r="AG196" i="17"/>
  <c r="AH196" i="17"/>
  <c r="AI196" i="17"/>
  <c r="AJ196" i="17"/>
  <c r="AK196" i="17"/>
  <c r="AL196" i="17"/>
  <c r="AM196" i="17"/>
  <c r="AN196" i="17"/>
  <c r="AO196" i="17"/>
  <c r="AD197" i="17"/>
  <c r="AF197" i="17"/>
  <c r="AG197" i="17"/>
  <c r="AH197" i="17"/>
  <c r="AI197" i="17"/>
  <c r="AJ197" i="17"/>
  <c r="AK197" i="17"/>
  <c r="AL197" i="17"/>
  <c r="AM197" i="17"/>
  <c r="AN197" i="17"/>
  <c r="AO197" i="17"/>
  <c r="AB198" i="17"/>
  <c r="AD198" i="17"/>
  <c r="AF198" i="17"/>
  <c r="AG198" i="17"/>
  <c r="AH198" i="17"/>
  <c r="AI198" i="17"/>
  <c r="AJ198" i="17"/>
  <c r="AK198" i="17"/>
  <c r="AL198" i="17"/>
  <c r="AM198" i="17"/>
  <c r="AN198" i="17"/>
  <c r="AO198" i="17"/>
  <c r="AD199" i="17"/>
  <c r="AF199" i="17"/>
  <c r="AG199" i="17"/>
  <c r="AH199" i="17"/>
  <c r="AI199" i="17"/>
  <c r="AJ199" i="17"/>
  <c r="AK199" i="17"/>
  <c r="AL199" i="17"/>
  <c r="AM199" i="17"/>
  <c r="AN199" i="17"/>
  <c r="AO199" i="17"/>
  <c r="B201" i="2"/>
  <c r="D201" i="2"/>
  <c r="F201" i="2"/>
  <c r="G201" i="2"/>
  <c r="H201" i="2"/>
  <c r="I201" i="2"/>
  <c r="J201" i="2"/>
  <c r="K201" i="2"/>
  <c r="L201" i="2"/>
  <c r="M201" i="2"/>
  <c r="N201" i="2"/>
  <c r="O201" i="2"/>
  <c r="B202" i="2"/>
  <c r="D202" i="2"/>
  <c r="F202" i="2"/>
  <c r="G202" i="2"/>
  <c r="H202" i="2"/>
  <c r="I202" i="2"/>
  <c r="J202" i="2"/>
  <c r="K202" i="2"/>
  <c r="L202" i="2"/>
  <c r="M202" i="2"/>
  <c r="N202" i="2"/>
  <c r="O202" i="2"/>
  <c r="B203" i="2"/>
  <c r="D203" i="2"/>
  <c r="AD203" i="17" s="1"/>
  <c r="F203" i="2"/>
  <c r="AF203" i="17" s="1"/>
  <c r="G203" i="2"/>
  <c r="AG203" i="17" s="1"/>
  <c r="H203" i="2"/>
  <c r="AH203" i="17" s="1"/>
  <c r="I203" i="2"/>
  <c r="AI203" i="17" s="1"/>
  <c r="J203" i="2"/>
  <c r="AJ203" i="17" s="1"/>
  <c r="K203" i="2"/>
  <c r="AK203" i="17" s="1"/>
  <c r="L203" i="2"/>
  <c r="AL203" i="17" s="1"/>
  <c r="M203" i="2"/>
  <c r="AM203" i="17" s="1"/>
  <c r="N203" i="2"/>
  <c r="AN203" i="17" s="1"/>
  <c r="O203" i="2"/>
  <c r="AO203" i="17" s="1"/>
  <c r="B204" i="2"/>
  <c r="D204" i="2"/>
  <c r="AD204" i="17" s="1"/>
  <c r="F204" i="2"/>
  <c r="AF204" i="17" s="1"/>
  <c r="G204" i="2"/>
  <c r="AG204" i="17" s="1"/>
  <c r="H204" i="2"/>
  <c r="AH204" i="17" s="1"/>
  <c r="I204" i="2"/>
  <c r="AI204" i="17" s="1"/>
  <c r="J204" i="2"/>
  <c r="AJ204" i="17" s="1"/>
  <c r="K204" i="2"/>
  <c r="AK204" i="17" s="1"/>
  <c r="L204" i="2"/>
  <c r="AL204" i="17" s="1"/>
  <c r="M204" i="2"/>
  <c r="AM204" i="17" s="1"/>
  <c r="N204" i="2"/>
  <c r="AN204" i="17" s="1"/>
  <c r="O204" i="2"/>
  <c r="AO204" i="17" s="1"/>
  <c r="B205" i="2"/>
  <c r="AB205" i="17" s="1"/>
  <c r="D205" i="2"/>
  <c r="AD205" i="17" s="1"/>
  <c r="F205" i="2"/>
  <c r="AF205" i="17" s="1"/>
  <c r="G205" i="2"/>
  <c r="AG205" i="17" s="1"/>
  <c r="H205" i="2"/>
  <c r="AH205" i="17" s="1"/>
  <c r="I205" i="2"/>
  <c r="AI205" i="17" s="1"/>
  <c r="J205" i="2"/>
  <c r="AJ205" i="17" s="1"/>
  <c r="K205" i="2"/>
  <c r="AK205" i="17" s="1"/>
  <c r="L205" i="2"/>
  <c r="AL205" i="17" s="1"/>
  <c r="M205" i="2"/>
  <c r="AM205" i="17" s="1"/>
  <c r="N205" i="2"/>
  <c r="AN205" i="17" s="1"/>
  <c r="O205" i="2"/>
  <c r="AO205" i="17" s="1"/>
  <c r="B206" i="2"/>
  <c r="D206" i="2"/>
  <c r="AD206" i="17" s="1"/>
  <c r="F206" i="2"/>
  <c r="AF206" i="17" s="1"/>
  <c r="G206" i="2"/>
  <c r="AG206" i="17" s="1"/>
  <c r="H206" i="2"/>
  <c r="AH206" i="17" s="1"/>
  <c r="I206" i="2"/>
  <c r="AI206" i="17" s="1"/>
  <c r="J206" i="2"/>
  <c r="AJ206" i="17" s="1"/>
  <c r="K206" i="2"/>
  <c r="AK206" i="17" s="1"/>
  <c r="L206" i="2"/>
  <c r="AL206" i="17" s="1"/>
  <c r="M206" i="2"/>
  <c r="AM206" i="17" s="1"/>
  <c r="N206" i="2"/>
  <c r="AN206" i="17" s="1"/>
  <c r="O206" i="2"/>
  <c r="AO206" i="17" s="1"/>
  <c r="B207" i="2"/>
  <c r="AB207" i="17" s="1"/>
  <c r="D207" i="2"/>
  <c r="AD207" i="17" s="1"/>
  <c r="F207" i="2"/>
  <c r="AF207" i="17" s="1"/>
  <c r="G207" i="2"/>
  <c r="AG207" i="17" s="1"/>
  <c r="H207" i="2"/>
  <c r="AH207" i="17" s="1"/>
  <c r="I207" i="2"/>
  <c r="AI207" i="17" s="1"/>
  <c r="J207" i="2"/>
  <c r="AJ207" i="17" s="1"/>
  <c r="K207" i="2"/>
  <c r="AK207" i="17" s="1"/>
  <c r="L207" i="2"/>
  <c r="AL207" i="17" s="1"/>
  <c r="M207" i="2"/>
  <c r="AM207" i="17" s="1"/>
  <c r="N207" i="2"/>
  <c r="AN207" i="17" s="1"/>
  <c r="O207" i="2"/>
  <c r="AO207" i="17" s="1"/>
  <c r="B208" i="2"/>
  <c r="D208" i="2"/>
  <c r="AD208" i="17" s="1"/>
  <c r="F208" i="2"/>
  <c r="AF208" i="17" s="1"/>
  <c r="G208" i="2"/>
  <c r="AG208" i="17" s="1"/>
  <c r="H208" i="2"/>
  <c r="AH208" i="17" s="1"/>
  <c r="I208" i="2"/>
  <c r="AI208" i="17" s="1"/>
  <c r="J208" i="2"/>
  <c r="AJ208" i="17" s="1"/>
  <c r="K208" i="2"/>
  <c r="AK208" i="17" s="1"/>
  <c r="L208" i="2"/>
  <c r="AL208" i="17" s="1"/>
  <c r="M208" i="2"/>
  <c r="AM208" i="17" s="1"/>
  <c r="N208" i="2"/>
  <c r="AN208" i="17" s="1"/>
  <c r="O208" i="2"/>
  <c r="AO208" i="17" s="1"/>
  <c r="B209" i="2"/>
  <c r="D209" i="2"/>
  <c r="AD209" i="17" s="1"/>
  <c r="F209" i="2"/>
  <c r="AF209" i="17" s="1"/>
  <c r="G209" i="2"/>
  <c r="AG209" i="17" s="1"/>
  <c r="H209" i="2"/>
  <c r="AH209" i="17" s="1"/>
  <c r="I209" i="2"/>
  <c r="AI209" i="17" s="1"/>
  <c r="J209" i="2"/>
  <c r="AJ209" i="17" s="1"/>
  <c r="K209" i="2"/>
  <c r="AK209" i="17" s="1"/>
  <c r="L209" i="2"/>
  <c r="AL209" i="17" s="1"/>
  <c r="M209" i="2"/>
  <c r="AM209" i="17" s="1"/>
  <c r="N209" i="2"/>
  <c r="AN209" i="17" s="1"/>
  <c r="O209" i="2"/>
  <c r="AO209" i="17" s="1"/>
  <c r="B210" i="2"/>
  <c r="AB210" i="17" s="1"/>
  <c r="D210" i="2"/>
  <c r="AD210" i="17" s="1"/>
  <c r="F210" i="2"/>
  <c r="AF210" i="17" s="1"/>
  <c r="G210" i="2"/>
  <c r="AG210" i="17" s="1"/>
  <c r="H210" i="2"/>
  <c r="AH210" i="17" s="1"/>
  <c r="I210" i="2"/>
  <c r="AI210" i="17" s="1"/>
  <c r="J210" i="2"/>
  <c r="AJ210" i="17" s="1"/>
  <c r="K210" i="2"/>
  <c r="AK210" i="17" s="1"/>
  <c r="L210" i="2"/>
  <c r="AL210" i="17" s="1"/>
  <c r="M210" i="2"/>
  <c r="AM210" i="17" s="1"/>
  <c r="N210" i="2"/>
  <c r="AN210" i="17" s="1"/>
  <c r="O210" i="2"/>
  <c r="AO210" i="17" s="1"/>
  <c r="B211" i="2"/>
  <c r="D211" i="2"/>
  <c r="AD211" i="17" s="1"/>
  <c r="F211" i="2"/>
  <c r="AF211" i="17" s="1"/>
  <c r="G211" i="2"/>
  <c r="AG211" i="17" s="1"/>
  <c r="H211" i="2"/>
  <c r="AH211" i="17" s="1"/>
  <c r="I211" i="2"/>
  <c r="AI211" i="17" s="1"/>
  <c r="J211" i="2"/>
  <c r="AJ211" i="17" s="1"/>
  <c r="K211" i="2"/>
  <c r="AK211" i="17" s="1"/>
  <c r="L211" i="2"/>
  <c r="AL211" i="17" s="1"/>
  <c r="M211" i="2"/>
  <c r="AM211" i="17" s="1"/>
  <c r="N211" i="2"/>
  <c r="AN211" i="17" s="1"/>
  <c r="O211" i="2"/>
  <c r="AO211" i="17" s="1"/>
  <c r="B212" i="2"/>
  <c r="D212" i="2"/>
  <c r="AD212" i="17" s="1"/>
  <c r="F212" i="2"/>
  <c r="AF212" i="17" s="1"/>
  <c r="G212" i="2"/>
  <c r="AG212" i="17" s="1"/>
  <c r="H212" i="2"/>
  <c r="AH212" i="17" s="1"/>
  <c r="I212" i="2"/>
  <c r="AI212" i="17" s="1"/>
  <c r="J212" i="2"/>
  <c r="AJ212" i="17" s="1"/>
  <c r="K212" i="2"/>
  <c r="AK212" i="17" s="1"/>
  <c r="L212" i="2"/>
  <c r="AL212" i="17" s="1"/>
  <c r="M212" i="2"/>
  <c r="AM212" i="17" s="1"/>
  <c r="N212" i="2"/>
  <c r="AN212" i="17" s="1"/>
  <c r="O212" i="2"/>
  <c r="AO212" i="17" s="1"/>
  <c r="B213" i="2"/>
  <c r="AB213" i="17" s="1"/>
  <c r="D213" i="2"/>
  <c r="AD213" i="17" s="1"/>
  <c r="F213" i="2"/>
  <c r="AF213" i="17" s="1"/>
  <c r="G213" i="2"/>
  <c r="AG213" i="17" s="1"/>
  <c r="H213" i="2"/>
  <c r="AH213" i="17" s="1"/>
  <c r="I213" i="2"/>
  <c r="AI213" i="17" s="1"/>
  <c r="J213" i="2"/>
  <c r="AJ213" i="17" s="1"/>
  <c r="K213" i="2"/>
  <c r="AK213" i="17" s="1"/>
  <c r="L213" i="2"/>
  <c r="AL213" i="17" s="1"/>
  <c r="M213" i="2"/>
  <c r="AM213" i="17" s="1"/>
  <c r="N213" i="2"/>
  <c r="AN213" i="17" s="1"/>
  <c r="O213" i="2"/>
  <c r="AO213" i="17" s="1"/>
  <c r="B214" i="2"/>
  <c r="D214" i="2"/>
  <c r="AD214" i="17" s="1"/>
  <c r="F214" i="2"/>
  <c r="AF214" i="17" s="1"/>
  <c r="G214" i="2"/>
  <c r="AG214" i="17" s="1"/>
  <c r="H214" i="2"/>
  <c r="AH214" i="17" s="1"/>
  <c r="I214" i="2"/>
  <c r="AI214" i="17" s="1"/>
  <c r="J214" i="2"/>
  <c r="AJ214" i="17" s="1"/>
  <c r="K214" i="2"/>
  <c r="AK214" i="17" s="1"/>
  <c r="L214" i="2"/>
  <c r="AL214" i="17" s="1"/>
  <c r="M214" i="2"/>
  <c r="AM214" i="17" s="1"/>
  <c r="N214" i="2"/>
  <c r="AN214" i="17" s="1"/>
  <c r="O214" i="2"/>
  <c r="AO214" i="17" s="1"/>
  <c r="B215" i="2"/>
  <c r="D215" i="2"/>
  <c r="AD215" i="17" s="1"/>
  <c r="F215" i="2"/>
  <c r="AF215" i="17" s="1"/>
  <c r="G215" i="2"/>
  <c r="AG215" i="17" s="1"/>
  <c r="H215" i="2"/>
  <c r="AH215" i="17" s="1"/>
  <c r="I215" i="2"/>
  <c r="AI215" i="17" s="1"/>
  <c r="J215" i="2"/>
  <c r="AJ215" i="17" s="1"/>
  <c r="K215" i="2"/>
  <c r="AK215" i="17" s="1"/>
  <c r="L215" i="2"/>
  <c r="AL215" i="17" s="1"/>
  <c r="M215" i="2"/>
  <c r="AM215" i="17" s="1"/>
  <c r="N215" i="2"/>
  <c r="AN215" i="17" s="1"/>
  <c r="O215" i="2"/>
  <c r="AO215" i="17" s="1"/>
  <c r="B216" i="2"/>
  <c r="D216" i="2"/>
  <c r="AD216" i="17" s="1"/>
  <c r="F216" i="2"/>
  <c r="AF216" i="17" s="1"/>
  <c r="G216" i="2"/>
  <c r="AG216" i="17" s="1"/>
  <c r="H216" i="2"/>
  <c r="AH216" i="17" s="1"/>
  <c r="I216" i="2"/>
  <c r="AI216" i="17" s="1"/>
  <c r="J216" i="2"/>
  <c r="AJ216" i="17" s="1"/>
  <c r="K216" i="2"/>
  <c r="AK216" i="17" s="1"/>
  <c r="L216" i="2"/>
  <c r="AL216" i="17" s="1"/>
  <c r="M216" i="2"/>
  <c r="AM216" i="17" s="1"/>
  <c r="N216" i="2"/>
  <c r="AN216" i="17" s="1"/>
  <c r="O216" i="2"/>
  <c r="AO216" i="17" s="1"/>
  <c r="B217" i="2"/>
  <c r="D217" i="2"/>
  <c r="AD217" i="17" s="1"/>
  <c r="F217" i="2"/>
  <c r="AF217" i="17" s="1"/>
  <c r="G217" i="2"/>
  <c r="AG217" i="17" s="1"/>
  <c r="H217" i="2"/>
  <c r="AH217" i="17" s="1"/>
  <c r="I217" i="2"/>
  <c r="AI217" i="17" s="1"/>
  <c r="J217" i="2"/>
  <c r="AJ217" i="17" s="1"/>
  <c r="K217" i="2"/>
  <c r="AK217" i="17" s="1"/>
  <c r="L217" i="2"/>
  <c r="AL217" i="17" s="1"/>
  <c r="M217" i="2"/>
  <c r="AM217" i="17" s="1"/>
  <c r="N217" i="2"/>
  <c r="AN217" i="17" s="1"/>
  <c r="O217" i="2"/>
  <c r="AO217" i="17" s="1"/>
  <c r="B218" i="2"/>
  <c r="AB218" i="17" s="1"/>
  <c r="D218" i="2"/>
  <c r="AD218" i="17" s="1"/>
  <c r="F218" i="2"/>
  <c r="AF218" i="17" s="1"/>
  <c r="G218" i="2"/>
  <c r="AG218" i="17" s="1"/>
  <c r="H218" i="2"/>
  <c r="AH218" i="17" s="1"/>
  <c r="I218" i="2"/>
  <c r="AI218" i="17" s="1"/>
  <c r="J218" i="2"/>
  <c r="AJ218" i="17" s="1"/>
  <c r="K218" i="2"/>
  <c r="AK218" i="17" s="1"/>
  <c r="L218" i="2"/>
  <c r="AL218" i="17" s="1"/>
  <c r="M218" i="2"/>
  <c r="AM218" i="17" s="1"/>
  <c r="N218" i="2"/>
  <c r="AN218" i="17" s="1"/>
  <c r="O218" i="2"/>
  <c r="AO218" i="17" s="1"/>
  <c r="B219" i="2"/>
  <c r="D219" i="2"/>
  <c r="AD219" i="17" s="1"/>
  <c r="F219" i="2"/>
  <c r="AF219" i="17" s="1"/>
  <c r="G219" i="2"/>
  <c r="AG219" i="17" s="1"/>
  <c r="H219" i="2"/>
  <c r="AH219" i="17" s="1"/>
  <c r="I219" i="2"/>
  <c r="AI219" i="17" s="1"/>
  <c r="J219" i="2"/>
  <c r="AJ219" i="17" s="1"/>
  <c r="K219" i="2"/>
  <c r="AK219" i="17" s="1"/>
  <c r="L219" i="2"/>
  <c r="AL219" i="17" s="1"/>
  <c r="M219" i="2"/>
  <c r="AM219" i="17" s="1"/>
  <c r="N219" i="2"/>
  <c r="AN219" i="17" s="1"/>
  <c r="O219" i="2"/>
  <c r="AO219" i="17" s="1"/>
  <c r="B220" i="2"/>
  <c r="AB220" i="17" s="1"/>
  <c r="D220" i="2"/>
  <c r="AD220" i="17" s="1"/>
  <c r="F220" i="2"/>
  <c r="AF220" i="17" s="1"/>
  <c r="G220" i="2"/>
  <c r="AG220" i="17" s="1"/>
  <c r="H220" i="2"/>
  <c r="AH220" i="17" s="1"/>
  <c r="I220" i="2"/>
  <c r="AI220" i="17" s="1"/>
  <c r="J220" i="2"/>
  <c r="AJ220" i="17" s="1"/>
  <c r="K220" i="2"/>
  <c r="AK220" i="17" s="1"/>
  <c r="L220" i="2"/>
  <c r="AL220" i="17" s="1"/>
  <c r="M220" i="2"/>
  <c r="AM220" i="17" s="1"/>
  <c r="N220" i="2"/>
  <c r="AN220" i="17" s="1"/>
  <c r="O220" i="2"/>
  <c r="AO220" i="17" s="1"/>
  <c r="B221" i="2"/>
  <c r="D221" i="2"/>
  <c r="AD221" i="17" s="1"/>
  <c r="F221" i="2"/>
  <c r="AF221" i="17" s="1"/>
  <c r="G221" i="2"/>
  <c r="AG221" i="17" s="1"/>
  <c r="H221" i="2"/>
  <c r="AH221" i="17" s="1"/>
  <c r="I221" i="2"/>
  <c r="AI221" i="17" s="1"/>
  <c r="J221" i="2"/>
  <c r="AJ221" i="17" s="1"/>
  <c r="K221" i="2"/>
  <c r="AK221" i="17" s="1"/>
  <c r="L221" i="2"/>
  <c r="AL221" i="17" s="1"/>
  <c r="M221" i="2"/>
  <c r="AM221" i="17" s="1"/>
  <c r="N221" i="2"/>
  <c r="AN221" i="17" s="1"/>
  <c r="O221" i="2"/>
  <c r="AO221" i="17" s="1"/>
  <c r="B222" i="2"/>
  <c r="D222" i="2"/>
  <c r="AD222" i="17" s="1"/>
  <c r="F222" i="2"/>
  <c r="AF222" i="17" s="1"/>
  <c r="G222" i="2"/>
  <c r="AG222" i="17" s="1"/>
  <c r="H222" i="2"/>
  <c r="AH222" i="17" s="1"/>
  <c r="I222" i="2"/>
  <c r="AI222" i="17" s="1"/>
  <c r="J222" i="2"/>
  <c r="AJ222" i="17" s="1"/>
  <c r="K222" i="2"/>
  <c r="AK222" i="17" s="1"/>
  <c r="L222" i="2"/>
  <c r="AL222" i="17" s="1"/>
  <c r="M222" i="2"/>
  <c r="AM222" i="17" s="1"/>
  <c r="N222" i="2"/>
  <c r="AN222" i="17" s="1"/>
  <c r="O222" i="2"/>
  <c r="AO222" i="17" s="1"/>
  <c r="B223" i="2"/>
  <c r="D223" i="2"/>
  <c r="AD223" i="17" s="1"/>
  <c r="F223" i="2"/>
  <c r="AF223" i="17" s="1"/>
  <c r="G223" i="2"/>
  <c r="AG223" i="17" s="1"/>
  <c r="H223" i="2"/>
  <c r="AH223" i="17" s="1"/>
  <c r="I223" i="2"/>
  <c r="AI223" i="17" s="1"/>
  <c r="J223" i="2"/>
  <c r="AJ223" i="17" s="1"/>
  <c r="K223" i="2"/>
  <c r="AK223" i="17" s="1"/>
  <c r="L223" i="2"/>
  <c r="AL223" i="17" s="1"/>
  <c r="M223" i="2"/>
  <c r="AM223" i="17" s="1"/>
  <c r="N223" i="2"/>
  <c r="AN223" i="17" s="1"/>
  <c r="O223" i="2"/>
  <c r="AO223" i="17" s="1"/>
  <c r="B224" i="2"/>
  <c r="D224" i="2"/>
  <c r="AD224" i="17" s="1"/>
  <c r="F224" i="2"/>
  <c r="AF224" i="17" s="1"/>
  <c r="G224" i="2"/>
  <c r="AG224" i="17" s="1"/>
  <c r="H224" i="2"/>
  <c r="AH224" i="17" s="1"/>
  <c r="I224" i="2"/>
  <c r="AI224" i="17" s="1"/>
  <c r="J224" i="2"/>
  <c r="AJ224" i="17" s="1"/>
  <c r="K224" i="2"/>
  <c r="AK224" i="17" s="1"/>
  <c r="L224" i="2"/>
  <c r="AL224" i="17" s="1"/>
  <c r="M224" i="2"/>
  <c r="AM224" i="17" s="1"/>
  <c r="N224" i="2"/>
  <c r="AN224" i="17" s="1"/>
  <c r="O224" i="2"/>
  <c r="AO224" i="17" s="1"/>
  <c r="B225" i="2"/>
  <c r="AB225" i="17" s="1"/>
  <c r="D225" i="2"/>
  <c r="AD225" i="17" s="1"/>
  <c r="F225" i="2"/>
  <c r="AF225" i="17" s="1"/>
  <c r="G225" i="2"/>
  <c r="AG225" i="17" s="1"/>
  <c r="H225" i="2"/>
  <c r="AH225" i="17" s="1"/>
  <c r="I225" i="2"/>
  <c r="AI225" i="17" s="1"/>
  <c r="J225" i="2"/>
  <c r="AJ225" i="17" s="1"/>
  <c r="K225" i="2"/>
  <c r="AK225" i="17" s="1"/>
  <c r="L225" i="2"/>
  <c r="AL225" i="17" s="1"/>
  <c r="M225" i="2"/>
  <c r="AM225" i="17" s="1"/>
  <c r="N225" i="2"/>
  <c r="AN225" i="17" s="1"/>
  <c r="O225" i="2"/>
  <c r="AO225" i="17" s="1"/>
  <c r="B226" i="2"/>
  <c r="D226" i="2"/>
  <c r="AD226" i="17" s="1"/>
  <c r="F226" i="2"/>
  <c r="AF226" i="17" s="1"/>
  <c r="G226" i="2"/>
  <c r="AG226" i="17" s="1"/>
  <c r="H226" i="2"/>
  <c r="AH226" i="17" s="1"/>
  <c r="I226" i="2"/>
  <c r="AI226" i="17" s="1"/>
  <c r="J226" i="2"/>
  <c r="AJ226" i="17" s="1"/>
  <c r="K226" i="2"/>
  <c r="AK226" i="17" s="1"/>
  <c r="L226" i="2"/>
  <c r="AL226" i="17" s="1"/>
  <c r="M226" i="2"/>
  <c r="AM226" i="17" s="1"/>
  <c r="N226" i="2"/>
  <c r="AN226" i="17" s="1"/>
  <c r="O226" i="2"/>
  <c r="AO226" i="17" s="1"/>
  <c r="B227" i="2"/>
  <c r="D227" i="2"/>
  <c r="AD227" i="17" s="1"/>
  <c r="F227" i="2"/>
  <c r="AF227" i="17" s="1"/>
  <c r="G227" i="2"/>
  <c r="AG227" i="17" s="1"/>
  <c r="H227" i="2"/>
  <c r="AH227" i="17" s="1"/>
  <c r="I227" i="2"/>
  <c r="AI227" i="17" s="1"/>
  <c r="J227" i="2"/>
  <c r="AJ227" i="17" s="1"/>
  <c r="K227" i="2"/>
  <c r="AK227" i="17" s="1"/>
  <c r="L227" i="2"/>
  <c r="AL227" i="17" s="1"/>
  <c r="M227" i="2"/>
  <c r="AM227" i="17" s="1"/>
  <c r="N227" i="2"/>
  <c r="AN227" i="17" s="1"/>
  <c r="O227" i="2"/>
  <c r="AO227" i="17" s="1"/>
  <c r="B228" i="2"/>
  <c r="AB228" i="17" s="1"/>
  <c r="D228" i="2"/>
  <c r="AD228" i="17" s="1"/>
  <c r="F228" i="2"/>
  <c r="AF228" i="17" s="1"/>
  <c r="G228" i="2"/>
  <c r="AG228" i="17" s="1"/>
  <c r="H228" i="2"/>
  <c r="AH228" i="17" s="1"/>
  <c r="I228" i="2"/>
  <c r="AI228" i="17" s="1"/>
  <c r="J228" i="2"/>
  <c r="AJ228" i="17" s="1"/>
  <c r="K228" i="2"/>
  <c r="AK228" i="17" s="1"/>
  <c r="L228" i="2"/>
  <c r="AL228" i="17" s="1"/>
  <c r="M228" i="2"/>
  <c r="AM228" i="17" s="1"/>
  <c r="N228" i="2"/>
  <c r="AN228" i="17" s="1"/>
  <c r="O228" i="2"/>
  <c r="AO228" i="17" s="1"/>
  <c r="B229" i="2"/>
  <c r="D229" i="2"/>
  <c r="AD229" i="17" s="1"/>
  <c r="F229" i="2"/>
  <c r="AF229" i="17" s="1"/>
  <c r="G229" i="2"/>
  <c r="AG229" i="17" s="1"/>
  <c r="H229" i="2"/>
  <c r="AH229" i="17" s="1"/>
  <c r="I229" i="2"/>
  <c r="AI229" i="17" s="1"/>
  <c r="J229" i="2"/>
  <c r="AJ229" i="17" s="1"/>
  <c r="K229" i="2"/>
  <c r="AK229" i="17" s="1"/>
  <c r="L229" i="2"/>
  <c r="AL229" i="17" s="1"/>
  <c r="M229" i="2"/>
  <c r="AM229" i="17" s="1"/>
  <c r="N229" i="2"/>
  <c r="AN229" i="17" s="1"/>
  <c r="O229" i="2"/>
  <c r="AO229" i="17" s="1"/>
  <c r="B230" i="2"/>
  <c r="C230" i="2"/>
  <c r="D230" i="2"/>
  <c r="F230" i="2"/>
  <c r="G230" i="2"/>
  <c r="H230" i="2"/>
  <c r="I230" i="2"/>
  <c r="J230" i="2"/>
  <c r="K230" i="2"/>
  <c r="L230" i="2"/>
  <c r="M230" i="2"/>
  <c r="N230" i="2"/>
  <c r="O230" i="2"/>
  <c r="B231" i="2"/>
  <c r="C231" i="2" s="1"/>
  <c r="D231" i="2"/>
  <c r="F231" i="2"/>
  <c r="G231" i="2"/>
  <c r="H231" i="2"/>
  <c r="I231" i="2"/>
  <c r="J231" i="2"/>
  <c r="K231" i="2"/>
  <c r="L231" i="2"/>
  <c r="M231" i="2"/>
  <c r="N231" i="2"/>
  <c r="O231" i="2"/>
  <c r="B232" i="2"/>
  <c r="C232" i="2" s="1"/>
  <c r="D232" i="2"/>
  <c r="F232" i="2"/>
  <c r="G232" i="2"/>
  <c r="H232" i="2"/>
  <c r="I232" i="2"/>
  <c r="J232" i="2"/>
  <c r="K232" i="2"/>
  <c r="L232" i="2"/>
  <c r="M232" i="2"/>
  <c r="N232" i="2"/>
  <c r="O232" i="2"/>
  <c r="B233" i="2"/>
  <c r="C233" i="2"/>
  <c r="D233" i="2"/>
  <c r="F233" i="2"/>
  <c r="G233" i="2"/>
  <c r="H233" i="2"/>
  <c r="I233" i="2"/>
  <c r="J233" i="2"/>
  <c r="K233" i="2"/>
  <c r="L233" i="2"/>
  <c r="M233" i="2"/>
  <c r="N233" i="2"/>
  <c r="O233" i="2"/>
  <c r="B234" i="2"/>
  <c r="C234" i="2" s="1"/>
  <c r="D234" i="2"/>
  <c r="F234" i="2"/>
  <c r="G234" i="2"/>
  <c r="H234" i="2"/>
  <c r="I234" i="2"/>
  <c r="J234" i="2"/>
  <c r="K234" i="2"/>
  <c r="L234" i="2"/>
  <c r="M234" i="2"/>
  <c r="N234" i="2"/>
  <c r="O234" i="2"/>
  <c r="B235" i="2"/>
  <c r="C235" i="2" s="1"/>
  <c r="D235" i="2"/>
  <c r="F235" i="2"/>
  <c r="G235" i="2"/>
  <c r="H235" i="2"/>
  <c r="I235" i="2"/>
  <c r="J235" i="2"/>
  <c r="K235" i="2"/>
  <c r="L235" i="2"/>
  <c r="M235" i="2"/>
  <c r="N235" i="2"/>
  <c r="O235" i="2"/>
  <c r="B236" i="2"/>
  <c r="C236" i="2"/>
  <c r="D236" i="2"/>
  <c r="F236" i="2"/>
  <c r="G236" i="2"/>
  <c r="H236" i="2"/>
  <c r="I236" i="2"/>
  <c r="J236" i="2"/>
  <c r="K236" i="2"/>
  <c r="L236" i="2"/>
  <c r="M236" i="2"/>
  <c r="N236" i="2"/>
  <c r="O236" i="2"/>
  <c r="B237" i="2"/>
  <c r="C237" i="2" s="1"/>
  <c r="D237" i="2"/>
  <c r="F237" i="2"/>
  <c r="G237" i="2"/>
  <c r="H237" i="2"/>
  <c r="I237" i="2"/>
  <c r="J237" i="2"/>
  <c r="K237" i="2"/>
  <c r="L237" i="2"/>
  <c r="M237" i="2"/>
  <c r="N237" i="2"/>
  <c r="O237" i="2"/>
  <c r="B238" i="2"/>
  <c r="C238" i="2" s="1"/>
  <c r="D238" i="2"/>
  <c r="F238" i="2"/>
  <c r="G238" i="2"/>
  <c r="H238" i="2"/>
  <c r="I238" i="2"/>
  <c r="J238" i="2"/>
  <c r="K238" i="2"/>
  <c r="L238" i="2"/>
  <c r="M238" i="2"/>
  <c r="N238" i="2"/>
  <c r="O238" i="2"/>
  <c r="B239" i="2"/>
  <c r="C239" i="2"/>
  <c r="D239" i="2"/>
  <c r="F239" i="2"/>
  <c r="G239" i="2"/>
  <c r="H239" i="2"/>
  <c r="I239" i="2"/>
  <c r="J239" i="2"/>
  <c r="K239" i="2"/>
  <c r="L239" i="2"/>
  <c r="M239" i="2"/>
  <c r="N239" i="2"/>
  <c r="O239" i="2"/>
  <c r="B240" i="2"/>
  <c r="C240" i="2" s="1"/>
  <c r="D240" i="2"/>
  <c r="F240" i="2"/>
  <c r="G240" i="2"/>
  <c r="H240" i="2"/>
  <c r="I240" i="2"/>
  <c r="J240" i="2"/>
  <c r="K240" i="2"/>
  <c r="L240" i="2"/>
  <c r="M240" i="2"/>
  <c r="N240" i="2"/>
  <c r="O240" i="2"/>
  <c r="B241" i="2"/>
  <c r="C241" i="2" s="1"/>
  <c r="D241" i="2"/>
  <c r="F241" i="2"/>
  <c r="G241" i="2"/>
  <c r="H241" i="2"/>
  <c r="I241" i="2"/>
  <c r="J241" i="2"/>
  <c r="K241" i="2"/>
  <c r="L241" i="2"/>
  <c r="M241" i="2"/>
  <c r="N241" i="2"/>
  <c r="O241" i="2"/>
  <c r="B242" i="2"/>
  <c r="C242" i="2" s="1"/>
  <c r="D242" i="2"/>
  <c r="F242" i="2"/>
  <c r="G242" i="2"/>
  <c r="H242" i="2"/>
  <c r="I242" i="2"/>
  <c r="J242" i="2"/>
  <c r="K242" i="2"/>
  <c r="L242" i="2"/>
  <c r="M242" i="2"/>
  <c r="N242" i="2"/>
  <c r="O242" i="2"/>
  <c r="B243" i="2"/>
  <c r="C243" i="2"/>
  <c r="D243" i="2"/>
  <c r="F243" i="2"/>
  <c r="G243" i="2"/>
  <c r="H243" i="2"/>
  <c r="I243" i="2"/>
  <c r="J243" i="2"/>
  <c r="K243" i="2"/>
  <c r="L243" i="2"/>
  <c r="M243" i="2"/>
  <c r="N243" i="2"/>
  <c r="O243" i="2"/>
  <c r="B244" i="2"/>
  <c r="C244" i="2" s="1"/>
  <c r="D244" i="2"/>
  <c r="F244" i="2"/>
  <c r="G244" i="2"/>
  <c r="H244" i="2"/>
  <c r="I244" i="2"/>
  <c r="J244" i="2"/>
  <c r="K244" i="2"/>
  <c r="L244" i="2"/>
  <c r="M244" i="2"/>
  <c r="N244" i="2"/>
  <c r="O244" i="2"/>
  <c r="B245" i="2"/>
  <c r="C245" i="2"/>
  <c r="D245" i="2"/>
  <c r="F245" i="2"/>
  <c r="G245" i="2"/>
  <c r="H245" i="2"/>
  <c r="I245" i="2"/>
  <c r="J245" i="2"/>
  <c r="K245" i="2"/>
  <c r="L245" i="2"/>
  <c r="M245" i="2"/>
  <c r="N245" i="2"/>
  <c r="O245" i="2"/>
  <c r="B246" i="2"/>
  <c r="C246" i="2" s="1"/>
  <c r="D246" i="2"/>
  <c r="F246" i="2"/>
  <c r="G246" i="2"/>
  <c r="H246" i="2"/>
  <c r="I246" i="2"/>
  <c r="J246" i="2"/>
  <c r="K246" i="2"/>
  <c r="L246" i="2"/>
  <c r="M246" i="2"/>
  <c r="N246" i="2"/>
  <c r="O246" i="2"/>
  <c r="B247" i="2"/>
  <c r="C247" i="2" s="1"/>
  <c r="D247" i="2"/>
  <c r="F247" i="2"/>
  <c r="G247" i="2"/>
  <c r="H247" i="2"/>
  <c r="I247" i="2"/>
  <c r="J247" i="2"/>
  <c r="K247" i="2"/>
  <c r="L247" i="2"/>
  <c r="M247" i="2"/>
  <c r="N247" i="2"/>
  <c r="O247" i="2"/>
  <c r="B248" i="2"/>
  <c r="C248" i="2" s="1"/>
  <c r="D248" i="2"/>
  <c r="F248" i="2"/>
  <c r="G248" i="2"/>
  <c r="H248" i="2"/>
  <c r="I248" i="2"/>
  <c r="J248" i="2"/>
  <c r="K248" i="2"/>
  <c r="L248" i="2"/>
  <c r="M248" i="2"/>
  <c r="N248" i="2"/>
  <c r="O248" i="2"/>
  <c r="B249" i="2"/>
  <c r="C249" i="2" s="1"/>
  <c r="D249" i="2"/>
  <c r="F249" i="2"/>
  <c r="G249" i="2"/>
  <c r="H249" i="2"/>
  <c r="I249" i="2"/>
  <c r="J249" i="2"/>
  <c r="K249" i="2"/>
  <c r="L249" i="2"/>
  <c r="M249" i="2"/>
  <c r="N249" i="2"/>
  <c r="O249" i="2"/>
  <c r="B250" i="2"/>
  <c r="C250" i="2"/>
  <c r="D250" i="2"/>
  <c r="F250" i="2"/>
  <c r="G250" i="2"/>
  <c r="H250" i="2"/>
  <c r="I250" i="2"/>
  <c r="J250" i="2"/>
  <c r="K250" i="2"/>
  <c r="L250" i="2"/>
  <c r="M250" i="2"/>
  <c r="N250" i="2"/>
  <c r="O250" i="2"/>
  <c r="B251" i="2"/>
  <c r="C251" i="2" s="1"/>
  <c r="D251" i="2"/>
  <c r="F251" i="2"/>
  <c r="G251" i="2"/>
  <c r="H251" i="2"/>
  <c r="I251" i="2"/>
  <c r="J251" i="2"/>
  <c r="K251" i="2"/>
  <c r="L251" i="2"/>
  <c r="M251" i="2"/>
  <c r="N251" i="2"/>
  <c r="O251" i="2"/>
  <c r="B252" i="2"/>
  <c r="C252" i="2"/>
  <c r="D252" i="2"/>
  <c r="F252" i="2"/>
  <c r="G252" i="2"/>
  <c r="H252" i="2"/>
  <c r="I252" i="2"/>
  <c r="J252" i="2"/>
  <c r="K252" i="2"/>
  <c r="L252" i="2"/>
  <c r="M252" i="2"/>
  <c r="N252" i="2"/>
  <c r="O252" i="2"/>
  <c r="B253" i="2"/>
  <c r="C253" i="2" s="1"/>
  <c r="D253" i="2"/>
  <c r="F253" i="2"/>
  <c r="G253" i="2"/>
  <c r="H253" i="2"/>
  <c r="I253" i="2"/>
  <c r="J253" i="2"/>
  <c r="K253" i="2"/>
  <c r="L253" i="2"/>
  <c r="M253" i="2"/>
  <c r="N253" i="2"/>
  <c r="O253" i="2"/>
  <c r="B254" i="2"/>
  <c r="C254" i="2" s="1"/>
  <c r="D254" i="2"/>
  <c r="F254" i="2"/>
  <c r="G254" i="2"/>
  <c r="H254" i="2"/>
  <c r="I254" i="2"/>
  <c r="J254" i="2"/>
  <c r="K254" i="2"/>
  <c r="L254" i="2"/>
  <c r="M254" i="2"/>
  <c r="N254" i="2"/>
  <c r="O254" i="2"/>
  <c r="B255" i="2"/>
  <c r="C255" i="2" s="1"/>
  <c r="D255" i="2"/>
  <c r="F255" i="2"/>
  <c r="G255" i="2"/>
  <c r="H255" i="2"/>
  <c r="I255" i="2"/>
  <c r="J255" i="2"/>
  <c r="K255" i="2"/>
  <c r="L255" i="2"/>
  <c r="M255" i="2"/>
  <c r="N255" i="2"/>
  <c r="O255" i="2"/>
  <c r="B256" i="2"/>
  <c r="C256" i="2"/>
  <c r="D256" i="2"/>
  <c r="F256" i="2"/>
  <c r="G256" i="2"/>
  <c r="H256" i="2"/>
  <c r="I256" i="2"/>
  <c r="J256" i="2"/>
  <c r="K256" i="2"/>
  <c r="L256" i="2"/>
  <c r="M256" i="2"/>
  <c r="N256" i="2"/>
  <c r="O256" i="2"/>
  <c r="B257" i="2"/>
  <c r="C257" i="2" s="1"/>
  <c r="D257" i="2"/>
  <c r="F257" i="2"/>
  <c r="G257" i="2"/>
  <c r="H257" i="2"/>
  <c r="I257" i="2"/>
  <c r="J257" i="2"/>
  <c r="K257" i="2"/>
  <c r="L257" i="2"/>
  <c r="M257" i="2"/>
  <c r="N257" i="2"/>
  <c r="O257" i="2"/>
  <c r="B258" i="2"/>
  <c r="C258" i="2" s="1"/>
  <c r="D258" i="2"/>
  <c r="F258" i="2"/>
  <c r="G258" i="2"/>
  <c r="H258" i="2"/>
  <c r="I258" i="2"/>
  <c r="J258" i="2"/>
  <c r="K258" i="2"/>
  <c r="L258" i="2"/>
  <c r="M258" i="2"/>
  <c r="N258" i="2"/>
  <c r="O258" i="2"/>
  <c r="B259" i="2"/>
  <c r="C259" i="2"/>
  <c r="D259" i="2"/>
  <c r="F259" i="2"/>
  <c r="G259" i="2"/>
  <c r="H259" i="2"/>
  <c r="I259" i="2"/>
  <c r="J259" i="2"/>
  <c r="K259" i="2"/>
  <c r="L259" i="2"/>
  <c r="M259" i="2"/>
  <c r="N259" i="2"/>
  <c r="O259" i="2"/>
  <c r="B260" i="2"/>
  <c r="C260" i="2" s="1"/>
  <c r="D260" i="2"/>
  <c r="F260" i="2"/>
  <c r="G260" i="2"/>
  <c r="H260" i="2"/>
  <c r="I260" i="2"/>
  <c r="J260" i="2"/>
  <c r="K260" i="2"/>
  <c r="L260" i="2"/>
  <c r="M260" i="2"/>
  <c r="N260" i="2"/>
  <c r="O260" i="2"/>
  <c r="B261" i="2"/>
  <c r="C261" i="2" s="1"/>
  <c r="D261" i="2"/>
  <c r="F261" i="2"/>
  <c r="G261" i="2"/>
  <c r="H261" i="2"/>
  <c r="I261" i="2"/>
  <c r="J261" i="2"/>
  <c r="K261" i="2"/>
  <c r="L261" i="2"/>
  <c r="M261" i="2"/>
  <c r="N261" i="2"/>
  <c r="O261" i="2"/>
  <c r="B262" i="2"/>
  <c r="C262" i="2" s="1"/>
  <c r="D262" i="2"/>
  <c r="F262" i="2"/>
  <c r="G262" i="2"/>
  <c r="H262" i="2"/>
  <c r="I262" i="2"/>
  <c r="J262" i="2"/>
  <c r="K262" i="2"/>
  <c r="L262" i="2"/>
  <c r="M262" i="2"/>
  <c r="N262" i="2"/>
  <c r="O262" i="2"/>
  <c r="B263" i="2"/>
  <c r="C263" i="2"/>
  <c r="D263" i="2"/>
  <c r="F263" i="2"/>
  <c r="G263" i="2"/>
  <c r="H263" i="2"/>
  <c r="I263" i="2"/>
  <c r="J263" i="2"/>
  <c r="K263" i="2"/>
  <c r="L263" i="2"/>
  <c r="M263" i="2"/>
  <c r="N263" i="2"/>
  <c r="O263" i="2"/>
  <c r="B264" i="2"/>
  <c r="C264" i="2" s="1"/>
  <c r="E264" i="2" s="1"/>
  <c r="D264" i="2"/>
  <c r="F264" i="2"/>
  <c r="G264" i="2"/>
  <c r="H264" i="2"/>
  <c r="I264" i="2"/>
  <c r="J264" i="2"/>
  <c r="K264" i="2"/>
  <c r="L264" i="2"/>
  <c r="M264" i="2"/>
  <c r="N264" i="2"/>
  <c r="O264" i="2"/>
  <c r="B265" i="2"/>
  <c r="C265" i="2"/>
  <c r="D265" i="2"/>
  <c r="F265" i="2"/>
  <c r="G265" i="2"/>
  <c r="H265" i="2"/>
  <c r="I265" i="2"/>
  <c r="J265" i="2"/>
  <c r="K265" i="2"/>
  <c r="L265" i="2"/>
  <c r="M265" i="2"/>
  <c r="N265" i="2"/>
  <c r="O265" i="2"/>
  <c r="B266" i="2"/>
  <c r="C266" i="2" s="1"/>
  <c r="E266" i="2" s="1"/>
  <c r="D266" i="2"/>
  <c r="F266" i="2"/>
  <c r="G266" i="2"/>
  <c r="H266" i="2"/>
  <c r="I266" i="2"/>
  <c r="J266" i="2"/>
  <c r="K266" i="2"/>
  <c r="L266" i="2"/>
  <c r="M266" i="2"/>
  <c r="N266" i="2"/>
  <c r="O266" i="2"/>
  <c r="B267" i="2"/>
  <c r="C267" i="2" s="1"/>
  <c r="D267" i="2"/>
  <c r="F267" i="2"/>
  <c r="G267" i="2"/>
  <c r="H267" i="2"/>
  <c r="I267" i="2"/>
  <c r="J267" i="2"/>
  <c r="K267" i="2"/>
  <c r="L267" i="2"/>
  <c r="M267" i="2"/>
  <c r="N267" i="2"/>
  <c r="O267" i="2"/>
  <c r="B268" i="2"/>
  <c r="C268" i="2" s="1"/>
  <c r="D268" i="2"/>
  <c r="F268" i="2"/>
  <c r="G268" i="2"/>
  <c r="H268" i="2"/>
  <c r="I268" i="2"/>
  <c r="J268" i="2"/>
  <c r="K268" i="2"/>
  <c r="L268" i="2"/>
  <c r="M268" i="2"/>
  <c r="N268" i="2"/>
  <c r="O268" i="2"/>
  <c r="B269" i="2"/>
  <c r="C269" i="2" s="1"/>
  <c r="D269" i="2"/>
  <c r="F269" i="2"/>
  <c r="G269" i="2"/>
  <c r="H269" i="2"/>
  <c r="I269" i="2"/>
  <c r="J269" i="2"/>
  <c r="K269" i="2"/>
  <c r="L269" i="2"/>
  <c r="M269" i="2"/>
  <c r="N269" i="2"/>
  <c r="O269" i="2"/>
  <c r="B270" i="2"/>
  <c r="C270" i="2"/>
  <c r="D270" i="2"/>
  <c r="F270" i="2"/>
  <c r="G270" i="2"/>
  <c r="H270" i="2"/>
  <c r="I270" i="2"/>
  <c r="J270" i="2"/>
  <c r="K270" i="2"/>
  <c r="L270" i="2"/>
  <c r="M270" i="2"/>
  <c r="N270" i="2"/>
  <c r="O270" i="2"/>
  <c r="B271" i="2"/>
  <c r="C271" i="2" s="1"/>
  <c r="D271" i="2"/>
  <c r="F271" i="2"/>
  <c r="G271" i="2"/>
  <c r="H271" i="2"/>
  <c r="I271" i="2"/>
  <c r="J271" i="2"/>
  <c r="K271" i="2"/>
  <c r="L271" i="2"/>
  <c r="M271" i="2"/>
  <c r="N271" i="2"/>
  <c r="O271" i="2"/>
  <c r="B272" i="2"/>
  <c r="C272" i="2" s="1"/>
  <c r="D272" i="2"/>
  <c r="F272" i="2"/>
  <c r="G272" i="2"/>
  <c r="H272" i="2"/>
  <c r="I272" i="2"/>
  <c r="J272" i="2"/>
  <c r="K272" i="2"/>
  <c r="L272" i="2"/>
  <c r="M272" i="2"/>
  <c r="N272" i="2"/>
  <c r="O272" i="2"/>
  <c r="B273" i="2"/>
  <c r="C273" i="2"/>
  <c r="D273" i="2"/>
  <c r="F273" i="2"/>
  <c r="G273" i="2"/>
  <c r="H273" i="2"/>
  <c r="I273" i="2"/>
  <c r="J273" i="2"/>
  <c r="K273" i="2"/>
  <c r="L273" i="2"/>
  <c r="M273" i="2"/>
  <c r="N273" i="2"/>
  <c r="O273" i="2"/>
  <c r="B274" i="2"/>
  <c r="C274" i="2" s="1"/>
  <c r="D274" i="2"/>
  <c r="F274" i="2"/>
  <c r="G274" i="2"/>
  <c r="H274" i="2"/>
  <c r="I274" i="2"/>
  <c r="J274" i="2"/>
  <c r="K274" i="2"/>
  <c r="L274" i="2"/>
  <c r="M274" i="2"/>
  <c r="N274" i="2"/>
  <c r="O274" i="2"/>
  <c r="B275" i="2"/>
  <c r="C275" i="2"/>
  <c r="D275" i="2"/>
  <c r="F275" i="2"/>
  <c r="G275" i="2"/>
  <c r="H275" i="2"/>
  <c r="I275" i="2"/>
  <c r="J275" i="2"/>
  <c r="K275" i="2"/>
  <c r="L275" i="2"/>
  <c r="M275" i="2"/>
  <c r="N275" i="2"/>
  <c r="O275" i="2"/>
  <c r="B276" i="2"/>
  <c r="C276" i="2" s="1"/>
  <c r="D276" i="2"/>
  <c r="F276" i="2"/>
  <c r="G276" i="2"/>
  <c r="H276" i="2"/>
  <c r="I276" i="2"/>
  <c r="J276" i="2"/>
  <c r="K276" i="2"/>
  <c r="L276" i="2"/>
  <c r="M276" i="2"/>
  <c r="N276" i="2"/>
  <c r="O276" i="2"/>
  <c r="B277" i="2"/>
  <c r="C277" i="2" s="1"/>
  <c r="D277" i="2"/>
  <c r="F277" i="2"/>
  <c r="G277" i="2"/>
  <c r="H277" i="2"/>
  <c r="I277" i="2"/>
  <c r="J277" i="2"/>
  <c r="K277" i="2"/>
  <c r="L277" i="2"/>
  <c r="M277" i="2"/>
  <c r="N277" i="2"/>
  <c r="O277" i="2"/>
  <c r="B278" i="2"/>
  <c r="C278" i="2"/>
  <c r="D278" i="2"/>
  <c r="F278" i="2"/>
  <c r="G278" i="2"/>
  <c r="H278" i="2"/>
  <c r="I278" i="2"/>
  <c r="J278" i="2"/>
  <c r="K278" i="2"/>
  <c r="L278" i="2"/>
  <c r="M278" i="2"/>
  <c r="N278" i="2"/>
  <c r="O278" i="2"/>
  <c r="B279" i="2"/>
  <c r="C279" i="2" s="1"/>
  <c r="D279" i="2"/>
  <c r="F279" i="2"/>
  <c r="G279" i="2"/>
  <c r="H279" i="2"/>
  <c r="I279" i="2"/>
  <c r="J279" i="2"/>
  <c r="K279" i="2"/>
  <c r="L279" i="2"/>
  <c r="M279" i="2"/>
  <c r="N279" i="2"/>
  <c r="O279" i="2"/>
  <c r="B280" i="2"/>
  <c r="C280" i="2" s="1"/>
  <c r="E280" i="2" s="1"/>
  <c r="D280" i="2"/>
  <c r="F280" i="2"/>
  <c r="G280" i="2"/>
  <c r="H280" i="2"/>
  <c r="I280" i="2"/>
  <c r="J280" i="2"/>
  <c r="K280" i="2"/>
  <c r="L280" i="2"/>
  <c r="M280" i="2"/>
  <c r="N280" i="2"/>
  <c r="O280" i="2"/>
  <c r="B281" i="2"/>
  <c r="C281" i="2"/>
  <c r="D281" i="2"/>
  <c r="F281" i="2"/>
  <c r="G281" i="2"/>
  <c r="H281" i="2"/>
  <c r="I281" i="2"/>
  <c r="J281" i="2"/>
  <c r="K281" i="2"/>
  <c r="L281" i="2"/>
  <c r="M281" i="2"/>
  <c r="N281" i="2"/>
  <c r="O281" i="2"/>
  <c r="B282" i="2"/>
  <c r="C282" i="2" s="1"/>
  <c r="E282" i="2" s="1"/>
  <c r="D282" i="2"/>
  <c r="F282" i="2"/>
  <c r="G282" i="2"/>
  <c r="H282" i="2"/>
  <c r="I282" i="2"/>
  <c r="J282" i="2"/>
  <c r="K282" i="2"/>
  <c r="L282" i="2"/>
  <c r="M282" i="2"/>
  <c r="N282" i="2"/>
  <c r="O282" i="2"/>
  <c r="B283" i="2"/>
  <c r="C283" i="2" s="1"/>
  <c r="D283" i="2"/>
  <c r="F283" i="2"/>
  <c r="G283" i="2"/>
  <c r="H283" i="2"/>
  <c r="I283" i="2"/>
  <c r="J283" i="2"/>
  <c r="K283" i="2"/>
  <c r="L283" i="2"/>
  <c r="M283" i="2"/>
  <c r="N283" i="2"/>
  <c r="O283" i="2"/>
  <c r="B284" i="2"/>
  <c r="C284" i="2" s="1"/>
  <c r="D284" i="2"/>
  <c r="F284" i="2"/>
  <c r="G284" i="2"/>
  <c r="H284" i="2"/>
  <c r="I284" i="2"/>
  <c r="J284" i="2"/>
  <c r="K284" i="2"/>
  <c r="L284" i="2"/>
  <c r="M284" i="2"/>
  <c r="N284" i="2"/>
  <c r="O284" i="2"/>
  <c r="B285" i="2"/>
  <c r="C285" i="2" s="1"/>
  <c r="D285" i="2"/>
  <c r="E285" i="2" s="1"/>
  <c r="F285" i="2"/>
  <c r="G285" i="2"/>
  <c r="H285" i="2"/>
  <c r="I285" i="2"/>
  <c r="J285" i="2"/>
  <c r="K285" i="2"/>
  <c r="L285" i="2"/>
  <c r="M285" i="2"/>
  <c r="N285" i="2"/>
  <c r="O285" i="2"/>
  <c r="B286" i="2"/>
  <c r="C286" i="2"/>
  <c r="D286" i="2"/>
  <c r="F286" i="2"/>
  <c r="G286" i="2"/>
  <c r="H286" i="2"/>
  <c r="I286" i="2"/>
  <c r="J286" i="2"/>
  <c r="K286" i="2"/>
  <c r="L286" i="2"/>
  <c r="M286" i="2"/>
  <c r="N286" i="2"/>
  <c r="O286" i="2"/>
  <c r="B287" i="2"/>
  <c r="C287" i="2" s="1"/>
  <c r="D287" i="2"/>
  <c r="F287" i="2"/>
  <c r="G287" i="2"/>
  <c r="H287" i="2"/>
  <c r="I287" i="2"/>
  <c r="J287" i="2"/>
  <c r="K287" i="2"/>
  <c r="L287" i="2"/>
  <c r="M287" i="2"/>
  <c r="N287" i="2"/>
  <c r="O287" i="2"/>
  <c r="B288" i="2"/>
  <c r="C288" i="2" s="1"/>
  <c r="D288" i="2"/>
  <c r="F288" i="2"/>
  <c r="G288" i="2"/>
  <c r="H288" i="2"/>
  <c r="I288" i="2"/>
  <c r="J288" i="2"/>
  <c r="K288" i="2"/>
  <c r="L288" i="2"/>
  <c r="M288" i="2"/>
  <c r="N288" i="2"/>
  <c r="O288" i="2"/>
  <c r="B289" i="2"/>
  <c r="C289" i="2"/>
  <c r="D289" i="2"/>
  <c r="F289" i="2"/>
  <c r="G289" i="2"/>
  <c r="H289" i="2"/>
  <c r="I289" i="2"/>
  <c r="J289" i="2"/>
  <c r="K289" i="2"/>
  <c r="L289" i="2"/>
  <c r="M289" i="2"/>
  <c r="N289" i="2"/>
  <c r="O289" i="2"/>
  <c r="B290" i="2"/>
  <c r="C290" i="2" s="1"/>
  <c r="D290" i="2"/>
  <c r="F290" i="2"/>
  <c r="G290" i="2"/>
  <c r="H290" i="2"/>
  <c r="I290" i="2"/>
  <c r="J290" i="2"/>
  <c r="K290" i="2"/>
  <c r="L290" i="2"/>
  <c r="M290" i="2"/>
  <c r="N290" i="2"/>
  <c r="O290" i="2"/>
  <c r="B291" i="2"/>
  <c r="C291" i="2"/>
  <c r="E291" i="2" s="1"/>
  <c r="D291" i="2"/>
  <c r="F291" i="2"/>
  <c r="G291" i="2"/>
  <c r="H291" i="2"/>
  <c r="I291" i="2"/>
  <c r="J291" i="2"/>
  <c r="K291" i="2"/>
  <c r="L291" i="2"/>
  <c r="M291" i="2"/>
  <c r="N291" i="2"/>
  <c r="O291" i="2"/>
  <c r="B292" i="2"/>
  <c r="C292" i="2" s="1"/>
  <c r="D292" i="2"/>
  <c r="F292" i="2"/>
  <c r="G292" i="2"/>
  <c r="H292" i="2"/>
  <c r="I292" i="2"/>
  <c r="J292" i="2"/>
  <c r="K292" i="2"/>
  <c r="L292" i="2"/>
  <c r="M292" i="2"/>
  <c r="N292" i="2"/>
  <c r="O292" i="2"/>
  <c r="B293" i="2"/>
  <c r="C293" i="2" s="1"/>
  <c r="D293" i="2"/>
  <c r="F293" i="2"/>
  <c r="G293" i="2"/>
  <c r="H293" i="2"/>
  <c r="I293" i="2"/>
  <c r="J293" i="2"/>
  <c r="K293" i="2"/>
  <c r="L293" i="2"/>
  <c r="M293" i="2"/>
  <c r="N293" i="2"/>
  <c r="O293" i="2"/>
  <c r="B294" i="2"/>
  <c r="C294" i="2"/>
  <c r="D294" i="2"/>
  <c r="F294" i="2"/>
  <c r="G294" i="2"/>
  <c r="H294" i="2"/>
  <c r="I294" i="2"/>
  <c r="J294" i="2"/>
  <c r="K294" i="2"/>
  <c r="L294" i="2"/>
  <c r="M294" i="2"/>
  <c r="N294" i="2"/>
  <c r="O294" i="2"/>
  <c r="B295" i="2"/>
  <c r="C295" i="2" s="1"/>
  <c r="D295" i="2"/>
  <c r="F295" i="2"/>
  <c r="G295" i="2"/>
  <c r="H295" i="2"/>
  <c r="I295" i="2"/>
  <c r="J295" i="2"/>
  <c r="K295" i="2"/>
  <c r="L295" i="2"/>
  <c r="M295" i="2"/>
  <c r="N295" i="2"/>
  <c r="O295" i="2"/>
  <c r="B296" i="2"/>
  <c r="C296" i="2" s="1"/>
  <c r="D296" i="2"/>
  <c r="F296" i="2"/>
  <c r="G296" i="2"/>
  <c r="H296" i="2"/>
  <c r="I296" i="2"/>
  <c r="J296" i="2"/>
  <c r="K296" i="2"/>
  <c r="L296" i="2"/>
  <c r="M296" i="2"/>
  <c r="N296" i="2"/>
  <c r="O296" i="2"/>
  <c r="B297" i="2"/>
  <c r="C297" i="2"/>
  <c r="D297" i="2"/>
  <c r="F297" i="2"/>
  <c r="G297" i="2"/>
  <c r="H297" i="2"/>
  <c r="I297" i="2"/>
  <c r="J297" i="2"/>
  <c r="K297" i="2"/>
  <c r="L297" i="2"/>
  <c r="M297" i="2"/>
  <c r="N297" i="2"/>
  <c r="O297" i="2"/>
  <c r="B298" i="2"/>
  <c r="C298" i="2" s="1"/>
  <c r="D298" i="2"/>
  <c r="F298" i="2"/>
  <c r="G298" i="2"/>
  <c r="H298" i="2"/>
  <c r="I298" i="2"/>
  <c r="J298" i="2"/>
  <c r="K298" i="2"/>
  <c r="L298" i="2"/>
  <c r="M298" i="2"/>
  <c r="N298" i="2"/>
  <c r="O298" i="2"/>
  <c r="B299" i="2"/>
  <c r="C299" i="2" s="1"/>
  <c r="D299" i="2"/>
  <c r="F299" i="2"/>
  <c r="G299" i="2"/>
  <c r="H299" i="2"/>
  <c r="I299" i="2"/>
  <c r="J299" i="2"/>
  <c r="K299" i="2"/>
  <c r="L299" i="2"/>
  <c r="M299" i="2"/>
  <c r="N299" i="2"/>
  <c r="O299" i="2"/>
  <c r="B300" i="2"/>
  <c r="C300" i="2" s="1"/>
  <c r="D300" i="2"/>
  <c r="F300" i="2"/>
  <c r="G300" i="2"/>
  <c r="H300" i="2"/>
  <c r="I300" i="2"/>
  <c r="J300" i="2"/>
  <c r="K300" i="2"/>
  <c r="L300" i="2"/>
  <c r="M300" i="2"/>
  <c r="N300" i="2"/>
  <c r="O300" i="2"/>
  <c r="B301" i="2"/>
  <c r="C301" i="2"/>
  <c r="D301" i="2"/>
  <c r="F301" i="2"/>
  <c r="G301" i="2"/>
  <c r="H301" i="2"/>
  <c r="I301" i="2"/>
  <c r="J301" i="2"/>
  <c r="K301" i="2"/>
  <c r="L301" i="2"/>
  <c r="M301" i="2"/>
  <c r="N301" i="2"/>
  <c r="O301" i="2"/>
  <c r="B302" i="2"/>
  <c r="C302" i="2" s="1"/>
  <c r="D302" i="2"/>
  <c r="F302" i="2"/>
  <c r="G302" i="2"/>
  <c r="H302" i="2"/>
  <c r="I302" i="2"/>
  <c r="J302" i="2"/>
  <c r="K302" i="2"/>
  <c r="L302" i="2"/>
  <c r="M302" i="2"/>
  <c r="N302" i="2"/>
  <c r="O302" i="2"/>
  <c r="B303" i="2"/>
  <c r="C303" i="2" s="1"/>
  <c r="D303" i="2"/>
  <c r="F303" i="2"/>
  <c r="G303" i="2"/>
  <c r="H303" i="2"/>
  <c r="I303" i="2"/>
  <c r="J303" i="2"/>
  <c r="K303" i="2"/>
  <c r="L303" i="2"/>
  <c r="M303" i="2"/>
  <c r="N303" i="2"/>
  <c r="O303" i="2"/>
  <c r="B304" i="2"/>
  <c r="C304" i="2"/>
  <c r="D304" i="2"/>
  <c r="F304" i="2"/>
  <c r="G304" i="2"/>
  <c r="H304" i="2"/>
  <c r="I304" i="2"/>
  <c r="J304" i="2"/>
  <c r="K304" i="2"/>
  <c r="L304" i="2"/>
  <c r="M304" i="2"/>
  <c r="N304" i="2"/>
  <c r="O304" i="2"/>
  <c r="B305" i="2"/>
  <c r="C305" i="2" s="1"/>
  <c r="D305" i="2"/>
  <c r="F305" i="2"/>
  <c r="G305" i="2"/>
  <c r="H305" i="2"/>
  <c r="I305" i="2"/>
  <c r="J305" i="2"/>
  <c r="K305" i="2"/>
  <c r="L305" i="2"/>
  <c r="M305" i="2"/>
  <c r="N305" i="2"/>
  <c r="O305" i="2"/>
  <c r="B306" i="2"/>
  <c r="C306" i="2" s="1"/>
  <c r="D306" i="2"/>
  <c r="F306" i="2"/>
  <c r="G306" i="2"/>
  <c r="H306" i="2"/>
  <c r="I306" i="2"/>
  <c r="J306" i="2"/>
  <c r="K306" i="2"/>
  <c r="L306" i="2"/>
  <c r="M306" i="2"/>
  <c r="N306" i="2"/>
  <c r="O306" i="2"/>
  <c r="B307" i="2"/>
  <c r="C307" i="2" s="1"/>
  <c r="D307" i="2"/>
  <c r="F307" i="2"/>
  <c r="G307" i="2"/>
  <c r="H307" i="2"/>
  <c r="I307" i="2"/>
  <c r="J307" i="2"/>
  <c r="K307" i="2"/>
  <c r="L307" i="2"/>
  <c r="M307" i="2"/>
  <c r="N307" i="2"/>
  <c r="O307" i="2"/>
  <c r="B308" i="2"/>
  <c r="C308" i="2" s="1"/>
  <c r="D308" i="2"/>
  <c r="F308" i="2"/>
  <c r="G308" i="2"/>
  <c r="H308" i="2"/>
  <c r="I308" i="2"/>
  <c r="J308" i="2"/>
  <c r="K308" i="2"/>
  <c r="L308" i="2"/>
  <c r="M308" i="2"/>
  <c r="N308" i="2"/>
  <c r="O308" i="2"/>
  <c r="B309" i="2"/>
  <c r="C309" i="2"/>
  <c r="D309" i="2"/>
  <c r="F309" i="2"/>
  <c r="G309" i="2"/>
  <c r="H309" i="2"/>
  <c r="I309" i="2"/>
  <c r="J309" i="2"/>
  <c r="K309" i="2"/>
  <c r="L309" i="2"/>
  <c r="M309" i="2"/>
  <c r="N309" i="2"/>
  <c r="O309" i="2"/>
  <c r="B310" i="2"/>
  <c r="C310" i="2" s="1"/>
  <c r="E310" i="2" s="1"/>
  <c r="D310" i="2"/>
  <c r="F310" i="2"/>
  <c r="G310" i="2"/>
  <c r="H310" i="2"/>
  <c r="I310" i="2"/>
  <c r="J310" i="2"/>
  <c r="K310" i="2"/>
  <c r="L310" i="2"/>
  <c r="M310" i="2"/>
  <c r="N310" i="2"/>
  <c r="O310" i="2"/>
  <c r="B311" i="2"/>
  <c r="C311" i="2" s="1"/>
  <c r="D311" i="2"/>
  <c r="F311" i="2"/>
  <c r="G311" i="2"/>
  <c r="H311" i="2"/>
  <c r="I311" i="2"/>
  <c r="J311" i="2"/>
  <c r="K311" i="2"/>
  <c r="L311" i="2"/>
  <c r="M311" i="2"/>
  <c r="N311" i="2"/>
  <c r="O311" i="2"/>
  <c r="B312" i="2"/>
  <c r="C312" i="2" s="1"/>
  <c r="D312" i="2"/>
  <c r="F312" i="2"/>
  <c r="G312" i="2"/>
  <c r="H312" i="2"/>
  <c r="I312" i="2"/>
  <c r="J312" i="2"/>
  <c r="K312" i="2"/>
  <c r="L312" i="2"/>
  <c r="M312" i="2"/>
  <c r="N312" i="2"/>
  <c r="O312" i="2"/>
  <c r="B313" i="2"/>
  <c r="C313" i="2" s="1"/>
  <c r="D313" i="2"/>
  <c r="F313" i="2"/>
  <c r="G313" i="2"/>
  <c r="H313" i="2"/>
  <c r="I313" i="2"/>
  <c r="J313" i="2"/>
  <c r="K313" i="2"/>
  <c r="L313" i="2"/>
  <c r="M313" i="2"/>
  <c r="N313" i="2"/>
  <c r="O313" i="2"/>
  <c r="B314" i="2"/>
  <c r="C314" i="2" s="1"/>
  <c r="D314" i="2"/>
  <c r="F314" i="2"/>
  <c r="G314" i="2"/>
  <c r="H314" i="2"/>
  <c r="I314" i="2"/>
  <c r="J314" i="2"/>
  <c r="K314" i="2"/>
  <c r="L314" i="2"/>
  <c r="M314" i="2"/>
  <c r="N314" i="2"/>
  <c r="O314" i="2"/>
  <c r="B315" i="2"/>
  <c r="C315" i="2"/>
  <c r="D315" i="2"/>
  <c r="F315" i="2"/>
  <c r="G315" i="2"/>
  <c r="H315" i="2"/>
  <c r="I315" i="2"/>
  <c r="J315" i="2"/>
  <c r="K315" i="2"/>
  <c r="L315" i="2"/>
  <c r="M315" i="2"/>
  <c r="N315" i="2"/>
  <c r="O315" i="2"/>
  <c r="B316" i="2"/>
  <c r="C316" i="2" s="1"/>
  <c r="D316" i="2"/>
  <c r="F316" i="2"/>
  <c r="G316" i="2"/>
  <c r="H316" i="2"/>
  <c r="I316" i="2"/>
  <c r="J316" i="2"/>
  <c r="K316" i="2"/>
  <c r="L316" i="2"/>
  <c r="M316" i="2"/>
  <c r="N316" i="2"/>
  <c r="O316" i="2"/>
  <c r="B317" i="2"/>
  <c r="C317" i="2"/>
  <c r="D317" i="2"/>
  <c r="F317" i="2"/>
  <c r="G317" i="2"/>
  <c r="H317" i="2"/>
  <c r="I317" i="2"/>
  <c r="J317" i="2"/>
  <c r="K317" i="2"/>
  <c r="L317" i="2"/>
  <c r="M317" i="2"/>
  <c r="N317" i="2"/>
  <c r="O317" i="2"/>
  <c r="B318" i="2"/>
  <c r="C318" i="2" s="1"/>
  <c r="D318" i="2"/>
  <c r="F318" i="2"/>
  <c r="G318" i="2"/>
  <c r="H318" i="2"/>
  <c r="I318" i="2"/>
  <c r="J318" i="2"/>
  <c r="K318" i="2"/>
  <c r="L318" i="2"/>
  <c r="M318" i="2"/>
  <c r="N318" i="2"/>
  <c r="O318" i="2"/>
  <c r="B319" i="2"/>
  <c r="C319" i="2" s="1"/>
  <c r="D319" i="2"/>
  <c r="F319" i="2"/>
  <c r="G319" i="2"/>
  <c r="H319" i="2"/>
  <c r="I319" i="2"/>
  <c r="J319" i="2"/>
  <c r="K319" i="2"/>
  <c r="L319" i="2"/>
  <c r="M319" i="2"/>
  <c r="N319" i="2"/>
  <c r="O319" i="2"/>
  <c r="B320" i="2"/>
  <c r="C320" i="2" s="1"/>
  <c r="D320" i="2"/>
  <c r="F320" i="2"/>
  <c r="G320" i="2"/>
  <c r="H320" i="2"/>
  <c r="I320" i="2"/>
  <c r="J320" i="2"/>
  <c r="K320" i="2"/>
  <c r="L320" i="2"/>
  <c r="M320" i="2"/>
  <c r="N320" i="2"/>
  <c r="O320" i="2"/>
  <c r="B321" i="2"/>
  <c r="C321" i="2"/>
  <c r="D321" i="2"/>
  <c r="F321" i="2"/>
  <c r="G321" i="2"/>
  <c r="H321" i="2"/>
  <c r="I321" i="2"/>
  <c r="J321" i="2"/>
  <c r="K321" i="2"/>
  <c r="L321" i="2"/>
  <c r="M321" i="2"/>
  <c r="N321" i="2"/>
  <c r="O321" i="2"/>
  <c r="B322" i="2"/>
  <c r="C322" i="2" s="1"/>
  <c r="D322" i="2"/>
  <c r="F322" i="2"/>
  <c r="G322" i="2"/>
  <c r="H322" i="2"/>
  <c r="I322" i="2"/>
  <c r="J322" i="2"/>
  <c r="K322" i="2"/>
  <c r="L322" i="2"/>
  <c r="M322" i="2"/>
  <c r="N322" i="2"/>
  <c r="O322" i="2"/>
  <c r="B323" i="2"/>
  <c r="C323" i="2"/>
  <c r="E323" i="2" s="1"/>
  <c r="D323" i="2"/>
  <c r="F323" i="2"/>
  <c r="G323" i="2"/>
  <c r="H323" i="2"/>
  <c r="I323" i="2"/>
  <c r="J323" i="2"/>
  <c r="K323" i="2"/>
  <c r="L323" i="2"/>
  <c r="M323" i="2"/>
  <c r="N323" i="2"/>
  <c r="O323" i="2"/>
  <c r="B324" i="2"/>
  <c r="C324" i="2" s="1"/>
  <c r="D324" i="2"/>
  <c r="F324" i="2"/>
  <c r="G324" i="2"/>
  <c r="H324" i="2"/>
  <c r="I324" i="2"/>
  <c r="J324" i="2"/>
  <c r="K324" i="2"/>
  <c r="L324" i="2"/>
  <c r="M324" i="2"/>
  <c r="N324" i="2"/>
  <c r="O324" i="2"/>
  <c r="B325" i="2"/>
  <c r="C325" i="2" s="1"/>
  <c r="D325" i="2"/>
  <c r="F325" i="2"/>
  <c r="G325" i="2"/>
  <c r="H325" i="2"/>
  <c r="I325" i="2"/>
  <c r="J325" i="2"/>
  <c r="K325" i="2"/>
  <c r="L325" i="2"/>
  <c r="M325" i="2"/>
  <c r="N325" i="2"/>
  <c r="O325" i="2"/>
  <c r="B326" i="2"/>
  <c r="C326" i="2"/>
  <c r="D326" i="2"/>
  <c r="F326" i="2"/>
  <c r="G326" i="2"/>
  <c r="H326" i="2"/>
  <c r="I326" i="2"/>
  <c r="J326" i="2"/>
  <c r="K326" i="2"/>
  <c r="L326" i="2"/>
  <c r="M326" i="2"/>
  <c r="N326" i="2"/>
  <c r="O326" i="2"/>
  <c r="B327" i="2"/>
  <c r="C327" i="2" s="1"/>
  <c r="D327" i="2"/>
  <c r="F327" i="2"/>
  <c r="G327" i="2"/>
  <c r="H327" i="2"/>
  <c r="I327" i="2"/>
  <c r="J327" i="2"/>
  <c r="K327" i="2"/>
  <c r="L327" i="2"/>
  <c r="M327" i="2"/>
  <c r="N327" i="2"/>
  <c r="O327" i="2"/>
  <c r="B328" i="2"/>
  <c r="C328" i="2"/>
  <c r="D328" i="2"/>
  <c r="F328" i="2"/>
  <c r="G328" i="2"/>
  <c r="H328" i="2"/>
  <c r="I328" i="2"/>
  <c r="J328" i="2"/>
  <c r="K328" i="2"/>
  <c r="L328" i="2"/>
  <c r="M328" i="2"/>
  <c r="N328" i="2"/>
  <c r="O328" i="2"/>
  <c r="B329" i="2"/>
  <c r="C329" i="2" s="1"/>
  <c r="E329" i="2" s="1"/>
  <c r="D329" i="2"/>
  <c r="F329" i="2"/>
  <c r="G329" i="2"/>
  <c r="H329" i="2"/>
  <c r="I329" i="2"/>
  <c r="J329" i="2"/>
  <c r="K329" i="2"/>
  <c r="L329" i="2"/>
  <c r="M329" i="2"/>
  <c r="N329" i="2"/>
  <c r="O329" i="2"/>
  <c r="B330" i="2"/>
  <c r="C330" i="2" s="1"/>
  <c r="D330" i="2"/>
  <c r="F330" i="2"/>
  <c r="G330" i="2"/>
  <c r="H330" i="2"/>
  <c r="I330" i="2"/>
  <c r="J330" i="2"/>
  <c r="K330" i="2"/>
  <c r="L330" i="2"/>
  <c r="M330" i="2"/>
  <c r="N330" i="2"/>
  <c r="O330" i="2"/>
  <c r="B331" i="2"/>
  <c r="C331" i="2"/>
  <c r="D331" i="2"/>
  <c r="F331" i="2"/>
  <c r="G331" i="2"/>
  <c r="H331" i="2"/>
  <c r="I331" i="2"/>
  <c r="J331" i="2"/>
  <c r="K331" i="2"/>
  <c r="L331" i="2"/>
  <c r="M331" i="2"/>
  <c r="N331" i="2"/>
  <c r="O331" i="2"/>
  <c r="B332" i="2"/>
  <c r="C332" i="2" s="1"/>
  <c r="D332" i="2"/>
  <c r="F332" i="2"/>
  <c r="G332" i="2"/>
  <c r="H332" i="2"/>
  <c r="I332" i="2"/>
  <c r="J332" i="2"/>
  <c r="K332" i="2"/>
  <c r="L332" i="2"/>
  <c r="M332" i="2"/>
  <c r="N332" i="2"/>
  <c r="O332" i="2"/>
  <c r="B333" i="2"/>
  <c r="C333" i="2" s="1"/>
  <c r="D333" i="2"/>
  <c r="F333" i="2"/>
  <c r="G333" i="2"/>
  <c r="H333" i="2"/>
  <c r="I333" i="2"/>
  <c r="J333" i="2"/>
  <c r="K333" i="2"/>
  <c r="L333" i="2"/>
  <c r="M333" i="2"/>
  <c r="N333" i="2"/>
  <c r="O333" i="2"/>
  <c r="B334" i="2"/>
  <c r="C334" i="2" s="1"/>
  <c r="D334" i="2"/>
  <c r="F334" i="2"/>
  <c r="G334" i="2"/>
  <c r="H334" i="2"/>
  <c r="I334" i="2"/>
  <c r="J334" i="2"/>
  <c r="K334" i="2"/>
  <c r="L334" i="2"/>
  <c r="M334" i="2"/>
  <c r="N334" i="2"/>
  <c r="O334" i="2"/>
  <c r="B335" i="2"/>
  <c r="C335" i="2"/>
  <c r="D335" i="2"/>
  <c r="F335" i="2"/>
  <c r="G335" i="2"/>
  <c r="H335" i="2"/>
  <c r="I335" i="2"/>
  <c r="J335" i="2"/>
  <c r="K335" i="2"/>
  <c r="L335" i="2"/>
  <c r="M335" i="2"/>
  <c r="N335" i="2"/>
  <c r="O335" i="2"/>
  <c r="B336" i="2"/>
  <c r="C336" i="2" s="1"/>
  <c r="D336" i="2"/>
  <c r="F336" i="2"/>
  <c r="G336" i="2"/>
  <c r="H336" i="2"/>
  <c r="I336" i="2"/>
  <c r="J336" i="2"/>
  <c r="K336" i="2"/>
  <c r="L336" i="2"/>
  <c r="M336" i="2"/>
  <c r="N336" i="2"/>
  <c r="O336" i="2"/>
  <c r="B337" i="2"/>
  <c r="C337" i="2"/>
  <c r="D337" i="2"/>
  <c r="F337" i="2"/>
  <c r="G337" i="2"/>
  <c r="H337" i="2"/>
  <c r="I337" i="2"/>
  <c r="J337" i="2"/>
  <c r="K337" i="2"/>
  <c r="L337" i="2"/>
  <c r="M337" i="2"/>
  <c r="N337" i="2"/>
  <c r="O337" i="2"/>
  <c r="B338" i="2"/>
  <c r="C338" i="2" s="1"/>
  <c r="D338" i="2"/>
  <c r="F338" i="2"/>
  <c r="G338" i="2"/>
  <c r="H338" i="2"/>
  <c r="I338" i="2"/>
  <c r="J338" i="2"/>
  <c r="K338" i="2"/>
  <c r="L338" i="2"/>
  <c r="M338" i="2"/>
  <c r="N338" i="2"/>
  <c r="O338" i="2"/>
  <c r="B339" i="2"/>
  <c r="C339" i="2" s="1"/>
  <c r="D339" i="2"/>
  <c r="F339" i="2"/>
  <c r="G339" i="2"/>
  <c r="H339" i="2"/>
  <c r="I339" i="2"/>
  <c r="J339" i="2"/>
  <c r="K339" i="2"/>
  <c r="L339" i="2"/>
  <c r="M339" i="2"/>
  <c r="N339" i="2"/>
  <c r="O339" i="2"/>
  <c r="B340" i="2"/>
  <c r="C340" i="2" s="1"/>
  <c r="D340" i="2"/>
  <c r="F340" i="2"/>
  <c r="G340" i="2"/>
  <c r="H340" i="2"/>
  <c r="I340" i="2"/>
  <c r="J340" i="2"/>
  <c r="K340" i="2"/>
  <c r="L340" i="2"/>
  <c r="M340" i="2"/>
  <c r="N340" i="2"/>
  <c r="O340" i="2"/>
  <c r="B341" i="2"/>
  <c r="C341" i="2" s="1"/>
  <c r="D341" i="2"/>
  <c r="F341" i="2"/>
  <c r="G341" i="2"/>
  <c r="H341" i="2"/>
  <c r="I341" i="2"/>
  <c r="J341" i="2"/>
  <c r="K341" i="2"/>
  <c r="L341" i="2"/>
  <c r="M341" i="2"/>
  <c r="N341" i="2"/>
  <c r="O341" i="2"/>
  <c r="B342" i="2"/>
  <c r="C342" i="2" s="1"/>
  <c r="D342" i="2"/>
  <c r="E342" i="2" s="1"/>
  <c r="F342" i="2"/>
  <c r="G342" i="2"/>
  <c r="H342" i="2"/>
  <c r="I342" i="2"/>
  <c r="J342" i="2"/>
  <c r="K342" i="2"/>
  <c r="L342" i="2"/>
  <c r="M342" i="2"/>
  <c r="N342" i="2"/>
  <c r="O342" i="2"/>
  <c r="B343" i="2"/>
  <c r="C343" i="2" s="1"/>
  <c r="D343" i="2"/>
  <c r="F343" i="2"/>
  <c r="G343" i="2"/>
  <c r="H343" i="2"/>
  <c r="I343" i="2"/>
  <c r="J343" i="2"/>
  <c r="K343" i="2"/>
  <c r="L343" i="2"/>
  <c r="M343" i="2"/>
  <c r="N343" i="2"/>
  <c r="O343" i="2"/>
  <c r="B344" i="2"/>
  <c r="C344" i="2"/>
  <c r="D344" i="2"/>
  <c r="F344" i="2"/>
  <c r="G344" i="2"/>
  <c r="H344" i="2"/>
  <c r="I344" i="2"/>
  <c r="J344" i="2"/>
  <c r="K344" i="2"/>
  <c r="L344" i="2"/>
  <c r="M344" i="2"/>
  <c r="N344" i="2"/>
  <c r="O344" i="2"/>
  <c r="B345" i="2"/>
  <c r="C345" i="2" s="1"/>
  <c r="D345" i="2"/>
  <c r="F345" i="2"/>
  <c r="G345" i="2"/>
  <c r="H345" i="2"/>
  <c r="I345" i="2"/>
  <c r="J345" i="2"/>
  <c r="K345" i="2"/>
  <c r="L345" i="2"/>
  <c r="M345" i="2"/>
  <c r="N345" i="2"/>
  <c r="O345" i="2"/>
  <c r="B346" i="2"/>
  <c r="C346" i="2"/>
  <c r="D346" i="2"/>
  <c r="F346" i="2"/>
  <c r="G346" i="2"/>
  <c r="H346" i="2"/>
  <c r="I346" i="2"/>
  <c r="J346" i="2"/>
  <c r="K346" i="2"/>
  <c r="L346" i="2"/>
  <c r="M346" i="2"/>
  <c r="N346" i="2"/>
  <c r="O346" i="2"/>
  <c r="B347" i="2"/>
  <c r="C347" i="2" s="1"/>
  <c r="D347" i="2"/>
  <c r="F347" i="2"/>
  <c r="G347" i="2"/>
  <c r="H347" i="2"/>
  <c r="I347" i="2"/>
  <c r="J347" i="2"/>
  <c r="K347" i="2"/>
  <c r="L347" i="2"/>
  <c r="M347" i="2"/>
  <c r="N347" i="2"/>
  <c r="O347" i="2"/>
  <c r="B348" i="2"/>
  <c r="C348" i="2" s="1"/>
  <c r="D348" i="2"/>
  <c r="F348" i="2"/>
  <c r="G348" i="2"/>
  <c r="H348" i="2"/>
  <c r="I348" i="2"/>
  <c r="J348" i="2"/>
  <c r="K348" i="2"/>
  <c r="L348" i="2"/>
  <c r="M348" i="2"/>
  <c r="N348" i="2"/>
  <c r="O348" i="2"/>
  <c r="B349" i="2"/>
  <c r="C349" i="2"/>
  <c r="D349" i="2"/>
  <c r="F349" i="2"/>
  <c r="G349" i="2"/>
  <c r="H349" i="2"/>
  <c r="I349" i="2"/>
  <c r="J349" i="2"/>
  <c r="K349" i="2"/>
  <c r="L349" i="2"/>
  <c r="M349" i="2"/>
  <c r="N349" i="2"/>
  <c r="O349" i="2"/>
  <c r="B350" i="2"/>
  <c r="C350" i="2" s="1"/>
  <c r="D350" i="2"/>
  <c r="F350" i="2"/>
  <c r="G350" i="2"/>
  <c r="H350" i="2"/>
  <c r="I350" i="2"/>
  <c r="J350" i="2"/>
  <c r="K350" i="2"/>
  <c r="L350" i="2"/>
  <c r="M350" i="2"/>
  <c r="N350" i="2"/>
  <c r="O350" i="2"/>
  <c r="B351" i="2"/>
  <c r="C351" i="2" s="1"/>
  <c r="D351" i="2"/>
  <c r="F351" i="2"/>
  <c r="G351" i="2"/>
  <c r="H351" i="2"/>
  <c r="I351" i="2"/>
  <c r="J351" i="2"/>
  <c r="K351" i="2"/>
  <c r="L351" i="2"/>
  <c r="M351" i="2"/>
  <c r="N351" i="2"/>
  <c r="O351" i="2"/>
  <c r="B352" i="2"/>
  <c r="C352" i="2" s="1"/>
  <c r="D352" i="2"/>
  <c r="F352" i="2"/>
  <c r="G352" i="2"/>
  <c r="H352" i="2"/>
  <c r="I352" i="2"/>
  <c r="J352" i="2"/>
  <c r="K352" i="2"/>
  <c r="L352" i="2"/>
  <c r="M352" i="2"/>
  <c r="N352" i="2"/>
  <c r="O352" i="2"/>
  <c r="B353" i="2"/>
  <c r="C353" i="2"/>
  <c r="D353" i="2"/>
  <c r="F353" i="2"/>
  <c r="G353" i="2"/>
  <c r="H353" i="2"/>
  <c r="I353" i="2"/>
  <c r="J353" i="2"/>
  <c r="K353" i="2"/>
  <c r="L353" i="2"/>
  <c r="M353" i="2"/>
  <c r="N353" i="2"/>
  <c r="O353" i="2"/>
  <c r="B354" i="2"/>
  <c r="C354" i="2" s="1"/>
  <c r="D354" i="2"/>
  <c r="F354" i="2"/>
  <c r="G354" i="2"/>
  <c r="H354" i="2"/>
  <c r="I354" i="2"/>
  <c r="J354" i="2"/>
  <c r="K354" i="2"/>
  <c r="L354" i="2"/>
  <c r="M354" i="2"/>
  <c r="N354" i="2"/>
  <c r="O354" i="2"/>
  <c r="B355" i="2"/>
  <c r="C355" i="2" s="1"/>
  <c r="D355" i="2"/>
  <c r="F355" i="2"/>
  <c r="G355" i="2"/>
  <c r="H355" i="2"/>
  <c r="I355" i="2"/>
  <c r="J355" i="2"/>
  <c r="K355" i="2"/>
  <c r="L355" i="2"/>
  <c r="M355" i="2"/>
  <c r="N355" i="2"/>
  <c r="O355" i="2"/>
  <c r="B356" i="2"/>
  <c r="C356" i="2" s="1"/>
  <c r="D356" i="2"/>
  <c r="F356" i="2"/>
  <c r="G356" i="2"/>
  <c r="H356" i="2"/>
  <c r="I356" i="2"/>
  <c r="J356" i="2"/>
  <c r="K356" i="2"/>
  <c r="L356" i="2"/>
  <c r="M356" i="2"/>
  <c r="N356" i="2"/>
  <c r="O356" i="2"/>
  <c r="B357" i="2"/>
  <c r="C357" i="2"/>
  <c r="D357" i="2"/>
  <c r="F357" i="2"/>
  <c r="G357" i="2"/>
  <c r="H357" i="2"/>
  <c r="I357" i="2"/>
  <c r="J357" i="2"/>
  <c r="K357" i="2"/>
  <c r="L357" i="2"/>
  <c r="M357" i="2"/>
  <c r="N357" i="2"/>
  <c r="O357" i="2"/>
  <c r="B358" i="2"/>
  <c r="C358" i="2" s="1"/>
  <c r="D358" i="2"/>
  <c r="F358" i="2"/>
  <c r="G358" i="2"/>
  <c r="H358" i="2"/>
  <c r="I358" i="2"/>
  <c r="J358" i="2"/>
  <c r="K358" i="2"/>
  <c r="L358" i="2"/>
  <c r="M358" i="2"/>
  <c r="N358" i="2"/>
  <c r="O358" i="2"/>
  <c r="B359" i="2"/>
  <c r="C359" i="2" s="1"/>
  <c r="D359" i="2"/>
  <c r="F359" i="2"/>
  <c r="G359" i="2"/>
  <c r="H359" i="2"/>
  <c r="I359" i="2"/>
  <c r="J359" i="2"/>
  <c r="K359" i="2"/>
  <c r="L359" i="2"/>
  <c r="M359" i="2"/>
  <c r="N359" i="2"/>
  <c r="O359" i="2"/>
  <c r="B152" i="9"/>
  <c r="B153" i="9"/>
  <c r="AW153" i="17" s="1"/>
  <c r="B154" i="9"/>
  <c r="AW154" i="17" s="1"/>
  <c r="B155" i="9"/>
  <c r="B156" i="9"/>
  <c r="B157" i="9"/>
  <c r="AW157" i="17" s="1"/>
  <c r="B158" i="9"/>
  <c r="AW158" i="17" s="1"/>
  <c r="B161" i="9"/>
  <c r="AW162" i="17"/>
  <c r="AW166" i="17"/>
  <c r="AW167" i="17"/>
  <c r="AW168" i="17"/>
  <c r="AW169" i="17"/>
  <c r="AW170" i="17"/>
  <c r="AW171" i="17"/>
  <c r="AW172" i="17"/>
  <c r="AW173" i="17"/>
  <c r="AW174" i="17"/>
  <c r="AW175" i="17"/>
  <c r="AW176" i="17"/>
  <c r="AW177" i="17"/>
  <c r="AW178" i="17"/>
  <c r="AW179" i="17"/>
  <c r="AW180" i="17"/>
  <c r="AW181" i="17"/>
  <c r="B182" i="9"/>
  <c r="AW182" i="17" s="1"/>
  <c r="B183" i="9"/>
  <c r="AW183" i="17" s="1"/>
  <c r="B184" i="9"/>
  <c r="B185" i="9"/>
  <c r="AW185" i="17" s="1"/>
  <c r="B186" i="9"/>
  <c r="AW186" i="17" s="1"/>
  <c r="B187" i="9"/>
  <c r="AW187" i="17" s="1"/>
  <c r="B188" i="9"/>
  <c r="AW188" i="17" s="1"/>
  <c r="B189" i="9"/>
  <c r="AW189" i="17" s="1"/>
  <c r="B190" i="9"/>
  <c r="AW190" i="17" s="1"/>
  <c r="B191" i="9"/>
  <c r="AW191" i="17" s="1"/>
  <c r="B192" i="9"/>
  <c r="AW192" i="17" s="1"/>
  <c r="B193" i="9"/>
  <c r="AW193" i="17" s="1"/>
  <c r="B194" i="9"/>
  <c r="AW194" i="17" s="1"/>
  <c r="B201" i="9"/>
  <c r="AW201" i="17" s="1"/>
  <c r="B202" i="9"/>
  <c r="AW202" i="17" s="1"/>
  <c r="B203" i="9"/>
  <c r="AW203" i="17" s="1"/>
  <c r="B204" i="9"/>
  <c r="AW204" i="17" s="1"/>
  <c r="B205" i="9"/>
  <c r="AW205" i="17" s="1"/>
  <c r="B206" i="9"/>
  <c r="AW206" i="17" s="1"/>
  <c r="AU167" i="17"/>
  <c r="AU168" i="17"/>
  <c r="AU169" i="17"/>
  <c r="AU170" i="17"/>
  <c r="AU171" i="17"/>
  <c r="AU172" i="17"/>
  <c r="B151" i="7"/>
  <c r="B152" i="7"/>
  <c r="B153" i="7"/>
  <c r="AU153" i="17" s="1"/>
  <c r="B154" i="7"/>
  <c r="B155" i="7"/>
  <c r="AU155" i="17" s="1"/>
  <c r="B156" i="7"/>
  <c r="B157" i="7"/>
  <c r="B158" i="7"/>
  <c r="B161" i="7"/>
  <c r="B158" i="13"/>
  <c r="BB158" i="17" s="1"/>
  <c r="B157" i="13"/>
  <c r="B156" i="13"/>
  <c r="B155" i="13"/>
  <c r="B154" i="13"/>
  <c r="B153" i="13"/>
  <c r="BB153" i="17" s="1"/>
  <c r="B152" i="13"/>
  <c r="E299" i="2"/>
  <c r="E242" i="2"/>
  <c r="E333" i="2"/>
  <c r="E281" i="2"/>
  <c r="E265" i="2"/>
  <c r="E251" i="2"/>
  <c r="E239" i="2"/>
  <c r="E230" i="2"/>
  <c r="E279" i="2"/>
  <c r="E250" i="2"/>
  <c r="E238" i="2"/>
  <c r="AE178" i="17"/>
  <c r="E341" i="2"/>
  <c r="E236" i="2"/>
  <c r="E284" i="2"/>
  <c r="E289" i="2"/>
  <c r="E273" i="2"/>
  <c r="E254" i="2"/>
  <c r="E258" i="2"/>
  <c r="G122" i="17"/>
  <c r="H122" i="17"/>
  <c r="M122" i="16"/>
  <c r="N122" i="16"/>
  <c r="O122" i="16"/>
  <c r="P122" i="16"/>
  <c r="Q122" i="16"/>
  <c r="R122" i="16"/>
  <c r="S122" i="16"/>
  <c r="T122" i="16"/>
  <c r="U122" i="16"/>
  <c r="B122" i="2"/>
  <c r="D122" i="2"/>
  <c r="AD122" i="17"/>
  <c r="F122" i="2"/>
  <c r="AF122" i="17"/>
  <c r="G122" i="2"/>
  <c r="AG122" i="17" s="1"/>
  <c r="H122" i="2"/>
  <c r="AH122" i="17" s="1"/>
  <c r="I122" i="2"/>
  <c r="AI122" i="17" s="1"/>
  <c r="J122" i="2"/>
  <c r="AJ122" i="17" s="1"/>
  <c r="K122" i="2"/>
  <c r="AK122" i="17"/>
  <c r="L122" i="2"/>
  <c r="AL122" i="17"/>
  <c r="M122" i="2"/>
  <c r="AM122" i="17"/>
  <c r="N122" i="2"/>
  <c r="AN122" i="17" s="1"/>
  <c r="O122" i="2"/>
  <c r="AO122" i="17" s="1"/>
  <c r="B122" i="3"/>
  <c r="AQ122" i="17" s="1"/>
  <c r="AR122" i="17"/>
  <c r="AS122" i="17"/>
  <c r="AT122" i="17"/>
  <c r="B122" i="7"/>
  <c r="AU122" i="17" s="1"/>
  <c r="B122" i="10"/>
  <c r="AX122" i="17" s="1"/>
  <c r="C122" i="10"/>
  <c r="AY122" i="17" s="1"/>
  <c r="B122" i="12"/>
  <c r="BA122" i="17" s="1"/>
  <c r="B122" i="13"/>
  <c r="BB122" i="17" s="1"/>
  <c r="C122" i="13"/>
  <c r="BC122" i="17" s="1"/>
  <c r="D122" i="14"/>
  <c r="BF122" i="17" s="1"/>
  <c r="E122" i="14"/>
  <c r="BG122" i="17" s="1"/>
  <c r="G123" i="17"/>
  <c r="H123" i="17"/>
  <c r="M123" i="16"/>
  <c r="N123" i="16"/>
  <c r="O123" i="16"/>
  <c r="P123" i="16"/>
  <c r="Q123" i="16"/>
  <c r="R123" i="16"/>
  <c r="S123" i="16"/>
  <c r="T123" i="16"/>
  <c r="U123" i="16"/>
  <c r="B123" i="2"/>
  <c r="C123" i="2" s="1"/>
  <c r="AC123" i="17"/>
  <c r="D123" i="2"/>
  <c r="AD123" i="17" s="1"/>
  <c r="F123" i="2"/>
  <c r="AF123" i="17" s="1"/>
  <c r="G123" i="2"/>
  <c r="AG123" i="17" s="1"/>
  <c r="H123" i="2"/>
  <c r="AH123" i="17" s="1"/>
  <c r="I123" i="2"/>
  <c r="AI123" i="17" s="1"/>
  <c r="J123" i="2"/>
  <c r="AJ123" i="17"/>
  <c r="K123" i="2"/>
  <c r="AK123" i="17" s="1"/>
  <c r="L123" i="2"/>
  <c r="AL123" i="17" s="1"/>
  <c r="M123" i="2"/>
  <c r="AM123" i="17" s="1"/>
  <c r="N123" i="2"/>
  <c r="AN123" i="17" s="1"/>
  <c r="O123" i="2"/>
  <c r="AO123" i="17"/>
  <c r="B123" i="3"/>
  <c r="AQ123" i="17" s="1"/>
  <c r="AR123" i="17"/>
  <c r="AS123" i="17"/>
  <c r="AT123" i="17"/>
  <c r="B123" i="7"/>
  <c r="AU123" i="17" s="1"/>
  <c r="B123" i="10"/>
  <c r="AX123" i="17"/>
  <c r="C123" i="10"/>
  <c r="AY123" i="17" s="1"/>
  <c r="B123" i="12"/>
  <c r="BA123" i="17"/>
  <c r="B123" i="13"/>
  <c r="BB123" i="17" s="1"/>
  <c r="C123" i="13"/>
  <c r="BC123" i="17" s="1"/>
  <c r="D123" i="14"/>
  <c r="BF123" i="17" s="1"/>
  <c r="E123" i="14"/>
  <c r="BG123" i="17" s="1"/>
  <c r="G124" i="17"/>
  <c r="H124" i="17"/>
  <c r="M124" i="16"/>
  <c r="N124" i="16"/>
  <c r="O124" i="16"/>
  <c r="P124" i="16"/>
  <c r="Q124" i="16"/>
  <c r="R124" i="16"/>
  <c r="S124" i="16"/>
  <c r="T124" i="16"/>
  <c r="U124" i="16"/>
  <c r="B124" i="2"/>
  <c r="AB124" i="17"/>
  <c r="D124" i="2"/>
  <c r="AD124" i="17" s="1"/>
  <c r="F124" i="2"/>
  <c r="AF124" i="17" s="1"/>
  <c r="G124" i="2"/>
  <c r="AG124" i="17" s="1"/>
  <c r="H124" i="2"/>
  <c r="AH124" i="17" s="1"/>
  <c r="I124" i="2"/>
  <c r="AI124" i="17" s="1"/>
  <c r="J124" i="2"/>
  <c r="AJ124" i="17"/>
  <c r="K124" i="2"/>
  <c r="AK124" i="17" s="1"/>
  <c r="L124" i="2"/>
  <c r="AL124" i="17" s="1"/>
  <c r="M124" i="2"/>
  <c r="AM124" i="17"/>
  <c r="N124" i="2"/>
  <c r="AN124" i="17" s="1"/>
  <c r="O124" i="2"/>
  <c r="AO124" i="17"/>
  <c r="AQ124" i="17"/>
  <c r="B124" i="4"/>
  <c r="AR124" i="17" s="1"/>
  <c r="AS124" i="17"/>
  <c r="AT124" i="17"/>
  <c r="B124" i="7"/>
  <c r="AU124" i="17" s="1"/>
  <c r="B124" i="10"/>
  <c r="AX124" i="17" s="1"/>
  <c r="C124" i="10"/>
  <c r="AY124" i="17" s="1"/>
  <c r="B124" i="12"/>
  <c r="BA124" i="17" s="1"/>
  <c r="B124" i="13"/>
  <c r="BB124" i="17" s="1"/>
  <c r="C124" i="13"/>
  <c r="BC124" i="17" s="1"/>
  <c r="D124" i="14"/>
  <c r="BF124" i="17" s="1"/>
  <c r="E124" i="14"/>
  <c r="BG124" i="17" s="1"/>
  <c r="G125" i="17"/>
  <c r="H125" i="17"/>
  <c r="M125" i="16"/>
  <c r="N125" i="16"/>
  <c r="O125" i="16"/>
  <c r="P125" i="16"/>
  <c r="Q125" i="16"/>
  <c r="R125" i="16"/>
  <c r="S125" i="16"/>
  <c r="T125" i="16"/>
  <c r="U125" i="16"/>
  <c r="B125" i="2"/>
  <c r="D125" i="2"/>
  <c r="AD125" i="17" s="1"/>
  <c r="F125" i="2"/>
  <c r="AF125" i="17" s="1"/>
  <c r="G125" i="2"/>
  <c r="AG125" i="17" s="1"/>
  <c r="H125" i="2"/>
  <c r="AH125" i="17" s="1"/>
  <c r="I125" i="2"/>
  <c r="AI125" i="17" s="1"/>
  <c r="J125" i="2"/>
  <c r="AJ125" i="17" s="1"/>
  <c r="K125" i="2"/>
  <c r="AK125" i="17" s="1"/>
  <c r="L125" i="2"/>
  <c r="AL125" i="17" s="1"/>
  <c r="M125" i="2"/>
  <c r="AM125" i="17" s="1"/>
  <c r="N125" i="2"/>
  <c r="AN125" i="17" s="1"/>
  <c r="O125" i="2"/>
  <c r="AO125" i="17" s="1"/>
  <c r="AQ125" i="17"/>
  <c r="AR125" i="17"/>
  <c r="AS125" i="17"/>
  <c r="AT125" i="17"/>
  <c r="B125" i="7"/>
  <c r="AU125" i="17" s="1"/>
  <c r="B125" i="10"/>
  <c r="AX125" i="17" s="1"/>
  <c r="C125" i="10"/>
  <c r="AY125" i="17" s="1"/>
  <c r="B125" i="12"/>
  <c r="BA125" i="17"/>
  <c r="B125" i="13"/>
  <c r="BB125" i="17" s="1"/>
  <c r="C125" i="13"/>
  <c r="BC125" i="17" s="1"/>
  <c r="D125" i="14"/>
  <c r="BF125" i="17"/>
  <c r="E125" i="14"/>
  <c r="BG125" i="17" s="1"/>
  <c r="G126" i="17"/>
  <c r="H126" i="17"/>
  <c r="M126" i="16"/>
  <c r="N126" i="16"/>
  <c r="O126" i="16"/>
  <c r="P126" i="16"/>
  <c r="Q126" i="16"/>
  <c r="R126" i="16"/>
  <c r="S126" i="16"/>
  <c r="T126" i="16"/>
  <c r="U126" i="16"/>
  <c r="B126" i="2"/>
  <c r="AB126" i="17" s="1"/>
  <c r="D126" i="2"/>
  <c r="AD126" i="17" s="1"/>
  <c r="F126" i="2"/>
  <c r="AF126" i="17" s="1"/>
  <c r="G126" i="2"/>
  <c r="AG126" i="17" s="1"/>
  <c r="H126" i="2"/>
  <c r="AH126" i="17" s="1"/>
  <c r="I126" i="2"/>
  <c r="AI126" i="17" s="1"/>
  <c r="J126" i="2"/>
  <c r="AJ126" i="17" s="1"/>
  <c r="K126" i="2"/>
  <c r="AK126" i="17" s="1"/>
  <c r="L126" i="2"/>
  <c r="AL126" i="17"/>
  <c r="M126" i="2"/>
  <c r="AM126" i="17" s="1"/>
  <c r="N126" i="2"/>
  <c r="AN126" i="17" s="1"/>
  <c r="O126" i="2"/>
  <c r="AO126" i="17" s="1"/>
  <c r="AQ126" i="17"/>
  <c r="AR126" i="17"/>
  <c r="AS126" i="17"/>
  <c r="AT126" i="17"/>
  <c r="B126" i="7"/>
  <c r="AU126" i="17" s="1"/>
  <c r="B126" i="10"/>
  <c r="AX126" i="17" s="1"/>
  <c r="C126" i="10"/>
  <c r="AY126" i="17" s="1"/>
  <c r="B126" i="12"/>
  <c r="BA126" i="17"/>
  <c r="B126" i="13"/>
  <c r="BB126" i="17" s="1"/>
  <c r="C126" i="13"/>
  <c r="BC126" i="17" s="1"/>
  <c r="D126" i="14"/>
  <c r="BF126" i="17" s="1"/>
  <c r="E126" i="14"/>
  <c r="BG126" i="17" s="1"/>
  <c r="G127" i="17"/>
  <c r="H127" i="17"/>
  <c r="M127" i="16"/>
  <c r="N127" i="16"/>
  <c r="O127" i="16"/>
  <c r="P127" i="16"/>
  <c r="Q127" i="16"/>
  <c r="R127" i="16"/>
  <c r="S127" i="16"/>
  <c r="T127" i="16"/>
  <c r="U127" i="16"/>
  <c r="B127" i="2"/>
  <c r="AB127" i="17" s="1"/>
  <c r="D127" i="2"/>
  <c r="AD127" i="17" s="1"/>
  <c r="F127" i="2"/>
  <c r="AF127" i="17" s="1"/>
  <c r="G127" i="2"/>
  <c r="AG127" i="17" s="1"/>
  <c r="H127" i="2"/>
  <c r="AH127" i="17"/>
  <c r="I127" i="2"/>
  <c r="AI127" i="17" s="1"/>
  <c r="J127" i="2"/>
  <c r="AJ127" i="17" s="1"/>
  <c r="K127" i="2"/>
  <c r="AK127" i="17" s="1"/>
  <c r="L127" i="2"/>
  <c r="AL127" i="17" s="1"/>
  <c r="M127" i="2"/>
  <c r="AM127" i="17" s="1"/>
  <c r="N127" i="2"/>
  <c r="AN127" i="17"/>
  <c r="O127" i="2"/>
  <c r="AO127" i="17" s="1"/>
  <c r="AQ127" i="17"/>
  <c r="AR127" i="17"/>
  <c r="AS127" i="17"/>
  <c r="AT127" i="17"/>
  <c r="B127" i="7"/>
  <c r="AU127" i="17" s="1"/>
  <c r="B127" i="10"/>
  <c r="AX127" i="17" s="1"/>
  <c r="C127" i="10"/>
  <c r="AY127" i="17" s="1"/>
  <c r="B127" i="12"/>
  <c r="BA127" i="17" s="1"/>
  <c r="B127" i="13"/>
  <c r="BB127" i="17" s="1"/>
  <c r="C127" i="13"/>
  <c r="BC127" i="17" s="1"/>
  <c r="D127" i="14"/>
  <c r="BF127" i="17" s="1"/>
  <c r="E127" i="14"/>
  <c r="BG127" i="17" s="1"/>
  <c r="G128" i="17"/>
  <c r="H128" i="17"/>
  <c r="M128" i="16"/>
  <c r="N128" i="16"/>
  <c r="O128" i="16"/>
  <c r="P128" i="16"/>
  <c r="Q128" i="16"/>
  <c r="R128" i="16"/>
  <c r="S128" i="16"/>
  <c r="T128" i="16"/>
  <c r="U128" i="16"/>
  <c r="B128" i="2"/>
  <c r="C128" i="2" s="1"/>
  <c r="AC128" i="17" s="1"/>
  <c r="D128" i="2"/>
  <c r="AD128" i="17"/>
  <c r="F128" i="2"/>
  <c r="AF128" i="17" s="1"/>
  <c r="G128" i="2"/>
  <c r="AG128" i="17"/>
  <c r="H128" i="2"/>
  <c r="AH128" i="17" s="1"/>
  <c r="I128" i="2"/>
  <c r="AI128" i="17" s="1"/>
  <c r="J128" i="2"/>
  <c r="AJ128" i="17" s="1"/>
  <c r="K128" i="2"/>
  <c r="AK128" i="17"/>
  <c r="L128" i="2"/>
  <c r="AL128" i="17" s="1"/>
  <c r="M128" i="2"/>
  <c r="AM128" i="17"/>
  <c r="N128" i="2"/>
  <c r="AN128" i="17" s="1"/>
  <c r="O128" i="2"/>
  <c r="AO128" i="17" s="1"/>
  <c r="B128" i="3"/>
  <c r="AQ128" i="17" s="1"/>
  <c r="AR128" i="17"/>
  <c r="AS128" i="17"/>
  <c r="AT128" i="17"/>
  <c r="B128" i="7"/>
  <c r="AU128" i="17"/>
  <c r="B128" i="10"/>
  <c r="AX128" i="17" s="1"/>
  <c r="C128" i="10"/>
  <c r="AY128" i="17" s="1"/>
  <c r="B128" i="12"/>
  <c r="BA128" i="17" s="1"/>
  <c r="B128" i="13"/>
  <c r="BB128" i="17" s="1"/>
  <c r="C128" i="13"/>
  <c r="BC128" i="17"/>
  <c r="D128" i="14"/>
  <c r="BF128" i="17" s="1"/>
  <c r="E128" i="14"/>
  <c r="BG128" i="17" s="1"/>
  <c r="G129" i="17"/>
  <c r="H129" i="17"/>
  <c r="M129" i="16"/>
  <c r="N129" i="16"/>
  <c r="O129" i="16"/>
  <c r="P129" i="16"/>
  <c r="Q129" i="16"/>
  <c r="R129" i="16"/>
  <c r="S129" i="16"/>
  <c r="T129" i="16"/>
  <c r="U129" i="16"/>
  <c r="B129" i="2"/>
  <c r="AB129" i="17"/>
  <c r="D129" i="2"/>
  <c r="AD129" i="17" s="1"/>
  <c r="F129" i="2"/>
  <c r="AF129" i="17" s="1"/>
  <c r="G129" i="2"/>
  <c r="AG129" i="17" s="1"/>
  <c r="H129" i="2"/>
  <c r="AH129" i="17" s="1"/>
  <c r="I129" i="2"/>
  <c r="AI129" i="17" s="1"/>
  <c r="J129" i="2"/>
  <c r="AJ129" i="17"/>
  <c r="K129" i="2"/>
  <c r="AK129" i="17" s="1"/>
  <c r="L129" i="2"/>
  <c r="AL129" i="17" s="1"/>
  <c r="M129" i="2"/>
  <c r="AM129" i="17" s="1"/>
  <c r="N129" i="2"/>
  <c r="AN129" i="17" s="1"/>
  <c r="O129" i="2"/>
  <c r="AO129" i="17" s="1"/>
  <c r="AQ129" i="17"/>
  <c r="AR129" i="17"/>
  <c r="AS129" i="17"/>
  <c r="AT129" i="17"/>
  <c r="B129" i="7"/>
  <c r="AU129" i="17" s="1"/>
  <c r="B129" i="10"/>
  <c r="AX129" i="17"/>
  <c r="C129" i="10"/>
  <c r="AY129" i="17" s="1"/>
  <c r="B129" i="12"/>
  <c r="BA129" i="17"/>
  <c r="B129" i="13"/>
  <c r="BB129" i="17" s="1"/>
  <c r="C129" i="13"/>
  <c r="BC129" i="17"/>
  <c r="D129" i="14"/>
  <c r="BF129" i="17" s="1"/>
  <c r="E129" i="14"/>
  <c r="BG129" i="17" s="1"/>
  <c r="G130" i="17"/>
  <c r="H130" i="17"/>
  <c r="M130" i="16"/>
  <c r="N130" i="16"/>
  <c r="O130" i="16"/>
  <c r="P130" i="16"/>
  <c r="Q130" i="16"/>
  <c r="R130" i="16"/>
  <c r="S130" i="16"/>
  <c r="T130" i="16"/>
  <c r="U130" i="16"/>
  <c r="B130" i="2"/>
  <c r="C130" i="2" s="1"/>
  <c r="D130" i="2"/>
  <c r="AD130" i="17"/>
  <c r="F130" i="2"/>
  <c r="AF130" i="17" s="1"/>
  <c r="G130" i="2"/>
  <c r="AG130" i="17" s="1"/>
  <c r="H130" i="2"/>
  <c r="AH130" i="17" s="1"/>
  <c r="I130" i="2"/>
  <c r="AI130" i="17"/>
  <c r="J130" i="2"/>
  <c r="AJ130" i="17" s="1"/>
  <c r="K130" i="2"/>
  <c r="AK130" i="17"/>
  <c r="L130" i="2"/>
  <c r="AL130" i="17" s="1"/>
  <c r="M130" i="2"/>
  <c r="AM130" i="17" s="1"/>
  <c r="N130" i="2"/>
  <c r="AN130" i="17" s="1"/>
  <c r="O130" i="2"/>
  <c r="AO130" i="17"/>
  <c r="AQ130" i="17"/>
  <c r="AR130" i="17"/>
  <c r="AS130" i="17"/>
  <c r="AT130" i="17"/>
  <c r="B130" i="7"/>
  <c r="AU130" i="17"/>
  <c r="B130" i="10"/>
  <c r="AX130" i="17" s="1"/>
  <c r="C130" i="10"/>
  <c r="AY130" i="17" s="1"/>
  <c r="B130" i="12"/>
  <c r="BA130" i="17" s="1"/>
  <c r="B130" i="13"/>
  <c r="BB130" i="17" s="1"/>
  <c r="C130" i="13"/>
  <c r="BC130" i="17" s="1"/>
  <c r="D130" i="14"/>
  <c r="BF130" i="17" s="1"/>
  <c r="E130" i="14"/>
  <c r="BG130" i="17" s="1"/>
  <c r="G131" i="17"/>
  <c r="H131" i="17"/>
  <c r="M131" i="16"/>
  <c r="N131" i="16"/>
  <c r="O131" i="16"/>
  <c r="P131" i="16"/>
  <c r="Q131" i="16"/>
  <c r="R131" i="16"/>
  <c r="S131" i="16"/>
  <c r="T131" i="16"/>
  <c r="U131" i="16"/>
  <c r="B131" i="2"/>
  <c r="AB131" i="17" s="1"/>
  <c r="D131" i="2"/>
  <c r="AD131" i="17"/>
  <c r="F131" i="2"/>
  <c r="AF131" i="17"/>
  <c r="G131" i="2"/>
  <c r="AG131" i="17" s="1"/>
  <c r="H131" i="2"/>
  <c r="AH131" i="17" s="1"/>
  <c r="I131" i="2"/>
  <c r="AI131" i="17"/>
  <c r="J131" i="2"/>
  <c r="AJ131" i="17" s="1"/>
  <c r="K131" i="2"/>
  <c r="AK131" i="17" s="1"/>
  <c r="L131" i="2"/>
  <c r="AL131" i="17"/>
  <c r="M131" i="2"/>
  <c r="AM131" i="17" s="1"/>
  <c r="N131" i="2"/>
  <c r="AN131" i="17" s="1"/>
  <c r="O131" i="2"/>
  <c r="AO131" i="17"/>
  <c r="B131" i="3"/>
  <c r="AQ131" i="17" s="1"/>
  <c r="B131" i="4"/>
  <c r="AR131" i="17" s="1"/>
  <c r="AS131" i="17"/>
  <c r="AT131" i="17"/>
  <c r="B131" i="7"/>
  <c r="AU131" i="17" s="1"/>
  <c r="B131" i="10"/>
  <c r="AX131" i="17" s="1"/>
  <c r="C131" i="10"/>
  <c r="AY131" i="17"/>
  <c r="B131" i="12"/>
  <c r="BA131" i="17" s="1"/>
  <c r="B131" i="13"/>
  <c r="BB131" i="17" s="1"/>
  <c r="C131" i="13"/>
  <c r="BC131" i="17" s="1"/>
  <c r="D131" i="14"/>
  <c r="BF131" i="17"/>
  <c r="E131" i="14"/>
  <c r="BG131" i="17" s="1"/>
  <c r="G132" i="17"/>
  <c r="H132" i="17"/>
  <c r="M132" i="16"/>
  <c r="N132" i="16"/>
  <c r="O132" i="16"/>
  <c r="P132" i="16"/>
  <c r="Q132" i="16"/>
  <c r="R132" i="16"/>
  <c r="S132" i="16"/>
  <c r="T132" i="16"/>
  <c r="U132" i="16"/>
  <c r="B132" i="2"/>
  <c r="C132" i="2"/>
  <c r="AC132" i="17" s="1"/>
  <c r="D132" i="2"/>
  <c r="AD132" i="17" s="1"/>
  <c r="F132" i="2"/>
  <c r="AF132" i="17"/>
  <c r="G132" i="2"/>
  <c r="AG132" i="17" s="1"/>
  <c r="H132" i="2"/>
  <c r="AH132" i="17" s="1"/>
  <c r="I132" i="2"/>
  <c r="AI132" i="17" s="1"/>
  <c r="J132" i="2"/>
  <c r="AJ132" i="17" s="1"/>
  <c r="K132" i="2"/>
  <c r="AK132" i="17" s="1"/>
  <c r="L132" i="2"/>
  <c r="AL132" i="17"/>
  <c r="M132" i="2"/>
  <c r="AM132" i="17" s="1"/>
  <c r="N132" i="2"/>
  <c r="AN132" i="17" s="1"/>
  <c r="O132" i="2"/>
  <c r="AO132" i="17" s="1"/>
  <c r="B132" i="3"/>
  <c r="AQ132" i="17" s="1"/>
  <c r="B132" i="4"/>
  <c r="AR132" i="17" s="1"/>
  <c r="AS132" i="17"/>
  <c r="AT132" i="17"/>
  <c r="B132" i="7"/>
  <c r="AU132" i="17" s="1"/>
  <c r="B132" i="10"/>
  <c r="AX132" i="17" s="1"/>
  <c r="C132" i="10"/>
  <c r="AY132" i="17" s="1"/>
  <c r="B132" i="12"/>
  <c r="BA132" i="17" s="1"/>
  <c r="B132" i="13"/>
  <c r="BB132" i="17" s="1"/>
  <c r="C132" i="13"/>
  <c r="BC132" i="17" s="1"/>
  <c r="D132" i="14"/>
  <c r="BF132" i="17" s="1"/>
  <c r="E132" i="14"/>
  <c r="BG132" i="17" s="1"/>
  <c r="G133" i="17"/>
  <c r="H133" i="17"/>
  <c r="M133" i="16"/>
  <c r="N133" i="16"/>
  <c r="O133" i="16"/>
  <c r="P133" i="16"/>
  <c r="Q133" i="16"/>
  <c r="R133" i="16"/>
  <c r="S133" i="16"/>
  <c r="T133" i="16"/>
  <c r="U133" i="16"/>
  <c r="B133" i="2"/>
  <c r="D133" i="2"/>
  <c r="AD133" i="17" s="1"/>
  <c r="F133" i="2"/>
  <c r="AF133" i="17" s="1"/>
  <c r="G133" i="2"/>
  <c r="AG133" i="17"/>
  <c r="H133" i="2"/>
  <c r="AH133" i="17" s="1"/>
  <c r="I133" i="2"/>
  <c r="AI133" i="17" s="1"/>
  <c r="J133" i="2"/>
  <c r="AJ133" i="17"/>
  <c r="K133" i="2"/>
  <c r="AK133" i="17" s="1"/>
  <c r="L133" i="2"/>
  <c r="AL133" i="17" s="1"/>
  <c r="M133" i="2"/>
  <c r="AM133" i="17"/>
  <c r="N133" i="2"/>
  <c r="AN133" i="17" s="1"/>
  <c r="O133" i="2"/>
  <c r="AO133" i="17"/>
  <c r="B133" i="3"/>
  <c r="AQ133" i="17" s="1"/>
  <c r="AR133" i="17"/>
  <c r="AS133" i="17"/>
  <c r="B133" i="7"/>
  <c r="AU133" i="17" s="1"/>
  <c r="B133" i="10"/>
  <c r="AX133" i="17" s="1"/>
  <c r="C133" i="10"/>
  <c r="AY133" i="17"/>
  <c r="B133" i="12"/>
  <c r="BA133" i="17" s="1"/>
  <c r="B133" i="13"/>
  <c r="BB133" i="17"/>
  <c r="C133" i="13"/>
  <c r="BC133" i="17" s="1"/>
  <c r="D133" i="14"/>
  <c r="BF133" i="17"/>
  <c r="E133" i="14"/>
  <c r="BG133" i="17" s="1"/>
  <c r="G134" i="17"/>
  <c r="H134" i="17"/>
  <c r="M134" i="16"/>
  <c r="N134" i="16"/>
  <c r="O134" i="16"/>
  <c r="P134" i="16"/>
  <c r="Q134" i="16"/>
  <c r="R134" i="16"/>
  <c r="S134" i="16"/>
  <c r="T134" i="16"/>
  <c r="U134" i="16"/>
  <c r="B134" i="2"/>
  <c r="AB134" i="17" s="1"/>
  <c r="D134" i="2"/>
  <c r="AD134" i="17" s="1"/>
  <c r="F134" i="2"/>
  <c r="AF134" i="17" s="1"/>
  <c r="G134" i="2"/>
  <c r="AG134" i="17" s="1"/>
  <c r="H134" i="2"/>
  <c r="AH134" i="17"/>
  <c r="I134" i="2"/>
  <c r="AI134" i="17" s="1"/>
  <c r="J134" i="2"/>
  <c r="AJ134" i="17" s="1"/>
  <c r="K134" i="2"/>
  <c r="AK134" i="17"/>
  <c r="L134" i="2"/>
  <c r="AL134" i="17" s="1"/>
  <c r="M134" i="2"/>
  <c r="AM134" i="17" s="1"/>
  <c r="N134" i="2"/>
  <c r="AN134" i="17"/>
  <c r="O134" i="2"/>
  <c r="AO134" i="17" s="1"/>
  <c r="B134" i="3"/>
  <c r="AQ134" i="17" s="1"/>
  <c r="AR134" i="17"/>
  <c r="AS134" i="17"/>
  <c r="AT134" i="17"/>
  <c r="B134" i="7"/>
  <c r="AU134" i="17"/>
  <c r="B134" i="10"/>
  <c r="AX134" i="17" s="1"/>
  <c r="C134" i="10"/>
  <c r="AY134" i="17" s="1"/>
  <c r="B134" i="12"/>
  <c r="BA134" i="17" s="1"/>
  <c r="B134" i="13"/>
  <c r="BB134" i="17"/>
  <c r="C134" i="13"/>
  <c r="BC134" i="17" s="1"/>
  <c r="D134" i="14"/>
  <c r="BF134" i="17" s="1"/>
  <c r="E134" i="14"/>
  <c r="BG134" i="17" s="1"/>
  <c r="G135" i="17"/>
  <c r="H135" i="17"/>
  <c r="M135" i="16"/>
  <c r="N135" i="16"/>
  <c r="O135" i="16"/>
  <c r="P135" i="16"/>
  <c r="Q135" i="16"/>
  <c r="R135" i="16"/>
  <c r="S135" i="16"/>
  <c r="T135" i="16"/>
  <c r="U135" i="16"/>
  <c r="B135" i="2"/>
  <c r="D135" i="2"/>
  <c r="AD135" i="17"/>
  <c r="F135" i="2"/>
  <c r="AF135" i="17" s="1"/>
  <c r="G135" i="2"/>
  <c r="AG135" i="17" s="1"/>
  <c r="H135" i="2"/>
  <c r="AH135" i="17" s="1"/>
  <c r="I135" i="2"/>
  <c r="AI135" i="17" s="1"/>
  <c r="J135" i="2"/>
  <c r="AJ135" i="17" s="1"/>
  <c r="K135" i="2"/>
  <c r="AK135" i="17"/>
  <c r="L135" i="2"/>
  <c r="AL135" i="17" s="1"/>
  <c r="M135" i="2"/>
  <c r="AM135" i="17" s="1"/>
  <c r="N135" i="2"/>
  <c r="AN135" i="17" s="1"/>
  <c r="O135" i="2"/>
  <c r="AO135" i="17" s="1"/>
  <c r="AQ135" i="17"/>
  <c r="B135" i="4"/>
  <c r="AR135" i="17" s="1"/>
  <c r="AS135" i="17"/>
  <c r="AT135" i="17"/>
  <c r="B135" i="7"/>
  <c r="AU135" i="17"/>
  <c r="B135" i="10"/>
  <c r="AX135" i="17" s="1"/>
  <c r="C135" i="10"/>
  <c r="AY135" i="17" s="1"/>
  <c r="B135" i="12"/>
  <c r="BA135" i="17" s="1"/>
  <c r="B135" i="13"/>
  <c r="BB135" i="17"/>
  <c r="C135" i="13"/>
  <c r="BC135" i="17" s="1"/>
  <c r="D135" i="14"/>
  <c r="BF135" i="17" s="1"/>
  <c r="E135" i="14"/>
  <c r="BG135" i="17" s="1"/>
  <c r="G136" i="17"/>
  <c r="H136" i="17"/>
  <c r="M136" i="16"/>
  <c r="N136" i="16"/>
  <c r="O136" i="16"/>
  <c r="P136" i="16"/>
  <c r="Q136" i="16"/>
  <c r="R136" i="16"/>
  <c r="S136" i="16"/>
  <c r="T136" i="16"/>
  <c r="U136" i="16"/>
  <c r="B136" i="2"/>
  <c r="C136" i="2"/>
  <c r="D136" i="2"/>
  <c r="AD136" i="17" s="1"/>
  <c r="F136" i="2"/>
  <c r="AF136" i="17" s="1"/>
  <c r="G136" i="2"/>
  <c r="AG136" i="17"/>
  <c r="H136" i="2"/>
  <c r="AH136" i="17" s="1"/>
  <c r="I136" i="2"/>
  <c r="AI136" i="17" s="1"/>
  <c r="J136" i="2"/>
  <c r="AJ136" i="17"/>
  <c r="K136" i="2"/>
  <c r="AK136" i="17" s="1"/>
  <c r="L136" i="2"/>
  <c r="AL136" i="17"/>
  <c r="M136" i="2"/>
  <c r="AM136" i="17" s="1"/>
  <c r="N136" i="2"/>
  <c r="AN136" i="17" s="1"/>
  <c r="O136" i="2"/>
  <c r="AO136" i="17" s="1"/>
  <c r="B136" i="3"/>
  <c r="AQ136" i="17" s="1"/>
  <c r="AR136" i="17"/>
  <c r="AS136" i="17"/>
  <c r="AT136" i="17"/>
  <c r="B136" i="7"/>
  <c r="AU136" i="17" s="1"/>
  <c r="B136" i="10"/>
  <c r="AX136" i="17" s="1"/>
  <c r="C136" i="10"/>
  <c r="AY136" i="17" s="1"/>
  <c r="B136" i="12"/>
  <c r="BA136" i="17"/>
  <c r="B136" i="13"/>
  <c r="BB136" i="17" s="1"/>
  <c r="C136" i="13"/>
  <c r="BC136" i="17" s="1"/>
  <c r="D136" i="14"/>
  <c r="BF136" i="17" s="1"/>
  <c r="E136" i="14"/>
  <c r="BG136" i="17"/>
  <c r="G137" i="17"/>
  <c r="H137" i="17"/>
  <c r="M137" i="16"/>
  <c r="N137" i="16"/>
  <c r="O137" i="16"/>
  <c r="P137" i="16"/>
  <c r="Q137" i="16"/>
  <c r="R137" i="16"/>
  <c r="S137" i="16"/>
  <c r="T137" i="16"/>
  <c r="U137" i="16"/>
  <c r="B137" i="2"/>
  <c r="D137" i="2"/>
  <c r="AD137" i="17" s="1"/>
  <c r="F137" i="2"/>
  <c r="AF137" i="17" s="1"/>
  <c r="G137" i="2"/>
  <c r="AG137" i="17"/>
  <c r="H137" i="2"/>
  <c r="AH137" i="17" s="1"/>
  <c r="I137" i="2"/>
  <c r="AI137" i="17"/>
  <c r="J137" i="2"/>
  <c r="AJ137" i="17" s="1"/>
  <c r="K137" i="2"/>
  <c r="AK137" i="17" s="1"/>
  <c r="L137" i="2"/>
  <c r="AL137" i="17" s="1"/>
  <c r="M137" i="2"/>
  <c r="AM137" i="17"/>
  <c r="N137" i="2"/>
  <c r="AN137" i="17" s="1"/>
  <c r="O137" i="2"/>
  <c r="AO137" i="17"/>
  <c r="AQ137" i="17"/>
  <c r="AR137" i="17"/>
  <c r="AS137" i="17"/>
  <c r="AT137" i="17"/>
  <c r="B137" i="7"/>
  <c r="AU137" i="17" s="1"/>
  <c r="B137" i="10"/>
  <c r="AX137" i="17" s="1"/>
  <c r="C137" i="10"/>
  <c r="AY137" i="17"/>
  <c r="B137" i="12"/>
  <c r="BA137" i="17" s="1"/>
  <c r="B137" i="13"/>
  <c r="BB137" i="17" s="1"/>
  <c r="C137" i="13"/>
  <c r="BC137" i="17" s="1"/>
  <c r="D137" i="14"/>
  <c r="BF137" i="17" s="1"/>
  <c r="E137" i="14"/>
  <c r="BG137" i="17" s="1"/>
  <c r="G138" i="17"/>
  <c r="H138" i="17"/>
  <c r="M138" i="16"/>
  <c r="N138" i="16"/>
  <c r="O138" i="16"/>
  <c r="P138" i="16"/>
  <c r="Q138" i="16"/>
  <c r="R138" i="16"/>
  <c r="S138" i="16"/>
  <c r="T138" i="16"/>
  <c r="U138" i="16"/>
  <c r="B138" i="2"/>
  <c r="D138" i="2"/>
  <c r="AD138" i="17" s="1"/>
  <c r="F138" i="2"/>
  <c r="AF138" i="17" s="1"/>
  <c r="G138" i="2"/>
  <c r="AG138" i="17"/>
  <c r="H138" i="2"/>
  <c r="AH138" i="17" s="1"/>
  <c r="I138" i="2"/>
  <c r="AI138" i="17" s="1"/>
  <c r="J138" i="2"/>
  <c r="AJ138" i="17" s="1"/>
  <c r="K138" i="2"/>
  <c r="AK138" i="17" s="1"/>
  <c r="L138" i="2"/>
  <c r="AL138" i="17" s="1"/>
  <c r="M138" i="2"/>
  <c r="AM138" i="17"/>
  <c r="N138" i="2"/>
  <c r="AN138" i="17" s="1"/>
  <c r="O138" i="2"/>
  <c r="AO138" i="17" s="1"/>
  <c r="AQ138" i="17"/>
  <c r="B138" i="4"/>
  <c r="AR138" i="17" s="1"/>
  <c r="AS138" i="17"/>
  <c r="AT138" i="17"/>
  <c r="B138" i="7"/>
  <c r="AU138" i="17" s="1"/>
  <c r="B138" i="10"/>
  <c r="AX138" i="17" s="1"/>
  <c r="C138" i="10"/>
  <c r="AY138" i="17"/>
  <c r="B138" i="12"/>
  <c r="BA138" i="17" s="1"/>
  <c r="B138" i="13"/>
  <c r="BB138" i="17" s="1"/>
  <c r="C138" i="13"/>
  <c r="BC138" i="17" s="1"/>
  <c r="D138" i="14"/>
  <c r="BF138" i="17" s="1"/>
  <c r="E138" i="14"/>
  <c r="BG138" i="17" s="1"/>
  <c r="F138" i="14"/>
  <c r="BH138" i="17"/>
  <c r="G139" i="17"/>
  <c r="H139" i="17"/>
  <c r="AS139" i="17"/>
  <c r="AT139" i="17"/>
  <c r="G140" i="17"/>
  <c r="H140" i="17"/>
  <c r="M140" i="16"/>
  <c r="N140" i="16"/>
  <c r="O140" i="16"/>
  <c r="P140" i="16"/>
  <c r="Q140" i="16"/>
  <c r="R140" i="16"/>
  <c r="S140" i="16"/>
  <c r="T140" i="16"/>
  <c r="U140" i="16"/>
  <c r="B140" i="2"/>
  <c r="AB140" i="17" s="1"/>
  <c r="D140" i="2"/>
  <c r="AD140" i="17" s="1"/>
  <c r="F140" i="2"/>
  <c r="AF140" i="17" s="1"/>
  <c r="G140" i="2"/>
  <c r="AG140" i="17" s="1"/>
  <c r="H140" i="2"/>
  <c r="AH140" i="17" s="1"/>
  <c r="I140" i="2"/>
  <c r="AI140" i="17"/>
  <c r="J140" i="2"/>
  <c r="AJ140" i="17" s="1"/>
  <c r="K140" i="2"/>
  <c r="AK140" i="17" s="1"/>
  <c r="L140" i="2"/>
  <c r="AL140" i="17" s="1"/>
  <c r="M140" i="2"/>
  <c r="AM140" i="17" s="1"/>
  <c r="N140" i="2"/>
  <c r="AN140" i="17" s="1"/>
  <c r="O140" i="2"/>
  <c r="AO140" i="17"/>
  <c r="AQ140" i="17"/>
  <c r="B140" i="4"/>
  <c r="AR140" i="17" s="1"/>
  <c r="AS140" i="17"/>
  <c r="AT140" i="17"/>
  <c r="B140" i="7"/>
  <c r="AU140" i="17" s="1"/>
  <c r="B140" i="10"/>
  <c r="AX140" i="17" s="1"/>
  <c r="C140" i="10"/>
  <c r="AY140" i="17" s="1"/>
  <c r="B140" i="12"/>
  <c r="BA140" i="17" s="1"/>
  <c r="B140" i="13"/>
  <c r="BB140" i="17" s="1"/>
  <c r="C140" i="13"/>
  <c r="BC140" i="17" s="1"/>
  <c r="D140" i="14"/>
  <c r="BF140" i="17"/>
  <c r="E140" i="14"/>
  <c r="BG140" i="17" s="1"/>
  <c r="G141" i="17"/>
  <c r="H141" i="17"/>
  <c r="M141" i="16"/>
  <c r="N141" i="16"/>
  <c r="O141" i="16"/>
  <c r="P141" i="16"/>
  <c r="Q141" i="16"/>
  <c r="R141" i="16"/>
  <c r="S141" i="16"/>
  <c r="T141" i="16"/>
  <c r="U141" i="16"/>
  <c r="B141" i="2"/>
  <c r="C141" i="2" s="1"/>
  <c r="AC141" i="17" s="1"/>
  <c r="D141" i="2"/>
  <c r="AD141" i="17" s="1"/>
  <c r="F141" i="2"/>
  <c r="AF141" i="17"/>
  <c r="G141" i="2"/>
  <c r="AG141" i="17" s="1"/>
  <c r="H141" i="2"/>
  <c r="AH141" i="17"/>
  <c r="I141" i="2"/>
  <c r="AI141" i="17" s="1"/>
  <c r="J141" i="2"/>
  <c r="AJ141" i="17" s="1"/>
  <c r="K141" i="2"/>
  <c r="AK141" i="17" s="1"/>
  <c r="L141" i="2"/>
  <c r="AL141" i="17"/>
  <c r="M141" i="2"/>
  <c r="AM141" i="17" s="1"/>
  <c r="N141" i="2"/>
  <c r="AN141" i="17"/>
  <c r="O141" i="2"/>
  <c r="AO141" i="17" s="1"/>
  <c r="AQ141" i="17"/>
  <c r="B141" i="4"/>
  <c r="AR141" i="17" s="1"/>
  <c r="AS141" i="17"/>
  <c r="AT141" i="17"/>
  <c r="B141" i="7"/>
  <c r="AU141" i="17" s="1"/>
  <c r="B141" i="10"/>
  <c r="AX141" i="17"/>
  <c r="C141" i="10"/>
  <c r="AY141" i="17" s="1"/>
  <c r="B141" i="12"/>
  <c r="BA141" i="17"/>
  <c r="B141" i="13"/>
  <c r="BB141" i="17" s="1"/>
  <c r="C141" i="13"/>
  <c r="BC141" i="17" s="1"/>
  <c r="D141" i="14"/>
  <c r="BF141" i="17"/>
  <c r="E141" i="14"/>
  <c r="BG141" i="17" s="1"/>
  <c r="G142" i="17"/>
  <c r="H142" i="17"/>
  <c r="M142" i="16"/>
  <c r="N142" i="16"/>
  <c r="O142" i="16"/>
  <c r="P142" i="16"/>
  <c r="Q142" i="16"/>
  <c r="R142" i="16"/>
  <c r="S142" i="16"/>
  <c r="T142" i="16"/>
  <c r="U142" i="16"/>
  <c r="B142" i="2"/>
  <c r="D142" i="2"/>
  <c r="AD142" i="17" s="1"/>
  <c r="F142" i="2"/>
  <c r="AF142" i="17" s="1"/>
  <c r="G142" i="2"/>
  <c r="AG142" i="17"/>
  <c r="H142" i="2"/>
  <c r="AH142" i="17" s="1"/>
  <c r="I142" i="2"/>
  <c r="AI142" i="17"/>
  <c r="J142" i="2"/>
  <c r="AJ142" i="17" s="1"/>
  <c r="K142" i="2"/>
  <c r="AK142" i="17" s="1"/>
  <c r="L142" i="2"/>
  <c r="AL142" i="17" s="1"/>
  <c r="M142" i="2"/>
  <c r="AM142" i="17" s="1"/>
  <c r="N142" i="2"/>
  <c r="AN142" i="17" s="1"/>
  <c r="O142" i="2"/>
  <c r="AO142" i="17"/>
  <c r="AQ142" i="17"/>
  <c r="B142" i="4"/>
  <c r="AR142" i="17" s="1"/>
  <c r="AS142" i="17"/>
  <c r="AT142" i="17"/>
  <c r="B142" i="7"/>
  <c r="AU142" i="17" s="1"/>
  <c r="B142" i="10"/>
  <c r="AX142" i="17"/>
  <c r="C142" i="10"/>
  <c r="AY142" i="17" s="1"/>
  <c r="B142" i="12"/>
  <c r="BA142" i="17"/>
  <c r="B142" i="13"/>
  <c r="BB142" i="17" s="1"/>
  <c r="C142" i="13"/>
  <c r="BC142" i="17" s="1"/>
  <c r="D142" i="14"/>
  <c r="BF142" i="17"/>
  <c r="E142" i="14"/>
  <c r="BG142" i="17" s="1"/>
  <c r="G143" i="17"/>
  <c r="H143" i="17"/>
  <c r="M143" i="16"/>
  <c r="N143" i="16"/>
  <c r="O143" i="16"/>
  <c r="P143" i="16"/>
  <c r="Q143" i="16"/>
  <c r="R143" i="16"/>
  <c r="S143" i="16"/>
  <c r="T143" i="16"/>
  <c r="U143" i="16"/>
  <c r="B143" i="2"/>
  <c r="AB143" i="17" s="1"/>
  <c r="D143" i="2"/>
  <c r="AD143" i="17" s="1"/>
  <c r="F143" i="2"/>
  <c r="AF143" i="17" s="1"/>
  <c r="G143" i="2"/>
  <c r="AG143" i="17" s="1"/>
  <c r="H143" i="2"/>
  <c r="AH143" i="17" s="1"/>
  <c r="I143" i="2"/>
  <c r="AI143" i="17" s="1"/>
  <c r="J143" i="2"/>
  <c r="AJ143" i="17" s="1"/>
  <c r="K143" i="2"/>
  <c r="AK143" i="17" s="1"/>
  <c r="L143" i="2"/>
  <c r="AL143" i="17" s="1"/>
  <c r="M143" i="2"/>
  <c r="AM143" i="17" s="1"/>
  <c r="N143" i="2"/>
  <c r="AN143" i="17" s="1"/>
  <c r="O143" i="2"/>
  <c r="AO143" i="17" s="1"/>
  <c r="AQ143" i="17"/>
  <c r="B143" i="4"/>
  <c r="AR143" i="17" s="1"/>
  <c r="AS143" i="17"/>
  <c r="AT143" i="17"/>
  <c r="B143" i="7"/>
  <c r="AU143" i="17" s="1"/>
  <c r="B143" i="10"/>
  <c r="AX143" i="17" s="1"/>
  <c r="C143" i="10"/>
  <c r="AY143" i="17" s="1"/>
  <c r="B143" i="12"/>
  <c r="BA143" i="17" s="1"/>
  <c r="B143" i="13"/>
  <c r="BB143" i="17" s="1"/>
  <c r="C143" i="13"/>
  <c r="BC143" i="17" s="1"/>
  <c r="D143" i="14"/>
  <c r="BF143" i="17" s="1"/>
  <c r="E143" i="14"/>
  <c r="BG143" i="17" s="1"/>
  <c r="G144" i="17"/>
  <c r="H144" i="17"/>
  <c r="M144" i="16"/>
  <c r="N144" i="16"/>
  <c r="O144" i="16"/>
  <c r="P144" i="16"/>
  <c r="Q144" i="16"/>
  <c r="R144" i="16"/>
  <c r="S144" i="16"/>
  <c r="T144" i="16"/>
  <c r="U144" i="16"/>
  <c r="B144" i="2"/>
  <c r="D144" i="2"/>
  <c r="AD144" i="17" s="1"/>
  <c r="F144" i="2"/>
  <c r="AF144" i="17" s="1"/>
  <c r="G144" i="2"/>
  <c r="AG144" i="17" s="1"/>
  <c r="H144" i="2"/>
  <c r="AH144" i="17" s="1"/>
  <c r="I144" i="2"/>
  <c r="AI144" i="17"/>
  <c r="J144" i="2"/>
  <c r="AJ144" i="17" s="1"/>
  <c r="K144" i="2"/>
  <c r="AK144" i="17"/>
  <c r="L144" i="2"/>
  <c r="AL144" i="17" s="1"/>
  <c r="M144" i="2"/>
  <c r="AM144" i="17" s="1"/>
  <c r="N144" i="2"/>
  <c r="AN144" i="17" s="1"/>
  <c r="O144" i="2"/>
  <c r="AO144" i="17"/>
  <c r="B144" i="3"/>
  <c r="AQ144" i="17" s="1"/>
  <c r="B144" i="4"/>
  <c r="AR144" i="17" s="1"/>
  <c r="AS144" i="17"/>
  <c r="AT144" i="17"/>
  <c r="B144" i="7"/>
  <c r="AU144" i="17" s="1"/>
  <c r="B144" i="10"/>
  <c r="AX144" i="17"/>
  <c r="C144" i="10"/>
  <c r="AY144" i="17" s="1"/>
  <c r="B144" i="12"/>
  <c r="BA144" i="17"/>
  <c r="B144" i="13"/>
  <c r="BB144" i="17" s="1"/>
  <c r="C144" i="13"/>
  <c r="BC144" i="17"/>
  <c r="D144" i="14"/>
  <c r="BF144" i="17" s="1"/>
  <c r="E144" i="14"/>
  <c r="BG144" i="17" s="1"/>
  <c r="M145" i="16"/>
  <c r="N145" i="16"/>
  <c r="O145" i="16"/>
  <c r="P145" i="16"/>
  <c r="Q145" i="16"/>
  <c r="R145" i="16"/>
  <c r="S145" i="16"/>
  <c r="T145" i="16"/>
  <c r="U145" i="16"/>
  <c r="B145" i="2"/>
  <c r="D145" i="2"/>
  <c r="AD145" i="17"/>
  <c r="F145" i="2"/>
  <c r="AF145" i="17" s="1"/>
  <c r="G145" i="2"/>
  <c r="AG145" i="17"/>
  <c r="H145" i="2"/>
  <c r="AH145" i="17" s="1"/>
  <c r="I145" i="2"/>
  <c r="AI145" i="17" s="1"/>
  <c r="J145" i="2"/>
  <c r="AJ145" i="17"/>
  <c r="K145" i="2"/>
  <c r="AK145" i="17" s="1"/>
  <c r="L145" i="2"/>
  <c r="AL145" i="17"/>
  <c r="M145" i="2"/>
  <c r="AM145" i="17" s="1"/>
  <c r="N145" i="2"/>
  <c r="AN145" i="17" s="1"/>
  <c r="O145" i="2"/>
  <c r="AO145" i="17" s="1"/>
  <c r="B145" i="3"/>
  <c r="AQ145" i="17" s="1"/>
  <c r="B145" i="4"/>
  <c r="AR145" i="17" s="1"/>
  <c r="AS145" i="17"/>
  <c r="AT145" i="17"/>
  <c r="B145" i="7"/>
  <c r="AU145" i="17"/>
  <c r="B145" i="10"/>
  <c r="AX145" i="17" s="1"/>
  <c r="C145" i="10"/>
  <c r="AY145" i="17" s="1"/>
  <c r="B145" i="12"/>
  <c r="BA145" i="17" s="1"/>
  <c r="B145" i="13"/>
  <c r="BB145" i="17" s="1"/>
  <c r="C145" i="13"/>
  <c r="BC145" i="17" s="1"/>
  <c r="D145" i="14"/>
  <c r="BF145" i="17" s="1"/>
  <c r="E145" i="14"/>
  <c r="BG145" i="17"/>
  <c r="G146" i="17"/>
  <c r="H146" i="17"/>
  <c r="M146" i="16"/>
  <c r="N146" i="16"/>
  <c r="O146" i="16"/>
  <c r="P146" i="16"/>
  <c r="Q146" i="16"/>
  <c r="R146" i="16"/>
  <c r="S146" i="16"/>
  <c r="T146" i="16"/>
  <c r="U146" i="16"/>
  <c r="B146" i="2"/>
  <c r="D146" i="2"/>
  <c r="AD146" i="17" s="1"/>
  <c r="F146" i="2"/>
  <c r="AF146" i="17" s="1"/>
  <c r="G146" i="2"/>
  <c r="AG146" i="17"/>
  <c r="H146" i="2"/>
  <c r="AH146" i="17" s="1"/>
  <c r="I146" i="2"/>
  <c r="AI146" i="17" s="1"/>
  <c r="J146" i="2"/>
  <c r="AJ146" i="17" s="1"/>
  <c r="K146" i="2"/>
  <c r="AK146" i="17" s="1"/>
  <c r="L146" i="2"/>
  <c r="AL146" i="17" s="1"/>
  <c r="M146" i="2"/>
  <c r="AM146" i="17" s="1"/>
  <c r="N146" i="2"/>
  <c r="AN146" i="17"/>
  <c r="O146" i="2"/>
  <c r="AO146" i="17" s="1"/>
  <c r="B146" i="3"/>
  <c r="AQ146" i="17" s="1"/>
  <c r="B146" i="4"/>
  <c r="AR146" i="17" s="1"/>
  <c r="AS146" i="17"/>
  <c r="AT146" i="17"/>
  <c r="B146" i="7"/>
  <c r="AU146" i="17" s="1"/>
  <c r="B146" i="10"/>
  <c r="AX146" i="17"/>
  <c r="C146" i="10"/>
  <c r="AY146" i="17" s="1"/>
  <c r="B146" i="12"/>
  <c r="BA146" i="17" s="1"/>
  <c r="B146" i="13"/>
  <c r="BB146" i="17"/>
  <c r="C146" i="13"/>
  <c r="BC146" i="17" s="1"/>
  <c r="D146" i="14"/>
  <c r="BF146" i="17" s="1"/>
  <c r="E146" i="14"/>
  <c r="BG146" i="17" s="1"/>
  <c r="G147" i="17"/>
  <c r="H147" i="17"/>
  <c r="M147" i="16"/>
  <c r="N147" i="16"/>
  <c r="O147" i="16"/>
  <c r="P147" i="16"/>
  <c r="Q147" i="16"/>
  <c r="R147" i="16"/>
  <c r="S147" i="16"/>
  <c r="T147" i="16"/>
  <c r="U147" i="16"/>
  <c r="B147" i="2"/>
  <c r="D147" i="2"/>
  <c r="AD147" i="17" s="1"/>
  <c r="F147" i="2"/>
  <c r="AF147" i="17"/>
  <c r="G147" i="2"/>
  <c r="AG147" i="17" s="1"/>
  <c r="H147" i="2"/>
  <c r="AH147" i="17" s="1"/>
  <c r="I147" i="2"/>
  <c r="AI147" i="17"/>
  <c r="J147" i="2"/>
  <c r="AJ147" i="17" s="1"/>
  <c r="K147" i="2"/>
  <c r="AK147" i="17"/>
  <c r="L147" i="2"/>
  <c r="AL147" i="17" s="1"/>
  <c r="M147" i="2"/>
  <c r="AM147" i="17" s="1"/>
  <c r="N147" i="2"/>
  <c r="AN147" i="17" s="1"/>
  <c r="O147" i="2"/>
  <c r="AO147" i="17" s="1"/>
  <c r="B147" i="3"/>
  <c r="AQ147" i="17" s="1"/>
  <c r="AR147" i="17"/>
  <c r="AS147" i="17"/>
  <c r="AT147" i="17"/>
  <c r="B147" i="7"/>
  <c r="AU147" i="17" s="1"/>
  <c r="B147" i="10"/>
  <c r="AX147" i="17" s="1"/>
  <c r="C147" i="10"/>
  <c r="AY147" i="17"/>
  <c r="B147" i="12"/>
  <c r="BA147" i="17" s="1"/>
  <c r="B147" i="13"/>
  <c r="BB147" i="17" s="1"/>
  <c r="C147" i="13"/>
  <c r="BC147" i="17"/>
  <c r="D147" i="14"/>
  <c r="BF147" i="17" s="1"/>
  <c r="E147" i="14"/>
  <c r="BG147" i="17" s="1"/>
  <c r="M148" i="16"/>
  <c r="N148" i="16"/>
  <c r="O148" i="16"/>
  <c r="P148" i="16"/>
  <c r="Q148" i="16"/>
  <c r="R148" i="16"/>
  <c r="S148" i="16"/>
  <c r="T148" i="16"/>
  <c r="U148" i="16"/>
  <c r="B148" i="2"/>
  <c r="AB148" i="17"/>
  <c r="D148" i="2"/>
  <c r="AD148" i="17" s="1"/>
  <c r="F148" i="2"/>
  <c r="AF148" i="17" s="1"/>
  <c r="G148" i="2"/>
  <c r="AG148" i="17" s="1"/>
  <c r="H148" i="2"/>
  <c r="AH148" i="17" s="1"/>
  <c r="I148" i="2"/>
  <c r="AI148" i="17"/>
  <c r="J148" i="2"/>
  <c r="AJ148" i="17" s="1"/>
  <c r="K148" i="2"/>
  <c r="AK148" i="17"/>
  <c r="L148" i="2"/>
  <c r="AL148" i="17" s="1"/>
  <c r="M148" i="2"/>
  <c r="AM148" i="17" s="1"/>
  <c r="N148" i="2"/>
  <c r="AN148" i="17"/>
  <c r="O148" i="2"/>
  <c r="AO148" i="17" s="1"/>
  <c r="B148" i="3"/>
  <c r="AQ148" i="17"/>
  <c r="B148" i="4"/>
  <c r="AR148" i="17"/>
  <c r="AS148" i="17"/>
  <c r="AT148" i="17"/>
  <c r="B148" i="7"/>
  <c r="AU148" i="17" s="1"/>
  <c r="B148" i="10"/>
  <c r="AX148" i="17" s="1"/>
  <c r="C148" i="10"/>
  <c r="AY148" i="17"/>
  <c r="B148" i="12"/>
  <c r="BA148" i="17" s="1"/>
  <c r="B148" i="13"/>
  <c r="BB148" i="17" s="1"/>
  <c r="C148" i="13"/>
  <c r="BC148" i="17"/>
  <c r="D148" i="14"/>
  <c r="BF148" i="17"/>
  <c r="E148" i="14"/>
  <c r="BG148" i="17" s="1"/>
  <c r="G149" i="17"/>
  <c r="H149" i="17"/>
  <c r="M149" i="16"/>
  <c r="N149" i="16"/>
  <c r="O149" i="16"/>
  <c r="P149" i="16"/>
  <c r="Q149" i="16"/>
  <c r="R149" i="16"/>
  <c r="S149" i="16"/>
  <c r="T149" i="16"/>
  <c r="U149" i="16"/>
  <c r="B149" i="2"/>
  <c r="C149" i="2"/>
  <c r="AC149" i="17" s="1"/>
  <c r="D149" i="2"/>
  <c r="AD149" i="17"/>
  <c r="F149" i="2"/>
  <c r="AF149" i="17" s="1"/>
  <c r="G149" i="2"/>
  <c r="AG149" i="17" s="1"/>
  <c r="H149" i="2"/>
  <c r="AH149" i="17" s="1"/>
  <c r="I149" i="2"/>
  <c r="AI149" i="17" s="1"/>
  <c r="J149" i="2"/>
  <c r="AJ149" i="17" s="1"/>
  <c r="K149" i="2"/>
  <c r="AK149" i="17" s="1"/>
  <c r="L149" i="2"/>
  <c r="AL149" i="17" s="1"/>
  <c r="M149" i="2"/>
  <c r="AM149" i="17"/>
  <c r="N149" i="2"/>
  <c r="AN149" i="17" s="1"/>
  <c r="O149" i="2"/>
  <c r="AO149" i="17" s="1"/>
  <c r="B149" i="3"/>
  <c r="AQ149" i="17"/>
  <c r="B149" i="4"/>
  <c r="AR149" i="17" s="1"/>
  <c r="AS149" i="17"/>
  <c r="AT149" i="17"/>
  <c r="B149" i="7"/>
  <c r="AU149" i="17" s="1"/>
  <c r="B149" i="10"/>
  <c r="AX149" i="17" s="1"/>
  <c r="C149" i="10"/>
  <c r="AY149" i="17" s="1"/>
  <c r="B149" i="12"/>
  <c r="BA149" i="17" s="1"/>
  <c r="B149" i="13"/>
  <c r="BB149" i="17" s="1"/>
  <c r="C149" i="13"/>
  <c r="BC149" i="17"/>
  <c r="D149" i="14"/>
  <c r="BF149" i="17" s="1"/>
  <c r="E149" i="14"/>
  <c r="BG149" i="17"/>
  <c r="G150" i="17"/>
  <c r="H150" i="17"/>
  <c r="M150" i="16"/>
  <c r="N150" i="16"/>
  <c r="O150" i="16"/>
  <c r="P150" i="16"/>
  <c r="Q150" i="16"/>
  <c r="R150" i="16"/>
  <c r="S150" i="16"/>
  <c r="T150" i="16"/>
  <c r="U150" i="16"/>
  <c r="B150" i="2"/>
  <c r="D150" i="2"/>
  <c r="AD150" i="17" s="1"/>
  <c r="F150" i="2"/>
  <c r="AF150" i="17"/>
  <c r="G150" i="2"/>
  <c r="AG150" i="17"/>
  <c r="H150" i="2"/>
  <c r="AH150" i="17"/>
  <c r="I150" i="2"/>
  <c r="AI150" i="17"/>
  <c r="J150" i="2"/>
  <c r="AJ150" i="17" s="1"/>
  <c r="K150" i="2"/>
  <c r="AK150" i="17" s="1"/>
  <c r="L150" i="2"/>
  <c r="AL150" i="17"/>
  <c r="M150" i="2"/>
  <c r="AM150" i="17" s="1"/>
  <c r="N150" i="2"/>
  <c r="AN150" i="17"/>
  <c r="O150" i="2"/>
  <c r="AO150" i="17" s="1"/>
  <c r="AQ150" i="17"/>
  <c r="AR150" i="17"/>
  <c r="AS150" i="17"/>
  <c r="AT150" i="17"/>
  <c r="B150" i="7"/>
  <c r="AU150" i="17"/>
  <c r="B150" i="10"/>
  <c r="AX150" i="17" s="1"/>
  <c r="C150" i="10"/>
  <c r="AY150" i="17"/>
  <c r="B150" i="12"/>
  <c r="BA150" i="17"/>
  <c r="B150" i="13"/>
  <c r="BB150" i="17"/>
  <c r="C150" i="13"/>
  <c r="BC150" i="17"/>
  <c r="D150" i="14"/>
  <c r="BF150" i="17" s="1"/>
  <c r="E150" i="14"/>
  <c r="BG150" i="17" s="1"/>
  <c r="G151" i="17"/>
  <c r="H151" i="17"/>
  <c r="M151" i="16"/>
  <c r="N151" i="16"/>
  <c r="O151" i="16"/>
  <c r="P151" i="16"/>
  <c r="Q151" i="16"/>
  <c r="R151" i="16"/>
  <c r="S151" i="16"/>
  <c r="T151" i="16"/>
  <c r="U151" i="16"/>
  <c r="B151" i="2"/>
  <c r="AB151" i="17" s="1"/>
  <c r="D151" i="2"/>
  <c r="AD151" i="17"/>
  <c r="F151" i="2"/>
  <c r="AF151" i="17" s="1"/>
  <c r="G151" i="2"/>
  <c r="AG151" i="17" s="1"/>
  <c r="H151" i="2"/>
  <c r="AH151" i="17"/>
  <c r="I151" i="2"/>
  <c r="AI151" i="17" s="1"/>
  <c r="J151" i="2"/>
  <c r="AJ151" i="17" s="1"/>
  <c r="K151" i="2"/>
  <c r="AK151" i="17"/>
  <c r="L151" i="2"/>
  <c r="AL151" i="17" s="1"/>
  <c r="M151" i="2"/>
  <c r="AM151" i="17"/>
  <c r="N151" i="2"/>
  <c r="AN151" i="17" s="1"/>
  <c r="O151" i="2"/>
  <c r="AO151" i="17" s="1"/>
  <c r="B151" i="3"/>
  <c r="AQ151" i="17" s="1"/>
  <c r="B151" i="4"/>
  <c r="AR151" i="17" s="1"/>
  <c r="AS151" i="17"/>
  <c r="AT151" i="17"/>
  <c r="AU151" i="17"/>
  <c r="AX151" i="17"/>
  <c r="AY151" i="17"/>
  <c r="B151" i="12"/>
  <c r="BA151" i="17" s="1"/>
  <c r="B151" i="13"/>
  <c r="BB151" i="17" s="1"/>
  <c r="C151" i="13"/>
  <c r="BC151" i="17"/>
  <c r="D151" i="14"/>
  <c r="BF151" i="17" s="1"/>
  <c r="E151" i="14"/>
  <c r="BG151" i="17"/>
  <c r="G152" i="17"/>
  <c r="M152" i="16"/>
  <c r="N152" i="16"/>
  <c r="O152" i="16"/>
  <c r="P152" i="16"/>
  <c r="Q152" i="16"/>
  <c r="R152" i="16"/>
  <c r="S152" i="16"/>
  <c r="T152" i="16"/>
  <c r="U152" i="16"/>
  <c r="AB152" i="17"/>
  <c r="AC152" i="17"/>
  <c r="AD152" i="17"/>
  <c r="AG152" i="17"/>
  <c r="AH152" i="17"/>
  <c r="AI152" i="17"/>
  <c r="AJ152" i="17"/>
  <c r="AK152" i="17"/>
  <c r="AL152" i="17"/>
  <c r="AM152" i="17"/>
  <c r="AO152" i="17"/>
  <c r="AQ152" i="17"/>
  <c r="AR152" i="17"/>
  <c r="AS152" i="17"/>
  <c r="AT152" i="17"/>
  <c r="AU152" i="17"/>
  <c r="AW152" i="17"/>
  <c r="AX152" i="17"/>
  <c r="AY152" i="17"/>
  <c r="BA152" i="17"/>
  <c r="BB152" i="17"/>
  <c r="BC152" i="17"/>
  <c r="BF152" i="17"/>
  <c r="BG152" i="17"/>
  <c r="G153" i="17"/>
  <c r="B153" i="16"/>
  <c r="K153" i="17" s="1"/>
  <c r="AF153" i="17"/>
  <c r="AG153" i="17"/>
  <c r="AJ153" i="17"/>
  <c r="AK153" i="17"/>
  <c r="AQ153" i="17"/>
  <c r="B153" i="4"/>
  <c r="AR153" i="17" s="1"/>
  <c r="AS153" i="17"/>
  <c r="AT153" i="17"/>
  <c r="BA153" i="17"/>
  <c r="B154" i="16"/>
  <c r="K154" i="17"/>
  <c r="AB154" i="17"/>
  <c r="AC154" i="17"/>
  <c r="AD154" i="17"/>
  <c r="AF154" i="17"/>
  <c r="AG154" i="17"/>
  <c r="AH154" i="17"/>
  <c r="AI154" i="17"/>
  <c r="AJ154" i="17"/>
  <c r="AL154" i="17"/>
  <c r="AM154" i="17"/>
  <c r="AN154" i="17"/>
  <c r="AO154" i="17"/>
  <c r="AQ154" i="17"/>
  <c r="B154" i="4"/>
  <c r="AR154" i="17"/>
  <c r="AS154" i="17"/>
  <c r="AT154" i="17"/>
  <c r="AU154" i="17"/>
  <c r="AX154" i="17"/>
  <c r="AY154" i="17"/>
  <c r="BA154" i="17"/>
  <c r="BB154" i="17"/>
  <c r="BC154" i="17"/>
  <c r="BD154" i="17"/>
  <c r="BF154" i="17"/>
  <c r="BG154" i="17"/>
  <c r="BH154" i="17"/>
  <c r="B155" i="16"/>
  <c r="K155" i="17" s="1"/>
  <c r="AB155" i="17"/>
  <c r="AD155" i="17"/>
  <c r="AF155" i="17"/>
  <c r="AH155" i="17"/>
  <c r="AI155" i="17"/>
  <c r="AJ155" i="17"/>
  <c r="AK155" i="17"/>
  <c r="AL155" i="17"/>
  <c r="AM155" i="17"/>
  <c r="AN155" i="17"/>
  <c r="AQ155" i="17"/>
  <c r="B155" i="4"/>
  <c r="AR155" i="17" s="1"/>
  <c r="AS155" i="17"/>
  <c r="AT155" i="17"/>
  <c r="AV155" i="17"/>
  <c r="AW155" i="17"/>
  <c r="AX155" i="17"/>
  <c r="AY155" i="17"/>
  <c r="BA155" i="17"/>
  <c r="BB155" i="17"/>
  <c r="BC155" i="17"/>
  <c r="BD155" i="17"/>
  <c r="BE155" i="17"/>
  <c r="BF155" i="17"/>
  <c r="BG155" i="17"/>
  <c r="BH155" i="17"/>
  <c r="B156" i="16"/>
  <c r="K156" i="17" s="1"/>
  <c r="AB156" i="17"/>
  <c r="AC156" i="17"/>
  <c r="AD156" i="17"/>
  <c r="AF156" i="17"/>
  <c r="AG156" i="17"/>
  <c r="AH156" i="17"/>
  <c r="AI156" i="17"/>
  <c r="AJ156" i="17"/>
  <c r="AL156" i="17"/>
  <c r="AM156" i="17"/>
  <c r="AN156" i="17"/>
  <c r="AO156" i="17"/>
  <c r="AQ156" i="17"/>
  <c r="B156" i="4"/>
  <c r="AR156" i="17" s="1"/>
  <c r="AS156" i="17"/>
  <c r="AT156" i="17"/>
  <c r="AU156" i="17"/>
  <c r="AV156" i="17"/>
  <c r="AW156" i="17"/>
  <c r="AX156" i="17"/>
  <c r="AY156" i="17"/>
  <c r="BA156" i="17"/>
  <c r="BB156" i="17"/>
  <c r="BC156" i="17"/>
  <c r="BD156" i="17"/>
  <c r="BE156" i="17"/>
  <c r="BF156" i="17"/>
  <c r="BG156" i="17"/>
  <c r="BH156" i="17"/>
  <c r="B157" i="16"/>
  <c r="K157" i="17" s="1"/>
  <c r="AB157" i="17"/>
  <c r="AC157" i="17"/>
  <c r="AD157" i="17"/>
  <c r="AF157" i="17"/>
  <c r="AH157" i="17"/>
  <c r="AI157" i="17"/>
  <c r="AJ157" i="17"/>
  <c r="AK157" i="17"/>
  <c r="AL157" i="17"/>
  <c r="AM157" i="17"/>
  <c r="AN157" i="17"/>
  <c r="AQ157" i="17"/>
  <c r="AR157" i="17"/>
  <c r="AS157" i="17"/>
  <c r="AT157" i="17"/>
  <c r="AU157" i="17"/>
  <c r="AV157" i="17"/>
  <c r="AX157" i="17"/>
  <c r="AY157" i="17"/>
  <c r="BA157" i="17"/>
  <c r="BB157" i="17"/>
  <c r="BC157" i="17"/>
  <c r="BD157" i="17"/>
  <c r="BE157" i="17"/>
  <c r="BF157" i="17"/>
  <c r="BG157" i="17"/>
  <c r="BH157" i="17"/>
  <c r="B158" i="16"/>
  <c r="K158" i="17" s="1"/>
  <c r="AF158" i="17"/>
  <c r="AH158" i="17"/>
  <c r="AI158" i="17"/>
  <c r="AM158" i="17"/>
  <c r="AO158" i="17"/>
  <c r="B158" i="3"/>
  <c r="AR158" i="17"/>
  <c r="AS158" i="17"/>
  <c r="AT158" i="17"/>
  <c r="AU158" i="17"/>
  <c r="AV158" i="17"/>
  <c r="AY158" i="17"/>
  <c r="BA158" i="17"/>
  <c r="BC158" i="17"/>
  <c r="BD158" i="17"/>
  <c r="BE158" i="17"/>
  <c r="BF158" i="17"/>
  <c r="BG158" i="17"/>
  <c r="BH158" i="17"/>
  <c r="K159" i="17"/>
  <c r="AB159" i="17"/>
  <c r="AC159" i="17"/>
  <c r="AD159" i="17"/>
  <c r="AG159" i="17"/>
  <c r="AH159" i="17"/>
  <c r="AI159" i="17"/>
  <c r="AJ159" i="17"/>
  <c r="AK159" i="17"/>
  <c r="AL159" i="17"/>
  <c r="AM159" i="17"/>
  <c r="AO159" i="17"/>
  <c r="AQ159" i="17"/>
  <c r="AR159" i="17"/>
  <c r="AS159" i="17"/>
  <c r="AT159" i="17"/>
  <c r="AU159" i="17"/>
  <c r="AV159" i="17"/>
  <c r="AW159" i="17"/>
  <c r="AX159" i="17"/>
  <c r="AY159" i="17"/>
  <c r="BA159" i="17"/>
  <c r="BB159" i="17"/>
  <c r="BC159" i="17"/>
  <c r="BD159" i="17"/>
  <c r="BE159" i="17"/>
  <c r="BF159" i="17"/>
  <c r="BG159" i="17"/>
  <c r="BH159" i="17"/>
  <c r="K160" i="17"/>
  <c r="AB160" i="17"/>
  <c r="AC160" i="17"/>
  <c r="AD160" i="17"/>
  <c r="AF160" i="17"/>
  <c r="AG160" i="17"/>
  <c r="AH160" i="17"/>
  <c r="AI160" i="17"/>
  <c r="AK160" i="17"/>
  <c r="AL160" i="17"/>
  <c r="AM160" i="17"/>
  <c r="AN160" i="17"/>
  <c r="AO160" i="17"/>
  <c r="AQ160" i="17"/>
  <c r="AR160" i="17"/>
  <c r="AS160" i="17"/>
  <c r="AT160" i="17"/>
  <c r="AU160" i="17"/>
  <c r="AV160" i="17"/>
  <c r="AW160" i="17"/>
  <c r="AX160" i="17"/>
  <c r="AY160" i="17"/>
  <c r="BA160" i="17"/>
  <c r="BB160" i="17"/>
  <c r="BC160" i="17"/>
  <c r="BD160" i="17"/>
  <c r="BE160" i="17"/>
  <c r="BF160" i="17"/>
  <c r="BG160" i="17"/>
  <c r="BH160" i="17"/>
  <c r="K161" i="17"/>
  <c r="AB161" i="17"/>
  <c r="AF161" i="17"/>
  <c r="AG161" i="17"/>
  <c r="AH161" i="17"/>
  <c r="AI161" i="17"/>
  <c r="AJ161" i="17"/>
  <c r="AK161" i="17"/>
  <c r="AL161" i="17"/>
  <c r="AN161" i="17"/>
  <c r="AO161" i="17"/>
  <c r="AQ161" i="17"/>
  <c r="AR161" i="17"/>
  <c r="AS161" i="17"/>
  <c r="AT161" i="17"/>
  <c r="AU161" i="17"/>
  <c r="AV161" i="17"/>
  <c r="AW161" i="17"/>
  <c r="AX161" i="17"/>
  <c r="AY161" i="17"/>
  <c r="BA161" i="17"/>
  <c r="BB161" i="17"/>
  <c r="BC161" i="17"/>
  <c r="BD161" i="17"/>
  <c r="BE161" i="17"/>
  <c r="BF161" i="17"/>
  <c r="BG161" i="17"/>
  <c r="BH161" i="17"/>
  <c r="K162" i="17"/>
  <c r="AB162" i="17"/>
  <c r="AC162" i="17"/>
  <c r="AD162" i="17"/>
  <c r="AF162" i="17"/>
  <c r="AG162" i="17"/>
  <c r="AH162" i="17"/>
  <c r="AJ162" i="17"/>
  <c r="AK162" i="17"/>
  <c r="AL162" i="17"/>
  <c r="AM162" i="17"/>
  <c r="AN162" i="17"/>
  <c r="AO162" i="17"/>
  <c r="AQ162" i="17"/>
  <c r="AR162" i="17"/>
  <c r="AS162" i="17"/>
  <c r="AT162" i="17"/>
  <c r="AU162" i="17"/>
  <c r="AV162" i="17"/>
  <c r="AX162" i="17"/>
  <c r="AY162" i="17"/>
  <c r="BA162" i="17"/>
  <c r="BB162" i="17"/>
  <c r="BC162" i="17"/>
  <c r="BD162" i="17"/>
  <c r="BE162" i="17"/>
  <c r="BF162" i="17"/>
  <c r="BG162" i="17"/>
  <c r="BH162" i="17"/>
  <c r="K163" i="17"/>
  <c r="AB163" i="17"/>
  <c r="AC163" i="17"/>
  <c r="AF163" i="17"/>
  <c r="AG163" i="17"/>
  <c r="AH163" i="17"/>
  <c r="AI163" i="17"/>
  <c r="AJ163" i="17"/>
  <c r="AK163" i="17"/>
  <c r="AL163" i="17"/>
  <c r="AN163" i="17"/>
  <c r="AO163" i="17"/>
  <c r="AQ163" i="17"/>
  <c r="AR163" i="17"/>
  <c r="AS163" i="17"/>
  <c r="AT163" i="17"/>
  <c r="AU163" i="17"/>
  <c r="AV163" i="17"/>
  <c r="AW163" i="17"/>
  <c r="AX163" i="17"/>
  <c r="AY163" i="17"/>
  <c r="BA163" i="17"/>
  <c r="BB163" i="17"/>
  <c r="BC163" i="17"/>
  <c r="BD163" i="17"/>
  <c r="BE163" i="17"/>
  <c r="BF163" i="17"/>
  <c r="BG163" i="17"/>
  <c r="K164" i="17"/>
  <c r="AB164" i="17"/>
  <c r="AD164" i="17"/>
  <c r="AF164" i="17"/>
  <c r="AG164" i="17"/>
  <c r="AI164" i="17"/>
  <c r="AJ164" i="17"/>
  <c r="AK164" i="17"/>
  <c r="AL164" i="17"/>
  <c r="AM164" i="17"/>
  <c r="AN164" i="17"/>
  <c r="AO164" i="17"/>
  <c r="AQ164" i="17"/>
  <c r="AR164" i="17"/>
  <c r="AS164" i="17"/>
  <c r="AT164" i="17"/>
  <c r="AU164" i="17"/>
  <c r="AV164" i="17"/>
  <c r="AW164" i="17"/>
  <c r="AX164" i="17"/>
  <c r="AY164" i="17"/>
  <c r="BA164" i="17"/>
  <c r="BB164" i="17"/>
  <c r="BC164" i="17"/>
  <c r="BD164" i="17"/>
  <c r="BE164" i="17"/>
  <c r="BF164" i="17"/>
  <c r="BG164" i="17"/>
  <c r="BH164" i="17"/>
  <c r="K165" i="17"/>
  <c r="AD165" i="17"/>
  <c r="AF165" i="17"/>
  <c r="AG165" i="17"/>
  <c r="AH165" i="17"/>
  <c r="AI165" i="17"/>
  <c r="AJ165" i="17"/>
  <c r="AK165" i="17"/>
  <c r="AM165" i="17"/>
  <c r="AN165" i="17"/>
  <c r="AO165" i="17"/>
  <c r="AQ165" i="17"/>
  <c r="AR165" i="17"/>
  <c r="AS165" i="17"/>
  <c r="AT165" i="17"/>
  <c r="AU165" i="17"/>
  <c r="AV165" i="17"/>
  <c r="AW165" i="17"/>
  <c r="AX165" i="17"/>
  <c r="AY165" i="17"/>
  <c r="BA165" i="17"/>
  <c r="BB165" i="17"/>
  <c r="BC165" i="17"/>
  <c r="BD165" i="17"/>
  <c r="BE165" i="17"/>
  <c r="BF165" i="17"/>
  <c r="BG165" i="17"/>
  <c r="BH165" i="17"/>
  <c r="K166" i="17"/>
  <c r="AB166" i="17"/>
  <c r="AC166" i="17"/>
  <c r="AD166" i="17"/>
  <c r="AE166" i="17"/>
  <c r="AF166" i="17"/>
  <c r="AG166" i="17"/>
  <c r="AI166" i="17"/>
  <c r="AJ166" i="17"/>
  <c r="AK166" i="17"/>
  <c r="AL166" i="17"/>
  <c r="AM166" i="17"/>
  <c r="AN166" i="17"/>
  <c r="AO166" i="17"/>
  <c r="AQ166" i="17"/>
  <c r="AR166" i="17"/>
  <c r="AS166" i="17"/>
  <c r="AT166" i="17"/>
  <c r="AU166" i="17"/>
  <c r="AV166" i="17"/>
  <c r="AX166" i="17"/>
  <c r="AY166" i="17"/>
  <c r="BA166" i="17"/>
  <c r="BB166" i="17"/>
  <c r="BC166" i="17"/>
  <c r="BD166" i="17"/>
  <c r="BF166" i="17"/>
  <c r="BG166" i="17"/>
  <c r="BH166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B128" i="23"/>
  <c r="A53" i="17"/>
  <c r="A53" i="24" s="1"/>
  <c r="D139" i="14"/>
  <c r="BF139" i="17"/>
  <c r="E139" i="14"/>
  <c r="BG139" i="17" s="1"/>
  <c r="B139" i="13"/>
  <c r="BB139" i="17" s="1"/>
  <c r="C139" i="13"/>
  <c r="BC139" i="17"/>
  <c r="A53" i="12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B139" i="12"/>
  <c r="BA139" i="17" s="1"/>
  <c r="C139" i="10"/>
  <c r="AY139" i="17"/>
  <c r="B139" i="10"/>
  <c r="AX139" i="17" s="1"/>
  <c r="A53" i="10"/>
  <c r="A54" i="10"/>
  <c r="A55" i="10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53" i="9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53" i="8"/>
  <c r="A54" i="8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F139" i="2"/>
  <c r="AF139" i="17" s="1"/>
  <c r="G139" i="2"/>
  <c r="AG139" i="17" s="1"/>
  <c r="H139" i="2"/>
  <c r="AH139" i="17" s="1"/>
  <c r="I139" i="2"/>
  <c r="AI139" i="17"/>
  <c r="J139" i="2"/>
  <c r="AJ139" i="17" s="1"/>
  <c r="K139" i="2"/>
  <c r="AK139" i="17" s="1"/>
  <c r="L139" i="2"/>
  <c r="AL139" i="17" s="1"/>
  <c r="M139" i="2"/>
  <c r="AM139" i="17"/>
  <c r="N139" i="2"/>
  <c r="AN139" i="17" s="1"/>
  <c r="O139" i="2"/>
  <c r="AO139" i="17" s="1"/>
  <c r="F121" i="2"/>
  <c r="G121" i="2"/>
  <c r="H121" i="2"/>
  <c r="AH121" i="17" s="1"/>
  <c r="I121" i="2"/>
  <c r="AI121" i="17" s="1"/>
  <c r="J121" i="2"/>
  <c r="AJ121" i="17" s="1"/>
  <c r="K121" i="2"/>
  <c r="L121" i="2"/>
  <c r="AL121" i="17" s="1"/>
  <c r="M121" i="2"/>
  <c r="N121" i="2"/>
  <c r="O121" i="2"/>
  <c r="D139" i="2"/>
  <c r="AD139" i="17" s="1"/>
  <c r="A53" i="2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B139" i="2"/>
  <c r="AB139" i="17"/>
  <c r="B139" i="7"/>
  <c r="AU139" i="17" s="1"/>
  <c r="A53" i="7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B82" i="23"/>
  <c r="B122" i="23"/>
  <c r="B123" i="23"/>
  <c r="B124" i="23"/>
  <c r="B125" i="23"/>
  <c r="B126" i="23"/>
  <c r="B127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A54" i="23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R139" i="17"/>
  <c r="A53" i="4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B139" i="3"/>
  <c r="AQ139" i="17" s="1"/>
  <c r="AQ167" i="17"/>
  <c r="AQ168" i="17"/>
  <c r="AQ169" i="17"/>
  <c r="AQ170" i="17"/>
  <c r="AQ171" i="17"/>
  <c r="AQ172" i="17"/>
  <c r="AQ173" i="17"/>
  <c r="AQ174" i="17"/>
  <c r="AQ175" i="17"/>
  <c r="AQ176" i="17"/>
  <c r="AQ177" i="17"/>
  <c r="A53" i="3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U139" i="16"/>
  <c r="T139" i="16"/>
  <c r="S139" i="16"/>
  <c r="R139" i="16"/>
  <c r="Q139" i="16"/>
  <c r="P139" i="16"/>
  <c r="O139" i="16"/>
  <c r="N139" i="16"/>
  <c r="M139" i="16"/>
  <c r="A56" i="15"/>
  <c r="A57" i="15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54" i="20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54" i="19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54" i="18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B63" i="12"/>
  <c r="M65" i="16"/>
  <c r="N65" i="16"/>
  <c r="O65" i="16"/>
  <c r="P65" i="16"/>
  <c r="Q65" i="16"/>
  <c r="R65" i="16"/>
  <c r="S65" i="16"/>
  <c r="T65" i="16"/>
  <c r="U65" i="16"/>
  <c r="B63" i="3"/>
  <c r="AQ63" i="17" s="1"/>
  <c r="F61" i="2"/>
  <c r="G61" i="2"/>
  <c r="AN39" i="6"/>
  <c r="AM39" i="6"/>
  <c r="AL39" i="6"/>
  <c r="AL109" i="6"/>
  <c r="AL110" i="6"/>
  <c r="AL111" i="6"/>
  <c r="AL112" i="6"/>
  <c r="AL113" i="6"/>
  <c r="AL114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M80" i="6"/>
  <c r="AM81" i="6"/>
  <c r="AM82" i="6"/>
  <c r="AM83" i="6"/>
  <c r="AM84" i="6"/>
  <c r="AM85" i="6"/>
  <c r="B85" i="6" s="1"/>
  <c r="AT84" i="17" s="1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L80" i="6"/>
  <c r="AL81" i="6"/>
  <c r="AL82" i="6"/>
  <c r="AL83" i="6"/>
  <c r="AL84" i="6"/>
  <c r="AL85" i="6"/>
  <c r="AL86" i="6"/>
  <c r="AL87" i="6"/>
  <c r="AL88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H92" i="17"/>
  <c r="G59" i="12"/>
  <c r="F59" i="12"/>
  <c r="E59" i="12"/>
  <c r="C59" i="12"/>
  <c r="AN79" i="6"/>
  <c r="AM79" i="6"/>
  <c r="AN78" i="6"/>
  <c r="AM78" i="6"/>
  <c r="AL78" i="6"/>
  <c r="AN77" i="6"/>
  <c r="AM77" i="6"/>
  <c r="AL77" i="6"/>
  <c r="AN76" i="6"/>
  <c r="AM76" i="6"/>
  <c r="AL76" i="6"/>
  <c r="AN75" i="6"/>
  <c r="AL75" i="6"/>
  <c r="AM75" i="6"/>
  <c r="AN74" i="6"/>
  <c r="AM74" i="6"/>
  <c r="AN73" i="6"/>
  <c r="AM73" i="6"/>
  <c r="AL73" i="6"/>
  <c r="AN72" i="6"/>
  <c r="AM72" i="6"/>
  <c r="AL72" i="6"/>
  <c r="AN71" i="6"/>
  <c r="AM71" i="6"/>
  <c r="AL71" i="6"/>
  <c r="AN70" i="6"/>
  <c r="AM70" i="6"/>
  <c r="AN69" i="6"/>
  <c r="AM69" i="6"/>
  <c r="AL69" i="6"/>
  <c r="AN68" i="6"/>
  <c r="AM68" i="6"/>
  <c r="AL68" i="6"/>
  <c r="AN67" i="6"/>
  <c r="AL67" i="6"/>
  <c r="AM67" i="6"/>
  <c r="AN66" i="6"/>
  <c r="AM66" i="6"/>
  <c r="AL66" i="6"/>
  <c r="AN65" i="6"/>
  <c r="AM65" i="6"/>
  <c r="AL65" i="6"/>
  <c r="AN64" i="6"/>
  <c r="AM64" i="6"/>
  <c r="AN63" i="6"/>
  <c r="AM63" i="6"/>
  <c r="AL63" i="6"/>
  <c r="AN62" i="6"/>
  <c r="AM62" i="6"/>
  <c r="AL62" i="6"/>
  <c r="AN61" i="6"/>
  <c r="AM61" i="6"/>
  <c r="AL61" i="6"/>
  <c r="AN60" i="6"/>
  <c r="AM60" i="6"/>
  <c r="AL60" i="6"/>
  <c r="AN59" i="6"/>
  <c r="AM59" i="6"/>
  <c r="AL59" i="6"/>
  <c r="AN58" i="6"/>
  <c r="AM58" i="6"/>
  <c r="AL58" i="6"/>
  <c r="BH29" i="17"/>
  <c r="B112" i="8"/>
  <c r="AV112" i="17" s="1"/>
  <c r="B103" i="8"/>
  <c r="B99" i="8"/>
  <c r="AV99" i="17" s="1"/>
  <c r="B94" i="8"/>
  <c r="AV94" i="17" s="1"/>
  <c r="B121" i="9"/>
  <c r="AW121" i="17" s="1"/>
  <c r="AW118" i="17"/>
  <c r="B115" i="9"/>
  <c r="B97" i="9"/>
  <c r="AW97" i="17" s="1"/>
  <c r="B96" i="9"/>
  <c r="AW96" i="17" s="1"/>
  <c r="B90" i="9"/>
  <c r="AW90" i="17" s="1"/>
  <c r="B87" i="9"/>
  <c r="AW87" i="17" s="1"/>
  <c r="BD117" i="17"/>
  <c r="BE116" i="17"/>
  <c r="C110" i="14"/>
  <c r="BE110" i="17" s="1"/>
  <c r="B108" i="14"/>
  <c r="BD108" i="17" s="1"/>
  <c r="F106" i="14"/>
  <c r="BH106" i="17" s="1"/>
  <c r="B106" i="14"/>
  <c r="BD106" i="17" s="1"/>
  <c r="C104" i="14"/>
  <c r="BE104" i="17" s="1"/>
  <c r="F103" i="14"/>
  <c r="B103" i="14"/>
  <c r="B99" i="14"/>
  <c r="BD99" i="17" s="1"/>
  <c r="B98" i="14"/>
  <c r="BD98" i="17"/>
  <c r="F97" i="14"/>
  <c r="BH97" i="17" s="1"/>
  <c r="C97" i="14"/>
  <c r="BE97" i="17" s="1"/>
  <c r="B97" i="14"/>
  <c r="BD97" i="17" s="1"/>
  <c r="C95" i="14"/>
  <c r="BE95" i="17" s="1"/>
  <c r="B95" i="14"/>
  <c r="BD95" i="17" s="1"/>
  <c r="B93" i="14"/>
  <c r="BD93" i="17"/>
  <c r="B92" i="14"/>
  <c r="BD92" i="17" s="1"/>
  <c r="F90" i="14"/>
  <c r="BH90" i="17" s="1"/>
  <c r="C89" i="14"/>
  <c r="BE89" i="17" s="1"/>
  <c r="F88" i="14"/>
  <c r="BH88" i="17" s="1"/>
  <c r="B88" i="14"/>
  <c r="BD88" i="17" s="1"/>
  <c r="C87" i="14"/>
  <c r="BE87" i="17" s="1"/>
  <c r="B86" i="14"/>
  <c r="BD86" i="17" s="1"/>
  <c r="E121" i="14"/>
  <c r="BG121" i="17" s="1"/>
  <c r="D121" i="14"/>
  <c r="BF121" i="17" s="1"/>
  <c r="E120" i="14"/>
  <c r="BG120" i="17" s="1"/>
  <c r="D120" i="14"/>
  <c r="BF120" i="17" s="1"/>
  <c r="BG119" i="17"/>
  <c r="BF119" i="17"/>
  <c r="BG118" i="17"/>
  <c r="BF118" i="17"/>
  <c r="BG117" i="17"/>
  <c r="BF117" i="17"/>
  <c r="BG116" i="17"/>
  <c r="BF116" i="17"/>
  <c r="E115" i="14"/>
  <c r="BG115" i="17" s="1"/>
  <c r="D115" i="14"/>
  <c r="BF115" i="17" s="1"/>
  <c r="E114" i="14"/>
  <c r="BG114" i="17" s="1"/>
  <c r="D114" i="14"/>
  <c r="BF114" i="17" s="1"/>
  <c r="E113" i="14"/>
  <c r="BG113" i="17"/>
  <c r="D113" i="14"/>
  <c r="BF113" i="17" s="1"/>
  <c r="E112" i="14"/>
  <c r="BG112" i="17" s="1"/>
  <c r="D112" i="14"/>
  <c r="BF112" i="17" s="1"/>
  <c r="E111" i="14"/>
  <c r="BG111" i="17" s="1"/>
  <c r="D111" i="14"/>
  <c r="BF111" i="17" s="1"/>
  <c r="E110" i="14"/>
  <c r="BG110" i="17" s="1"/>
  <c r="D110" i="14"/>
  <c r="BF110" i="17" s="1"/>
  <c r="E109" i="14"/>
  <c r="BG109" i="17" s="1"/>
  <c r="D109" i="14"/>
  <c r="BF109" i="17" s="1"/>
  <c r="E108" i="14"/>
  <c r="D108" i="14"/>
  <c r="BF108" i="17" s="1"/>
  <c r="E107" i="14"/>
  <c r="BG107" i="17" s="1"/>
  <c r="D107" i="14"/>
  <c r="BF107" i="17" s="1"/>
  <c r="E106" i="14"/>
  <c r="BG106" i="17" s="1"/>
  <c r="D106" i="14"/>
  <c r="BF106" i="17" s="1"/>
  <c r="E105" i="14"/>
  <c r="BG105" i="17" s="1"/>
  <c r="D105" i="14"/>
  <c r="BF105" i="17" s="1"/>
  <c r="E104" i="14"/>
  <c r="BG104" i="17" s="1"/>
  <c r="D104" i="14"/>
  <c r="BF104" i="17" s="1"/>
  <c r="E103" i="14"/>
  <c r="D103" i="14"/>
  <c r="E102" i="14"/>
  <c r="BG102" i="17" s="1"/>
  <c r="D102" i="14"/>
  <c r="BF102" i="17" s="1"/>
  <c r="E101" i="14"/>
  <c r="BG101" i="17"/>
  <c r="D101" i="14"/>
  <c r="BF101" i="17"/>
  <c r="E100" i="14"/>
  <c r="D100" i="14"/>
  <c r="BF100" i="17" s="1"/>
  <c r="E99" i="14"/>
  <c r="BG99" i="17" s="1"/>
  <c r="D99" i="14"/>
  <c r="BF99" i="17"/>
  <c r="E98" i="14"/>
  <c r="BG98" i="17"/>
  <c r="D98" i="14"/>
  <c r="BF98" i="17" s="1"/>
  <c r="E97" i="14"/>
  <c r="BG97" i="17" s="1"/>
  <c r="D97" i="14"/>
  <c r="BF97" i="17" s="1"/>
  <c r="E96" i="14"/>
  <c r="BG96" i="17" s="1"/>
  <c r="D96" i="14"/>
  <c r="BF96" i="17" s="1"/>
  <c r="E95" i="14"/>
  <c r="BG95" i="17" s="1"/>
  <c r="D95" i="14"/>
  <c r="BF95" i="17" s="1"/>
  <c r="E94" i="14"/>
  <c r="D94" i="14"/>
  <c r="BF94" i="17" s="1"/>
  <c r="E93" i="14"/>
  <c r="BG93" i="17" s="1"/>
  <c r="D93" i="14"/>
  <c r="BF93" i="17" s="1"/>
  <c r="E92" i="14"/>
  <c r="BG92" i="17" s="1"/>
  <c r="D92" i="14"/>
  <c r="BF92" i="17" s="1"/>
  <c r="E91" i="14"/>
  <c r="BG91" i="17" s="1"/>
  <c r="D91" i="14"/>
  <c r="BF91" i="17" s="1"/>
  <c r="E90" i="14"/>
  <c r="BG90" i="17" s="1"/>
  <c r="D90" i="14"/>
  <c r="BF90" i="17" s="1"/>
  <c r="E89" i="14"/>
  <c r="BG89" i="17" s="1"/>
  <c r="D89" i="14"/>
  <c r="BF89" i="17" s="1"/>
  <c r="E88" i="14"/>
  <c r="BG88" i="17" s="1"/>
  <c r="D88" i="14"/>
  <c r="BF88" i="17" s="1"/>
  <c r="E87" i="14"/>
  <c r="BG87" i="17" s="1"/>
  <c r="D87" i="14"/>
  <c r="BF87" i="17" s="1"/>
  <c r="E86" i="14"/>
  <c r="BG86" i="17" s="1"/>
  <c r="D86" i="14"/>
  <c r="BF86" i="17" s="1"/>
  <c r="C121" i="13"/>
  <c r="BC121" i="17" s="1"/>
  <c r="B121" i="13"/>
  <c r="BB121" i="17" s="1"/>
  <c r="C120" i="13"/>
  <c r="BC120" i="17" s="1"/>
  <c r="B120" i="13"/>
  <c r="BB120" i="17" s="1"/>
  <c r="BC119" i="17"/>
  <c r="BC118" i="17"/>
  <c r="BB118" i="17"/>
  <c r="BC117" i="17"/>
  <c r="BB117" i="17"/>
  <c r="BC116" i="17"/>
  <c r="BB116" i="17"/>
  <c r="C115" i="13"/>
  <c r="BC115" i="17" s="1"/>
  <c r="B115" i="13"/>
  <c r="BB115" i="17" s="1"/>
  <c r="C114" i="13"/>
  <c r="BC114" i="17" s="1"/>
  <c r="B114" i="13"/>
  <c r="BB114" i="17" s="1"/>
  <c r="C113" i="13"/>
  <c r="BC113" i="17"/>
  <c r="B113" i="13"/>
  <c r="BB113" i="17"/>
  <c r="C112" i="13"/>
  <c r="BC112" i="17" s="1"/>
  <c r="B112" i="13"/>
  <c r="BB112" i="17" s="1"/>
  <c r="C111" i="13"/>
  <c r="BC111" i="17" s="1"/>
  <c r="B111" i="13"/>
  <c r="BB111" i="17" s="1"/>
  <c r="C110" i="13"/>
  <c r="BC110" i="17" s="1"/>
  <c r="B110" i="13"/>
  <c r="BB110" i="17" s="1"/>
  <c r="C109" i="13"/>
  <c r="BC109" i="17" s="1"/>
  <c r="B109" i="13"/>
  <c r="BB109" i="17" s="1"/>
  <c r="C108" i="13"/>
  <c r="B108" i="13"/>
  <c r="BB108" i="17" s="1"/>
  <c r="C107" i="13"/>
  <c r="BC107" i="17" s="1"/>
  <c r="B107" i="13"/>
  <c r="BB107" i="17"/>
  <c r="C106" i="13"/>
  <c r="BC106" i="17" s="1"/>
  <c r="B106" i="13"/>
  <c r="BB106" i="17" s="1"/>
  <c r="C105" i="13"/>
  <c r="BC105" i="17" s="1"/>
  <c r="B105" i="13"/>
  <c r="BB105" i="17" s="1"/>
  <c r="C103" i="13"/>
  <c r="B103" i="13"/>
  <c r="C102" i="13"/>
  <c r="BC102" i="17" s="1"/>
  <c r="B102" i="13"/>
  <c r="BB102" i="17" s="1"/>
  <c r="C101" i="13"/>
  <c r="BC101" i="17" s="1"/>
  <c r="B101" i="13"/>
  <c r="BB101" i="17" s="1"/>
  <c r="C100" i="13"/>
  <c r="BC100" i="17" s="1"/>
  <c r="B100" i="13"/>
  <c r="BB100" i="17" s="1"/>
  <c r="C99" i="13"/>
  <c r="B99" i="13"/>
  <c r="BB99" i="17" s="1"/>
  <c r="C98" i="13"/>
  <c r="BC98" i="17"/>
  <c r="B98" i="13"/>
  <c r="C97" i="13"/>
  <c r="BC97" i="17" s="1"/>
  <c r="B97" i="13"/>
  <c r="BB97" i="17" s="1"/>
  <c r="C96" i="13"/>
  <c r="BC96" i="17" s="1"/>
  <c r="B96" i="13"/>
  <c r="BB96" i="17" s="1"/>
  <c r="C95" i="13"/>
  <c r="BC95" i="17" s="1"/>
  <c r="B95" i="13"/>
  <c r="BB95" i="17" s="1"/>
  <c r="C94" i="13"/>
  <c r="BC94" i="17" s="1"/>
  <c r="B94" i="13"/>
  <c r="BB94" i="17" s="1"/>
  <c r="C93" i="13"/>
  <c r="BC93" i="17" s="1"/>
  <c r="B93" i="13"/>
  <c r="BB93" i="17" s="1"/>
  <c r="C92" i="13"/>
  <c r="BC92" i="17" s="1"/>
  <c r="B92" i="13"/>
  <c r="BB92" i="17" s="1"/>
  <c r="C91" i="13"/>
  <c r="BC91" i="17" s="1"/>
  <c r="B91" i="13"/>
  <c r="BB91" i="17" s="1"/>
  <c r="C90" i="13"/>
  <c r="BC90" i="17" s="1"/>
  <c r="B90" i="13"/>
  <c r="BB90" i="17" s="1"/>
  <c r="C89" i="13"/>
  <c r="BC89" i="17" s="1"/>
  <c r="B89" i="13"/>
  <c r="BB89" i="17" s="1"/>
  <c r="C88" i="13"/>
  <c r="BC88" i="17" s="1"/>
  <c r="B88" i="13"/>
  <c r="BB88" i="17" s="1"/>
  <c r="C87" i="13"/>
  <c r="BC87" i="17" s="1"/>
  <c r="B87" i="13"/>
  <c r="BB87" i="17" s="1"/>
  <c r="C86" i="13"/>
  <c r="BC86" i="17" s="1"/>
  <c r="B86" i="13"/>
  <c r="BB86" i="17" s="1"/>
  <c r="B121" i="12"/>
  <c r="BA121" i="17" s="1"/>
  <c r="B120" i="12"/>
  <c r="BA120" i="17" s="1"/>
  <c r="BA119" i="17"/>
  <c r="BA118" i="17"/>
  <c r="BA117" i="17"/>
  <c r="BA116" i="17"/>
  <c r="B115" i="12"/>
  <c r="B114" i="12"/>
  <c r="BA114" i="17" s="1"/>
  <c r="B113" i="12"/>
  <c r="BA113" i="17" s="1"/>
  <c r="B112" i="12"/>
  <c r="BA112" i="17" s="1"/>
  <c r="B111" i="12"/>
  <c r="BA111" i="17"/>
  <c r="B110" i="12"/>
  <c r="BA110" i="17" s="1"/>
  <c r="B109" i="12"/>
  <c r="BA109" i="17" s="1"/>
  <c r="B108" i="12"/>
  <c r="B107" i="12"/>
  <c r="BA107" i="17" s="1"/>
  <c r="B106" i="12"/>
  <c r="BA106" i="17" s="1"/>
  <c r="B105" i="12"/>
  <c r="BA105" i="17" s="1"/>
  <c r="B104" i="12"/>
  <c r="BA104" i="17" s="1"/>
  <c r="B103" i="12"/>
  <c r="B102" i="12"/>
  <c r="BA102" i="17" s="1"/>
  <c r="B101" i="12"/>
  <c r="BA101" i="17" s="1"/>
  <c r="B100" i="12"/>
  <c r="BA100" i="17" s="1"/>
  <c r="B99" i="12"/>
  <c r="BA99" i="17" s="1"/>
  <c r="B98" i="12"/>
  <c r="B97" i="12"/>
  <c r="BA97" i="17"/>
  <c r="B96" i="12"/>
  <c r="BA96" i="17" s="1"/>
  <c r="B95" i="12"/>
  <c r="BA95" i="17" s="1"/>
  <c r="BA94" i="17"/>
  <c r="B93" i="12"/>
  <c r="BA93" i="17"/>
  <c r="B92" i="12"/>
  <c r="BA92" i="17" s="1"/>
  <c r="B91" i="12"/>
  <c r="BA91" i="17" s="1"/>
  <c r="B90" i="12"/>
  <c r="BA90" i="17" s="1"/>
  <c r="B89" i="12"/>
  <c r="BA89" i="17" s="1"/>
  <c r="B88" i="12"/>
  <c r="BA88" i="17" s="1"/>
  <c r="B87" i="12"/>
  <c r="BA87" i="17" s="1"/>
  <c r="B86" i="12"/>
  <c r="BA86" i="17" s="1"/>
  <c r="B107" i="11"/>
  <c r="B105" i="11"/>
  <c r="B104" i="11"/>
  <c r="B103" i="11"/>
  <c r="B102" i="11"/>
  <c r="B100" i="11"/>
  <c r="B97" i="11"/>
  <c r="B96" i="11"/>
  <c r="B94" i="11"/>
  <c r="B93" i="11"/>
  <c r="B92" i="11"/>
  <c r="B91" i="11"/>
  <c r="B90" i="11"/>
  <c r="B89" i="11"/>
  <c r="B88" i="11"/>
  <c r="B87" i="11"/>
  <c r="B86" i="11"/>
  <c r="C121" i="10"/>
  <c r="AY121" i="17" s="1"/>
  <c r="B121" i="10"/>
  <c r="AX121" i="17" s="1"/>
  <c r="C120" i="10"/>
  <c r="AY120" i="17" s="1"/>
  <c r="B120" i="10"/>
  <c r="AX120" i="17" s="1"/>
  <c r="AY119" i="17"/>
  <c r="AX119" i="17"/>
  <c r="AY118" i="17"/>
  <c r="AX118" i="17"/>
  <c r="AY117" i="17"/>
  <c r="AX117" i="17"/>
  <c r="AY116" i="17"/>
  <c r="AX116" i="17"/>
  <c r="C115" i="10"/>
  <c r="B115" i="10"/>
  <c r="AX115" i="17" s="1"/>
  <c r="C114" i="10"/>
  <c r="AY114" i="17" s="1"/>
  <c r="B114" i="10"/>
  <c r="AX114" i="17" s="1"/>
  <c r="C113" i="10"/>
  <c r="AY113" i="17"/>
  <c r="B113" i="10"/>
  <c r="AX113" i="17" s="1"/>
  <c r="C112" i="10"/>
  <c r="AY112" i="17" s="1"/>
  <c r="B112" i="10"/>
  <c r="C111" i="10"/>
  <c r="AY111" i="17" s="1"/>
  <c r="B111" i="10"/>
  <c r="AX111" i="17" s="1"/>
  <c r="C110" i="10"/>
  <c r="AY110" i="17" s="1"/>
  <c r="B110" i="10"/>
  <c r="AX110" i="17" s="1"/>
  <c r="C109" i="10"/>
  <c r="AY109" i="17" s="1"/>
  <c r="B109" i="10"/>
  <c r="AX109" i="17" s="1"/>
  <c r="C108" i="10"/>
  <c r="AY108" i="17" s="1"/>
  <c r="B108" i="10"/>
  <c r="AX108" i="17" s="1"/>
  <c r="C107" i="10"/>
  <c r="AY107" i="17" s="1"/>
  <c r="B107" i="10"/>
  <c r="AX107" i="17" s="1"/>
  <c r="C106" i="10"/>
  <c r="AY106" i="17" s="1"/>
  <c r="B106" i="10"/>
  <c r="AX106" i="17" s="1"/>
  <c r="C105" i="10"/>
  <c r="AY105" i="17" s="1"/>
  <c r="B105" i="10"/>
  <c r="AX105" i="17" s="1"/>
  <c r="C104" i="10"/>
  <c r="AY104" i="17" s="1"/>
  <c r="B104" i="10"/>
  <c r="AX104" i="17" s="1"/>
  <c r="C103" i="10"/>
  <c r="B103" i="10"/>
  <c r="C102" i="10"/>
  <c r="AY102" i="17" s="1"/>
  <c r="B102" i="10"/>
  <c r="AX102" i="17" s="1"/>
  <c r="C101" i="10"/>
  <c r="AY101" i="17" s="1"/>
  <c r="B101" i="10"/>
  <c r="AX101" i="17" s="1"/>
  <c r="C100" i="10"/>
  <c r="AY100" i="17" s="1"/>
  <c r="B100" i="10"/>
  <c r="AX100" i="17"/>
  <c r="C99" i="10"/>
  <c r="AY99" i="17"/>
  <c r="B99" i="10"/>
  <c r="AX99" i="17" s="1"/>
  <c r="C98" i="10"/>
  <c r="AY98" i="17" s="1"/>
  <c r="B98" i="10"/>
  <c r="AX98" i="17" s="1"/>
  <c r="C97" i="10"/>
  <c r="AY97" i="17" s="1"/>
  <c r="B97" i="10"/>
  <c r="C96" i="10"/>
  <c r="AY96" i="17" s="1"/>
  <c r="B96" i="10"/>
  <c r="AX96" i="17" s="1"/>
  <c r="C95" i="10"/>
  <c r="AY95" i="17" s="1"/>
  <c r="B95" i="10"/>
  <c r="AX95" i="17" s="1"/>
  <c r="AX94" i="17"/>
  <c r="C93" i="10"/>
  <c r="AY93" i="17" s="1"/>
  <c r="B93" i="10"/>
  <c r="AX93" i="17"/>
  <c r="C92" i="10"/>
  <c r="B92" i="10"/>
  <c r="AX92" i="17" s="1"/>
  <c r="C91" i="10"/>
  <c r="AY91" i="17" s="1"/>
  <c r="B91" i="10"/>
  <c r="AX91" i="17" s="1"/>
  <c r="C90" i="10"/>
  <c r="B90" i="10"/>
  <c r="AX90" i="17" s="1"/>
  <c r="C89" i="10"/>
  <c r="B89" i="10"/>
  <c r="AX89" i="17" s="1"/>
  <c r="C88" i="10"/>
  <c r="AY88" i="17" s="1"/>
  <c r="B88" i="10"/>
  <c r="AX88" i="17" s="1"/>
  <c r="C87" i="10"/>
  <c r="AY87" i="17" s="1"/>
  <c r="B87" i="10"/>
  <c r="AX87" i="17" s="1"/>
  <c r="C86" i="10"/>
  <c r="B86" i="10"/>
  <c r="AX86" i="17" s="1"/>
  <c r="B121" i="7"/>
  <c r="AU121" i="17" s="1"/>
  <c r="B120" i="7"/>
  <c r="AU120" i="17" s="1"/>
  <c r="AU119" i="17"/>
  <c r="AU118" i="17"/>
  <c r="AU116" i="17"/>
  <c r="B115" i="7"/>
  <c r="AU115" i="17" s="1"/>
  <c r="B114" i="7"/>
  <c r="B113" i="7"/>
  <c r="AU113" i="17" s="1"/>
  <c r="B112" i="7"/>
  <c r="AU112" i="17" s="1"/>
  <c r="B111" i="7"/>
  <c r="AU111" i="17" s="1"/>
  <c r="B110" i="7"/>
  <c r="AU110" i="17" s="1"/>
  <c r="B109" i="7"/>
  <c r="AU109" i="17" s="1"/>
  <c r="B108" i="7"/>
  <c r="AU108" i="17" s="1"/>
  <c r="B107" i="7"/>
  <c r="AU107" i="17" s="1"/>
  <c r="B106" i="7"/>
  <c r="AU106" i="17" s="1"/>
  <c r="B105" i="7"/>
  <c r="AU105" i="17" s="1"/>
  <c r="B104" i="7"/>
  <c r="AU104" i="17" s="1"/>
  <c r="B103" i="7"/>
  <c r="B102" i="7"/>
  <c r="AU102" i="17" s="1"/>
  <c r="B101" i="7"/>
  <c r="AU101" i="17"/>
  <c r="B100" i="7"/>
  <c r="AU100" i="17"/>
  <c r="B99" i="7"/>
  <c r="AU99" i="17" s="1"/>
  <c r="B98" i="7"/>
  <c r="B97" i="7"/>
  <c r="AU97" i="17" s="1"/>
  <c r="B96" i="7"/>
  <c r="AU96" i="17" s="1"/>
  <c r="B95" i="7"/>
  <c r="AU95" i="17" s="1"/>
  <c r="B93" i="7"/>
  <c r="B92" i="7"/>
  <c r="AU92" i="17" s="1"/>
  <c r="B91" i="7"/>
  <c r="AU91" i="17" s="1"/>
  <c r="B90" i="7"/>
  <c r="AU90" i="17" s="1"/>
  <c r="B89" i="7"/>
  <c r="AU89" i="17" s="1"/>
  <c r="B88" i="7"/>
  <c r="AU88" i="17" s="1"/>
  <c r="B87" i="7"/>
  <c r="AU87" i="17" s="1"/>
  <c r="B86" i="7"/>
  <c r="AU86" i="17" s="1"/>
  <c r="AT121" i="17"/>
  <c r="AT120" i="17"/>
  <c r="AT119" i="17"/>
  <c r="AT118" i="17"/>
  <c r="AT117" i="17"/>
  <c r="B116" i="6"/>
  <c r="AT115" i="17" s="1"/>
  <c r="B121" i="5"/>
  <c r="AS121" i="17" s="1"/>
  <c r="AS120" i="17"/>
  <c r="AS119" i="17"/>
  <c r="AS117" i="17"/>
  <c r="AS116" i="17"/>
  <c r="B115" i="5"/>
  <c r="AS115" i="17" s="1"/>
  <c r="B114" i="5"/>
  <c r="B113" i="5"/>
  <c r="AS113" i="17" s="1"/>
  <c r="B112" i="5"/>
  <c r="AS112" i="17" s="1"/>
  <c r="B111" i="5"/>
  <c r="B110" i="5"/>
  <c r="AS110" i="17" s="1"/>
  <c r="B109" i="5"/>
  <c r="AS109" i="17" s="1"/>
  <c r="B108" i="5"/>
  <c r="AS108" i="17" s="1"/>
  <c r="B107" i="5"/>
  <c r="AS107" i="17" s="1"/>
  <c r="B106" i="5"/>
  <c r="AS106" i="17" s="1"/>
  <c r="B105" i="5"/>
  <c r="AS105" i="17" s="1"/>
  <c r="B104" i="5"/>
  <c r="B103" i="5"/>
  <c r="B102" i="5"/>
  <c r="AS102" i="17" s="1"/>
  <c r="AS101" i="17"/>
  <c r="B100" i="5"/>
  <c r="AS100" i="17"/>
  <c r="AS99" i="17"/>
  <c r="AS98" i="17"/>
  <c r="B97" i="5"/>
  <c r="AS97" i="17" s="1"/>
  <c r="B96" i="5"/>
  <c r="AS96" i="17" s="1"/>
  <c r="B95" i="5"/>
  <c r="AS95" i="17"/>
  <c r="B94" i="5"/>
  <c r="AS94" i="17" s="1"/>
  <c r="B93" i="5"/>
  <c r="AS93" i="17" s="1"/>
  <c r="B92" i="5"/>
  <c r="AS92" i="17"/>
  <c r="B91" i="5"/>
  <c r="AS91" i="17" s="1"/>
  <c r="B90" i="5"/>
  <c r="AS90" i="17" s="1"/>
  <c r="B89" i="5"/>
  <c r="AS89" i="17" s="1"/>
  <c r="B88" i="5"/>
  <c r="AS88" i="17" s="1"/>
  <c r="B87" i="5"/>
  <c r="AS87" i="17" s="1"/>
  <c r="B86" i="5"/>
  <c r="AS86" i="17" s="1"/>
  <c r="AR121" i="17"/>
  <c r="AR120" i="17"/>
  <c r="AR119" i="17"/>
  <c r="AR118" i="17"/>
  <c r="AR117" i="17"/>
  <c r="AR116" i="17"/>
  <c r="B115" i="4"/>
  <c r="AR115" i="17" s="1"/>
  <c r="B114" i="4"/>
  <c r="AR114" i="17" s="1"/>
  <c r="AR113" i="17"/>
  <c r="B112" i="4"/>
  <c r="AR112" i="17" s="1"/>
  <c r="B111" i="4"/>
  <c r="AR111" i="17" s="1"/>
  <c r="AR110" i="17"/>
  <c r="B109" i="4"/>
  <c r="AR109" i="17" s="1"/>
  <c r="AR108" i="17"/>
  <c r="B107" i="4"/>
  <c r="AR107" i="17" s="1"/>
  <c r="B104" i="4"/>
  <c r="AR104" i="17" s="1"/>
  <c r="B103" i="4"/>
  <c r="AR102" i="17"/>
  <c r="B101" i="4"/>
  <c r="AR101" i="17"/>
  <c r="B100" i="4"/>
  <c r="AR100" i="17"/>
  <c r="AR99" i="17"/>
  <c r="AR98" i="17"/>
  <c r="AR97" i="17"/>
  <c r="AR96" i="17"/>
  <c r="B95" i="4"/>
  <c r="AR95" i="17" s="1"/>
  <c r="B93" i="4"/>
  <c r="AR93" i="17" s="1"/>
  <c r="AR92" i="17"/>
  <c r="B91" i="4"/>
  <c r="AR91" i="17" s="1"/>
  <c r="AR90" i="17"/>
  <c r="B89" i="4"/>
  <c r="AR89" i="17" s="1"/>
  <c r="AR88" i="17"/>
  <c r="AR87" i="17"/>
  <c r="AR86" i="17"/>
  <c r="B121" i="3"/>
  <c r="AQ121" i="17" s="1"/>
  <c r="B120" i="3"/>
  <c r="AQ120" i="17" s="1"/>
  <c r="AQ119" i="17"/>
  <c r="AQ118" i="17"/>
  <c r="AQ117" i="17"/>
  <c r="AQ116" i="17"/>
  <c r="B114" i="3"/>
  <c r="AQ114" i="17" s="1"/>
  <c r="AQ113" i="17"/>
  <c r="B112" i="3"/>
  <c r="AQ112" i="17" s="1"/>
  <c r="AQ111" i="17"/>
  <c r="B110" i="3"/>
  <c r="AQ110" i="17" s="1"/>
  <c r="B109" i="3"/>
  <c r="AQ109" i="17" s="1"/>
  <c r="B108" i="3"/>
  <c r="AQ108" i="17" s="1"/>
  <c r="B107" i="3"/>
  <c r="AQ107" i="17" s="1"/>
  <c r="B106" i="3"/>
  <c r="AQ106" i="17" s="1"/>
  <c r="B105" i="3"/>
  <c r="AQ105" i="17" s="1"/>
  <c r="B104" i="3"/>
  <c r="AQ104" i="17" s="1"/>
  <c r="B103" i="3"/>
  <c r="B102" i="3"/>
  <c r="AQ102" i="17" s="1"/>
  <c r="AQ101" i="17"/>
  <c r="B100" i="3"/>
  <c r="AQ100" i="17" s="1"/>
  <c r="B99" i="3"/>
  <c r="AQ99" i="17" s="1"/>
  <c r="B98" i="3"/>
  <c r="AQ98" i="17" s="1"/>
  <c r="B97" i="3"/>
  <c r="B96" i="3"/>
  <c r="B95" i="3"/>
  <c r="AQ95" i="17" s="1"/>
  <c r="B93" i="3"/>
  <c r="AQ93" i="17" s="1"/>
  <c r="AQ92" i="17"/>
  <c r="B91" i="3"/>
  <c r="AQ90" i="17"/>
  <c r="B89" i="3"/>
  <c r="AQ89" i="17" s="1"/>
  <c r="B88" i="3"/>
  <c r="AQ88" i="17" s="1"/>
  <c r="AQ87" i="17"/>
  <c r="AQ86" i="17"/>
  <c r="O120" i="2"/>
  <c r="AO120" i="17" s="1"/>
  <c r="N120" i="2"/>
  <c r="M120" i="2"/>
  <c r="AM120" i="17" s="1"/>
  <c r="L120" i="2"/>
  <c r="AL120" i="17" s="1"/>
  <c r="K120" i="2"/>
  <c r="AK120" i="17" s="1"/>
  <c r="J120" i="2"/>
  <c r="AJ120" i="17" s="1"/>
  <c r="I120" i="2"/>
  <c r="AI120" i="17" s="1"/>
  <c r="H120" i="2"/>
  <c r="AH120" i="17" s="1"/>
  <c r="G120" i="2"/>
  <c r="AG120" i="17" s="1"/>
  <c r="F120" i="2"/>
  <c r="AF120" i="17" s="1"/>
  <c r="D120" i="2"/>
  <c r="AD120" i="17" s="1"/>
  <c r="B120" i="2"/>
  <c r="C120" i="2" s="1"/>
  <c r="AC120" i="17" s="1"/>
  <c r="AO119" i="17"/>
  <c r="AN119" i="17"/>
  <c r="AM119" i="17"/>
  <c r="AK119" i="17"/>
  <c r="AJ119" i="17"/>
  <c r="AI119" i="17"/>
  <c r="AH119" i="17"/>
  <c r="AG119" i="17"/>
  <c r="AF119" i="17"/>
  <c r="AD119" i="17"/>
  <c r="AO118" i="17"/>
  <c r="AM118" i="17"/>
  <c r="AK118" i="17"/>
  <c r="AJ118" i="17"/>
  <c r="AH118" i="17"/>
  <c r="AG118" i="17"/>
  <c r="AF118" i="17"/>
  <c r="AD118" i="17"/>
  <c r="AO117" i="17"/>
  <c r="AN117" i="17"/>
  <c r="AM117" i="17"/>
  <c r="AL117" i="17"/>
  <c r="AK117" i="17"/>
  <c r="AJ117" i="17"/>
  <c r="AI117" i="17"/>
  <c r="AH117" i="17"/>
  <c r="AG117" i="17"/>
  <c r="AF117" i="17"/>
  <c r="AD117" i="17"/>
  <c r="AO116" i="17"/>
  <c r="AN116" i="17"/>
  <c r="AM116" i="17"/>
  <c r="AL116" i="17"/>
  <c r="AK116" i="17"/>
  <c r="AJ116" i="17"/>
  <c r="AI116" i="17"/>
  <c r="AH116" i="17"/>
  <c r="AG116" i="17"/>
  <c r="AF116" i="17"/>
  <c r="AD116" i="17"/>
  <c r="O115" i="2"/>
  <c r="AO115" i="17" s="1"/>
  <c r="N115" i="2"/>
  <c r="AN115" i="17" s="1"/>
  <c r="M115" i="2"/>
  <c r="AM115" i="17" s="1"/>
  <c r="L115" i="2"/>
  <c r="AL115" i="17"/>
  <c r="K115" i="2"/>
  <c r="AK115" i="17"/>
  <c r="J115" i="2"/>
  <c r="AJ115" i="17"/>
  <c r="I115" i="2"/>
  <c r="H115" i="2"/>
  <c r="AH115" i="17" s="1"/>
  <c r="G115" i="2"/>
  <c r="AG115" i="17"/>
  <c r="F115" i="2"/>
  <c r="AF115" i="17"/>
  <c r="D115" i="2"/>
  <c r="AD115" i="17" s="1"/>
  <c r="B115" i="2"/>
  <c r="C115" i="2" s="1"/>
  <c r="O114" i="2"/>
  <c r="AO114" i="17" s="1"/>
  <c r="N114" i="2"/>
  <c r="AN114" i="17" s="1"/>
  <c r="M114" i="2"/>
  <c r="AM114" i="17" s="1"/>
  <c r="L114" i="2"/>
  <c r="AL114" i="17" s="1"/>
  <c r="K114" i="2"/>
  <c r="AK114" i="17" s="1"/>
  <c r="J114" i="2"/>
  <c r="AJ114" i="17" s="1"/>
  <c r="I114" i="2"/>
  <c r="AI114" i="17" s="1"/>
  <c r="H114" i="2"/>
  <c r="AH114" i="17" s="1"/>
  <c r="G114" i="2"/>
  <c r="AG114" i="17" s="1"/>
  <c r="F114" i="2"/>
  <c r="AF114" i="17" s="1"/>
  <c r="D114" i="2"/>
  <c r="AD114" i="17" s="1"/>
  <c r="B114" i="2"/>
  <c r="C114" i="2" s="1"/>
  <c r="AC114" i="17" s="1"/>
  <c r="O113" i="2"/>
  <c r="AO113" i="17" s="1"/>
  <c r="N113" i="2"/>
  <c r="AN113" i="17" s="1"/>
  <c r="M113" i="2"/>
  <c r="AM113" i="17"/>
  <c r="L113" i="2"/>
  <c r="K113" i="2"/>
  <c r="AK113" i="17" s="1"/>
  <c r="J113" i="2"/>
  <c r="AJ113" i="17" s="1"/>
  <c r="I113" i="2"/>
  <c r="AI113" i="17" s="1"/>
  <c r="H113" i="2"/>
  <c r="AH113" i="17" s="1"/>
  <c r="G113" i="2"/>
  <c r="AG113" i="17" s="1"/>
  <c r="F113" i="2"/>
  <c r="AF113" i="17" s="1"/>
  <c r="D113" i="2"/>
  <c r="AD113" i="17"/>
  <c r="B113" i="2"/>
  <c r="C113" i="2"/>
  <c r="AC113" i="17" s="1"/>
  <c r="O112" i="2"/>
  <c r="AO112" i="17"/>
  <c r="N112" i="2"/>
  <c r="AN112" i="17" s="1"/>
  <c r="M112" i="2"/>
  <c r="AM112" i="17" s="1"/>
  <c r="L112" i="2"/>
  <c r="AL112" i="17" s="1"/>
  <c r="K112" i="2"/>
  <c r="AK112" i="17" s="1"/>
  <c r="J112" i="2"/>
  <c r="AJ112" i="17" s="1"/>
  <c r="I112" i="2"/>
  <c r="H112" i="2"/>
  <c r="AH112" i="17" s="1"/>
  <c r="G112" i="2"/>
  <c r="AG112" i="17" s="1"/>
  <c r="F112" i="2"/>
  <c r="AF112" i="17" s="1"/>
  <c r="D112" i="2"/>
  <c r="B112" i="2"/>
  <c r="C112" i="2" s="1"/>
  <c r="AC112" i="17" s="1"/>
  <c r="O111" i="2"/>
  <c r="AO111" i="17" s="1"/>
  <c r="N111" i="2"/>
  <c r="AN111" i="17" s="1"/>
  <c r="M111" i="2"/>
  <c r="AM111" i="17" s="1"/>
  <c r="L111" i="2"/>
  <c r="AL111" i="17" s="1"/>
  <c r="K111" i="2"/>
  <c r="AK111" i="17"/>
  <c r="J111" i="2"/>
  <c r="I111" i="2"/>
  <c r="AI111" i="17" s="1"/>
  <c r="H111" i="2"/>
  <c r="AH111" i="17" s="1"/>
  <c r="G111" i="2"/>
  <c r="AG111" i="17" s="1"/>
  <c r="F111" i="2"/>
  <c r="AF111" i="17" s="1"/>
  <c r="D111" i="2"/>
  <c r="AD111" i="17" s="1"/>
  <c r="B111" i="2"/>
  <c r="C111" i="2" s="1"/>
  <c r="O110" i="2"/>
  <c r="AO110" i="17" s="1"/>
  <c r="N110" i="2"/>
  <c r="AN110" i="17" s="1"/>
  <c r="M110" i="2"/>
  <c r="AM110" i="17" s="1"/>
  <c r="L110" i="2"/>
  <c r="AL110" i="17" s="1"/>
  <c r="K110" i="2"/>
  <c r="AK110" i="17" s="1"/>
  <c r="J110" i="2"/>
  <c r="AJ110" i="17" s="1"/>
  <c r="I110" i="2"/>
  <c r="AI110" i="17" s="1"/>
  <c r="H110" i="2"/>
  <c r="AH110" i="17" s="1"/>
  <c r="G110" i="2"/>
  <c r="AG110" i="17" s="1"/>
  <c r="F110" i="2"/>
  <c r="AF110" i="17" s="1"/>
  <c r="D110" i="2"/>
  <c r="AD110" i="17" s="1"/>
  <c r="B110" i="2"/>
  <c r="O109" i="2"/>
  <c r="AO109" i="17" s="1"/>
  <c r="N109" i="2"/>
  <c r="AN109" i="17" s="1"/>
  <c r="M109" i="2"/>
  <c r="AM109" i="17" s="1"/>
  <c r="L109" i="2"/>
  <c r="AL109" i="17" s="1"/>
  <c r="K109" i="2"/>
  <c r="AK109" i="17" s="1"/>
  <c r="J109" i="2"/>
  <c r="AJ109" i="17" s="1"/>
  <c r="I109" i="2"/>
  <c r="AI109" i="17" s="1"/>
  <c r="H109" i="2"/>
  <c r="AH109" i="17" s="1"/>
  <c r="G109" i="2"/>
  <c r="AG109" i="17" s="1"/>
  <c r="F109" i="2"/>
  <c r="AF109" i="17" s="1"/>
  <c r="D109" i="2"/>
  <c r="AD109" i="17" s="1"/>
  <c r="B109" i="2"/>
  <c r="O108" i="2"/>
  <c r="AO108" i="17" s="1"/>
  <c r="N108" i="2"/>
  <c r="AN108" i="17" s="1"/>
  <c r="M108" i="2"/>
  <c r="AM108" i="17" s="1"/>
  <c r="L108" i="2"/>
  <c r="AL108" i="17" s="1"/>
  <c r="K108" i="2"/>
  <c r="AK108" i="17" s="1"/>
  <c r="J108" i="2"/>
  <c r="AJ108" i="17" s="1"/>
  <c r="I108" i="2"/>
  <c r="AI108" i="17" s="1"/>
  <c r="H108" i="2"/>
  <c r="AH108" i="17" s="1"/>
  <c r="G108" i="2"/>
  <c r="AG108" i="17" s="1"/>
  <c r="F108" i="2"/>
  <c r="AF108" i="17" s="1"/>
  <c r="D108" i="2"/>
  <c r="AD108" i="17" s="1"/>
  <c r="B108" i="2"/>
  <c r="C108" i="2" s="1"/>
  <c r="AC108" i="17" s="1"/>
  <c r="O107" i="2"/>
  <c r="AO107" i="17" s="1"/>
  <c r="N107" i="2"/>
  <c r="AN107" i="17" s="1"/>
  <c r="M107" i="2"/>
  <c r="AM107" i="17" s="1"/>
  <c r="L107" i="2"/>
  <c r="AL107" i="17" s="1"/>
  <c r="K107" i="2"/>
  <c r="AK107" i="17" s="1"/>
  <c r="J107" i="2"/>
  <c r="AJ107" i="17" s="1"/>
  <c r="I107" i="2"/>
  <c r="AI107" i="17" s="1"/>
  <c r="H107" i="2"/>
  <c r="AH107" i="17" s="1"/>
  <c r="G107" i="2"/>
  <c r="AG107" i="17" s="1"/>
  <c r="F107" i="2"/>
  <c r="AF107" i="17" s="1"/>
  <c r="D107" i="2"/>
  <c r="AD107" i="17" s="1"/>
  <c r="B107" i="2"/>
  <c r="AB107" i="17" s="1"/>
  <c r="O106" i="2"/>
  <c r="AO106" i="17" s="1"/>
  <c r="N106" i="2"/>
  <c r="AN106" i="17" s="1"/>
  <c r="M106" i="2"/>
  <c r="AM106" i="17" s="1"/>
  <c r="L106" i="2"/>
  <c r="AL106" i="17" s="1"/>
  <c r="K106" i="2"/>
  <c r="AK106" i="17" s="1"/>
  <c r="J106" i="2"/>
  <c r="AJ106" i="17" s="1"/>
  <c r="I106" i="2"/>
  <c r="AI106" i="17" s="1"/>
  <c r="H106" i="2"/>
  <c r="AH106" i="17" s="1"/>
  <c r="G106" i="2"/>
  <c r="AG106" i="17" s="1"/>
  <c r="F106" i="2"/>
  <c r="AF106" i="17" s="1"/>
  <c r="D106" i="2"/>
  <c r="AD106" i="17" s="1"/>
  <c r="B106" i="2"/>
  <c r="AB106" i="17" s="1"/>
  <c r="O105" i="2"/>
  <c r="AO105" i="17" s="1"/>
  <c r="N105" i="2"/>
  <c r="AN105" i="17" s="1"/>
  <c r="M105" i="2"/>
  <c r="AM105" i="17" s="1"/>
  <c r="L105" i="2"/>
  <c r="AL105" i="17" s="1"/>
  <c r="K105" i="2"/>
  <c r="AK105" i="17" s="1"/>
  <c r="J105" i="2"/>
  <c r="AJ105" i="17" s="1"/>
  <c r="I105" i="2"/>
  <c r="AI105" i="17" s="1"/>
  <c r="H105" i="2"/>
  <c r="AH105" i="17" s="1"/>
  <c r="G105" i="2"/>
  <c r="AG105" i="17" s="1"/>
  <c r="F105" i="2"/>
  <c r="AF105" i="17" s="1"/>
  <c r="D105" i="2"/>
  <c r="AD105" i="17" s="1"/>
  <c r="B105" i="2"/>
  <c r="AB105" i="17" s="1"/>
  <c r="O104" i="2"/>
  <c r="AO104" i="17" s="1"/>
  <c r="N104" i="2"/>
  <c r="AN104" i="17" s="1"/>
  <c r="M104" i="2"/>
  <c r="AM104" i="17" s="1"/>
  <c r="L104" i="2"/>
  <c r="AL104" i="17" s="1"/>
  <c r="K104" i="2"/>
  <c r="AK104" i="17" s="1"/>
  <c r="J104" i="2"/>
  <c r="AJ104" i="17" s="1"/>
  <c r="I104" i="2"/>
  <c r="AI104" i="17" s="1"/>
  <c r="H104" i="2"/>
  <c r="AH104" i="17" s="1"/>
  <c r="G104" i="2"/>
  <c r="AG104" i="17" s="1"/>
  <c r="F104" i="2"/>
  <c r="AF104" i="17" s="1"/>
  <c r="D104" i="2"/>
  <c r="AD104" i="17" s="1"/>
  <c r="B104" i="2"/>
  <c r="C104" i="2" s="1"/>
  <c r="AC104" i="17" s="1"/>
  <c r="O103" i="2"/>
  <c r="N103" i="2"/>
  <c r="M103" i="2"/>
  <c r="L103" i="2"/>
  <c r="K103" i="2"/>
  <c r="J103" i="2"/>
  <c r="I103" i="2"/>
  <c r="H103" i="2"/>
  <c r="G103" i="2"/>
  <c r="F103" i="2"/>
  <c r="D103" i="2"/>
  <c r="B103" i="2"/>
  <c r="C103" i="2" s="1"/>
  <c r="O102" i="2"/>
  <c r="AO102" i="17" s="1"/>
  <c r="N102" i="2"/>
  <c r="AN102" i="17" s="1"/>
  <c r="M102" i="2"/>
  <c r="AM102" i="17" s="1"/>
  <c r="L102" i="2"/>
  <c r="AL102" i="17" s="1"/>
  <c r="K102" i="2"/>
  <c r="AK102" i="17" s="1"/>
  <c r="J102" i="2"/>
  <c r="AJ102" i="17" s="1"/>
  <c r="I102" i="2"/>
  <c r="AI102" i="17" s="1"/>
  <c r="H102" i="2"/>
  <c r="AH102" i="17" s="1"/>
  <c r="G102" i="2"/>
  <c r="AG102" i="17" s="1"/>
  <c r="F102" i="2"/>
  <c r="AF102" i="17" s="1"/>
  <c r="D102" i="2"/>
  <c r="AD102" i="17" s="1"/>
  <c r="B102" i="2"/>
  <c r="C102" i="2" s="1"/>
  <c r="O101" i="2"/>
  <c r="AO101" i="17"/>
  <c r="N101" i="2"/>
  <c r="AN101" i="17"/>
  <c r="M101" i="2"/>
  <c r="AM101" i="17"/>
  <c r="L101" i="2"/>
  <c r="AL101" i="17"/>
  <c r="K101" i="2"/>
  <c r="AK101" i="17" s="1"/>
  <c r="J101" i="2"/>
  <c r="AJ101" i="17" s="1"/>
  <c r="I101" i="2"/>
  <c r="AI101" i="17" s="1"/>
  <c r="H101" i="2"/>
  <c r="AH101" i="17" s="1"/>
  <c r="G101" i="2"/>
  <c r="AG101" i="17" s="1"/>
  <c r="F101" i="2"/>
  <c r="AF101" i="17" s="1"/>
  <c r="D101" i="2"/>
  <c r="AD101" i="17" s="1"/>
  <c r="B101" i="2"/>
  <c r="O100" i="2"/>
  <c r="AO100" i="17" s="1"/>
  <c r="N100" i="2"/>
  <c r="AN100" i="17"/>
  <c r="M100" i="2"/>
  <c r="AM100" i="17" s="1"/>
  <c r="L100" i="2"/>
  <c r="AL100" i="17" s="1"/>
  <c r="K100" i="2"/>
  <c r="AK100" i="17" s="1"/>
  <c r="J100" i="2"/>
  <c r="AJ100" i="17" s="1"/>
  <c r="I100" i="2"/>
  <c r="AI100" i="17" s="1"/>
  <c r="H100" i="2"/>
  <c r="AH100" i="17" s="1"/>
  <c r="G100" i="2"/>
  <c r="AG100" i="17" s="1"/>
  <c r="F100" i="2"/>
  <c r="AF100" i="17"/>
  <c r="D100" i="2"/>
  <c r="AD100" i="17"/>
  <c r="B100" i="2"/>
  <c r="O99" i="2"/>
  <c r="AO99" i="17" s="1"/>
  <c r="N99" i="2"/>
  <c r="AN99" i="17"/>
  <c r="M99" i="2"/>
  <c r="AM99" i="17" s="1"/>
  <c r="L99" i="2"/>
  <c r="AL99" i="17" s="1"/>
  <c r="K99" i="2"/>
  <c r="AK99" i="17" s="1"/>
  <c r="J99" i="2"/>
  <c r="AJ99" i="17" s="1"/>
  <c r="I99" i="2"/>
  <c r="AI99" i="17" s="1"/>
  <c r="H99" i="2"/>
  <c r="AH99" i="17" s="1"/>
  <c r="G99" i="2"/>
  <c r="AG99" i="17" s="1"/>
  <c r="F99" i="2"/>
  <c r="AF99" i="17"/>
  <c r="D99" i="2"/>
  <c r="AD99" i="17" s="1"/>
  <c r="B99" i="2"/>
  <c r="O98" i="2"/>
  <c r="AO98" i="17" s="1"/>
  <c r="N98" i="2"/>
  <c r="AN98" i="17" s="1"/>
  <c r="M98" i="2"/>
  <c r="AM98" i="17"/>
  <c r="L98" i="2"/>
  <c r="AL98" i="17" s="1"/>
  <c r="K98" i="2"/>
  <c r="AK98" i="17" s="1"/>
  <c r="J98" i="2"/>
  <c r="AJ98" i="17" s="1"/>
  <c r="I98" i="2"/>
  <c r="AI98" i="17" s="1"/>
  <c r="H98" i="2"/>
  <c r="AH98" i="17" s="1"/>
  <c r="G98" i="2"/>
  <c r="AG98" i="17" s="1"/>
  <c r="F98" i="2"/>
  <c r="AF98" i="17" s="1"/>
  <c r="D98" i="2"/>
  <c r="AD98" i="17"/>
  <c r="B98" i="2"/>
  <c r="O97" i="2"/>
  <c r="AO97" i="17" s="1"/>
  <c r="N97" i="2"/>
  <c r="AN97" i="17" s="1"/>
  <c r="M97" i="2"/>
  <c r="AM97" i="17" s="1"/>
  <c r="L97" i="2"/>
  <c r="AL97" i="17" s="1"/>
  <c r="K97" i="2"/>
  <c r="AK97" i="17" s="1"/>
  <c r="J97" i="2"/>
  <c r="AJ97" i="17" s="1"/>
  <c r="I97" i="2"/>
  <c r="AI97" i="17" s="1"/>
  <c r="H97" i="2"/>
  <c r="AH97" i="17" s="1"/>
  <c r="G97" i="2"/>
  <c r="AG97" i="17" s="1"/>
  <c r="F97" i="2"/>
  <c r="AF97" i="17" s="1"/>
  <c r="D97" i="2"/>
  <c r="AD97" i="17" s="1"/>
  <c r="B97" i="2"/>
  <c r="C97" i="2" s="1"/>
  <c r="O96" i="2"/>
  <c r="AO96" i="17" s="1"/>
  <c r="N96" i="2"/>
  <c r="AN96" i="17" s="1"/>
  <c r="M96" i="2"/>
  <c r="AM96" i="17" s="1"/>
  <c r="L96" i="2"/>
  <c r="AL96" i="17" s="1"/>
  <c r="K96" i="2"/>
  <c r="AK96" i="17" s="1"/>
  <c r="J96" i="2"/>
  <c r="AJ96" i="17" s="1"/>
  <c r="I96" i="2"/>
  <c r="AI96" i="17" s="1"/>
  <c r="H96" i="2"/>
  <c r="AH96" i="17" s="1"/>
  <c r="G96" i="2"/>
  <c r="AG96" i="17" s="1"/>
  <c r="F96" i="2"/>
  <c r="AF96" i="17" s="1"/>
  <c r="D96" i="2"/>
  <c r="AD96" i="17" s="1"/>
  <c r="B96" i="2"/>
  <c r="C96" i="2" s="1"/>
  <c r="O95" i="2"/>
  <c r="AO95" i="17" s="1"/>
  <c r="N95" i="2"/>
  <c r="AN95" i="17" s="1"/>
  <c r="M95" i="2"/>
  <c r="AM95" i="17" s="1"/>
  <c r="L95" i="2"/>
  <c r="AL95" i="17" s="1"/>
  <c r="K95" i="2"/>
  <c r="AK95" i="17" s="1"/>
  <c r="J95" i="2"/>
  <c r="AJ95" i="17" s="1"/>
  <c r="I95" i="2"/>
  <c r="AI95" i="17" s="1"/>
  <c r="H95" i="2"/>
  <c r="AH95" i="17" s="1"/>
  <c r="G95" i="2"/>
  <c r="AG95" i="17" s="1"/>
  <c r="F95" i="2"/>
  <c r="AF95" i="17" s="1"/>
  <c r="D95" i="2"/>
  <c r="AD95" i="17" s="1"/>
  <c r="B95" i="2"/>
  <c r="C95" i="2" s="1"/>
  <c r="AC95" i="17" s="1"/>
  <c r="O94" i="2"/>
  <c r="AO94" i="17" s="1"/>
  <c r="N94" i="2"/>
  <c r="AN94" i="17" s="1"/>
  <c r="M94" i="2"/>
  <c r="AM94" i="17"/>
  <c r="L94" i="2"/>
  <c r="AL94" i="17"/>
  <c r="K94" i="2"/>
  <c r="AK94" i="17"/>
  <c r="J94" i="2"/>
  <c r="AJ94" i="17"/>
  <c r="I94" i="2"/>
  <c r="AI94" i="17"/>
  <c r="H94" i="2"/>
  <c r="AH94" i="17"/>
  <c r="G94" i="2"/>
  <c r="AG94" i="17"/>
  <c r="F94" i="2"/>
  <c r="AF94" i="17"/>
  <c r="D94" i="2"/>
  <c r="AD94" i="17"/>
  <c r="B94" i="2"/>
  <c r="AB94" i="17"/>
  <c r="O93" i="2"/>
  <c r="AO93" i="17" s="1"/>
  <c r="N93" i="2"/>
  <c r="AN93" i="17" s="1"/>
  <c r="M93" i="2"/>
  <c r="AM93" i="17" s="1"/>
  <c r="L93" i="2"/>
  <c r="AL93" i="17" s="1"/>
  <c r="K93" i="2"/>
  <c r="AK93" i="17" s="1"/>
  <c r="J93" i="2"/>
  <c r="AJ93" i="17"/>
  <c r="I93" i="2"/>
  <c r="H93" i="2"/>
  <c r="AH93" i="17" s="1"/>
  <c r="G93" i="2"/>
  <c r="AG93" i="17" s="1"/>
  <c r="F93" i="2"/>
  <c r="AF93" i="17" s="1"/>
  <c r="D93" i="2"/>
  <c r="AD93" i="17" s="1"/>
  <c r="B93" i="2"/>
  <c r="AB93" i="17" s="1"/>
  <c r="O92" i="2"/>
  <c r="AO92" i="17" s="1"/>
  <c r="N92" i="2"/>
  <c r="AN92" i="17" s="1"/>
  <c r="M92" i="2"/>
  <c r="AM92" i="17" s="1"/>
  <c r="L92" i="2"/>
  <c r="AL92" i="17" s="1"/>
  <c r="K92" i="2"/>
  <c r="AK92" i="17"/>
  <c r="J92" i="2"/>
  <c r="AJ92" i="17" s="1"/>
  <c r="I92" i="2"/>
  <c r="AI92" i="17" s="1"/>
  <c r="H92" i="2"/>
  <c r="AH92" i="17" s="1"/>
  <c r="G92" i="2"/>
  <c r="AG92" i="17" s="1"/>
  <c r="F92" i="2"/>
  <c r="AF92" i="17" s="1"/>
  <c r="D92" i="2"/>
  <c r="AD92" i="17" s="1"/>
  <c r="B92" i="2"/>
  <c r="C92" i="2" s="1"/>
  <c r="AC92" i="17" s="1"/>
  <c r="O91" i="2"/>
  <c r="AO91" i="17" s="1"/>
  <c r="N91" i="2"/>
  <c r="AN91" i="17" s="1"/>
  <c r="M91" i="2"/>
  <c r="AM91" i="17" s="1"/>
  <c r="L91" i="2"/>
  <c r="AL91" i="17" s="1"/>
  <c r="K91" i="2"/>
  <c r="AK91" i="17" s="1"/>
  <c r="J91" i="2"/>
  <c r="AJ91" i="17" s="1"/>
  <c r="I91" i="2"/>
  <c r="AI91" i="17" s="1"/>
  <c r="H91" i="2"/>
  <c r="AH91" i="17" s="1"/>
  <c r="G91" i="2"/>
  <c r="AG91" i="17" s="1"/>
  <c r="F91" i="2"/>
  <c r="AF91" i="17" s="1"/>
  <c r="D91" i="2"/>
  <c r="AD91" i="17" s="1"/>
  <c r="B91" i="2"/>
  <c r="C91" i="2" s="1"/>
  <c r="O90" i="2"/>
  <c r="AO90" i="17" s="1"/>
  <c r="N90" i="2"/>
  <c r="AN90" i="17" s="1"/>
  <c r="M90" i="2"/>
  <c r="AM90" i="17" s="1"/>
  <c r="L90" i="2"/>
  <c r="AL90" i="17" s="1"/>
  <c r="K90" i="2"/>
  <c r="AK90" i="17" s="1"/>
  <c r="J90" i="2"/>
  <c r="AJ90" i="17" s="1"/>
  <c r="I90" i="2"/>
  <c r="AI90" i="17" s="1"/>
  <c r="H90" i="2"/>
  <c r="AH90" i="17" s="1"/>
  <c r="G90" i="2"/>
  <c r="AG90" i="17" s="1"/>
  <c r="F90" i="2"/>
  <c r="AF90" i="17" s="1"/>
  <c r="D90" i="2"/>
  <c r="AD90" i="17" s="1"/>
  <c r="B90" i="2"/>
  <c r="AB90" i="17" s="1"/>
  <c r="O89" i="2"/>
  <c r="AO89" i="17" s="1"/>
  <c r="N89" i="2"/>
  <c r="AN89" i="17" s="1"/>
  <c r="M89" i="2"/>
  <c r="AM89" i="17" s="1"/>
  <c r="L89" i="2"/>
  <c r="AL89" i="17" s="1"/>
  <c r="K89" i="2"/>
  <c r="AK89" i="17" s="1"/>
  <c r="J89" i="2"/>
  <c r="AJ89" i="17" s="1"/>
  <c r="I89" i="2"/>
  <c r="AI89" i="17" s="1"/>
  <c r="H89" i="2"/>
  <c r="AH89" i="17" s="1"/>
  <c r="G89" i="2"/>
  <c r="AG89" i="17" s="1"/>
  <c r="F89" i="2"/>
  <c r="AF89" i="17" s="1"/>
  <c r="D89" i="2"/>
  <c r="AD89" i="17" s="1"/>
  <c r="B89" i="2"/>
  <c r="C89" i="2" s="1"/>
  <c r="AC89" i="17" s="1"/>
  <c r="O88" i="2"/>
  <c r="AO88" i="17" s="1"/>
  <c r="N88" i="2"/>
  <c r="AN88" i="17" s="1"/>
  <c r="M88" i="2"/>
  <c r="AM88" i="17" s="1"/>
  <c r="L88" i="2"/>
  <c r="AL88" i="17" s="1"/>
  <c r="K88" i="2"/>
  <c r="AK88" i="17" s="1"/>
  <c r="J88" i="2"/>
  <c r="AJ88" i="17" s="1"/>
  <c r="I88" i="2"/>
  <c r="AI88" i="17" s="1"/>
  <c r="H88" i="2"/>
  <c r="AH88" i="17" s="1"/>
  <c r="G88" i="2"/>
  <c r="AG88" i="17" s="1"/>
  <c r="F88" i="2"/>
  <c r="AF88" i="17" s="1"/>
  <c r="D88" i="2"/>
  <c r="AD88" i="17" s="1"/>
  <c r="B88" i="2"/>
  <c r="C88" i="2" s="1"/>
  <c r="AC88" i="17" s="1"/>
  <c r="AO87" i="17"/>
  <c r="AN87" i="17"/>
  <c r="AM87" i="17"/>
  <c r="AL87" i="17"/>
  <c r="AK87" i="17"/>
  <c r="AJ87" i="17"/>
  <c r="AI87" i="17"/>
  <c r="AH87" i="17"/>
  <c r="AG87" i="17"/>
  <c r="AF87" i="17"/>
  <c r="AD87" i="17"/>
  <c r="AC87" i="17"/>
  <c r="O86" i="2"/>
  <c r="AO86" i="17" s="1"/>
  <c r="N86" i="2"/>
  <c r="AN86" i="17" s="1"/>
  <c r="M86" i="2"/>
  <c r="AM86" i="17" s="1"/>
  <c r="L86" i="2"/>
  <c r="AL86" i="17" s="1"/>
  <c r="K86" i="2"/>
  <c r="AK86" i="17" s="1"/>
  <c r="J86" i="2"/>
  <c r="AJ86" i="17" s="1"/>
  <c r="I86" i="2"/>
  <c r="AI86" i="17" s="1"/>
  <c r="H86" i="2"/>
  <c r="AH86" i="17" s="1"/>
  <c r="G86" i="2"/>
  <c r="AG86" i="17" s="1"/>
  <c r="F86" i="2"/>
  <c r="AF86" i="17" s="1"/>
  <c r="D86" i="2"/>
  <c r="AD86" i="17" s="1"/>
  <c r="B86" i="2"/>
  <c r="C86" i="2" s="1"/>
  <c r="U121" i="16"/>
  <c r="T121" i="16"/>
  <c r="S121" i="16"/>
  <c r="R121" i="16"/>
  <c r="Q121" i="16"/>
  <c r="P121" i="16"/>
  <c r="O121" i="16"/>
  <c r="N121" i="16"/>
  <c r="M121" i="16"/>
  <c r="U120" i="16"/>
  <c r="T120" i="16"/>
  <c r="S120" i="16"/>
  <c r="R120" i="16"/>
  <c r="Q120" i="16"/>
  <c r="P120" i="16"/>
  <c r="O120" i="16"/>
  <c r="N120" i="16"/>
  <c r="M120" i="16"/>
  <c r="U119" i="16"/>
  <c r="T119" i="16"/>
  <c r="S119" i="16"/>
  <c r="R119" i="16"/>
  <c r="Q119" i="16"/>
  <c r="P119" i="16"/>
  <c r="O119" i="16"/>
  <c r="N119" i="16"/>
  <c r="M119" i="16"/>
  <c r="U118" i="16"/>
  <c r="T118" i="16"/>
  <c r="S118" i="16"/>
  <c r="R118" i="16"/>
  <c r="Q118" i="16"/>
  <c r="P118" i="16"/>
  <c r="O118" i="16"/>
  <c r="N118" i="16"/>
  <c r="M118" i="16"/>
  <c r="U117" i="16"/>
  <c r="T117" i="16"/>
  <c r="S117" i="16"/>
  <c r="R117" i="16"/>
  <c r="Q117" i="16"/>
  <c r="P117" i="16"/>
  <c r="O117" i="16"/>
  <c r="N117" i="16"/>
  <c r="M117" i="16"/>
  <c r="U116" i="16"/>
  <c r="T116" i="16"/>
  <c r="S116" i="16"/>
  <c r="R116" i="16"/>
  <c r="Q116" i="16"/>
  <c r="P116" i="16"/>
  <c r="O116" i="16"/>
  <c r="N116" i="16"/>
  <c r="M116" i="16"/>
  <c r="U115" i="16"/>
  <c r="T115" i="16"/>
  <c r="S115" i="16"/>
  <c r="R115" i="16"/>
  <c r="Q115" i="16"/>
  <c r="P115" i="16"/>
  <c r="O115" i="16"/>
  <c r="N115" i="16"/>
  <c r="M115" i="16"/>
  <c r="U114" i="16"/>
  <c r="T114" i="16"/>
  <c r="S114" i="16"/>
  <c r="R114" i="16"/>
  <c r="Q114" i="16"/>
  <c r="P114" i="16"/>
  <c r="O114" i="16"/>
  <c r="N114" i="16"/>
  <c r="M114" i="16"/>
  <c r="U113" i="16"/>
  <c r="T113" i="16"/>
  <c r="S113" i="16"/>
  <c r="R113" i="16"/>
  <c r="Q113" i="16"/>
  <c r="P113" i="16"/>
  <c r="O113" i="16"/>
  <c r="N113" i="16"/>
  <c r="M113" i="16"/>
  <c r="U112" i="16"/>
  <c r="T112" i="16"/>
  <c r="S112" i="16"/>
  <c r="R112" i="16"/>
  <c r="Q112" i="16"/>
  <c r="P112" i="16"/>
  <c r="O112" i="16"/>
  <c r="N112" i="16"/>
  <c r="M112" i="16"/>
  <c r="U111" i="16"/>
  <c r="T111" i="16"/>
  <c r="S111" i="16"/>
  <c r="R111" i="16"/>
  <c r="Q111" i="16"/>
  <c r="P111" i="16"/>
  <c r="O111" i="16"/>
  <c r="N111" i="16"/>
  <c r="M111" i="16"/>
  <c r="U110" i="16"/>
  <c r="T110" i="16"/>
  <c r="S110" i="16"/>
  <c r="R110" i="16"/>
  <c r="Q110" i="16"/>
  <c r="P110" i="16"/>
  <c r="O110" i="16"/>
  <c r="B110" i="16" s="1"/>
  <c r="K110" i="17" s="1"/>
  <c r="N110" i="16"/>
  <c r="M110" i="16"/>
  <c r="U109" i="16"/>
  <c r="T109" i="16"/>
  <c r="S109" i="16"/>
  <c r="R109" i="16"/>
  <c r="Q109" i="16"/>
  <c r="P109" i="16"/>
  <c r="O109" i="16"/>
  <c r="N109" i="16"/>
  <c r="M109" i="16"/>
  <c r="U108" i="16"/>
  <c r="T108" i="16"/>
  <c r="S108" i="16"/>
  <c r="R108" i="16"/>
  <c r="Q108" i="16"/>
  <c r="P108" i="16"/>
  <c r="O108" i="16"/>
  <c r="M108" i="16"/>
  <c r="N108" i="16"/>
  <c r="U107" i="16"/>
  <c r="T107" i="16"/>
  <c r="S107" i="16"/>
  <c r="R107" i="16"/>
  <c r="Q107" i="16"/>
  <c r="P107" i="16"/>
  <c r="O107" i="16"/>
  <c r="N107" i="16"/>
  <c r="M107" i="16"/>
  <c r="U106" i="16"/>
  <c r="T106" i="16"/>
  <c r="S106" i="16"/>
  <c r="R106" i="16"/>
  <c r="Q106" i="16"/>
  <c r="P106" i="16"/>
  <c r="O106" i="16"/>
  <c r="N106" i="16"/>
  <c r="M106" i="16"/>
  <c r="U105" i="16"/>
  <c r="T105" i="16"/>
  <c r="S105" i="16"/>
  <c r="R105" i="16"/>
  <c r="Q105" i="16"/>
  <c r="P105" i="16"/>
  <c r="O105" i="16"/>
  <c r="N105" i="16"/>
  <c r="M105" i="16"/>
  <c r="U104" i="16"/>
  <c r="T104" i="16"/>
  <c r="S104" i="16"/>
  <c r="R104" i="16"/>
  <c r="Q104" i="16"/>
  <c r="P104" i="16"/>
  <c r="O104" i="16"/>
  <c r="N104" i="16"/>
  <c r="M104" i="16"/>
  <c r="U103" i="16"/>
  <c r="T103" i="16"/>
  <c r="S103" i="16"/>
  <c r="R103" i="16"/>
  <c r="Q103" i="16"/>
  <c r="P103" i="16"/>
  <c r="O103" i="16"/>
  <c r="N103" i="16"/>
  <c r="M103" i="16"/>
  <c r="U102" i="16"/>
  <c r="T102" i="16"/>
  <c r="S102" i="16"/>
  <c r="R102" i="16"/>
  <c r="Q102" i="16"/>
  <c r="P102" i="16"/>
  <c r="O102" i="16"/>
  <c r="N102" i="16"/>
  <c r="M102" i="16"/>
  <c r="U101" i="16"/>
  <c r="T101" i="16"/>
  <c r="S101" i="16"/>
  <c r="R101" i="16"/>
  <c r="Q101" i="16"/>
  <c r="P101" i="16"/>
  <c r="O101" i="16"/>
  <c r="N101" i="16"/>
  <c r="M101" i="16"/>
  <c r="U100" i="16"/>
  <c r="T100" i="16"/>
  <c r="S100" i="16"/>
  <c r="R100" i="16"/>
  <c r="Q100" i="16"/>
  <c r="P100" i="16"/>
  <c r="O100" i="16"/>
  <c r="N100" i="16"/>
  <c r="M100" i="16"/>
  <c r="U99" i="16"/>
  <c r="T99" i="16"/>
  <c r="S99" i="16"/>
  <c r="R99" i="16"/>
  <c r="Q99" i="16"/>
  <c r="P99" i="16"/>
  <c r="O99" i="16"/>
  <c r="N99" i="16"/>
  <c r="M99" i="16"/>
  <c r="U98" i="16"/>
  <c r="T98" i="16"/>
  <c r="S98" i="16"/>
  <c r="R98" i="16"/>
  <c r="Q98" i="16"/>
  <c r="P98" i="16"/>
  <c r="O98" i="16"/>
  <c r="N98" i="16"/>
  <c r="M98" i="16"/>
  <c r="U97" i="16"/>
  <c r="T97" i="16"/>
  <c r="S97" i="16"/>
  <c r="R97" i="16"/>
  <c r="Q97" i="16"/>
  <c r="P97" i="16"/>
  <c r="O97" i="16"/>
  <c r="N97" i="16"/>
  <c r="M97" i="16"/>
  <c r="U96" i="16"/>
  <c r="T96" i="16"/>
  <c r="S96" i="16"/>
  <c r="R96" i="16"/>
  <c r="Q96" i="16"/>
  <c r="P96" i="16"/>
  <c r="O96" i="16"/>
  <c r="N96" i="16"/>
  <c r="M96" i="16"/>
  <c r="U95" i="16"/>
  <c r="T95" i="16"/>
  <c r="S95" i="16"/>
  <c r="R95" i="16"/>
  <c r="Q95" i="16"/>
  <c r="P95" i="16"/>
  <c r="O95" i="16"/>
  <c r="N95" i="16"/>
  <c r="M95" i="16"/>
  <c r="U94" i="16"/>
  <c r="T94" i="16"/>
  <c r="S94" i="16"/>
  <c r="R94" i="16"/>
  <c r="Q94" i="16"/>
  <c r="P94" i="16"/>
  <c r="O94" i="16"/>
  <c r="N94" i="16"/>
  <c r="M94" i="16"/>
  <c r="U93" i="16"/>
  <c r="T93" i="16"/>
  <c r="S93" i="16"/>
  <c r="R93" i="16"/>
  <c r="Q93" i="16"/>
  <c r="P93" i="16"/>
  <c r="O93" i="16"/>
  <c r="N93" i="16"/>
  <c r="M93" i="16"/>
  <c r="U92" i="16"/>
  <c r="T92" i="16"/>
  <c r="S92" i="16"/>
  <c r="R92" i="16"/>
  <c r="Q92" i="16"/>
  <c r="P92" i="16"/>
  <c r="O92" i="16"/>
  <c r="M92" i="16"/>
  <c r="N92" i="16"/>
  <c r="U91" i="16"/>
  <c r="T91" i="16"/>
  <c r="S91" i="16"/>
  <c r="R91" i="16"/>
  <c r="Q91" i="16"/>
  <c r="P91" i="16"/>
  <c r="O91" i="16"/>
  <c r="N91" i="16"/>
  <c r="M91" i="16"/>
  <c r="U90" i="16"/>
  <c r="T90" i="16"/>
  <c r="S90" i="16"/>
  <c r="R90" i="16"/>
  <c r="Q90" i="16"/>
  <c r="P90" i="16"/>
  <c r="O90" i="16"/>
  <c r="N90" i="16"/>
  <c r="M90" i="16"/>
  <c r="U89" i="16"/>
  <c r="T89" i="16"/>
  <c r="S89" i="16"/>
  <c r="R89" i="16"/>
  <c r="Q89" i="16"/>
  <c r="P89" i="16"/>
  <c r="O89" i="16"/>
  <c r="N89" i="16"/>
  <c r="M89" i="16"/>
  <c r="U88" i="16"/>
  <c r="T88" i="16"/>
  <c r="S88" i="16"/>
  <c r="R88" i="16"/>
  <c r="Q88" i="16"/>
  <c r="P88" i="16"/>
  <c r="O88" i="16"/>
  <c r="N88" i="16"/>
  <c r="M88" i="16"/>
  <c r="U87" i="16"/>
  <c r="T87" i="16"/>
  <c r="S87" i="16"/>
  <c r="R87" i="16"/>
  <c r="Q87" i="16"/>
  <c r="P87" i="16"/>
  <c r="O87" i="16"/>
  <c r="N87" i="16"/>
  <c r="M87" i="16"/>
  <c r="U86" i="16"/>
  <c r="T86" i="16"/>
  <c r="S86" i="16"/>
  <c r="B86" i="16" s="1"/>
  <c r="K86" i="17" s="1"/>
  <c r="R86" i="16"/>
  <c r="Q86" i="16"/>
  <c r="P86" i="16"/>
  <c r="O86" i="16"/>
  <c r="N86" i="16"/>
  <c r="M86" i="16"/>
  <c r="U85" i="16"/>
  <c r="T85" i="16"/>
  <c r="S85" i="16"/>
  <c r="R85" i="16"/>
  <c r="Q85" i="16"/>
  <c r="P85" i="16"/>
  <c r="O85" i="16"/>
  <c r="N85" i="16"/>
  <c r="M85" i="16"/>
  <c r="U84" i="16"/>
  <c r="T84" i="16"/>
  <c r="S84" i="16"/>
  <c r="R84" i="16"/>
  <c r="Q84" i="16"/>
  <c r="P84" i="16"/>
  <c r="O84" i="16"/>
  <c r="N84" i="16"/>
  <c r="M84" i="16"/>
  <c r="U83" i="16"/>
  <c r="T83" i="16"/>
  <c r="S83" i="16"/>
  <c r="R83" i="16"/>
  <c r="Q83" i="16"/>
  <c r="P83" i="16"/>
  <c r="O83" i="16"/>
  <c r="N83" i="16"/>
  <c r="M83" i="16"/>
  <c r="U82" i="16"/>
  <c r="T82" i="16"/>
  <c r="S82" i="16"/>
  <c r="R82" i="16"/>
  <c r="Q82" i="16"/>
  <c r="P82" i="16"/>
  <c r="O82" i="16"/>
  <c r="N82" i="16"/>
  <c r="M82" i="16"/>
  <c r="H121" i="17"/>
  <c r="G121" i="17"/>
  <c r="F121" i="17"/>
  <c r="AN120" i="17"/>
  <c r="H120" i="17"/>
  <c r="G120" i="17"/>
  <c r="F120" i="17"/>
  <c r="BB119" i="17"/>
  <c r="AL119" i="17"/>
  <c r="AB119" i="17"/>
  <c r="H119" i="17"/>
  <c r="G119" i="17"/>
  <c r="F119" i="17"/>
  <c r="AS118" i="17"/>
  <c r="AN118" i="17"/>
  <c r="AL118" i="17"/>
  <c r="AI118" i="17"/>
  <c r="H118" i="17"/>
  <c r="G118" i="17"/>
  <c r="F118" i="17"/>
  <c r="AU117" i="17"/>
  <c r="H117" i="17"/>
  <c r="G117" i="17"/>
  <c r="F117" i="17"/>
  <c r="AT116" i="17"/>
  <c r="H116" i="17"/>
  <c r="G116" i="17"/>
  <c r="F116" i="17"/>
  <c r="BA115" i="17"/>
  <c r="AY115" i="17"/>
  <c r="AQ115" i="17"/>
  <c r="AI115" i="17"/>
  <c r="H115" i="17"/>
  <c r="G115" i="17"/>
  <c r="F115" i="17"/>
  <c r="AU114" i="17"/>
  <c r="H114" i="17"/>
  <c r="G114" i="17"/>
  <c r="AL113" i="17"/>
  <c r="H113" i="17"/>
  <c r="G113" i="17"/>
  <c r="F113" i="17"/>
  <c r="AX112" i="17"/>
  <c r="AI112" i="17"/>
  <c r="H112" i="17"/>
  <c r="G112" i="17"/>
  <c r="F112" i="17"/>
  <c r="AS111" i="17"/>
  <c r="AJ111" i="17"/>
  <c r="H111" i="17"/>
  <c r="G111" i="17"/>
  <c r="F111" i="17"/>
  <c r="H110" i="17"/>
  <c r="H109" i="17"/>
  <c r="BG108" i="17"/>
  <c r="BC108" i="17"/>
  <c r="BA108" i="17"/>
  <c r="H108" i="17"/>
  <c r="H107" i="17"/>
  <c r="AS104" i="17"/>
  <c r="H104" i="17"/>
  <c r="G104" i="17"/>
  <c r="F104" i="17"/>
  <c r="AB102" i="17"/>
  <c r="H101" i="17"/>
  <c r="G101" i="17"/>
  <c r="F101" i="17"/>
  <c r="BG100" i="17"/>
  <c r="H100" i="17"/>
  <c r="G100" i="17"/>
  <c r="F100" i="17"/>
  <c r="BC99" i="17"/>
  <c r="H99" i="17"/>
  <c r="G99" i="17"/>
  <c r="F99" i="17"/>
  <c r="BB98" i="17"/>
  <c r="BA98" i="17"/>
  <c r="AU98" i="17"/>
  <c r="H98" i="17"/>
  <c r="G98" i="17"/>
  <c r="F98" i="17"/>
  <c r="AX97" i="17"/>
  <c r="AQ97" i="17"/>
  <c r="H97" i="17"/>
  <c r="G97" i="17"/>
  <c r="F97" i="17"/>
  <c r="AQ96" i="17"/>
  <c r="H96" i="17"/>
  <c r="G96" i="17"/>
  <c r="F96" i="17"/>
  <c r="H95" i="17"/>
  <c r="BG94" i="17"/>
  <c r="AY94" i="17"/>
  <c r="AU94" i="17"/>
  <c r="AR94" i="17"/>
  <c r="AQ94" i="17"/>
  <c r="H94" i="17"/>
  <c r="AU93" i="17"/>
  <c r="AI93" i="17"/>
  <c r="H93" i="17"/>
  <c r="AY92" i="17"/>
  <c r="AQ91" i="17"/>
  <c r="H91" i="17"/>
  <c r="G91" i="17"/>
  <c r="F91" i="17"/>
  <c r="AY90" i="17"/>
  <c r="H90" i="17"/>
  <c r="G90" i="17"/>
  <c r="F90" i="17"/>
  <c r="AY89" i="17"/>
  <c r="H89" i="17"/>
  <c r="G89" i="17"/>
  <c r="F89" i="17"/>
  <c r="H88" i="17"/>
  <c r="G88" i="17"/>
  <c r="F88" i="17"/>
  <c r="H87" i="17"/>
  <c r="G87" i="17"/>
  <c r="F87" i="17"/>
  <c r="AY86" i="17"/>
  <c r="H86" i="17"/>
  <c r="G86" i="17"/>
  <c r="F86" i="17"/>
  <c r="H85" i="17"/>
  <c r="G85" i="17"/>
  <c r="F85" i="17"/>
  <c r="H84" i="17"/>
  <c r="G84" i="17"/>
  <c r="F84" i="17"/>
  <c r="H83" i="17"/>
  <c r="G83" i="17"/>
  <c r="F83" i="17"/>
  <c r="H82" i="17"/>
  <c r="G82" i="17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3" i="24"/>
  <c r="B102" i="24"/>
  <c r="C100" i="17"/>
  <c r="B100" i="24" s="1"/>
  <c r="C92" i="17"/>
  <c r="B92" i="24" s="1"/>
  <c r="B90" i="24"/>
  <c r="B89" i="24"/>
  <c r="B88" i="24"/>
  <c r="B87" i="24"/>
  <c r="C86" i="17"/>
  <c r="B86" i="24" s="1"/>
  <c r="C85" i="17"/>
  <c r="B85" i="24" s="1"/>
  <c r="C84" i="17"/>
  <c r="B84" i="24" s="1"/>
  <c r="C83" i="17"/>
  <c r="B83" i="24" s="1"/>
  <c r="E51" i="14"/>
  <c r="D51" i="14"/>
  <c r="C51" i="14"/>
  <c r="B51" i="14"/>
  <c r="C51" i="13"/>
  <c r="B51" i="13"/>
  <c r="B51" i="12"/>
  <c r="B51" i="11"/>
  <c r="C51" i="10"/>
  <c r="B51" i="10"/>
  <c r="B51" i="9"/>
  <c r="B51" i="7"/>
  <c r="AN52" i="6"/>
  <c r="B51" i="5"/>
  <c r="B51" i="3"/>
  <c r="O51" i="2"/>
  <c r="N51" i="2"/>
  <c r="M51" i="2"/>
  <c r="L51" i="2"/>
  <c r="K51" i="2"/>
  <c r="J51" i="2"/>
  <c r="I51" i="2"/>
  <c r="H51" i="2"/>
  <c r="G51" i="2"/>
  <c r="F51" i="2"/>
  <c r="D51" i="2"/>
  <c r="B51" i="2"/>
  <c r="C51" i="2" s="1"/>
  <c r="U51" i="16"/>
  <c r="T51" i="16"/>
  <c r="S51" i="16"/>
  <c r="R51" i="16"/>
  <c r="Q51" i="16"/>
  <c r="P51" i="16"/>
  <c r="O51" i="16"/>
  <c r="N51" i="16"/>
  <c r="M51" i="16"/>
  <c r="B97" i="8"/>
  <c r="AV97" i="17" s="1"/>
  <c r="AB113" i="17"/>
  <c r="C107" i="2"/>
  <c r="AC107" i="17" s="1"/>
  <c r="A3" i="17"/>
  <c r="A3" i="24" s="1"/>
  <c r="AN57" i="6"/>
  <c r="AM57" i="6"/>
  <c r="AL57" i="6"/>
  <c r="AN56" i="6"/>
  <c r="AM56" i="6"/>
  <c r="AL56" i="6"/>
  <c r="AN55" i="6"/>
  <c r="AM55" i="6"/>
  <c r="AL55" i="6"/>
  <c r="AN54" i="6"/>
  <c r="AM54" i="6"/>
  <c r="AL54" i="6"/>
  <c r="AN53" i="6"/>
  <c r="AM53" i="6"/>
  <c r="AL53" i="6"/>
  <c r="AN51" i="6"/>
  <c r="AL51" i="6"/>
  <c r="B51" i="6" s="1"/>
  <c r="AM51" i="6"/>
  <c r="AN50" i="6"/>
  <c r="AM50" i="6"/>
  <c r="AL50" i="6"/>
  <c r="AN49" i="6"/>
  <c r="AM49" i="6"/>
  <c r="AL49" i="6"/>
  <c r="AN48" i="6"/>
  <c r="AM48" i="6"/>
  <c r="AL48" i="6"/>
  <c r="AN47" i="6"/>
  <c r="AM47" i="6"/>
  <c r="AL47" i="6"/>
  <c r="AN46" i="6"/>
  <c r="AM46" i="6"/>
  <c r="AL46" i="6"/>
  <c r="AN45" i="6"/>
  <c r="AM45" i="6"/>
  <c r="AL45" i="6"/>
  <c r="AN44" i="6"/>
  <c r="AM44" i="6"/>
  <c r="AL44" i="6"/>
  <c r="AN43" i="6"/>
  <c r="AM43" i="6"/>
  <c r="AL43" i="6"/>
  <c r="AN42" i="6"/>
  <c r="AM42" i="6"/>
  <c r="AL42" i="6"/>
  <c r="AN41" i="6"/>
  <c r="AM41" i="6"/>
  <c r="AL41" i="6"/>
  <c r="AN40" i="6"/>
  <c r="AM40" i="6"/>
  <c r="AL40" i="6"/>
  <c r="AN38" i="6"/>
  <c r="AM38" i="6"/>
  <c r="AL38" i="6"/>
  <c r="AN37" i="6"/>
  <c r="AM37" i="6"/>
  <c r="AL37" i="6"/>
  <c r="B37" i="6" s="1"/>
  <c r="AT36" i="17" s="1"/>
  <c r="AN36" i="6"/>
  <c r="AM36" i="6"/>
  <c r="AL36" i="6"/>
  <c r="AN35" i="6"/>
  <c r="AM35" i="6"/>
  <c r="AL35" i="6"/>
  <c r="AN34" i="6"/>
  <c r="AM34" i="6"/>
  <c r="AL34" i="6"/>
  <c r="AN33" i="6"/>
  <c r="AM33" i="6"/>
  <c r="B33" i="6" s="1"/>
  <c r="AL33" i="6"/>
  <c r="AN32" i="6"/>
  <c r="AM32" i="6"/>
  <c r="AL32" i="6"/>
  <c r="AN31" i="6"/>
  <c r="AM31" i="6"/>
  <c r="AL31" i="6"/>
  <c r="B31" i="6" s="1"/>
  <c r="AT30" i="17" s="1"/>
  <c r="AN30" i="6"/>
  <c r="AM30" i="6"/>
  <c r="AL30" i="6"/>
  <c r="AN29" i="6"/>
  <c r="AM29" i="6"/>
  <c r="AL29" i="6"/>
  <c r="AN28" i="6"/>
  <c r="AM28" i="6"/>
  <c r="AL28" i="6"/>
  <c r="AN27" i="6"/>
  <c r="AM27" i="6"/>
  <c r="AL27" i="6"/>
  <c r="AN26" i="6"/>
  <c r="AM26" i="6"/>
  <c r="AL26" i="6"/>
  <c r="AN25" i="6"/>
  <c r="AM25" i="6"/>
  <c r="AL25" i="6"/>
  <c r="AN24" i="6"/>
  <c r="AM24" i="6"/>
  <c r="AL24" i="6"/>
  <c r="AN23" i="6"/>
  <c r="AM23" i="6"/>
  <c r="AL23" i="6"/>
  <c r="AN22" i="6"/>
  <c r="AM22" i="6"/>
  <c r="AL22" i="6"/>
  <c r="AL16" i="6"/>
  <c r="C52" i="17"/>
  <c r="B52" i="24" s="1"/>
  <c r="E85" i="14"/>
  <c r="BG85" i="17" s="1"/>
  <c r="D85" i="14"/>
  <c r="BF85" i="17" s="1"/>
  <c r="E84" i="14"/>
  <c r="BG84" i="17" s="1"/>
  <c r="D84" i="14"/>
  <c r="BF84" i="17" s="1"/>
  <c r="E83" i="14"/>
  <c r="BG83" i="17" s="1"/>
  <c r="D83" i="14"/>
  <c r="BF83" i="17" s="1"/>
  <c r="E82" i="14"/>
  <c r="BG82" i="17" s="1"/>
  <c r="D82" i="14"/>
  <c r="BF82" i="17" s="1"/>
  <c r="E81" i="14"/>
  <c r="BG81" i="17" s="1"/>
  <c r="D81" i="14"/>
  <c r="E80" i="14"/>
  <c r="BG80" i="17" s="1"/>
  <c r="D80" i="14"/>
  <c r="BF80" i="17" s="1"/>
  <c r="E79" i="14"/>
  <c r="BG79" i="17" s="1"/>
  <c r="D79" i="14"/>
  <c r="E78" i="14"/>
  <c r="BG78" i="17" s="1"/>
  <c r="D78" i="14"/>
  <c r="BF78" i="17"/>
  <c r="B77" i="14"/>
  <c r="BD77" i="17" s="1"/>
  <c r="E77" i="14"/>
  <c r="D77" i="14"/>
  <c r="BF77" i="17" s="1"/>
  <c r="E76" i="14"/>
  <c r="BG76" i="17" s="1"/>
  <c r="D76" i="14"/>
  <c r="E75" i="14"/>
  <c r="BG75" i="17" s="1"/>
  <c r="D75" i="14"/>
  <c r="BF75" i="17" s="1"/>
  <c r="E74" i="14"/>
  <c r="BG74" i="17" s="1"/>
  <c r="D74" i="14"/>
  <c r="E73" i="14"/>
  <c r="BG73" i="17"/>
  <c r="D73" i="14"/>
  <c r="E72" i="14"/>
  <c r="BG72" i="17" s="1"/>
  <c r="D72" i="14"/>
  <c r="BF72" i="17" s="1"/>
  <c r="E71" i="14"/>
  <c r="D71" i="14"/>
  <c r="E70" i="14"/>
  <c r="BG70" i="17" s="1"/>
  <c r="D70" i="14"/>
  <c r="E69" i="14"/>
  <c r="D69" i="14"/>
  <c r="E68" i="14"/>
  <c r="BG68" i="17" s="1"/>
  <c r="D68" i="14"/>
  <c r="E67" i="14"/>
  <c r="D67" i="14"/>
  <c r="E66" i="14"/>
  <c r="BG66" i="17" s="1"/>
  <c r="D66" i="14"/>
  <c r="BF66" i="17" s="1"/>
  <c r="E65" i="14"/>
  <c r="D65" i="14"/>
  <c r="E64" i="14"/>
  <c r="BG64" i="17"/>
  <c r="D64" i="14"/>
  <c r="BF64" i="17" s="1"/>
  <c r="E63" i="14"/>
  <c r="D63" i="14"/>
  <c r="E62" i="14"/>
  <c r="D62" i="14"/>
  <c r="E61" i="14"/>
  <c r="D61" i="14"/>
  <c r="C60" i="14"/>
  <c r="BE60" i="17" s="1"/>
  <c r="E60" i="14"/>
  <c r="BG60" i="17"/>
  <c r="D60" i="14"/>
  <c r="E59" i="14"/>
  <c r="BG59" i="17" s="1"/>
  <c r="D59" i="14"/>
  <c r="E58" i="14"/>
  <c r="BG58" i="17" s="1"/>
  <c r="D58" i="14"/>
  <c r="BF58" i="17" s="1"/>
  <c r="E57" i="14"/>
  <c r="D57" i="14"/>
  <c r="E56" i="14"/>
  <c r="BG56" i="17" s="1"/>
  <c r="D56" i="14"/>
  <c r="E55" i="14"/>
  <c r="BG55" i="17"/>
  <c r="D55" i="14"/>
  <c r="BF55" i="17" s="1"/>
  <c r="F54" i="14"/>
  <c r="BH54" i="17" s="1"/>
  <c r="E54" i="14"/>
  <c r="BG54" i="17" s="1"/>
  <c r="D54" i="14"/>
  <c r="E53" i="14"/>
  <c r="BG53" i="17" s="1"/>
  <c r="D53" i="14"/>
  <c r="BF53" i="17" s="1"/>
  <c r="E52" i="14"/>
  <c r="D52" i="14"/>
  <c r="BF52" i="17" s="1"/>
  <c r="E50" i="14"/>
  <c r="D50" i="14"/>
  <c r="BF50" i="17" s="1"/>
  <c r="E49" i="14"/>
  <c r="BG49" i="17" s="1"/>
  <c r="D49" i="14"/>
  <c r="E48" i="14"/>
  <c r="BG48" i="17" s="1"/>
  <c r="D48" i="14"/>
  <c r="BF48" i="17" s="1"/>
  <c r="E47" i="14"/>
  <c r="BG47" i="17" s="1"/>
  <c r="D47" i="14"/>
  <c r="BF47" i="17" s="1"/>
  <c r="E46" i="14"/>
  <c r="BG46" i="17"/>
  <c r="D46" i="14"/>
  <c r="E45" i="14"/>
  <c r="BG45" i="17" s="1"/>
  <c r="D45" i="14"/>
  <c r="BF45" i="17" s="1"/>
  <c r="E44" i="14"/>
  <c r="BG44" i="17" s="1"/>
  <c r="D44" i="14"/>
  <c r="E43" i="14"/>
  <c r="BG43" i="17" s="1"/>
  <c r="D43" i="14"/>
  <c r="BF43" i="17" s="1"/>
  <c r="F42" i="14"/>
  <c r="BH42" i="17" s="1"/>
  <c r="E42" i="14"/>
  <c r="D42" i="14"/>
  <c r="E41" i="14"/>
  <c r="BG41" i="17" s="1"/>
  <c r="D41" i="14"/>
  <c r="E40" i="14"/>
  <c r="D40" i="14"/>
  <c r="E39" i="14"/>
  <c r="BG39" i="17" s="1"/>
  <c r="D39" i="14"/>
  <c r="BF39" i="17" s="1"/>
  <c r="E38" i="14"/>
  <c r="D38" i="14"/>
  <c r="BF38" i="17" s="1"/>
  <c r="C37" i="14"/>
  <c r="BE37" i="17" s="1"/>
  <c r="E37" i="14"/>
  <c r="BG37" i="17" s="1"/>
  <c r="D37" i="14"/>
  <c r="BF37" i="17" s="1"/>
  <c r="E36" i="14"/>
  <c r="D36" i="14"/>
  <c r="BF36" i="17" s="1"/>
  <c r="E35" i="14"/>
  <c r="BG35" i="17" s="1"/>
  <c r="D35" i="14"/>
  <c r="F34" i="14"/>
  <c r="BH34" i="17" s="1"/>
  <c r="E34" i="14"/>
  <c r="BG34" i="17" s="1"/>
  <c r="D34" i="14"/>
  <c r="E33" i="14"/>
  <c r="BG33" i="17" s="1"/>
  <c r="D33" i="14"/>
  <c r="BF33" i="17" s="1"/>
  <c r="E32" i="14"/>
  <c r="D32" i="14"/>
  <c r="BF32" i="17" s="1"/>
  <c r="E31" i="14"/>
  <c r="BG31" i="17" s="1"/>
  <c r="D31" i="14"/>
  <c r="E30" i="14"/>
  <c r="BG30" i="17" s="1"/>
  <c r="D30" i="14"/>
  <c r="BF30" i="17" s="1"/>
  <c r="E29" i="14"/>
  <c r="BG29" i="17" s="1"/>
  <c r="D29" i="14"/>
  <c r="BF29" i="17" s="1"/>
  <c r="E28" i="14"/>
  <c r="BG28" i="17" s="1"/>
  <c r="D28" i="14"/>
  <c r="E27" i="14"/>
  <c r="BG27" i="17" s="1"/>
  <c r="D27" i="14"/>
  <c r="E26" i="14"/>
  <c r="BG26" i="17" s="1"/>
  <c r="D26" i="14"/>
  <c r="E25" i="14"/>
  <c r="BG25" i="17" s="1"/>
  <c r="D25" i="14"/>
  <c r="BF25" i="17" s="1"/>
  <c r="E24" i="14"/>
  <c r="BG24" i="17" s="1"/>
  <c r="D24" i="14"/>
  <c r="BF24" i="17" s="1"/>
  <c r="E23" i="14"/>
  <c r="BG23" i="17" s="1"/>
  <c r="D23" i="14"/>
  <c r="E22" i="14"/>
  <c r="BG22" i="17" s="1"/>
  <c r="D22" i="14"/>
  <c r="BF22" i="17" s="1"/>
  <c r="E21" i="14"/>
  <c r="BG21" i="17" s="1"/>
  <c r="D21" i="14"/>
  <c r="BF21" i="17" s="1"/>
  <c r="E20" i="14"/>
  <c r="D20" i="14"/>
  <c r="E19" i="14"/>
  <c r="BG19" i="17" s="1"/>
  <c r="D19" i="14"/>
  <c r="F18" i="14"/>
  <c r="BH18" i="17" s="1"/>
  <c r="E18" i="14"/>
  <c r="D18" i="14"/>
  <c r="E17" i="14"/>
  <c r="BG17" i="17" s="1"/>
  <c r="D17" i="14"/>
  <c r="E16" i="14"/>
  <c r="BG16" i="17" s="1"/>
  <c r="D16" i="14"/>
  <c r="F15" i="14"/>
  <c r="BH15" i="17" s="1"/>
  <c r="E15" i="14"/>
  <c r="BG15" i="17" s="1"/>
  <c r="D15" i="14"/>
  <c r="BF15" i="17" s="1"/>
  <c r="E14" i="14"/>
  <c r="BG14" i="17" s="1"/>
  <c r="D14" i="14"/>
  <c r="BF14" i="17" s="1"/>
  <c r="E13" i="14"/>
  <c r="BG13" i="17" s="1"/>
  <c r="D13" i="14"/>
  <c r="E12" i="14"/>
  <c r="BG12" i="17" s="1"/>
  <c r="D12" i="14"/>
  <c r="BF12" i="17" s="1"/>
  <c r="E11" i="14"/>
  <c r="D11" i="14"/>
  <c r="BF11" i="17" s="1"/>
  <c r="E10" i="14"/>
  <c r="D10" i="14"/>
  <c r="BF10" i="17" s="1"/>
  <c r="E9" i="14"/>
  <c r="BG9" i="17" s="1"/>
  <c r="D9" i="14"/>
  <c r="E8" i="14"/>
  <c r="D8" i="14"/>
  <c r="BF8" i="17" s="1"/>
  <c r="E7" i="14"/>
  <c r="BG7" i="17" s="1"/>
  <c r="D7" i="14"/>
  <c r="BF7" i="17" s="1"/>
  <c r="E6" i="14"/>
  <c r="D6" i="14"/>
  <c r="BF6" i="17" s="1"/>
  <c r="E5" i="14"/>
  <c r="D5" i="14"/>
  <c r="E4" i="14"/>
  <c r="BG4" i="17" s="1"/>
  <c r="D4" i="14"/>
  <c r="BF4" i="17" s="1"/>
  <c r="E3" i="14"/>
  <c r="BG3" i="17" s="1"/>
  <c r="D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3" i="14"/>
  <c r="A54" i="14" s="1"/>
  <c r="A55" i="14" s="1"/>
  <c r="A56" i="14"/>
  <c r="A57" i="14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E2" i="14"/>
  <c r="D2" i="14"/>
  <c r="C85" i="13"/>
  <c r="BC85" i="17" s="1"/>
  <c r="B85" i="13"/>
  <c r="BB85" i="17" s="1"/>
  <c r="C84" i="13"/>
  <c r="BC84" i="17" s="1"/>
  <c r="B84" i="13"/>
  <c r="BB84" i="17" s="1"/>
  <c r="C83" i="13"/>
  <c r="BC83" i="17" s="1"/>
  <c r="B83" i="13"/>
  <c r="BB83" i="17" s="1"/>
  <c r="C82" i="13"/>
  <c r="BC82" i="17" s="1"/>
  <c r="B82" i="13"/>
  <c r="BB82" i="17" s="1"/>
  <c r="C81" i="13"/>
  <c r="BC81" i="17" s="1"/>
  <c r="B81" i="13"/>
  <c r="BB81" i="17" s="1"/>
  <c r="C80" i="13"/>
  <c r="BC80" i="17" s="1"/>
  <c r="B80" i="13"/>
  <c r="BB80" i="17" s="1"/>
  <c r="C79" i="13"/>
  <c r="B79" i="13"/>
  <c r="BB79" i="17"/>
  <c r="C78" i="13"/>
  <c r="B78" i="13"/>
  <c r="BB78" i="17" s="1"/>
  <c r="C77" i="13"/>
  <c r="BC77" i="17" s="1"/>
  <c r="B77" i="13"/>
  <c r="BB77" i="17"/>
  <c r="C76" i="13"/>
  <c r="B76" i="13"/>
  <c r="BB76" i="17" s="1"/>
  <c r="C75" i="13"/>
  <c r="BC75" i="17" s="1"/>
  <c r="B75" i="13"/>
  <c r="BB75" i="17" s="1"/>
  <c r="C74" i="13"/>
  <c r="BC74" i="17" s="1"/>
  <c r="B74" i="13"/>
  <c r="BB74" i="17" s="1"/>
  <c r="C73" i="13"/>
  <c r="B73" i="13"/>
  <c r="BB73" i="17" s="1"/>
  <c r="C72" i="13"/>
  <c r="B72" i="13"/>
  <c r="C71" i="13"/>
  <c r="B71" i="13"/>
  <c r="BB71" i="17" s="1"/>
  <c r="C70" i="13"/>
  <c r="B70" i="13"/>
  <c r="BB70" i="17" s="1"/>
  <c r="C69" i="13"/>
  <c r="BC69" i="17" s="1"/>
  <c r="B69" i="13"/>
  <c r="C68" i="13"/>
  <c r="BC68" i="17" s="1"/>
  <c r="B68" i="13"/>
  <c r="C67" i="13"/>
  <c r="BC67" i="17" s="1"/>
  <c r="B67" i="13"/>
  <c r="C66" i="13"/>
  <c r="B66" i="13"/>
  <c r="BB66" i="17" s="1"/>
  <c r="C65" i="13"/>
  <c r="B65" i="13"/>
  <c r="C64" i="13"/>
  <c r="B64" i="13"/>
  <c r="BB64" i="17" s="1"/>
  <c r="C63" i="13"/>
  <c r="B63" i="13"/>
  <c r="C62" i="13"/>
  <c r="B62" i="13"/>
  <c r="BB62" i="17" s="1"/>
  <c r="C61" i="13"/>
  <c r="B61" i="13"/>
  <c r="C60" i="13"/>
  <c r="BC60" i="17" s="1"/>
  <c r="B60" i="13"/>
  <c r="C59" i="13"/>
  <c r="B59" i="13"/>
  <c r="C58" i="13"/>
  <c r="B58" i="13"/>
  <c r="BB58" i="17"/>
  <c r="C57" i="13"/>
  <c r="B57" i="13"/>
  <c r="BB57" i="17" s="1"/>
  <c r="C56" i="13"/>
  <c r="B56" i="13"/>
  <c r="C55" i="13"/>
  <c r="B55" i="13"/>
  <c r="C54" i="13"/>
  <c r="B54" i="13"/>
  <c r="C53" i="13"/>
  <c r="B53" i="13"/>
  <c r="C52" i="13"/>
  <c r="BC52" i="17" s="1"/>
  <c r="B52" i="13"/>
  <c r="C50" i="13"/>
  <c r="BC50" i="17" s="1"/>
  <c r="B50" i="13"/>
  <c r="BB50" i="17" s="1"/>
  <c r="C49" i="13"/>
  <c r="BC49" i="17" s="1"/>
  <c r="B49" i="13"/>
  <c r="BB49" i="17" s="1"/>
  <c r="C48" i="13"/>
  <c r="B48" i="13"/>
  <c r="BB48" i="17" s="1"/>
  <c r="C47" i="13"/>
  <c r="BC47" i="17" s="1"/>
  <c r="B47" i="13"/>
  <c r="BB47" i="17" s="1"/>
  <c r="C46" i="13"/>
  <c r="B46" i="13"/>
  <c r="BB46" i="17" s="1"/>
  <c r="C45" i="13"/>
  <c r="BC45" i="17" s="1"/>
  <c r="B45" i="13"/>
  <c r="C44" i="13"/>
  <c r="B44" i="13"/>
  <c r="C43" i="13"/>
  <c r="BC43" i="17" s="1"/>
  <c r="B43" i="13"/>
  <c r="BB43" i="17" s="1"/>
  <c r="C42" i="13"/>
  <c r="B42" i="13"/>
  <c r="BB42" i="17" s="1"/>
  <c r="C41" i="13"/>
  <c r="B41" i="13"/>
  <c r="BB41" i="17" s="1"/>
  <c r="C40" i="13"/>
  <c r="B40" i="13"/>
  <c r="BB40" i="17" s="1"/>
  <c r="C39" i="13"/>
  <c r="B39" i="13"/>
  <c r="C38" i="13"/>
  <c r="B38" i="13"/>
  <c r="BB38" i="17"/>
  <c r="C37" i="13"/>
  <c r="BC37" i="17" s="1"/>
  <c r="B37" i="13"/>
  <c r="BB37" i="17" s="1"/>
  <c r="C36" i="13"/>
  <c r="B36" i="13"/>
  <c r="BB36" i="17" s="1"/>
  <c r="C35" i="13"/>
  <c r="B35" i="13"/>
  <c r="BB35" i="17" s="1"/>
  <c r="C34" i="13"/>
  <c r="B34" i="13"/>
  <c r="BB34" i="17" s="1"/>
  <c r="C33" i="13"/>
  <c r="B33" i="13"/>
  <c r="BB33" i="17" s="1"/>
  <c r="C32" i="13"/>
  <c r="B32" i="13"/>
  <c r="C31" i="13"/>
  <c r="BC31" i="17" s="1"/>
  <c r="B31" i="13"/>
  <c r="C30" i="13"/>
  <c r="BC30" i="17" s="1"/>
  <c r="B30" i="13"/>
  <c r="C29" i="13"/>
  <c r="BC29" i="17" s="1"/>
  <c r="B29" i="13"/>
  <c r="C28" i="13"/>
  <c r="BC28" i="17" s="1"/>
  <c r="B28" i="13"/>
  <c r="C27" i="13"/>
  <c r="B27" i="13"/>
  <c r="BB27" i="17" s="1"/>
  <c r="C26" i="13"/>
  <c r="BC26" i="17" s="1"/>
  <c r="B26" i="13"/>
  <c r="C25" i="13"/>
  <c r="BC25" i="17" s="1"/>
  <c r="B25" i="13"/>
  <c r="BB25" i="17"/>
  <c r="C24" i="13"/>
  <c r="B24" i="13"/>
  <c r="BB24" i="17" s="1"/>
  <c r="C23" i="13"/>
  <c r="B23" i="13"/>
  <c r="C22" i="13"/>
  <c r="B22" i="13"/>
  <c r="C21" i="13"/>
  <c r="B21" i="13"/>
  <c r="BB21" i="17" s="1"/>
  <c r="C20" i="13"/>
  <c r="B20" i="13"/>
  <c r="BB20" i="17" s="1"/>
  <c r="C19" i="13"/>
  <c r="B19" i="13"/>
  <c r="C18" i="13"/>
  <c r="B18" i="13"/>
  <c r="BB18" i="17" s="1"/>
  <c r="C17" i="13"/>
  <c r="B17" i="13"/>
  <c r="C16" i="13"/>
  <c r="B16" i="13"/>
  <c r="C15" i="13"/>
  <c r="B15" i="13"/>
  <c r="C14" i="13"/>
  <c r="B14" i="13"/>
  <c r="BB14" i="17" s="1"/>
  <c r="C13" i="13"/>
  <c r="B13" i="13"/>
  <c r="BB13" i="17" s="1"/>
  <c r="C12" i="13"/>
  <c r="BC12" i="17" s="1"/>
  <c r="B12" i="13"/>
  <c r="C11" i="13"/>
  <c r="BC11" i="17" s="1"/>
  <c r="B11" i="13"/>
  <c r="C10" i="13"/>
  <c r="B10" i="13"/>
  <c r="BB10" i="17" s="1"/>
  <c r="C9" i="13"/>
  <c r="BC9" i="17" s="1"/>
  <c r="B9" i="13"/>
  <c r="C8" i="13"/>
  <c r="BC8" i="17" s="1"/>
  <c r="B8" i="13"/>
  <c r="BB8" i="17" s="1"/>
  <c r="C7" i="13"/>
  <c r="BC7" i="17" s="1"/>
  <c r="B7" i="13"/>
  <c r="BB7" i="17"/>
  <c r="C6" i="13"/>
  <c r="BC6" i="17" s="1"/>
  <c r="B6" i="13"/>
  <c r="BB6" i="17" s="1"/>
  <c r="C5" i="13"/>
  <c r="B5" i="13"/>
  <c r="BB5" i="17" s="1"/>
  <c r="C4" i="13"/>
  <c r="BC4" i="17" s="1"/>
  <c r="B4" i="13"/>
  <c r="BB4" i="17" s="1"/>
  <c r="C3" i="13"/>
  <c r="B3" i="13"/>
  <c r="A3" i="13"/>
  <c r="A4" i="13"/>
  <c r="A5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3" i="13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C2" i="13"/>
  <c r="BC2" i="17" s="1"/>
  <c r="B2" i="13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B85" i="12"/>
  <c r="BA85" i="17" s="1"/>
  <c r="B84" i="12"/>
  <c r="BA84" i="17" s="1"/>
  <c r="B83" i="12"/>
  <c r="BA83" i="17" s="1"/>
  <c r="B82" i="12"/>
  <c r="BA82" i="17"/>
  <c r="B81" i="12"/>
  <c r="BA81" i="17" s="1"/>
  <c r="B80" i="12"/>
  <c r="B79" i="12"/>
  <c r="BA79" i="17"/>
  <c r="B78" i="12"/>
  <c r="B77" i="12"/>
  <c r="BA77" i="17"/>
  <c r="B76" i="12"/>
  <c r="BA75" i="17"/>
  <c r="B74" i="12"/>
  <c r="BA74" i="17"/>
  <c r="B73" i="12"/>
  <c r="B72" i="12"/>
  <c r="B71" i="12"/>
  <c r="B70" i="12"/>
  <c r="B69" i="12"/>
  <c r="B67" i="12"/>
  <c r="B66" i="12"/>
  <c r="BA66" i="17" s="1"/>
  <c r="B65" i="12"/>
  <c r="B64" i="12"/>
  <c r="BA64" i="17" s="1"/>
  <c r="B62" i="12"/>
  <c r="B61" i="12"/>
  <c r="B60" i="12"/>
  <c r="B59" i="12"/>
  <c r="B58" i="12"/>
  <c r="B57" i="12"/>
  <c r="B56" i="12"/>
  <c r="B55" i="12"/>
  <c r="B54" i="12"/>
  <c r="B53" i="12"/>
  <c r="B50" i="12"/>
  <c r="B49" i="12"/>
  <c r="B48" i="12"/>
  <c r="BA48" i="17" s="1"/>
  <c r="B47" i="12"/>
  <c r="B46" i="12"/>
  <c r="B45" i="12"/>
  <c r="B44" i="12"/>
  <c r="B43" i="12"/>
  <c r="B42" i="12"/>
  <c r="B41" i="12"/>
  <c r="B40" i="12"/>
  <c r="BA40" i="17" s="1"/>
  <c r="B39" i="12"/>
  <c r="B38" i="12"/>
  <c r="BA38" i="17" s="1"/>
  <c r="B37" i="12"/>
  <c r="B36" i="12"/>
  <c r="BA36" i="17" s="1"/>
  <c r="B35" i="12"/>
  <c r="B34" i="12"/>
  <c r="B33" i="12"/>
  <c r="B32" i="12"/>
  <c r="B31" i="12"/>
  <c r="B30" i="12"/>
  <c r="B29" i="12"/>
  <c r="B28" i="12"/>
  <c r="B27" i="12"/>
  <c r="B26" i="12"/>
  <c r="B25" i="12"/>
  <c r="B24" i="12"/>
  <c r="BA24" i="17" s="1"/>
  <c r="B23" i="12"/>
  <c r="B22" i="12"/>
  <c r="B21" i="12"/>
  <c r="B20" i="12"/>
  <c r="B19" i="12"/>
  <c r="B18" i="12"/>
  <c r="B17" i="12"/>
  <c r="B16" i="12"/>
  <c r="BA16" i="17" s="1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B2" i="12"/>
  <c r="B85" i="11"/>
  <c r="B84" i="11"/>
  <c r="B83" i="11"/>
  <c r="B82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D1" i="1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C85" i="10"/>
  <c r="AY85" i="17" s="1"/>
  <c r="B85" i="10"/>
  <c r="AX85" i="17" s="1"/>
  <c r="C84" i="10"/>
  <c r="AY84" i="17" s="1"/>
  <c r="B84" i="10"/>
  <c r="AX84" i="17" s="1"/>
  <c r="C83" i="10"/>
  <c r="AY83" i="17" s="1"/>
  <c r="B83" i="10"/>
  <c r="AX83" i="17" s="1"/>
  <c r="C82" i="10"/>
  <c r="AY82" i="17" s="1"/>
  <c r="B82" i="10"/>
  <c r="AX82" i="17" s="1"/>
  <c r="C81" i="10"/>
  <c r="AY81" i="17" s="1"/>
  <c r="B81" i="10"/>
  <c r="AX81" i="17" s="1"/>
  <c r="C80" i="10"/>
  <c r="AY80" i="17" s="1"/>
  <c r="B80" i="10"/>
  <c r="AX80" i="17" s="1"/>
  <c r="C79" i="10"/>
  <c r="AY79" i="17" s="1"/>
  <c r="B79" i="10"/>
  <c r="C78" i="10"/>
  <c r="B78" i="10"/>
  <c r="C77" i="10"/>
  <c r="AY77" i="17"/>
  <c r="B77" i="10"/>
  <c r="AX77" i="17" s="1"/>
  <c r="C76" i="10"/>
  <c r="AY76" i="17" s="1"/>
  <c r="B76" i="10"/>
  <c r="C75" i="10"/>
  <c r="AY75" i="17" s="1"/>
  <c r="B75" i="10"/>
  <c r="AX75" i="17"/>
  <c r="C74" i="10"/>
  <c r="AY74" i="17" s="1"/>
  <c r="B74" i="10"/>
  <c r="AX74" i="17" s="1"/>
  <c r="C73" i="10"/>
  <c r="AY73" i="17" s="1"/>
  <c r="B73" i="10"/>
  <c r="C72" i="10"/>
  <c r="B72" i="10"/>
  <c r="C71" i="10"/>
  <c r="AY71" i="17" s="1"/>
  <c r="B71" i="10"/>
  <c r="C70" i="10"/>
  <c r="AY70" i="17" s="1"/>
  <c r="B70" i="10"/>
  <c r="AX70" i="17" s="1"/>
  <c r="C69" i="10"/>
  <c r="AY69" i="17" s="1"/>
  <c r="B69" i="10"/>
  <c r="C67" i="10"/>
  <c r="AY67" i="17" s="1"/>
  <c r="B67" i="10"/>
  <c r="AX67" i="17"/>
  <c r="C66" i="10"/>
  <c r="B66" i="10"/>
  <c r="AX66" i="17" s="1"/>
  <c r="C64" i="10"/>
  <c r="B64" i="10"/>
  <c r="C63" i="10"/>
  <c r="AY63" i="17" s="1"/>
  <c r="B63" i="10"/>
  <c r="AX63" i="17" s="1"/>
  <c r="C62" i="10"/>
  <c r="AY62" i="17" s="1"/>
  <c r="B62" i="10"/>
  <c r="C61" i="10"/>
  <c r="AY61" i="17" s="1"/>
  <c r="B61" i="10"/>
  <c r="C60" i="10"/>
  <c r="B60" i="10"/>
  <c r="C59" i="10"/>
  <c r="B59" i="10"/>
  <c r="C58" i="10"/>
  <c r="B58" i="10"/>
  <c r="C57" i="10"/>
  <c r="B57" i="10"/>
  <c r="C56" i="10"/>
  <c r="AY56" i="17" s="1"/>
  <c r="B56" i="10"/>
  <c r="C55" i="10"/>
  <c r="AY55" i="17" s="1"/>
  <c r="B55" i="10"/>
  <c r="C54" i="10"/>
  <c r="B54" i="10"/>
  <c r="C53" i="10"/>
  <c r="B53" i="10"/>
  <c r="C52" i="10"/>
  <c r="B52" i="10"/>
  <c r="AX52" i="17" s="1"/>
  <c r="C50" i="10"/>
  <c r="B50" i="10"/>
  <c r="C49" i="10"/>
  <c r="B49" i="10"/>
  <c r="C48" i="10"/>
  <c r="AY48" i="17" s="1"/>
  <c r="B48" i="10"/>
  <c r="C47" i="10"/>
  <c r="B47" i="10"/>
  <c r="C46" i="10"/>
  <c r="B46" i="10"/>
  <c r="C45" i="10"/>
  <c r="AY45" i="17" s="1"/>
  <c r="B45" i="10"/>
  <c r="C44" i="10"/>
  <c r="B44" i="10"/>
  <c r="C43" i="10"/>
  <c r="AY43" i="17" s="1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AX32" i="17" s="1"/>
  <c r="C31" i="10"/>
  <c r="B31" i="10"/>
  <c r="C30" i="10"/>
  <c r="B30" i="10"/>
  <c r="AX30" i="17" s="1"/>
  <c r="C29" i="10"/>
  <c r="B29" i="10"/>
  <c r="C28" i="10"/>
  <c r="B28" i="10"/>
  <c r="AX28" i="17" s="1"/>
  <c r="C27" i="10"/>
  <c r="B27" i="10"/>
  <c r="C26" i="10"/>
  <c r="AY26" i="17"/>
  <c r="B26" i="10"/>
  <c r="C25" i="10"/>
  <c r="B25" i="10"/>
  <c r="C24" i="10"/>
  <c r="AY24" i="17" s="1"/>
  <c r="B24" i="10"/>
  <c r="C23" i="10"/>
  <c r="B23" i="10"/>
  <c r="C22" i="10"/>
  <c r="B22" i="10"/>
  <c r="AX22" i="17" s="1"/>
  <c r="C21" i="10"/>
  <c r="B21" i="10"/>
  <c r="AX21" i="17" s="1"/>
  <c r="C20" i="10"/>
  <c r="B20" i="10"/>
  <c r="C19" i="10"/>
  <c r="AY19" i="17" s="1"/>
  <c r="B19" i="10"/>
  <c r="C18" i="10"/>
  <c r="AY18" i="17" s="1"/>
  <c r="B18" i="10"/>
  <c r="AX18" i="17" s="1"/>
  <c r="C17" i="10"/>
  <c r="B17" i="10"/>
  <c r="C16" i="10"/>
  <c r="B16" i="10"/>
  <c r="AX16" i="17" s="1"/>
  <c r="C15" i="10"/>
  <c r="B15" i="10"/>
  <c r="C14" i="10"/>
  <c r="AY14" i="17"/>
  <c r="B14" i="10"/>
  <c r="C13" i="10"/>
  <c r="B13" i="10"/>
  <c r="C12" i="10"/>
  <c r="AY12" i="17" s="1"/>
  <c r="B12" i="10"/>
  <c r="AX12" i="17" s="1"/>
  <c r="C11" i="10"/>
  <c r="B11" i="10"/>
  <c r="AX11" i="17" s="1"/>
  <c r="C10" i="10"/>
  <c r="B10" i="10"/>
  <c r="C9" i="10"/>
  <c r="B9" i="10"/>
  <c r="AX9" i="17" s="1"/>
  <c r="C8" i="10"/>
  <c r="B8" i="10"/>
  <c r="C7" i="10"/>
  <c r="B7" i="10"/>
  <c r="AX7" i="17" s="1"/>
  <c r="C6" i="10"/>
  <c r="B6" i="10"/>
  <c r="AX6" i="17" s="1"/>
  <c r="C5" i="10"/>
  <c r="B5" i="10"/>
  <c r="AX5" i="17" s="1"/>
  <c r="C4" i="10"/>
  <c r="B4" i="10"/>
  <c r="C3" i="10"/>
  <c r="B3" i="10"/>
  <c r="AX3" i="17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C2" i="10"/>
  <c r="B2" i="10"/>
  <c r="B58" i="9"/>
  <c r="AW58" i="17" s="1"/>
  <c r="B38" i="9"/>
  <c r="AW38" i="17" s="1"/>
  <c r="B18" i="9"/>
  <c r="AW18" i="17" s="1"/>
  <c r="B10" i="9"/>
  <c r="AW10" i="17" s="1"/>
  <c r="B9" i="9"/>
  <c r="AW9" i="17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D1" i="9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B74" i="8"/>
  <c r="AV74" i="17" s="1"/>
  <c r="B72" i="8"/>
  <c r="AV72" i="17" s="1"/>
  <c r="B71" i="8"/>
  <c r="AV71" i="17" s="1"/>
  <c r="B70" i="8"/>
  <c r="AV70" i="17" s="1"/>
  <c r="B68" i="8"/>
  <c r="AV68" i="17" s="1"/>
  <c r="B67" i="8"/>
  <c r="AV67" i="17" s="1"/>
  <c r="B62" i="8"/>
  <c r="AV62" i="17" s="1"/>
  <c r="B57" i="8"/>
  <c r="AV57" i="17" s="1"/>
  <c r="B56" i="8"/>
  <c r="AV56" i="17" s="1"/>
  <c r="B53" i="8"/>
  <c r="AV53" i="17" s="1"/>
  <c r="B48" i="8"/>
  <c r="AV48" i="17" s="1"/>
  <c r="B33" i="8"/>
  <c r="AV33" i="17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D1" i="8"/>
  <c r="E1" i="8"/>
  <c r="F1" i="8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B85" i="7"/>
  <c r="AU85" i="17" s="1"/>
  <c r="B84" i="7"/>
  <c r="AU84" i="17" s="1"/>
  <c r="B83" i="7"/>
  <c r="AU83" i="17" s="1"/>
  <c r="B82" i="7"/>
  <c r="AU82" i="17" s="1"/>
  <c r="B81" i="7"/>
  <c r="B80" i="7"/>
  <c r="AU80" i="17" s="1"/>
  <c r="B79" i="7"/>
  <c r="B78" i="7"/>
  <c r="AU78" i="17"/>
  <c r="B77" i="7"/>
  <c r="AU77" i="17" s="1"/>
  <c r="B76" i="7"/>
  <c r="AU76" i="17" s="1"/>
  <c r="B75" i="7"/>
  <c r="AU75" i="17"/>
  <c r="B74" i="7"/>
  <c r="B73" i="7"/>
  <c r="AU73" i="17" s="1"/>
  <c r="B72" i="7"/>
  <c r="B71" i="7"/>
  <c r="AU71" i="17" s="1"/>
  <c r="B70" i="7"/>
  <c r="AU70" i="17" s="1"/>
  <c r="B69" i="7"/>
  <c r="AU69" i="17" s="1"/>
  <c r="B68" i="7"/>
  <c r="B67" i="7"/>
  <c r="AU67" i="17" s="1"/>
  <c r="B66" i="7"/>
  <c r="B65" i="7"/>
  <c r="B64" i="7"/>
  <c r="B63" i="7"/>
  <c r="AU63" i="17" s="1"/>
  <c r="B62" i="7"/>
  <c r="B61" i="7"/>
  <c r="B60" i="7"/>
  <c r="B59" i="7"/>
  <c r="AU59" i="17" s="1"/>
  <c r="B58" i="7"/>
  <c r="AU58" i="17"/>
  <c r="B57" i="7"/>
  <c r="B56" i="7"/>
  <c r="AU56" i="17"/>
  <c r="B55" i="7"/>
  <c r="AU55" i="17" s="1"/>
  <c r="B54" i="7"/>
  <c r="AU54" i="17" s="1"/>
  <c r="B53" i="7"/>
  <c r="B52" i="7"/>
  <c r="B50" i="7"/>
  <c r="AU50" i="17" s="1"/>
  <c r="B49" i="7"/>
  <c r="B48" i="7"/>
  <c r="B47" i="7"/>
  <c r="B46" i="7"/>
  <c r="AU46" i="17" s="1"/>
  <c r="B45" i="7"/>
  <c r="B44" i="7"/>
  <c r="B43" i="7"/>
  <c r="B42" i="7"/>
  <c r="AU42" i="17" s="1"/>
  <c r="B41" i="7"/>
  <c r="AU41" i="17"/>
  <c r="B40" i="7"/>
  <c r="B39" i="7"/>
  <c r="B38" i="7"/>
  <c r="AU38" i="17"/>
  <c r="B37" i="7"/>
  <c r="B36" i="7"/>
  <c r="AU36" i="17" s="1"/>
  <c r="B35" i="7"/>
  <c r="B34" i="7"/>
  <c r="AU34" i="17" s="1"/>
  <c r="B33" i="7"/>
  <c r="AU33" i="17" s="1"/>
  <c r="B32" i="7"/>
  <c r="B31" i="7"/>
  <c r="AU31" i="17" s="1"/>
  <c r="B30" i="7"/>
  <c r="AU30" i="17" s="1"/>
  <c r="B29" i="7"/>
  <c r="B28" i="7"/>
  <c r="B27" i="7"/>
  <c r="B26" i="7"/>
  <c r="AU26" i="17" s="1"/>
  <c r="B25" i="7"/>
  <c r="B24" i="7"/>
  <c r="B23" i="7"/>
  <c r="B22" i="7"/>
  <c r="B21" i="7"/>
  <c r="AU21" i="17"/>
  <c r="B20" i="7"/>
  <c r="B19" i="7"/>
  <c r="B18" i="7"/>
  <c r="AU18" i="17" s="1"/>
  <c r="B17" i="7"/>
  <c r="B16" i="7"/>
  <c r="B15" i="7"/>
  <c r="B14" i="7"/>
  <c r="AU14" i="17" s="1"/>
  <c r="B13" i="7"/>
  <c r="B12" i="7"/>
  <c r="B11" i="7"/>
  <c r="B10" i="7"/>
  <c r="AU10" i="17" s="1"/>
  <c r="B9" i="7"/>
  <c r="B8" i="7"/>
  <c r="B7" i="7"/>
  <c r="AU7" i="17" s="1"/>
  <c r="B6" i="7"/>
  <c r="AU6" i="17"/>
  <c r="B5" i="7"/>
  <c r="AU5" i="17" s="1"/>
  <c r="B4" i="7"/>
  <c r="B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B2" i="7"/>
  <c r="AU2" i="17"/>
  <c r="B86" i="6"/>
  <c r="AT85" i="17" s="1"/>
  <c r="B84" i="6"/>
  <c r="AT83" i="17" s="1"/>
  <c r="B81" i="6"/>
  <c r="AT80" i="17" s="1"/>
  <c r="B76" i="6"/>
  <c r="AT75" i="17"/>
  <c r="B64" i="6"/>
  <c r="AT63" i="17"/>
  <c r="B63" i="6"/>
  <c r="AT62" i="17" s="1"/>
  <c r="B61" i="6"/>
  <c r="B60" i="6"/>
  <c r="AT59" i="17"/>
  <c r="B59" i="6"/>
  <c r="AT58" i="17" s="1"/>
  <c r="B56" i="6"/>
  <c r="B39" i="6"/>
  <c r="AT38" i="17" s="1"/>
  <c r="AN21" i="6"/>
  <c r="AM21" i="6"/>
  <c r="AL21" i="6"/>
  <c r="AN20" i="6"/>
  <c r="AM20" i="6"/>
  <c r="AL20" i="6"/>
  <c r="AN19" i="6"/>
  <c r="AM19" i="6"/>
  <c r="AL19" i="6"/>
  <c r="AN18" i="6"/>
  <c r="AM18" i="6"/>
  <c r="AL18" i="6"/>
  <c r="AN17" i="6"/>
  <c r="AM17" i="6"/>
  <c r="AL17" i="6"/>
  <c r="AN16" i="6"/>
  <c r="AM16" i="6"/>
  <c r="B16" i="6" s="1"/>
  <c r="AT15" i="17" s="1"/>
  <c r="AN15" i="6"/>
  <c r="AM15" i="6"/>
  <c r="AL15" i="6"/>
  <c r="AN14" i="6"/>
  <c r="AM14" i="6"/>
  <c r="AL14" i="6"/>
  <c r="AN13" i="6"/>
  <c r="AM13" i="6"/>
  <c r="AL13" i="6"/>
  <c r="AN12" i="6"/>
  <c r="AL12" i="6"/>
  <c r="AM12" i="6"/>
  <c r="AN11" i="6"/>
  <c r="AM11" i="6"/>
  <c r="AL11" i="6"/>
  <c r="AN10" i="6"/>
  <c r="AM10" i="6"/>
  <c r="AL10" i="6"/>
  <c r="AN9" i="6"/>
  <c r="AM9" i="6"/>
  <c r="AL9" i="6"/>
  <c r="AN8" i="6"/>
  <c r="AM8" i="6"/>
  <c r="AL8" i="6"/>
  <c r="AN7" i="6"/>
  <c r="AM7" i="6"/>
  <c r="AL7" i="6"/>
  <c r="AN6" i="6"/>
  <c r="AM6" i="6"/>
  <c r="AL6" i="6"/>
  <c r="AN5" i="6"/>
  <c r="AM5" i="6"/>
  <c r="AL5" i="6"/>
  <c r="AN4" i="6"/>
  <c r="AM4" i="6"/>
  <c r="AL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9" i="6"/>
  <c r="A50" i="6" s="1"/>
  <c r="A51" i="6" s="1"/>
  <c r="A54" i="6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N3" i="6"/>
  <c r="AM3" i="6"/>
  <c r="AL3" i="6"/>
  <c r="B85" i="5"/>
  <c r="AS85" i="17" s="1"/>
  <c r="B84" i="5"/>
  <c r="AS84" i="17" s="1"/>
  <c r="B83" i="5"/>
  <c r="AS83" i="17" s="1"/>
  <c r="B82" i="5"/>
  <c r="AS82" i="17" s="1"/>
  <c r="B81" i="5"/>
  <c r="AS81" i="17" s="1"/>
  <c r="B80" i="5"/>
  <c r="AS80" i="17" s="1"/>
  <c r="B79" i="5"/>
  <c r="B78" i="5"/>
  <c r="AS78" i="17"/>
  <c r="B77" i="5"/>
  <c r="B76" i="5"/>
  <c r="AS76" i="17" s="1"/>
  <c r="B75" i="5"/>
  <c r="AS75" i="17" s="1"/>
  <c r="B74" i="5"/>
  <c r="AS74" i="17" s="1"/>
  <c r="B73" i="5"/>
  <c r="AS73" i="17" s="1"/>
  <c r="B72" i="5"/>
  <c r="AS72" i="17" s="1"/>
  <c r="B71" i="5"/>
  <c r="AS71" i="17"/>
  <c r="B70" i="5"/>
  <c r="AS70" i="17" s="1"/>
  <c r="B69" i="5"/>
  <c r="AS69" i="17"/>
  <c r="B68" i="5"/>
  <c r="B67" i="5"/>
  <c r="B66" i="5"/>
  <c r="AS66" i="17" s="1"/>
  <c r="B65" i="5"/>
  <c r="B64" i="5"/>
  <c r="AS64" i="17" s="1"/>
  <c r="B63" i="5"/>
  <c r="B62" i="5"/>
  <c r="AS62" i="17"/>
  <c r="B61" i="5"/>
  <c r="B60" i="5"/>
  <c r="B59" i="5"/>
  <c r="B58" i="5"/>
  <c r="AS58" i="17"/>
  <c r="B57" i="5"/>
  <c r="B56" i="5"/>
  <c r="B55" i="5"/>
  <c r="B54" i="5"/>
  <c r="AS54" i="17" s="1"/>
  <c r="B53" i="5"/>
  <c r="B52" i="5"/>
  <c r="AS52" i="17" s="1"/>
  <c r="B50" i="5"/>
  <c r="B49" i="5"/>
  <c r="AS49" i="17" s="1"/>
  <c r="B48" i="5"/>
  <c r="B47" i="5"/>
  <c r="B46" i="5"/>
  <c r="B45" i="5"/>
  <c r="B44" i="5"/>
  <c r="AS44" i="17" s="1"/>
  <c r="B43" i="5"/>
  <c r="B42" i="5"/>
  <c r="B41" i="5"/>
  <c r="AS41" i="17" s="1"/>
  <c r="B40" i="5"/>
  <c r="B39" i="5"/>
  <c r="B38" i="5"/>
  <c r="B37" i="5"/>
  <c r="AS37" i="17"/>
  <c r="B36" i="5"/>
  <c r="B35" i="5"/>
  <c r="B34" i="5"/>
  <c r="AS34" i="17"/>
  <c r="B33" i="5"/>
  <c r="B32" i="5"/>
  <c r="AS32" i="17" s="1"/>
  <c r="B31" i="5"/>
  <c r="B30" i="5"/>
  <c r="B29" i="5"/>
  <c r="AS29" i="17"/>
  <c r="B28" i="5"/>
  <c r="B27" i="5"/>
  <c r="AS27" i="17"/>
  <c r="B26" i="5"/>
  <c r="B25" i="5"/>
  <c r="AS25" i="17" s="1"/>
  <c r="B24" i="5"/>
  <c r="B23" i="5"/>
  <c r="B22" i="5"/>
  <c r="B21" i="5"/>
  <c r="AS21" i="17"/>
  <c r="B20" i="5"/>
  <c r="AS20" i="17" s="1"/>
  <c r="B19" i="5"/>
  <c r="B18" i="5"/>
  <c r="B17" i="5"/>
  <c r="B16" i="5"/>
  <c r="B15" i="5"/>
  <c r="AS15" i="17" s="1"/>
  <c r="B14" i="5"/>
  <c r="B13" i="5"/>
  <c r="B12" i="5"/>
  <c r="AS12" i="17" s="1"/>
  <c r="B11" i="5"/>
  <c r="B10" i="5"/>
  <c r="AS10" i="17" s="1"/>
  <c r="B9" i="5"/>
  <c r="B8" i="5"/>
  <c r="AS8" i="17"/>
  <c r="B7" i="5"/>
  <c r="B6" i="5"/>
  <c r="B5" i="5"/>
  <c r="AS5" i="17" s="1"/>
  <c r="B4" i="5"/>
  <c r="B3" i="5"/>
  <c r="AS3" i="17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3" i="5"/>
  <c r="A54" i="5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B2" i="5"/>
  <c r="B85" i="4"/>
  <c r="AR85" i="17" s="1"/>
  <c r="AR84" i="17"/>
  <c r="AR83" i="17"/>
  <c r="B82" i="4"/>
  <c r="AR82" i="17" s="1"/>
  <c r="AR80" i="17"/>
  <c r="B79" i="4"/>
  <c r="AR79" i="17" s="1"/>
  <c r="AR78" i="17"/>
  <c r="B77" i="4"/>
  <c r="B76" i="4"/>
  <c r="AR73" i="17"/>
  <c r="B71" i="4"/>
  <c r="AR71" i="17" s="1"/>
  <c r="AR68" i="17"/>
  <c r="AR67" i="17"/>
  <c r="B66" i="4"/>
  <c r="AR66" i="17" s="1"/>
  <c r="AR65" i="17"/>
  <c r="AR63" i="17"/>
  <c r="B62" i="4"/>
  <c r="AR62" i="17" s="1"/>
  <c r="B60" i="4"/>
  <c r="B58" i="4"/>
  <c r="AR58" i="17"/>
  <c r="B57" i="4"/>
  <c r="AR56" i="17"/>
  <c r="AR55" i="17"/>
  <c r="AR52" i="17"/>
  <c r="AR50" i="17"/>
  <c r="AR49" i="17"/>
  <c r="AR45" i="17"/>
  <c r="B43" i="4"/>
  <c r="AR43" i="17" s="1"/>
  <c r="B41" i="4"/>
  <c r="AR41" i="17" s="1"/>
  <c r="AR37" i="17"/>
  <c r="AR33" i="17"/>
  <c r="AR31" i="17"/>
  <c r="AR29" i="17"/>
  <c r="AR26" i="17"/>
  <c r="B25" i="4"/>
  <c r="AR25" i="17" s="1"/>
  <c r="AR24" i="17"/>
  <c r="B22" i="4"/>
  <c r="B21" i="4"/>
  <c r="AR21" i="17" s="1"/>
  <c r="B20" i="4"/>
  <c r="AR17" i="17"/>
  <c r="B13" i="4"/>
  <c r="AR13" i="17" s="1"/>
  <c r="AR12" i="17"/>
  <c r="B11" i="4"/>
  <c r="B8" i="4"/>
  <c r="AR4" i="17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B85" i="3"/>
  <c r="AQ85" i="17" s="1"/>
  <c r="B84" i="3"/>
  <c r="AQ84" i="17" s="1"/>
  <c r="B83" i="3"/>
  <c r="AQ83" i="17" s="1"/>
  <c r="AQ82" i="17"/>
  <c r="B81" i="3"/>
  <c r="AQ81" i="17" s="1"/>
  <c r="B80" i="3"/>
  <c r="AQ80" i="17" s="1"/>
  <c r="B79" i="3"/>
  <c r="B78" i="3"/>
  <c r="AQ78" i="17"/>
  <c r="B77" i="3"/>
  <c r="AQ77" i="17"/>
  <c r="B76" i="3"/>
  <c r="AQ76" i="17"/>
  <c r="B75" i="3"/>
  <c r="AQ75" i="17"/>
  <c r="B74" i="3"/>
  <c r="AQ74" i="17"/>
  <c r="B73" i="3"/>
  <c r="AQ73" i="17" s="1"/>
  <c r="B72" i="3"/>
  <c r="AQ72" i="17" s="1"/>
  <c r="B71" i="3"/>
  <c r="B70" i="3"/>
  <c r="AQ70" i="17" s="1"/>
  <c r="B69" i="3"/>
  <c r="AQ69" i="17" s="1"/>
  <c r="B68" i="3"/>
  <c r="AQ68" i="17" s="1"/>
  <c r="B67" i="3"/>
  <c r="AQ67" i="17" s="1"/>
  <c r="B66" i="3"/>
  <c r="B65" i="3"/>
  <c r="B64" i="3"/>
  <c r="B62" i="3"/>
  <c r="AQ62" i="17"/>
  <c r="B61" i="3"/>
  <c r="B60" i="3"/>
  <c r="B59" i="3"/>
  <c r="AQ59" i="17"/>
  <c r="B58" i="3"/>
  <c r="AQ58" i="17"/>
  <c r="B57" i="3"/>
  <c r="AQ57" i="17" s="1"/>
  <c r="B56" i="3"/>
  <c r="B55" i="3"/>
  <c r="B54" i="3"/>
  <c r="AQ54" i="17" s="1"/>
  <c r="B53" i="3"/>
  <c r="B52" i="3"/>
  <c r="AQ52" i="17" s="1"/>
  <c r="B50" i="3"/>
  <c r="AQ50" i="17" s="1"/>
  <c r="B49" i="3"/>
  <c r="AQ49" i="17" s="1"/>
  <c r="B48" i="3"/>
  <c r="B47" i="3"/>
  <c r="B46" i="3"/>
  <c r="B45" i="3"/>
  <c r="AQ45" i="17"/>
  <c r="B44" i="3"/>
  <c r="AQ44" i="17"/>
  <c r="B43" i="3"/>
  <c r="B42" i="3"/>
  <c r="AQ42" i="17" s="1"/>
  <c r="B41" i="3"/>
  <c r="AQ41" i="17" s="1"/>
  <c r="B40" i="3"/>
  <c r="B39" i="3"/>
  <c r="AQ39" i="17" s="1"/>
  <c r="B38" i="3"/>
  <c r="B37" i="3"/>
  <c r="AQ37" i="17" s="1"/>
  <c r="B36" i="3"/>
  <c r="B35" i="3"/>
  <c r="B34" i="3"/>
  <c r="AQ34" i="17" s="1"/>
  <c r="B33" i="3"/>
  <c r="AQ33" i="17" s="1"/>
  <c r="B32" i="3"/>
  <c r="AQ32" i="17" s="1"/>
  <c r="B31" i="3"/>
  <c r="B30" i="3"/>
  <c r="AQ30" i="17"/>
  <c r="B29" i="3"/>
  <c r="AQ29" i="17"/>
  <c r="B28" i="3"/>
  <c r="B27" i="3"/>
  <c r="AQ27" i="17" s="1"/>
  <c r="B26" i="3"/>
  <c r="B25" i="3"/>
  <c r="AQ25" i="17" s="1"/>
  <c r="B24" i="3"/>
  <c r="B23" i="3"/>
  <c r="B22" i="3"/>
  <c r="AQ22" i="17"/>
  <c r="B21" i="3"/>
  <c r="B20" i="3"/>
  <c r="AQ20" i="17" s="1"/>
  <c r="B19" i="3"/>
  <c r="B18" i="3"/>
  <c r="AQ18" i="17"/>
  <c r="B17" i="3"/>
  <c r="AQ17" i="17" s="1"/>
  <c r="B16" i="3"/>
  <c r="B15" i="3"/>
  <c r="AQ15" i="17" s="1"/>
  <c r="B14" i="3"/>
  <c r="B13" i="3"/>
  <c r="AQ13" i="17"/>
  <c r="B12" i="3"/>
  <c r="B11" i="3"/>
  <c r="B10" i="3"/>
  <c r="AQ10" i="17"/>
  <c r="B9" i="3"/>
  <c r="AQ9" i="17" s="1"/>
  <c r="B8" i="3"/>
  <c r="B7" i="3"/>
  <c r="B6" i="3"/>
  <c r="B5" i="3"/>
  <c r="AQ5" i="17" s="1"/>
  <c r="B4" i="3"/>
  <c r="B3" i="3"/>
  <c r="AQ3" i="17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B2" i="3"/>
  <c r="AQ2" i="17"/>
  <c r="O85" i="2"/>
  <c r="AO85" i="17" s="1"/>
  <c r="N85" i="2"/>
  <c r="AN85" i="17" s="1"/>
  <c r="M85" i="2"/>
  <c r="AM85" i="17" s="1"/>
  <c r="L85" i="2"/>
  <c r="AL85" i="17" s="1"/>
  <c r="K85" i="2"/>
  <c r="AK85" i="17" s="1"/>
  <c r="J85" i="2"/>
  <c r="AJ85" i="17" s="1"/>
  <c r="I85" i="2"/>
  <c r="AI85" i="17" s="1"/>
  <c r="H85" i="2"/>
  <c r="AH85" i="17" s="1"/>
  <c r="G85" i="2"/>
  <c r="AG85" i="17" s="1"/>
  <c r="F85" i="2"/>
  <c r="AF85" i="17" s="1"/>
  <c r="D85" i="2"/>
  <c r="AD85" i="17" s="1"/>
  <c r="B85" i="2"/>
  <c r="C85" i="2" s="1"/>
  <c r="AC85" i="17" s="1"/>
  <c r="O84" i="2"/>
  <c r="AO84" i="17" s="1"/>
  <c r="N84" i="2"/>
  <c r="AN84" i="17" s="1"/>
  <c r="M84" i="2"/>
  <c r="AM84" i="17" s="1"/>
  <c r="L84" i="2"/>
  <c r="AL84" i="17" s="1"/>
  <c r="K84" i="2"/>
  <c r="AK84" i="17" s="1"/>
  <c r="J84" i="2"/>
  <c r="AJ84" i="17" s="1"/>
  <c r="I84" i="2"/>
  <c r="AI84" i="17" s="1"/>
  <c r="H84" i="2"/>
  <c r="AH84" i="17" s="1"/>
  <c r="G84" i="2"/>
  <c r="AG84" i="17" s="1"/>
  <c r="F84" i="2"/>
  <c r="AF84" i="17" s="1"/>
  <c r="D84" i="2"/>
  <c r="AD84" i="17" s="1"/>
  <c r="B84" i="2"/>
  <c r="C84" i="2" s="1"/>
  <c r="AC84" i="17" s="1"/>
  <c r="O83" i="2"/>
  <c r="AO83" i="17" s="1"/>
  <c r="N83" i="2"/>
  <c r="AN83" i="17" s="1"/>
  <c r="M83" i="2"/>
  <c r="AM83" i="17" s="1"/>
  <c r="L83" i="2"/>
  <c r="AL83" i="17" s="1"/>
  <c r="K83" i="2"/>
  <c r="AK83" i="17" s="1"/>
  <c r="J83" i="2"/>
  <c r="AJ83" i="17" s="1"/>
  <c r="I83" i="2"/>
  <c r="AI83" i="17" s="1"/>
  <c r="H83" i="2"/>
  <c r="AH83" i="17" s="1"/>
  <c r="G83" i="2"/>
  <c r="AG83" i="17" s="1"/>
  <c r="F83" i="2"/>
  <c r="AF83" i="17" s="1"/>
  <c r="D83" i="2"/>
  <c r="AD83" i="17" s="1"/>
  <c r="B83" i="2"/>
  <c r="AB83" i="17" s="1"/>
  <c r="O82" i="2"/>
  <c r="AO82" i="17" s="1"/>
  <c r="N82" i="2"/>
  <c r="AN82" i="17" s="1"/>
  <c r="M82" i="2"/>
  <c r="AM82" i="17" s="1"/>
  <c r="L82" i="2"/>
  <c r="AL82" i="17" s="1"/>
  <c r="K82" i="2"/>
  <c r="AK82" i="17" s="1"/>
  <c r="J82" i="2"/>
  <c r="AJ82" i="17" s="1"/>
  <c r="I82" i="2"/>
  <c r="AI82" i="17" s="1"/>
  <c r="H82" i="2"/>
  <c r="AH82" i="17" s="1"/>
  <c r="G82" i="2"/>
  <c r="AG82" i="17" s="1"/>
  <c r="F82" i="2"/>
  <c r="AF82" i="17" s="1"/>
  <c r="D82" i="2"/>
  <c r="AD82" i="17" s="1"/>
  <c r="B82" i="2"/>
  <c r="AB82" i="17" s="1"/>
  <c r="O81" i="2"/>
  <c r="N81" i="2"/>
  <c r="AN81" i="17" s="1"/>
  <c r="M81" i="2"/>
  <c r="L81" i="2"/>
  <c r="K81" i="2"/>
  <c r="AK81" i="17" s="1"/>
  <c r="J81" i="2"/>
  <c r="I81" i="2"/>
  <c r="AI81" i="17" s="1"/>
  <c r="H81" i="2"/>
  <c r="G81" i="2"/>
  <c r="AG81" i="17" s="1"/>
  <c r="F81" i="2"/>
  <c r="AF81" i="17" s="1"/>
  <c r="D81" i="2"/>
  <c r="AD81" i="17" s="1"/>
  <c r="B81" i="2"/>
  <c r="C81" i="2" s="1"/>
  <c r="O80" i="2"/>
  <c r="AO80" i="17"/>
  <c r="N80" i="2"/>
  <c r="AN80" i="17" s="1"/>
  <c r="M80" i="2"/>
  <c r="L80" i="2"/>
  <c r="K80" i="2"/>
  <c r="AK80" i="17" s="1"/>
  <c r="J80" i="2"/>
  <c r="AJ80" i="17" s="1"/>
  <c r="I80" i="2"/>
  <c r="AI80" i="17"/>
  <c r="H80" i="2"/>
  <c r="AH80" i="17"/>
  <c r="G80" i="2"/>
  <c r="AG80" i="17"/>
  <c r="F80" i="2"/>
  <c r="AF80" i="17"/>
  <c r="D80" i="2"/>
  <c r="AD80" i="17"/>
  <c r="B80" i="2"/>
  <c r="C80" i="2" s="1"/>
  <c r="O79" i="2"/>
  <c r="AO79" i="17" s="1"/>
  <c r="N79" i="2"/>
  <c r="AN79" i="17"/>
  <c r="M79" i="2"/>
  <c r="AM79" i="17"/>
  <c r="L79" i="2"/>
  <c r="AL79" i="17"/>
  <c r="K79" i="2"/>
  <c r="AK79" i="17"/>
  <c r="J79" i="2"/>
  <c r="I79" i="2"/>
  <c r="AI79" i="17" s="1"/>
  <c r="H79" i="2"/>
  <c r="G79" i="2"/>
  <c r="AG79" i="17"/>
  <c r="F79" i="2"/>
  <c r="AF79" i="17"/>
  <c r="D79" i="2"/>
  <c r="AD79" i="17"/>
  <c r="B79" i="2"/>
  <c r="C79" i="2"/>
  <c r="O78" i="2"/>
  <c r="AO78" i="17" s="1"/>
  <c r="N78" i="2"/>
  <c r="AN78" i="17" s="1"/>
  <c r="M78" i="2"/>
  <c r="AM78" i="17"/>
  <c r="L78" i="2"/>
  <c r="AL78" i="17"/>
  <c r="K78" i="2"/>
  <c r="AK78" i="17"/>
  <c r="J78" i="2"/>
  <c r="AJ78" i="17"/>
  <c r="I78" i="2"/>
  <c r="AI78" i="17" s="1"/>
  <c r="H78" i="2"/>
  <c r="G78" i="2"/>
  <c r="AG78" i="17" s="1"/>
  <c r="F78" i="2"/>
  <c r="AF78" i="17" s="1"/>
  <c r="D78" i="2"/>
  <c r="AD78" i="17" s="1"/>
  <c r="B78" i="2"/>
  <c r="C78" i="2"/>
  <c r="O77" i="2"/>
  <c r="AO77" i="17" s="1"/>
  <c r="N77" i="2"/>
  <c r="AN77" i="17"/>
  <c r="M77" i="2"/>
  <c r="AM77" i="17" s="1"/>
  <c r="L77" i="2"/>
  <c r="AL77" i="17" s="1"/>
  <c r="K77" i="2"/>
  <c r="AK77" i="17" s="1"/>
  <c r="J77" i="2"/>
  <c r="AJ77" i="17"/>
  <c r="I77" i="2"/>
  <c r="AI77" i="17" s="1"/>
  <c r="H77" i="2"/>
  <c r="AH77" i="17"/>
  <c r="G77" i="2"/>
  <c r="AG77" i="17" s="1"/>
  <c r="F77" i="2"/>
  <c r="AF77" i="17" s="1"/>
  <c r="D77" i="2"/>
  <c r="AD77" i="17" s="1"/>
  <c r="B77" i="2"/>
  <c r="C77" i="2"/>
  <c r="O76" i="2"/>
  <c r="AO76" i="17" s="1"/>
  <c r="N76" i="2"/>
  <c r="AN76" i="17"/>
  <c r="M76" i="2"/>
  <c r="AM76" i="17" s="1"/>
  <c r="L76" i="2"/>
  <c r="AL76" i="17" s="1"/>
  <c r="K76" i="2"/>
  <c r="AK76" i="17" s="1"/>
  <c r="J76" i="2"/>
  <c r="AJ76" i="17"/>
  <c r="I76" i="2"/>
  <c r="AI76" i="17" s="1"/>
  <c r="H76" i="2"/>
  <c r="AH76" i="17"/>
  <c r="G76" i="2"/>
  <c r="AG76" i="17" s="1"/>
  <c r="F76" i="2"/>
  <c r="D76" i="2"/>
  <c r="AD76" i="17"/>
  <c r="B76" i="2"/>
  <c r="O75" i="2"/>
  <c r="AO75" i="17" s="1"/>
  <c r="N75" i="2"/>
  <c r="M75" i="2"/>
  <c r="AM75" i="17" s="1"/>
  <c r="L75" i="2"/>
  <c r="AL75" i="17" s="1"/>
  <c r="K75" i="2"/>
  <c r="AK75" i="17"/>
  <c r="J75" i="2"/>
  <c r="I75" i="2"/>
  <c r="AI75" i="17" s="1"/>
  <c r="H75" i="2"/>
  <c r="AH75" i="17" s="1"/>
  <c r="G75" i="2"/>
  <c r="AG75" i="17" s="1"/>
  <c r="F75" i="2"/>
  <c r="AF75" i="17" s="1"/>
  <c r="D75" i="2"/>
  <c r="AD75" i="17" s="1"/>
  <c r="B75" i="2"/>
  <c r="C75" i="2" s="1"/>
  <c r="O74" i="2"/>
  <c r="N74" i="2"/>
  <c r="AN74" i="17"/>
  <c r="M74" i="2"/>
  <c r="AM74" i="17"/>
  <c r="L74" i="2"/>
  <c r="AL74" i="17" s="1"/>
  <c r="K74" i="2"/>
  <c r="J74" i="2"/>
  <c r="I74" i="2"/>
  <c r="H74" i="2"/>
  <c r="G74" i="2"/>
  <c r="AG74" i="17"/>
  <c r="F74" i="2"/>
  <c r="AF74" i="17" s="1"/>
  <c r="D74" i="2"/>
  <c r="AD74" i="17"/>
  <c r="B74" i="2"/>
  <c r="C74" i="2" s="1"/>
  <c r="AC74" i="17" s="1"/>
  <c r="O73" i="2"/>
  <c r="AO73" i="17" s="1"/>
  <c r="N73" i="2"/>
  <c r="AN73" i="17" s="1"/>
  <c r="M73" i="2"/>
  <c r="L73" i="2"/>
  <c r="AL73" i="17" s="1"/>
  <c r="K73" i="2"/>
  <c r="AK73" i="17"/>
  <c r="J73" i="2"/>
  <c r="AJ73" i="17" s="1"/>
  <c r="I73" i="2"/>
  <c r="AI73" i="17" s="1"/>
  <c r="H73" i="2"/>
  <c r="AH73" i="17"/>
  <c r="G73" i="2"/>
  <c r="AG73" i="17" s="1"/>
  <c r="F73" i="2"/>
  <c r="AF73" i="17"/>
  <c r="D73" i="2"/>
  <c r="AD73" i="17" s="1"/>
  <c r="B73" i="2"/>
  <c r="C73" i="2" s="1"/>
  <c r="O72" i="2"/>
  <c r="AO72" i="17" s="1"/>
  <c r="N72" i="2"/>
  <c r="AN72" i="17" s="1"/>
  <c r="M72" i="2"/>
  <c r="AM72" i="17"/>
  <c r="L72" i="2"/>
  <c r="AL72" i="17" s="1"/>
  <c r="K72" i="2"/>
  <c r="AK72" i="17"/>
  <c r="J72" i="2"/>
  <c r="AJ72" i="17" s="1"/>
  <c r="I72" i="2"/>
  <c r="H72" i="2"/>
  <c r="AH72" i="17" s="1"/>
  <c r="G72" i="2"/>
  <c r="AG72" i="17" s="1"/>
  <c r="F72" i="2"/>
  <c r="AF72" i="17" s="1"/>
  <c r="D72" i="2"/>
  <c r="AD72" i="17"/>
  <c r="B72" i="2"/>
  <c r="C72" i="2" s="1"/>
  <c r="O71" i="2"/>
  <c r="AO71" i="17" s="1"/>
  <c r="N71" i="2"/>
  <c r="AN71" i="17" s="1"/>
  <c r="M71" i="2"/>
  <c r="L71" i="2"/>
  <c r="K71" i="2"/>
  <c r="J71" i="2"/>
  <c r="AJ71" i="17"/>
  <c r="I71" i="2"/>
  <c r="H71" i="2"/>
  <c r="AH71" i="17" s="1"/>
  <c r="G71" i="2"/>
  <c r="AG71" i="17"/>
  <c r="F71" i="2"/>
  <c r="AF71" i="17" s="1"/>
  <c r="D71" i="2"/>
  <c r="AD71" i="17" s="1"/>
  <c r="B71" i="2"/>
  <c r="C71" i="2" s="1"/>
  <c r="O70" i="2"/>
  <c r="N70" i="2"/>
  <c r="M70" i="2"/>
  <c r="AM70" i="17" s="1"/>
  <c r="L70" i="2"/>
  <c r="AL70" i="17"/>
  <c r="K70" i="2"/>
  <c r="J70" i="2"/>
  <c r="AJ70" i="17"/>
  <c r="I70" i="2"/>
  <c r="AI70" i="17"/>
  <c r="H70" i="2"/>
  <c r="AH70" i="17"/>
  <c r="G70" i="2"/>
  <c r="AG70" i="17"/>
  <c r="F70" i="2"/>
  <c r="AF70" i="17" s="1"/>
  <c r="D70" i="2"/>
  <c r="AD70" i="17" s="1"/>
  <c r="B70" i="2"/>
  <c r="C70" i="2"/>
  <c r="AC70" i="17" s="1"/>
  <c r="O69" i="2"/>
  <c r="N69" i="2"/>
  <c r="AN69" i="17"/>
  <c r="M69" i="2"/>
  <c r="L69" i="2"/>
  <c r="AL69" i="17" s="1"/>
  <c r="K69" i="2"/>
  <c r="AK69" i="17"/>
  <c r="J69" i="2"/>
  <c r="AJ69" i="17" s="1"/>
  <c r="I69" i="2"/>
  <c r="AI69" i="17" s="1"/>
  <c r="H69" i="2"/>
  <c r="G69" i="2"/>
  <c r="F69" i="2"/>
  <c r="AF69" i="17" s="1"/>
  <c r="D69" i="2"/>
  <c r="B69" i="2"/>
  <c r="C69" i="2" s="1"/>
  <c r="AC69" i="17" s="1"/>
  <c r="O68" i="2"/>
  <c r="AO68" i="17" s="1"/>
  <c r="N68" i="2"/>
  <c r="M68" i="2"/>
  <c r="L68" i="2"/>
  <c r="AL68" i="17" s="1"/>
  <c r="K68" i="2"/>
  <c r="AK68" i="17" s="1"/>
  <c r="J68" i="2"/>
  <c r="I68" i="2"/>
  <c r="AI68" i="17" s="1"/>
  <c r="H68" i="2"/>
  <c r="G68" i="2"/>
  <c r="AG68" i="17" s="1"/>
  <c r="F68" i="2"/>
  <c r="AF68" i="17" s="1"/>
  <c r="D68" i="2"/>
  <c r="B68" i="2"/>
  <c r="C68" i="2" s="1"/>
  <c r="O67" i="2"/>
  <c r="N67" i="2"/>
  <c r="AN67" i="17" s="1"/>
  <c r="M67" i="2"/>
  <c r="L67" i="2"/>
  <c r="AL67" i="17" s="1"/>
  <c r="K67" i="2"/>
  <c r="J67" i="2"/>
  <c r="AJ67" i="17" s="1"/>
  <c r="I67" i="2"/>
  <c r="H67" i="2"/>
  <c r="AH67" i="17"/>
  <c r="G67" i="2"/>
  <c r="F67" i="2"/>
  <c r="D67" i="2"/>
  <c r="AD67" i="17" s="1"/>
  <c r="B67" i="2"/>
  <c r="O66" i="2"/>
  <c r="N66" i="2"/>
  <c r="M66" i="2"/>
  <c r="AM66" i="17" s="1"/>
  <c r="L66" i="2"/>
  <c r="K66" i="2"/>
  <c r="J66" i="2"/>
  <c r="I66" i="2"/>
  <c r="AI66" i="17"/>
  <c r="H66" i="2"/>
  <c r="G66" i="2"/>
  <c r="AG66" i="17" s="1"/>
  <c r="F66" i="2"/>
  <c r="D66" i="2"/>
  <c r="AD66" i="17"/>
  <c r="B66" i="2"/>
  <c r="C66" i="2"/>
  <c r="O65" i="2"/>
  <c r="N65" i="2"/>
  <c r="M65" i="2"/>
  <c r="AM65" i="17"/>
  <c r="L65" i="2"/>
  <c r="AL65" i="17" s="1"/>
  <c r="K65" i="2"/>
  <c r="J65" i="2"/>
  <c r="I65" i="2"/>
  <c r="H65" i="2"/>
  <c r="AH65" i="17" s="1"/>
  <c r="G65" i="2"/>
  <c r="AG65" i="17" s="1"/>
  <c r="F65" i="2"/>
  <c r="D65" i="2"/>
  <c r="AD65" i="17"/>
  <c r="B65" i="2"/>
  <c r="O64" i="2"/>
  <c r="AO64" i="17"/>
  <c r="N64" i="2"/>
  <c r="M64" i="2"/>
  <c r="AM64" i="17" s="1"/>
  <c r="L64" i="2"/>
  <c r="K64" i="2"/>
  <c r="AK64" i="17" s="1"/>
  <c r="J64" i="2"/>
  <c r="I64" i="2"/>
  <c r="AI64" i="17"/>
  <c r="H64" i="2"/>
  <c r="AH64" i="17" s="1"/>
  <c r="G64" i="2"/>
  <c r="AG64" i="17" s="1"/>
  <c r="F64" i="2"/>
  <c r="D64" i="2"/>
  <c r="AD64" i="17" s="1"/>
  <c r="B64" i="2"/>
  <c r="C64" i="2" s="1"/>
  <c r="O63" i="2"/>
  <c r="AO63" i="17"/>
  <c r="N63" i="2"/>
  <c r="M63" i="2"/>
  <c r="AM63" i="17" s="1"/>
  <c r="L63" i="2"/>
  <c r="K63" i="2"/>
  <c r="AK63" i="17" s="1"/>
  <c r="J63" i="2"/>
  <c r="AJ63" i="17" s="1"/>
  <c r="I63" i="2"/>
  <c r="H63" i="2"/>
  <c r="AH63" i="17"/>
  <c r="G63" i="2"/>
  <c r="AG63" i="17"/>
  <c r="F63" i="2"/>
  <c r="D63" i="2"/>
  <c r="AD63" i="17"/>
  <c r="B63" i="2"/>
  <c r="C63" i="2" s="1"/>
  <c r="O62" i="2"/>
  <c r="AO62" i="17" s="1"/>
  <c r="N62" i="2"/>
  <c r="M62" i="2"/>
  <c r="AM62" i="17"/>
  <c r="L62" i="2"/>
  <c r="AL62" i="17"/>
  <c r="K62" i="2"/>
  <c r="J62" i="2"/>
  <c r="I62" i="2"/>
  <c r="AI62" i="17"/>
  <c r="H62" i="2"/>
  <c r="AH62" i="17"/>
  <c r="G62" i="2"/>
  <c r="AG62" i="17"/>
  <c r="F62" i="2"/>
  <c r="D62" i="2"/>
  <c r="AD62" i="17" s="1"/>
  <c r="B62" i="2"/>
  <c r="C62" i="2" s="1"/>
  <c r="O61" i="2"/>
  <c r="AO61" i="17"/>
  <c r="N61" i="2"/>
  <c r="AN61" i="17" s="1"/>
  <c r="M61" i="2"/>
  <c r="AM61" i="17" s="1"/>
  <c r="L61" i="2"/>
  <c r="K61" i="2"/>
  <c r="AK61" i="17" s="1"/>
  <c r="J61" i="2"/>
  <c r="AJ61" i="17"/>
  <c r="I61" i="2"/>
  <c r="H61" i="2"/>
  <c r="D61" i="2"/>
  <c r="AD61" i="17" s="1"/>
  <c r="B61" i="2"/>
  <c r="C61" i="2"/>
  <c r="O60" i="2"/>
  <c r="AO60" i="17"/>
  <c r="N60" i="2"/>
  <c r="M60" i="2"/>
  <c r="AM60" i="17" s="1"/>
  <c r="L60" i="2"/>
  <c r="K60" i="2"/>
  <c r="AK60" i="17" s="1"/>
  <c r="J60" i="2"/>
  <c r="I60" i="2"/>
  <c r="AI60" i="17" s="1"/>
  <c r="H60" i="2"/>
  <c r="AH60" i="17" s="1"/>
  <c r="G60" i="2"/>
  <c r="AG60" i="17" s="1"/>
  <c r="F60" i="2"/>
  <c r="D60" i="2"/>
  <c r="AD60" i="17"/>
  <c r="B60" i="2"/>
  <c r="C60" i="2" s="1"/>
  <c r="AC60" i="17" s="1"/>
  <c r="O59" i="2"/>
  <c r="AO59" i="17" s="1"/>
  <c r="N59" i="2"/>
  <c r="M59" i="2"/>
  <c r="L59" i="2"/>
  <c r="K59" i="2"/>
  <c r="AK59" i="17" s="1"/>
  <c r="J59" i="2"/>
  <c r="I59" i="2"/>
  <c r="H59" i="2"/>
  <c r="AH59" i="17" s="1"/>
  <c r="G59" i="2"/>
  <c r="AG59" i="17" s="1"/>
  <c r="F59" i="2"/>
  <c r="D59" i="2"/>
  <c r="AD59" i="17" s="1"/>
  <c r="B59" i="2"/>
  <c r="C59" i="2" s="1"/>
  <c r="O58" i="2"/>
  <c r="N58" i="2"/>
  <c r="M58" i="2"/>
  <c r="L58" i="2"/>
  <c r="AL58" i="17" s="1"/>
  <c r="K58" i="2"/>
  <c r="J58" i="2"/>
  <c r="I58" i="2"/>
  <c r="AI58" i="17"/>
  <c r="H58" i="2"/>
  <c r="AH58" i="17"/>
  <c r="G58" i="2"/>
  <c r="F58" i="2"/>
  <c r="AF58" i="17" s="1"/>
  <c r="D58" i="2"/>
  <c r="B58" i="2"/>
  <c r="O57" i="2"/>
  <c r="N57" i="2"/>
  <c r="AN57" i="17" s="1"/>
  <c r="M57" i="2"/>
  <c r="AM57" i="17"/>
  <c r="L57" i="2"/>
  <c r="AL57" i="17" s="1"/>
  <c r="K57" i="2"/>
  <c r="J57" i="2"/>
  <c r="I57" i="2"/>
  <c r="AI57" i="17" s="1"/>
  <c r="H57" i="2"/>
  <c r="AH57" i="17" s="1"/>
  <c r="G57" i="2"/>
  <c r="F57" i="2"/>
  <c r="AF57" i="17" s="1"/>
  <c r="D57" i="2"/>
  <c r="AD57" i="17" s="1"/>
  <c r="B57" i="2"/>
  <c r="C57" i="2" s="1"/>
  <c r="O56" i="2"/>
  <c r="AO56" i="17"/>
  <c r="N56" i="2"/>
  <c r="AN56" i="17" s="1"/>
  <c r="M56" i="2"/>
  <c r="L56" i="2"/>
  <c r="AL56" i="17" s="1"/>
  <c r="K56" i="2"/>
  <c r="AK56" i="17" s="1"/>
  <c r="J56" i="2"/>
  <c r="I56" i="2"/>
  <c r="AI56" i="17" s="1"/>
  <c r="H56" i="2"/>
  <c r="AH56" i="17" s="1"/>
  <c r="G56" i="2"/>
  <c r="AG56" i="17" s="1"/>
  <c r="F56" i="2"/>
  <c r="AF56" i="17"/>
  <c r="D56" i="2"/>
  <c r="AD56" i="17" s="1"/>
  <c r="B56" i="2"/>
  <c r="C56" i="2" s="1"/>
  <c r="O55" i="2"/>
  <c r="AO55" i="17"/>
  <c r="N55" i="2"/>
  <c r="AN55" i="17" s="1"/>
  <c r="M55" i="2"/>
  <c r="L55" i="2"/>
  <c r="K55" i="2"/>
  <c r="AK55" i="17" s="1"/>
  <c r="J55" i="2"/>
  <c r="I55" i="2"/>
  <c r="H55" i="2"/>
  <c r="G55" i="2"/>
  <c r="AG55" i="17" s="1"/>
  <c r="F55" i="2"/>
  <c r="AF55" i="17"/>
  <c r="D55" i="2"/>
  <c r="B55" i="2"/>
  <c r="C55" i="2"/>
  <c r="AC55" i="17"/>
  <c r="O54" i="2"/>
  <c r="N54" i="2"/>
  <c r="AN54" i="17" s="1"/>
  <c r="M54" i="2"/>
  <c r="L54" i="2"/>
  <c r="AL54" i="17"/>
  <c r="K54" i="2"/>
  <c r="J54" i="2"/>
  <c r="AJ54" i="17" s="1"/>
  <c r="I54" i="2"/>
  <c r="AI54" i="17"/>
  <c r="H54" i="2"/>
  <c r="AH54" i="17" s="1"/>
  <c r="G54" i="2"/>
  <c r="AG54" i="17" s="1"/>
  <c r="F54" i="2"/>
  <c r="AF54" i="17" s="1"/>
  <c r="D54" i="2"/>
  <c r="B54" i="2"/>
  <c r="C54" i="2" s="1"/>
  <c r="O53" i="2"/>
  <c r="AO53" i="17" s="1"/>
  <c r="N53" i="2"/>
  <c r="M53" i="2"/>
  <c r="L53" i="2"/>
  <c r="K53" i="2"/>
  <c r="AK53" i="17"/>
  <c r="J53" i="2"/>
  <c r="I53" i="2"/>
  <c r="H53" i="2"/>
  <c r="G53" i="2"/>
  <c r="AG53" i="17"/>
  <c r="F53" i="2"/>
  <c r="AF53" i="17" s="1"/>
  <c r="D53" i="2"/>
  <c r="AD53" i="17" s="1"/>
  <c r="B53" i="2"/>
  <c r="C53" i="2" s="1"/>
  <c r="O52" i="2"/>
  <c r="AO52" i="17" s="1"/>
  <c r="N52" i="2"/>
  <c r="M52" i="2"/>
  <c r="L52" i="2"/>
  <c r="AL52" i="17" s="1"/>
  <c r="K52" i="2"/>
  <c r="J52" i="2"/>
  <c r="I52" i="2"/>
  <c r="H52" i="2"/>
  <c r="AH52" i="17"/>
  <c r="G52" i="2"/>
  <c r="AG52" i="17"/>
  <c r="F52" i="2"/>
  <c r="D52" i="2"/>
  <c r="B52" i="2"/>
  <c r="C52" i="2" s="1"/>
  <c r="O50" i="2"/>
  <c r="N50" i="2"/>
  <c r="M50" i="2"/>
  <c r="AM50" i="17"/>
  <c r="L50" i="2"/>
  <c r="K50" i="2"/>
  <c r="J50" i="2"/>
  <c r="I50" i="2"/>
  <c r="AI50" i="17"/>
  <c r="H50" i="2"/>
  <c r="AH50" i="17" s="1"/>
  <c r="G50" i="2"/>
  <c r="AG50" i="17"/>
  <c r="F50" i="2"/>
  <c r="AF50" i="17" s="1"/>
  <c r="D50" i="2"/>
  <c r="B50" i="2"/>
  <c r="C50" i="2"/>
  <c r="AC50" i="17" s="1"/>
  <c r="O49" i="2"/>
  <c r="AO49" i="17" s="1"/>
  <c r="N49" i="2"/>
  <c r="M49" i="2"/>
  <c r="L49" i="2"/>
  <c r="K49" i="2"/>
  <c r="AK49" i="17"/>
  <c r="J49" i="2"/>
  <c r="I49" i="2"/>
  <c r="AI49" i="17" s="1"/>
  <c r="H49" i="2"/>
  <c r="AH49" i="17" s="1"/>
  <c r="G49" i="2"/>
  <c r="AG49" i="17"/>
  <c r="F49" i="2"/>
  <c r="AF49" i="17" s="1"/>
  <c r="D49" i="2"/>
  <c r="AD49" i="17"/>
  <c r="B49" i="2"/>
  <c r="O48" i="2"/>
  <c r="AO48" i="17" s="1"/>
  <c r="N48" i="2"/>
  <c r="M48" i="2"/>
  <c r="L48" i="2"/>
  <c r="AL48" i="17" s="1"/>
  <c r="K48" i="2"/>
  <c r="J48" i="2"/>
  <c r="AJ48" i="17" s="1"/>
  <c r="I48" i="2"/>
  <c r="AI48" i="17" s="1"/>
  <c r="H48" i="2"/>
  <c r="AH48" i="17" s="1"/>
  <c r="G48" i="2"/>
  <c r="AG48" i="17" s="1"/>
  <c r="F48" i="2"/>
  <c r="D48" i="2"/>
  <c r="AD48" i="17"/>
  <c r="B48" i="2"/>
  <c r="O47" i="2"/>
  <c r="N47" i="2"/>
  <c r="M47" i="2"/>
  <c r="AM47" i="17"/>
  <c r="L47" i="2"/>
  <c r="K47" i="2"/>
  <c r="J47" i="2"/>
  <c r="AJ47" i="17" s="1"/>
  <c r="I47" i="2"/>
  <c r="AI47" i="17" s="1"/>
  <c r="H47" i="2"/>
  <c r="G47" i="2"/>
  <c r="AG47" i="17"/>
  <c r="F47" i="2"/>
  <c r="D47" i="2"/>
  <c r="AD47" i="17" s="1"/>
  <c r="B47" i="2"/>
  <c r="O46" i="2"/>
  <c r="N46" i="2"/>
  <c r="M46" i="2"/>
  <c r="AM46" i="17"/>
  <c r="L46" i="2"/>
  <c r="AL46" i="17"/>
  <c r="K46" i="2"/>
  <c r="J46" i="2"/>
  <c r="AJ46" i="17" s="1"/>
  <c r="I46" i="2"/>
  <c r="AI46" i="17"/>
  <c r="H46" i="2"/>
  <c r="G46" i="2"/>
  <c r="AG46" i="17"/>
  <c r="F46" i="2"/>
  <c r="D46" i="2"/>
  <c r="B46" i="2"/>
  <c r="C46" i="2"/>
  <c r="AC46" i="17"/>
  <c r="O45" i="2"/>
  <c r="N45" i="2"/>
  <c r="AN45" i="17" s="1"/>
  <c r="M45" i="2"/>
  <c r="AM45" i="17" s="1"/>
  <c r="L45" i="2"/>
  <c r="AL45" i="17" s="1"/>
  <c r="K45" i="2"/>
  <c r="J45" i="2"/>
  <c r="AJ45" i="17" s="1"/>
  <c r="I45" i="2"/>
  <c r="H45" i="2"/>
  <c r="AH45" i="17"/>
  <c r="G45" i="2"/>
  <c r="F45" i="2"/>
  <c r="AF45" i="17" s="1"/>
  <c r="D45" i="2"/>
  <c r="B45" i="2"/>
  <c r="C45" i="2"/>
  <c r="O44" i="2"/>
  <c r="AO44" i="17"/>
  <c r="N44" i="2"/>
  <c r="AN44" i="17"/>
  <c r="M44" i="2"/>
  <c r="AM44" i="17"/>
  <c r="L44" i="2"/>
  <c r="K44" i="2"/>
  <c r="AK44" i="17" s="1"/>
  <c r="J44" i="2"/>
  <c r="AJ44" i="17" s="1"/>
  <c r="I44" i="2"/>
  <c r="AI44" i="17" s="1"/>
  <c r="H44" i="2"/>
  <c r="G44" i="2"/>
  <c r="AG44" i="17"/>
  <c r="F44" i="2"/>
  <c r="D44" i="2"/>
  <c r="B44" i="2"/>
  <c r="C44" i="2" s="1"/>
  <c r="O43" i="2"/>
  <c r="N43" i="2"/>
  <c r="M43" i="2"/>
  <c r="L43" i="2"/>
  <c r="AL43" i="17" s="1"/>
  <c r="K43" i="2"/>
  <c r="J43" i="2"/>
  <c r="AJ43" i="17"/>
  <c r="I43" i="2"/>
  <c r="AI43" i="17" s="1"/>
  <c r="H43" i="2"/>
  <c r="AH43" i="17" s="1"/>
  <c r="G43" i="2"/>
  <c r="F43" i="2"/>
  <c r="AF43" i="17" s="1"/>
  <c r="D43" i="2"/>
  <c r="B43" i="2"/>
  <c r="C43" i="2"/>
  <c r="E43" i="2" s="1"/>
  <c r="O42" i="2"/>
  <c r="N42" i="2"/>
  <c r="M42" i="2"/>
  <c r="L42" i="2"/>
  <c r="K42" i="2"/>
  <c r="J42" i="2"/>
  <c r="I42" i="2"/>
  <c r="H42" i="2"/>
  <c r="G42" i="2"/>
  <c r="F42" i="2"/>
  <c r="D42" i="2"/>
  <c r="B42" i="2"/>
  <c r="C42" i="2" s="1"/>
  <c r="O41" i="2"/>
  <c r="N41" i="2"/>
  <c r="M41" i="2"/>
  <c r="L41" i="2"/>
  <c r="AL41" i="17"/>
  <c r="K41" i="2"/>
  <c r="J41" i="2"/>
  <c r="AJ41" i="17" s="1"/>
  <c r="I41" i="2"/>
  <c r="H41" i="2"/>
  <c r="AH41" i="17" s="1"/>
  <c r="G41" i="2"/>
  <c r="F41" i="2"/>
  <c r="D41" i="2"/>
  <c r="B41" i="2"/>
  <c r="C41" i="2" s="1"/>
  <c r="O40" i="2"/>
  <c r="AO40" i="17" s="1"/>
  <c r="N40" i="2"/>
  <c r="M40" i="2"/>
  <c r="AM40" i="17" s="1"/>
  <c r="L40" i="2"/>
  <c r="AL40" i="17" s="1"/>
  <c r="K40" i="2"/>
  <c r="J40" i="2"/>
  <c r="AJ40" i="17" s="1"/>
  <c r="I40" i="2"/>
  <c r="AI40" i="17" s="1"/>
  <c r="H40" i="2"/>
  <c r="AH40" i="17" s="1"/>
  <c r="G40" i="2"/>
  <c r="F40" i="2"/>
  <c r="D40" i="2"/>
  <c r="AD40" i="17"/>
  <c r="B40" i="2"/>
  <c r="C40" i="2" s="1"/>
  <c r="O39" i="2"/>
  <c r="AO39" i="17" s="1"/>
  <c r="N39" i="2"/>
  <c r="M39" i="2"/>
  <c r="L39" i="2"/>
  <c r="AL39" i="17" s="1"/>
  <c r="K39" i="2"/>
  <c r="J39" i="2"/>
  <c r="AJ39" i="17" s="1"/>
  <c r="I39" i="2"/>
  <c r="H39" i="2"/>
  <c r="AH39" i="17"/>
  <c r="G39" i="2"/>
  <c r="F39" i="2"/>
  <c r="D39" i="2"/>
  <c r="B39" i="2"/>
  <c r="O38" i="2"/>
  <c r="N38" i="2"/>
  <c r="M38" i="2"/>
  <c r="AM38" i="17"/>
  <c r="L38" i="2"/>
  <c r="AL38" i="17"/>
  <c r="K38" i="2"/>
  <c r="J38" i="2"/>
  <c r="AJ38" i="17"/>
  <c r="I38" i="2"/>
  <c r="AI38" i="17" s="1"/>
  <c r="H38" i="2"/>
  <c r="AH38" i="17"/>
  <c r="G38" i="2"/>
  <c r="F38" i="2"/>
  <c r="D38" i="2"/>
  <c r="AD38" i="17" s="1"/>
  <c r="B38" i="2"/>
  <c r="C38" i="2" s="1"/>
  <c r="O37" i="2"/>
  <c r="N37" i="2"/>
  <c r="AN37" i="17" s="1"/>
  <c r="M37" i="2"/>
  <c r="L37" i="2"/>
  <c r="AL37" i="17"/>
  <c r="K37" i="2"/>
  <c r="J37" i="2"/>
  <c r="AJ37" i="17" s="1"/>
  <c r="I37" i="2"/>
  <c r="H37" i="2"/>
  <c r="AH37" i="17" s="1"/>
  <c r="G37" i="2"/>
  <c r="F37" i="2"/>
  <c r="AF37" i="17"/>
  <c r="D37" i="2"/>
  <c r="B37" i="2"/>
  <c r="C37" i="2" s="1"/>
  <c r="O36" i="2"/>
  <c r="AO36" i="17" s="1"/>
  <c r="N36" i="2"/>
  <c r="M36" i="2"/>
  <c r="AM36" i="17" s="1"/>
  <c r="L36" i="2"/>
  <c r="AL36" i="17"/>
  <c r="K36" i="2"/>
  <c r="J36" i="2"/>
  <c r="AJ36" i="17" s="1"/>
  <c r="I36" i="2"/>
  <c r="AI36" i="17"/>
  <c r="H36" i="2"/>
  <c r="AH36" i="17" s="1"/>
  <c r="G36" i="2"/>
  <c r="F36" i="2"/>
  <c r="D36" i="2"/>
  <c r="AD36" i="17" s="1"/>
  <c r="B36" i="2"/>
  <c r="C36" i="2" s="1"/>
  <c r="E36" i="2" s="1"/>
  <c r="AE36" i="17" s="1"/>
  <c r="O35" i="2"/>
  <c r="AO35" i="17"/>
  <c r="N35" i="2"/>
  <c r="AN35" i="17" s="1"/>
  <c r="M35" i="2"/>
  <c r="L35" i="2"/>
  <c r="AL35" i="17"/>
  <c r="K35" i="2"/>
  <c r="J35" i="2"/>
  <c r="AJ35" i="17"/>
  <c r="I35" i="2"/>
  <c r="H35" i="2"/>
  <c r="G35" i="2"/>
  <c r="F35" i="2"/>
  <c r="AF35" i="17"/>
  <c r="D35" i="2"/>
  <c r="B35" i="2"/>
  <c r="C35" i="2" s="1"/>
  <c r="O34" i="2"/>
  <c r="N34" i="2"/>
  <c r="AN34" i="17"/>
  <c r="M34" i="2"/>
  <c r="L34" i="2"/>
  <c r="AL34" i="17" s="1"/>
  <c r="K34" i="2"/>
  <c r="J34" i="2"/>
  <c r="AJ34" i="17" s="1"/>
  <c r="I34" i="2"/>
  <c r="H34" i="2"/>
  <c r="AH34" i="17" s="1"/>
  <c r="G34" i="2"/>
  <c r="F34" i="2"/>
  <c r="AF34" i="17" s="1"/>
  <c r="D34" i="2"/>
  <c r="B34" i="2"/>
  <c r="C34" i="2" s="1"/>
  <c r="O33" i="2"/>
  <c r="AO33" i="17" s="1"/>
  <c r="N33" i="2"/>
  <c r="M33" i="2"/>
  <c r="L33" i="2"/>
  <c r="AL33" i="17" s="1"/>
  <c r="K33" i="2"/>
  <c r="J33" i="2"/>
  <c r="AJ33" i="17" s="1"/>
  <c r="I33" i="2"/>
  <c r="H33" i="2"/>
  <c r="AH33" i="17" s="1"/>
  <c r="G33" i="2"/>
  <c r="F33" i="2"/>
  <c r="D33" i="2"/>
  <c r="B33" i="2"/>
  <c r="O32" i="2"/>
  <c r="AO32" i="17"/>
  <c r="N32" i="2"/>
  <c r="M32" i="2"/>
  <c r="AM32" i="17" s="1"/>
  <c r="L32" i="2"/>
  <c r="AL32" i="17"/>
  <c r="K32" i="2"/>
  <c r="J32" i="2"/>
  <c r="AJ32" i="17"/>
  <c r="I32" i="2"/>
  <c r="AI32" i="17" s="1"/>
  <c r="H32" i="2"/>
  <c r="G32" i="2"/>
  <c r="F32" i="2"/>
  <c r="D32" i="2"/>
  <c r="AD32" i="17" s="1"/>
  <c r="B32" i="2"/>
  <c r="O31" i="2"/>
  <c r="N31" i="2"/>
  <c r="M31" i="2"/>
  <c r="L31" i="2"/>
  <c r="AL31" i="17" s="1"/>
  <c r="K31" i="2"/>
  <c r="J31" i="2"/>
  <c r="AJ31" i="17"/>
  <c r="I31" i="2"/>
  <c r="H31" i="2"/>
  <c r="G31" i="2"/>
  <c r="F31" i="2"/>
  <c r="D31" i="2"/>
  <c r="B31" i="2"/>
  <c r="C31" i="2" s="1"/>
  <c r="O30" i="2"/>
  <c r="AO30" i="17" s="1"/>
  <c r="N30" i="2"/>
  <c r="AN30" i="17" s="1"/>
  <c r="M30" i="2"/>
  <c r="L30" i="2"/>
  <c r="K30" i="2"/>
  <c r="J30" i="2"/>
  <c r="AJ30" i="17" s="1"/>
  <c r="I30" i="2"/>
  <c r="H30" i="2"/>
  <c r="AH30" i="17" s="1"/>
  <c r="G30" i="2"/>
  <c r="F30" i="2"/>
  <c r="AF30" i="17" s="1"/>
  <c r="D30" i="2"/>
  <c r="B30" i="2"/>
  <c r="C30" i="2" s="1"/>
  <c r="O29" i="2"/>
  <c r="AO29" i="17" s="1"/>
  <c r="N29" i="2"/>
  <c r="M29" i="2"/>
  <c r="L29" i="2"/>
  <c r="AL29" i="17"/>
  <c r="K29" i="2"/>
  <c r="AK29" i="17" s="1"/>
  <c r="J29" i="2"/>
  <c r="AJ29" i="17" s="1"/>
  <c r="I29" i="2"/>
  <c r="H29" i="2"/>
  <c r="AH29" i="17"/>
  <c r="G29" i="2"/>
  <c r="AG29" i="17" s="1"/>
  <c r="F29" i="2"/>
  <c r="D29" i="2"/>
  <c r="B29" i="2"/>
  <c r="C29" i="2"/>
  <c r="O28" i="2"/>
  <c r="AO28" i="17" s="1"/>
  <c r="N28" i="2"/>
  <c r="M28" i="2"/>
  <c r="AM28" i="17" s="1"/>
  <c r="L28" i="2"/>
  <c r="K28" i="2"/>
  <c r="AK28" i="17" s="1"/>
  <c r="J28" i="2"/>
  <c r="I28" i="2"/>
  <c r="H28" i="2"/>
  <c r="AH28" i="17" s="1"/>
  <c r="G28" i="2"/>
  <c r="AG28" i="17" s="1"/>
  <c r="F28" i="2"/>
  <c r="D28" i="2"/>
  <c r="B28" i="2"/>
  <c r="C28" i="2"/>
  <c r="AC28" i="17"/>
  <c r="O27" i="2"/>
  <c r="AO27" i="17" s="1"/>
  <c r="N27" i="2"/>
  <c r="M27" i="2"/>
  <c r="AM27" i="17"/>
  <c r="L27" i="2"/>
  <c r="AL27" i="17" s="1"/>
  <c r="K27" i="2"/>
  <c r="AK27" i="17"/>
  <c r="J27" i="2"/>
  <c r="I27" i="2"/>
  <c r="AI27" i="17" s="1"/>
  <c r="H27" i="2"/>
  <c r="AH27" i="17" s="1"/>
  <c r="G27" i="2"/>
  <c r="AG27" i="17" s="1"/>
  <c r="F27" i="2"/>
  <c r="D27" i="2"/>
  <c r="AD27" i="17" s="1"/>
  <c r="B27" i="2"/>
  <c r="C27" i="2"/>
  <c r="AC27" i="17" s="1"/>
  <c r="O26" i="2"/>
  <c r="N26" i="2"/>
  <c r="M26" i="2"/>
  <c r="AM26" i="17" s="1"/>
  <c r="L26" i="2"/>
  <c r="AL26" i="17"/>
  <c r="K26" i="2"/>
  <c r="AK26" i="17"/>
  <c r="J26" i="2"/>
  <c r="AJ26" i="17" s="1"/>
  <c r="I26" i="2"/>
  <c r="AI26" i="17" s="1"/>
  <c r="H26" i="2"/>
  <c r="G26" i="2"/>
  <c r="AG26" i="17" s="1"/>
  <c r="F26" i="2"/>
  <c r="D26" i="2"/>
  <c r="AD26" i="17" s="1"/>
  <c r="B26" i="2"/>
  <c r="O25" i="2"/>
  <c r="AO25" i="17" s="1"/>
  <c r="N25" i="2"/>
  <c r="M25" i="2"/>
  <c r="AM25" i="17" s="1"/>
  <c r="L25" i="2"/>
  <c r="K25" i="2"/>
  <c r="AK25" i="17"/>
  <c r="J25" i="2"/>
  <c r="I25" i="2"/>
  <c r="AI25" i="17"/>
  <c r="H25" i="2"/>
  <c r="AH25" i="17" s="1"/>
  <c r="G25" i="2"/>
  <c r="AG25" i="17" s="1"/>
  <c r="F25" i="2"/>
  <c r="D25" i="2"/>
  <c r="AD25" i="17" s="1"/>
  <c r="B25" i="2"/>
  <c r="O24" i="2"/>
  <c r="N24" i="2"/>
  <c r="M24" i="2"/>
  <c r="L24" i="2"/>
  <c r="AL24" i="17" s="1"/>
  <c r="K24" i="2"/>
  <c r="AK24" i="17" s="1"/>
  <c r="J24" i="2"/>
  <c r="I24" i="2"/>
  <c r="AI24" i="17"/>
  <c r="H24" i="2"/>
  <c r="G24" i="2"/>
  <c r="F24" i="2"/>
  <c r="D24" i="2"/>
  <c r="AD24" i="17" s="1"/>
  <c r="B24" i="2"/>
  <c r="C24" i="2" s="1"/>
  <c r="O23" i="2"/>
  <c r="N23" i="2"/>
  <c r="M23" i="2"/>
  <c r="L23" i="2"/>
  <c r="AL23" i="17" s="1"/>
  <c r="K23" i="2"/>
  <c r="AK23" i="17" s="1"/>
  <c r="J23" i="2"/>
  <c r="AJ23" i="17" s="1"/>
  <c r="I23" i="2"/>
  <c r="AI23" i="17" s="1"/>
  <c r="H23" i="2"/>
  <c r="AH23" i="17" s="1"/>
  <c r="G23" i="2"/>
  <c r="F23" i="2"/>
  <c r="D23" i="2"/>
  <c r="B23" i="2"/>
  <c r="C23" i="2" s="1"/>
  <c r="O22" i="2"/>
  <c r="N22" i="2"/>
  <c r="M22" i="2"/>
  <c r="AM22" i="17" s="1"/>
  <c r="L22" i="2"/>
  <c r="K22" i="2"/>
  <c r="AK22" i="17" s="1"/>
  <c r="J22" i="2"/>
  <c r="I22" i="2"/>
  <c r="AI22" i="17"/>
  <c r="H22" i="2"/>
  <c r="G22" i="2"/>
  <c r="F22" i="2"/>
  <c r="D22" i="2"/>
  <c r="B22" i="2"/>
  <c r="O21" i="2"/>
  <c r="N21" i="2"/>
  <c r="AN21" i="17"/>
  <c r="M21" i="2"/>
  <c r="L21" i="2"/>
  <c r="K21" i="2"/>
  <c r="AK21" i="17" s="1"/>
  <c r="J21" i="2"/>
  <c r="AJ21" i="17" s="1"/>
  <c r="I21" i="2"/>
  <c r="H21" i="2"/>
  <c r="AH21" i="17" s="1"/>
  <c r="G21" i="2"/>
  <c r="AG21" i="17" s="1"/>
  <c r="F21" i="2"/>
  <c r="AF21" i="17" s="1"/>
  <c r="D21" i="2"/>
  <c r="AD21" i="17" s="1"/>
  <c r="B21" i="2"/>
  <c r="C21" i="2" s="1"/>
  <c r="O20" i="2"/>
  <c r="AO20" i="17" s="1"/>
  <c r="N20" i="2"/>
  <c r="AN20" i="17"/>
  <c r="M20" i="2"/>
  <c r="L20" i="2"/>
  <c r="AL20" i="17" s="1"/>
  <c r="K20" i="2"/>
  <c r="AK20" i="17" s="1"/>
  <c r="J20" i="2"/>
  <c r="AJ20" i="17"/>
  <c r="I20" i="2"/>
  <c r="AI20" i="17" s="1"/>
  <c r="H20" i="2"/>
  <c r="G20" i="2"/>
  <c r="AG20" i="17"/>
  <c r="F20" i="2"/>
  <c r="AF20" i="17" s="1"/>
  <c r="D20" i="2"/>
  <c r="B20" i="2"/>
  <c r="C20" i="2"/>
  <c r="O19" i="2"/>
  <c r="AO19" i="17"/>
  <c r="N19" i="2"/>
  <c r="M19" i="2"/>
  <c r="AM19" i="17" s="1"/>
  <c r="L19" i="2"/>
  <c r="AL19" i="17" s="1"/>
  <c r="K19" i="2"/>
  <c r="J19" i="2"/>
  <c r="AJ19" i="17" s="1"/>
  <c r="I19" i="2"/>
  <c r="H19" i="2"/>
  <c r="AH19" i="17" s="1"/>
  <c r="G19" i="2"/>
  <c r="AG19" i="17" s="1"/>
  <c r="F19" i="2"/>
  <c r="D19" i="2"/>
  <c r="AD19" i="17" s="1"/>
  <c r="B19" i="2"/>
  <c r="C19" i="2" s="1"/>
  <c r="O18" i="2"/>
  <c r="AO18" i="17" s="1"/>
  <c r="N18" i="2"/>
  <c r="M18" i="2"/>
  <c r="AM18" i="17"/>
  <c r="L18" i="2"/>
  <c r="K18" i="2"/>
  <c r="AK18" i="17" s="1"/>
  <c r="J18" i="2"/>
  <c r="I18" i="2"/>
  <c r="AI18" i="17" s="1"/>
  <c r="H18" i="2"/>
  <c r="G18" i="2"/>
  <c r="AG18" i="17" s="1"/>
  <c r="F18" i="2"/>
  <c r="D18" i="2"/>
  <c r="AD18" i="17"/>
  <c r="B18" i="2"/>
  <c r="C18" i="2" s="1"/>
  <c r="AC18" i="17" s="1"/>
  <c r="O17" i="2"/>
  <c r="N17" i="2"/>
  <c r="AN17" i="17" s="1"/>
  <c r="M17" i="2"/>
  <c r="L17" i="2"/>
  <c r="AL17" i="17" s="1"/>
  <c r="K17" i="2"/>
  <c r="J17" i="2"/>
  <c r="I17" i="2"/>
  <c r="H17" i="2"/>
  <c r="AH17" i="17"/>
  <c r="G17" i="2"/>
  <c r="F17" i="2"/>
  <c r="D17" i="2"/>
  <c r="B17" i="2"/>
  <c r="O16" i="2"/>
  <c r="AO16" i="17"/>
  <c r="N16" i="2"/>
  <c r="AN16" i="17" s="1"/>
  <c r="M16" i="2"/>
  <c r="L16" i="2"/>
  <c r="AL16" i="17" s="1"/>
  <c r="K16" i="2"/>
  <c r="AK16" i="17" s="1"/>
  <c r="J16" i="2"/>
  <c r="I16" i="2"/>
  <c r="AI16" i="17" s="1"/>
  <c r="H16" i="2"/>
  <c r="G16" i="2"/>
  <c r="AG16" i="17" s="1"/>
  <c r="F16" i="2"/>
  <c r="D16" i="2"/>
  <c r="B16" i="2"/>
  <c r="C16" i="2" s="1"/>
  <c r="O15" i="2"/>
  <c r="AO15" i="17" s="1"/>
  <c r="N15" i="2"/>
  <c r="M15" i="2"/>
  <c r="L15" i="2"/>
  <c r="AL15" i="17" s="1"/>
  <c r="K15" i="2"/>
  <c r="AK15" i="17" s="1"/>
  <c r="J15" i="2"/>
  <c r="I15" i="2"/>
  <c r="H15" i="2"/>
  <c r="G15" i="2"/>
  <c r="AG15" i="17" s="1"/>
  <c r="F15" i="2"/>
  <c r="D15" i="2"/>
  <c r="AD15" i="17" s="1"/>
  <c r="B15" i="2"/>
  <c r="C15" i="2" s="1"/>
  <c r="O14" i="2"/>
  <c r="N14" i="2"/>
  <c r="AN14" i="17" s="1"/>
  <c r="M14" i="2"/>
  <c r="AM14" i="17" s="1"/>
  <c r="L14" i="2"/>
  <c r="AL14" i="17" s="1"/>
  <c r="K14" i="2"/>
  <c r="J14" i="2"/>
  <c r="I14" i="2"/>
  <c r="H14" i="2"/>
  <c r="AH14" i="17" s="1"/>
  <c r="G14" i="2"/>
  <c r="AG14" i="17" s="1"/>
  <c r="F14" i="2"/>
  <c r="D14" i="2"/>
  <c r="AD14" i="17" s="1"/>
  <c r="B14" i="2"/>
  <c r="C14" i="2"/>
  <c r="O13" i="2"/>
  <c r="N13" i="2"/>
  <c r="AN13" i="17" s="1"/>
  <c r="M13" i="2"/>
  <c r="L13" i="2"/>
  <c r="AL13" i="17" s="1"/>
  <c r="K13" i="2"/>
  <c r="J13" i="2"/>
  <c r="I13" i="2"/>
  <c r="H13" i="2"/>
  <c r="G13" i="2"/>
  <c r="AG13" i="17"/>
  <c r="F13" i="2"/>
  <c r="D13" i="2"/>
  <c r="B13" i="2"/>
  <c r="C13" i="2" s="1"/>
  <c r="O12" i="2"/>
  <c r="AO12" i="17"/>
  <c r="N12" i="2"/>
  <c r="M12" i="2"/>
  <c r="AM12" i="17"/>
  <c r="L12" i="2"/>
  <c r="K12" i="2"/>
  <c r="AK12" i="17" s="1"/>
  <c r="J12" i="2"/>
  <c r="I12" i="2"/>
  <c r="H12" i="2"/>
  <c r="G12" i="2"/>
  <c r="AG12" i="17"/>
  <c r="F12" i="2"/>
  <c r="D12" i="2"/>
  <c r="AD12" i="17" s="1"/>
  <c r="B12" i="2"/>
  <c r="C12" i="2" s="1"/>
  <c r="O11" i="2"/>
  <c r="N11" i="2"/>
  <c r="M11" i="2"/>
  <c r="L11" i="2"/>
  <c r="AL11" i="17" s="1"/>
  <c r="K11" i="2"/>
  <c r="J11" i="2"/>
  <c r="AJ11" i="17" s="1"/>
  <c r="I11" i="2"/>
  <c r="H11" i="2"/>
  <c r="AH11" i="17" s="1"/>
  <c r="G11" i="2"/>
  <c r="AG11" i="17"/>
  <c r="F11" i="2"/>
  <c r="D11" i="2"/>
  <c r="B11" i="2"/>
  <c r="C11" i="2" s="1"/>
  <c r="O10" i="2"/>
  <c r="AO10" i="17"/>
  <c r="N10" i="2"/>
  <c r="M10" i="2"/>
  <c r="L10" i="2"/>
  <c r="K10" i="2"/>
  <c r="J10" i="2"/>
  <c r="AJ10" i="17" s="1"/>
  <c r="I10" i="2"/>
  <c r="AI10" i="17" s="1"/>
  <c r="H10" i="2"/>
  <c r="G10" i="2"/>
  <c r="AG10" i="17" s="1"/>
  <c r="F10" i="2"/>
  <c r="D10" i="2"/>
  <c r="AD10" i="17" s="1"/>
  <c r="B10" i="2"/>
  <c r="C10" i="2" s="1"/>
  <c r="O9" i="2"/>
  <c r="AO9" i="17" s="1"/>
  <c r="N9" i="2"/>
  <c r="M9" i="2"/>
  <c r="AM9" i="17" s="1"/>
  <c r="L9" i="2"/>
  <c r="AL9" i="17" s="1"/>
  <c r="K9" i="2"/>
  <c r="AK9" i="17" s="1"/>
  <c r="J9" i="2"/>
  <c r="I9" i="2"/>
  <c r="H9" i="2"/>
  <c r="AH9" i="17" s="1"/>
  <c r="G9" i="2"/>
  <c r="F9" i="2"/>
  <c r="D9" i="2"/>
  <c r="AD9" i="17" s="1"/>
  <c r="B9" i="2"/>
  <c r="C9" i="2" s="1"/>
  <c r="O8" i="2"/>
  <c r="AO8" i="17"/>
  <c r="N8" i="2"/>
  <c r="M8" i="2"/>
  <c r="AM8" i="17" s="1"/>
  <c r="L8" i="2"/>
  <c r="K8" i="2"/>
  <c r="J8" i="2"/>
  <c r="I8" i="2"/>
  <c r="AI8" i="17" s="1"/>
  <c r="H8" i="2"/>
  <c r="AH8" i="17"/>
  <c r="G8" i="2"/>
  <c r="AG8" i="17" s="1"/>
  <c r="F8" i="2"/>
  <c r="D8" i="2"/>
  <c r="AD8" i="17" s="1"/>
  <c r="B8" i="2"/>
  <c r="C8" i="2" s="1"/>
  <c r="O7" i="2"/>
  <c r="AO7" i="17" s="1"/>
  <c r="N7" i="2"/>
  <c r="M7" i="2"/>
  <c r="AM7" i="17" s="1"/>
  <c r="L7" i="2"/>
  <c r="K7" i="2"/>
  <c r="J7" i="2"/>
  <c r="AJ7" i="17"/>
  <c r="I7" i="2"/>
  <c r="H7" i="2"/>
  <c r="G7" i="2"/>
  <c r="AG7" i="17" s="1"/>
  <c r="F7" i="2"/>
  <c r="AF7" i="17" s="1"/>
  <c r="D7" i="2"/>
  <c r="B7" i="2"/>
  <c r="C7" i="2" s="1"/>
  <c r="O6" i="2"/>
  <c r="AO6" i="17" s="1"/>
  <c r="N6" i="2"/>
  <c r="AN6" i="17" s="1"/>
  <c r="M6" i="2"/>
  <c r="L6" i="2"/>
  <c r="K6" i="2"/>
  <c r="AK6" i="17"/>
  <c r="J6" i="2"/>
  <c r="AJ6" i="17" s="1"/>
  <c r="I6" i="2"/>
  <c r="H6" i="2"/>
  <c r="AH6" i="17" s="1"/>
  <c r="G6" i="2"/>
  <c r="AG6" i="17" s="1"/>
  <c r="F6" i="2"/>
  <c r="D6" i="2"/>
  <c r="AD6" i="17" s="1"/>
  <c r="B6" i="2"/>
  <c r="C6" i="2"/>
  <c r="E6" i="2" s="1"/>
  <c r="AE6" i="17" s="1"/>
  <c r="O5" i="2"/>
  <c r="AO5" i="17" s="1"/>
  <c r="N5" i="2"/>
  <c r="M5" i="2"/>
  <c r="AM5" i="17" s="1"/>
  <c r="L5" i="2"/>
  <c r="AL5" i="17" s="1"/>
  <c r="K5" i="2"/>
  <c r="J5" i="2"/>
  <c r="AJ5" i="17"/>
  <c r="I5" i="2"/>
  <c r="AI5" i="17" s="1"/>
  <c r="H5" i="2"/>
  <c r="G5" i="2"/>
  <c r="F5" i="2"/>
  <c r="D5" i="2"/>
  <c r="B5" i="2"/>
  <c r="C5" i="2"/>
  <c r="O4" i="2"/>
  <c r="AO4" i="17"/>
  <c r="N4" i="2"/>
  <c r="AN4" i="17" s="1"/>
  <c r="M4" i="2"/>
  <c r="AM4" i="17" s="1"/>
  <c r="L4" i="2"/>
  <c r="AL4" i="17" s="1"/>
  <c r="K4" i="2"/>
  <c r="AK4" i="17"/>
  <c r="J4" i="2"/>
  <c r="I4" i="2"/>
  <c r="H4" i="2"/>
  <c r="G4" i="2"/>
  <c r="AG4" i="17" s="1"/>
  <c r="F4" i="2"/>
  <c r="AF4" i="17" s="1"/>
  <c r="D4" i="2"/>
  <c r="B4" i="2"/>
  <c r="O3" i="2"/>
  <c r="AO3" i="17" s="1"/>
  <c r="N3" i="2"/>
  <c r="AN3" i="17" s="1"/>
  <c r="M3" i="2"/>
  <c r="L3" i="2"/>
  <c r="AL3" i="17" s="1"/>
  <c r="K3" i="2"/>
  <c r="AK3" i="17" s="1"/>
  <c r="J3" i="2"/>
  <c r="AJ3" i="17" s="1"/>
  <c r="I3" i="2"/>
  <c r="H3" i="2"/>
  <c r="AH3" i="17"/>
  <c r="G3" i="2"/>
  <c r="AG3" i="17" s="1"/>
  <c r="F3" i="2"/>
  <c r="D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O2" i="2"/>
  <c r="AO2" i="17" s="1"/>
  <c r="N2" i="2"/>
  <c r="M2" i="2"/>
  <c r="L2" i="2"/>
  <c r="AL2" i="17"/>
  <c r="K2" i="2"/>
  <c r="J2" i="2"/>
  <c r="I2" i="2"/>
  <c r="H2" i="2"/>
  <c r="AH2" i="17" s="1"/>
  <c r="G2" i="2"/>
  <c r="F2" i="2"/>
  <c r="D2" i="2"/>
  <c r="B2" i="2"/>
  <c r="AB2" i="17" s="1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U81" i="16"/>
  <c r="T81" i="16"/>
  <c r="S81" i="16"/>
  <c r="R81" i="16"/>
  <c r="Q81" i="16"/>
  <c r="P81" i="16"/>
  <c r="O81" i="16"/>
  <c r="N81" i="16"/>
  <c r="M81" i="16"/>
  <c r="U80" i="16"/>
  <c r="T80" i="16"/>
  <c r="S80" i="16"/>
  <c r="R80" i="16"/>
  <c r="Q80" i="16"/>
  <c r="P80" i="16"/>
  <c r="O80" i="16"/>
  <c r="N80" i="16"/>
  <c r="M80" i="16"/>
  <c r="U79" i="16"/>
  <c r="T79" i="16"/>
  <c r="S79" i="16"/>
  <c r="R79" i="16"/>
  <c r="Q79" i="16"/>
  <c r="P79" i="16"/>
  <c r="O79" i="16"/>
  <c r="N79" i="16"/>
  <c r="M79" i="16"/>
  <c r="U78" i="16"/>
  <c r="T78" i="16"/>
  <c r="S78" i="16"/>
  <c r="R78" i="16"/>
  <c r="Q78" i="16"/>
  <c r="P78" i="16"/>
  <c r="O78" i="16"/>
  <c r="B78" i="16" s="1"/>
  <c r="N78" i="16"/>
  <c r="M78" i="16"/>
  <c r="U77" i="16"/>
  <c r="T77" i="16"/>
  <c r="S77" i="16"/>
  <c r="R77" i="16"/>
  <c r="Q77" i="16"/>
  <c r="P77" i="16"/>
  <c r="B77" i="16" s="1"/>
  <c r="K77" i="17" s="1"/>
  <c r="O77" i="16"/>
  <c r="N77" i="16"/>
  <c r="M77" i="16"/>
  <c r="U76" i="16"/>
  <c r="T76" i="16"/>
  <c r="S76" i="16"/>
  <c r="R76" i="16"/>
  <c r="Q76" i="16"/>
  <c r="P76" i="16"/>
  <c r="O76" i="16"/>
  <c r="N76" i="16"/>
  <c r="M76" i="16"/>
  <c r="B76" i="16" s="1"/>
  <c r="K76" i="17" s="1"/>
  <c r="U75" i="16"/>
  <c r="T75" i="16"/>
  <c r="S75" i="16"/>
  <c r="R75" i="16"/>
  <c r="Q75" i="16"/>
  <c r="P75" i="16"/>
  <c r="O75" i="16"/>
  <c r="N75" i="16"/>
  <c r="M75" i="16"/>
  <c r="U74" i="16"/>
  <c r="T74" i="16"/>
  <c r="S74" i="16"/>
  <c r="R74" i="16"/>
  <c r="Q74" i="16"/>
  <c r="P74" i="16"/>
  <c r="O74" i="16"/>
  <c r="B74" i="16" s="1"/>
  <c r="N74" i="16"/>
  <c r="M74" i="16"/>
  <c r="U73" i="16"/>
  <c r="T73" i="16"/>
  <c r="S73" i="16"/>
  <c r="R73" i="16"/>
  <c r="Q73" i="16"/>
  <c r="P73" i="16"/>
  <c r="O73" i="16"/>
  <c r="N73" i="16"/>
  <c r="M73" i="16"/>
  <c r="U72" i="16"/>
  <c r="T72" i="16"/>
  <c r="S72" i="16"/>
  <c r="R72" i="16"/>
  <c r="Q72" i="16"/>
  <c r="P72" i="16"/>
  <c r="O72" i="16"/>
  <c r="N72" i="16"/>
  <c r="M72" i="16"/>
  <c r="B72" i="16" s="1"/>
  <c r="K72" i="17" s="1"/>
  <c r="U71" i="16"/>
  <c r="T71" i="16"/>
  <c r="S71" i="16"/>
  <c r="R71" i="16"/>
  <c r="Q71" i="16"/>
  <c r="P71" i="16"/>
  <c r="O71" i="16"/>
  <c r="N71" i="16"/>
  <c r="M71" i="16"/>
  <c r="U70" i="16"/>
  <c r="T70" i="16"/>
  <c r="S70" i="16"/>
  <c r="R70" i="16"/>
  <c r="Q70" i="16"/>
  <c r="P70" i="16"/>
  <c r="O70" i="16"/>
  <c r="N70" i="16"/>
  <c r="M70" i="16"/>
  <c r="U69" i="16"/>
  <c r="T69" i="16"/>
  <c r="S69" i="16"/>
  <c r="R69" i="16"/>
  <c r="Q69" i="16"/>
  <c r="P69" i="16"/>
  <c r="B69" i="16" s="1"/>
  <c r="K69" i="17" s="1"/>
  <c r="O69" i="16"/>
  <c r="N69" i="16"/>
  <c r="M69" i="16"/>
  <c r="U68" i="16"/>
  <c r="T68" i="16"/>
  <c r="S68" i="16"/>
  <c r="R68" i="16"/>
  <c r="Q68" i="16"/>
  <c r="P68" i="16"/>
  <c r="O68" i="16"/>
  <c r="N68" i="16"/>
  <c r="M68" i="16"/>
  <c r="U67" i="16"/>
  <c r="T67" i="16"/>
  <c r="S67" i="16"/>
  <c r="R67" i="16"/>
  <c r="Q67" i="16"/>
  <c r="P67" i="16"/>
  <c r="O67" i="16"/>
  <c r="N67" i="16"/>
  <c r="B67" i="16" s="1"/>
  <c r="K67" i="17" s="1"/>
  <c r="M67" i="16"/>
  <c r="U66" i="16"/>
  <c r="T66" i="16"/>
  <c r="S66" i="16"/>
  <c r="R66" i="16"/>
  <c r="Q66" i="16"/>
  <c r="P66" i="16"/>
  <c r="O66" i="16"/>
  <c r="B66" i="16" s="1"/>
  <c r="N66" i="16"/>
  <c r="M66" i="16"/>
  <c r="U64" i="16"/>
  <c r="T64" i="16"/>
  <c r="S64" i="16"/>
  <c r="R64" i="16"/>
  <c r="Q64" i="16"/>
  <c r="P64" i="16"/>
  <c r="O64" i="16"/>
  <c r="N64" i="16"/>
  <c r="M64" i="16"/>
  <c r="U63" i="16"/>
  <c r="T63" i="16"/>
  <c r="S63" i="16"/>
  <c r="R63" i="16"/>
  <c r="Q63" i="16"/>
  <c r="P63" i="16"/>
  <c r="O63" i="16"/>
  <c r="N63" i="16"/>
  <c r="M63" i="16"/>
  <c r="U62" i="16"/>
  <c r="T62" i="16"/>
  <c r="S62" i="16"/>
  <c r="R62" i="16"/>
  <c r="Q62" i="16"/>
  <c r="P62" i="16"/>
  <c r="O62" i="16"/>
  <c r="N62" i="16"/>
  <c r="B62" i="16" s="1"/>
  <c r="M62" i="16"/>
  <c r="U61" i="16"/>
  <c r="T61" i="16"/>
  <c r="S61" i="16"/>
  <c r="R61" i="16"/>
  <c r="Q61" i="16"/>
  <c r="P61" i="16"/>
  <c r="O61" i="16"/>
  <c r="N61" i="16"/>
  <c r="M61" i="16"/>
  <c r="U60" i="16"/>
  <c r="T60" i="16"/>
  <c r="S60" i="16"/>
  <c r="R60" i="16"/>
  <c r="Q60" i="16"/>
  <c r="P60" i="16"/>
  <c r="O60" i="16"/>
  <c r="N60" i="16"/>
  <c r="M60" i="16"/>
  <c r="U59" i="16"/>
  <c r="T59" i="16"/>
  <c r="S59" i="16"/>
  <c r="R59" i="16"/>
  <c r="Q59" i="16"/>
  <c r="P59" i="16"/>
  <c r="O59" i="16"/>
  <c r="N59" i="16"/>
  <c r="M59" i="16"/>
  <c r="B59" i="16" s="1"/>
  <c r="K59" i="17" s="1"/>
  <c r="U58" i="16"/>
  <c r="T58" i="16"/>
  <c r="S58" i="16"/>
  <c r="R58" i="16"/>
  <c r="Q58" i="16"/>
  <c r="P58" i="16"/>
  <c r="O58" i="16"/>
  <c r="N58" i="16"/>
  <c r="B58" i="16" s="1"/>
  <c r="K58" i="17" s="1"/>
  <c r="M58" i="16"/>
  <c r="U57" i="16"/>
  <c r="T57" i="16"/>
  <c r="S57" i="16"/>
  <c r="R57" i="16"/>
  <c r="Q57" i="16"/>
  <c r="P57" i="16"/>
  <c r="O57" i="16"/>
  <c r="N57" i="16"/>
  <c r="M57" i="16"/>
  <c r="U56" i="16"/>
  <c r="T56" i="16"/>
  <c r="S56" i="16"/>
  <c r="R56" i="16"/>
  <c r="Q56" i="16"/>
  <c r="P56" i="16"/>
  <c r="B56" i="16" s="1"/>
  <c r="K56" i="17" s="1"/>
  <c r="O56" i="16"/>
  <c r="N56" i="16"/>
  <c r="M56" i="16"/>
  <c r="U55" i="16"/>
  <c r="T55" i="16"/>
  <c r="S55" i="16"/>
  <c r="R55" i="16"/>
  <c r="Q55" i="16"/>
  <c r="P55" i="16"/>
  <c r="O55" i="16"/>
  <c r="N55" i="16"/>
  <c r="M55" i="16"/>
  <c r="B55" i="16" s="1"/>
  <c r="K55" i="17" s="1"/>
  <c r="U54" i="16"/>
  <c r="T54" i="16"/>
  <c r="S54" i="16"/>
  <c r="R54" i="16"/>
  <c r="Q54" i="16"/>
  <c r="P54" i="16"/>
  <c r="O54" i="16"/>
  <c r="N54" i="16"/>
  <c r="B54" i="16" s="1"/>
  <c r="K54" i="17" s="1"/>
  <c r="M54" i="16"/>
  <c r="U53" i="16"/>
  <c r="T53" i="16"/>
  <c r="S53" i="16"/>
  <c r="R53" i="16"/>
  <c r="Q53" i="16"/>
  <c r="P53" i="16"/>
  <c r="O53" i="16"/>
  <c r="B53" i="16" s="1"/>
  <c r="K53" i="17" s="1"/>
  <c r="N53" i="16"/>
  <c r="M53" i="16"/>
  <c r="U52" i="16"/>
  <c r="T52" i="16"/>
  <c r="S52" i="16"/>
  <c r="R52" i="16"/>
  <c r="Q52" i="16"/>
  <c r="P52" i="16"/>
  <c r="B52" i="16" s="1"/>
  <c r="K52" i="17" s="1"/>
  <c r="O52" i="16"/>
  <c r="N52" i="16"/>
  <c r="M52" i="16"/>
  <c r="U50" i="16"/>
  <c r="T50" i="16"/>
  <c r="S50" i="16"/>
  <c r="R50" i="16"/>
  <c r="Q50" i="16"/>
  <c r="P50" i="16"/>
  <c r="O50" i="16"/>
  <c r="N50" i="16"/>
  <c r="M50" i="16"/>
  <c r="B50" i="16" s="1"/>
  <c r="K50" i="17" s="1"/>
  <c r="U49" i="16"/>
  <c r="T49" i="16"/>
  <c r="S49" i="16"/>
  <c r="R49" i="16"/>
  <c r="Q49" i="16"/>
  <c r="P49" i="16"/>
  <c r="O49" i="16"/>
  <c r="N49" i="16"/>
  <c r="B49" i="16" s="1"/>
  <c r="K49" i="17" s="1"/>
  <c r="M49" i="16"/>
  <c r="U48" i="16"/>
  <c r="T48" i="16"/>
  <c r="S48" i="16"/>
  <c r="R48" i="16"/>
  <c r="Q48" i="16"/>
  <c r="P48" i="16"/>
  <c r="O48" i="16"/>
  <c r="B48" i="16" s="1"/>
  <c r="K48" i="17" s="1"/>
  <c r="N48" i="16"/>
  <c r="M48" i="16"/>
  <c r="U47" i="16"/>
  <c r="T47" i="16"/>
  <c r="S47" i="16"/>
  <c r="R47" i="16"/>
  <c r="Q47" i="16"/>
  <c r="P47" i="16"/>
  <c r="B47" i="16" s="1"/>
  <c r="O47" i="16"/>
  <c r="N47" i="16"/>
  <c r="M47" i="16"/>
  <c r="U46" i="16"/>
  <c r="T46" i="16"/>
  <c r="S46" i="16"/>
  <c r="R46" i="16"/>
  <c r="Q46" i="16"/>
  <c r="P46" i="16"/>
  <c r="O46" i="16"/>
  <c r="N46" i="16"/>
  <c r="M46" i="16"/>
  <c r="B46" i="16" s="1"/>
  <c r="K46" i="17" s="1"/>
  <c r="U45" i="16"/>
  <c r="T45" i="16"/>
  <c r="S45" i="16"/>
  <c r="R45" i="16"/>
  <c r="Q45" i="16"/>
  <c r="P45" i="16"/>
  <c r="O45" i="16"/>
  <c r="N45" i="16"/>
  <c r="B45" i="16" s="1"/>
  <c r="K45" i="17" s="1"/>
  <c r="M45" i="16"/>
  <c r="U44" i="16"/>
  <c r="T44" i="16"/>
  <c r="S44" i="16"/>
  <c r="R44" i="16"/>
  <c r="Q44" i="16"/>
  <c r="P44" i="16"/>
  <c r="O44" i="16"/>
  <c r="N44" i="16"/>
  <c r="M44" i="16"/>
  <c r="U43" i="16"/>
  <c r="T43" i="16"/>
  <c r="S43" i="16"/>
  <c r="R43" i="16"/>
  <c r="Q43" i="16"/>
  <c r="P43" i="16"/>
  <c r="B43" i="16" s="1"/>
  <c r="K43" i="17" s="1"/>
  <c r="O43" i="16"/>
  <c r="N43" i="16"/>
  <c r="M43" i="16"/>
  <c r="U42" i="16"/>
  <c r="T42" i="16"/>
  <c r="S42" i="16"/>
  <c r="R42" i="16"/>
  <c r="Q42" i="16"/>
  <c r="P42" i="16"/>
  <c r="O42" i="16"/>
  <c r="N42" i="16"/>
  <c r="M42" i="16"/>
  <c r="U41" i="16"/>
  <c r="T41" i="16"/>
  <c r="S41" i="16"/>
  <c r="R41" i="16"/>
  <c r="Q41" i="16"/>
  <c r="P41" i="16"/>
  <c r="O41" i="16"/>
  <c r="N41" i="16"/>
  <c r="M41" i="16"/>
  <c r="U40" i="16"/>
  <c r="T40" i="16"/>
  <c r="S40" i="16"/>
  <c r="R40" i="16"/>
  <c r="Q40" i="16"/>
  <c r="P40" i="16"/>
  <c r="O40" i="16"/>
  <c r="B40" i="16" s="1"/>
  <c r="K40" i="17" s="1"/>
  <c r="N40" i="16"/>
  <c r="M40" i="16"/>
  <c r="U39" i="16"/>
  <c r="T39" i="16"/>
  <c r="S39" i="16"/>
  <c r="R39" i="16"/>
  <c r="Q39" i="16"/>
  <c r="P39" i="16"/>
  <c r="B39" i="16" s="1"/>
  <c r="K39" i="17" s="1"/>
  <c r="O39" i="16"/>
  <c r="N39" i="16"/>
  <c r="M39" i="16"/>
  <c r="U38" i="16"/>
  <c r="T38" i="16"/>
  <c r="S38" i="16"/>
  <c r="R38" i="16"/>
  <c r="Q38" i="16"/>
  <c r="P38" i="16"/>
  <c r="O38" i="16"/>
  <c r="N38" i="16"/>
  <c r="M38" i="16"/>
  <c r="B38" i="16" s="1"/>
  <c r="K38" i="17" s="1"/>
  <c r="U37" i="16"/>
  <c r="T37" i="16"/>
  <c r="S37" i="16"/>
  <c r="R37" i="16"/>
  <c r="Q37" i="16"/>
  <c r="P37" i="16"/>
  <c r="O37" i="16"/>
  <c r="N37" i="16"/>
  <c r="B37" i="16" s="1"/>
  <c r="K37" i="17" s="1"/>
  <c r="U36" i="16"/>
  <c r="T36" i="16"/>
  <c r="S36" i="16"/>
  <c r="R36" i="16"/>
  <c r="Q36" i="16"/>
  <c r="P36" i="16"/>
  <c r="O36" i="16"/>
  <c r="N36" i="16"/>
  <c r="B36" i="16" s="1"/>
  <c r="K36" i="17" s="1"/>
  <c r="U35" i="16"/>
  <c r="T35" i="16"/>
  <c r="S35" i="16"/>
  <c r="R35" i="16"/>
  <c r="Q35" i="16"/>
  <c r="P35" i="16"/>
  <c r="O35" i="16"/>
  <c r="N35" i="16"/>
  <c r="U34" i="16"/>
  <c r="T34" i="16"/>
  <c r="S34" i="16"/>
  <c r="R34" i="16"/>
  <c r="Q34" i="16"/>
  <c r="P34" i="16"/>
  <c r="O34" i="16"/>
  <c r="N34" i="16"/>
  <c r="B34" i="16" s="1"/>
  <c r="U33" i="16"/>
  <c r="T33" i="16"/>
  <c r="S33" i="16"/>
  <c r="R33" i="16"/>
  <c r="Q33" i="16"/>
  <c r="P33" i="16"/>
  <c r="O33" i="16"/>
  <c r="N33" i="16"/>
  <c r="U32" i="16"/>
  <c r="T32" i="16"/>
  <c r="S32" i="16"/>
  <c r="R32" i="16"/>
  <c r="Q32" i="16"/>
  <c r="P32" i="16"/>
  <c r="O32" i="16"/>
  <c r="N32" i="16"/>
  <c r="U31" i="16"/>
  <c r="T31" i="16"/>
  <c r="S31" i="16"/>
  <c r="R31" i="16"/>
  <c r="Q31" i="16"/>
  <c r="P31" i="16"/>
  <c r="O31" i="16"/>
  <c r="N31" i="16"/>
  <c r="B31" i="16" s="1"/>
  <c r="K31" i="17" s="1"/>
  <c r="M31" i="16"/>
  <c r="U30" i="16"/>
  <c r="T30" i="16"/>
  <c r="S30" i="16"/>
  <c r="R30" i="16"/>
  <c r="Q30" i="16"/>
  <c r="P30" i="16"/>
  <c r="O30" i="16"/>
  <c r="B30" i="16" s="1"/>
  <c r="N30" i="16"/>
  <c r="M30" i="16"/>
  <c r="U29" i="16"/>
  <c r="T29" i="16"/>
  <c r="S29" i="16"/>
  <c r="R29" i="16"/>
  <c r="Q29" i="16"/>
  <c r="P29" i="16"/>
  <c r="B29" i="16" s="1"/>
  <c r="O29" i="16"/>
  <c r="N29" i="16"/>
  <c r="M29" i="16"/>
  <c r="U28" i="16"/>
  <c r="T28" i="16"/>
  <c r="S28" i="16"/>
  <c r="R28" i="16"/>
  <c r="Q28" i="16"/>
  <c r="P28" i="16"/>
  <c r="O28" i="16"/>
  <c r="N28" i="16"/>
  <c r="M28" i="16"/>
  <c r="U27" i="16"/>
  <c r="T27" i="16"/>
  <c r="S27" i="16"/>
  <c r="R27" i="16"/>
  <c r="Q27" i="16"/>
  <c r="P27" i="16"/>
  <c r="O27" i="16"/>
  <c r="N27" i="16"/>
  <c r="B27" i="16" s="1"/>
  <c r="K27" i="17" s="1"/>
  <c r="M27" i="16"/>
  <c r="U26" i="16"/>
  <c r="T26" i="16"/>
  <c r="S26" i="16"/>
  <c r="R26" i="16"/>
  <c r="Q26" i="16"/>
  <c r="P26" i="16"/>
  <c r="O26" i="16"/>
  <c r="B26" i="16" s="1"/>
  <c r="K26" i="17" s="1"/>
  <c r="N26" i="16"/>
  <c r="M26" i="16"/>
  <c r="U25" i="16"/>
  <c r="T25" i="16"/>
  <c r="S25" i="16"/>
  <c r="R25" i="16"/>
  <c r="Q25" i="16"/>
  <c r="P25" i="16"/>
  <c r="O25" i="16"/>
  <c r="N25" i="16"/>
  <c r="M25" i="16"/>
  <c r="U24" i="16"/>
  <c r="T24" i="16"/>
  <c r="S24" i="16"/>
  <c r="R24" i="16"/>
  <c r="Q24" i="16"/>
  <c r="P24" i="16"/>
  <c r="O24" i="16"/>
  <c r="N24" i="16"/>
  <c r="M24" i="16"/>
  <c r="B24" i="16" s="1"/>
  <c r="K24" i="17" s="1"/>
  <c r="U23" i="16"/>
  <c r="T23" i="16"/>
  <c r="S23" i="16"/>
  <c r="R23" i="16"/>
  <c r="Q23" i="16"/>
  <c r="P23" i="16"/>
  <c r="O23" i="16"/>
  <c r="N23" i="16"/>
  <c r="B23" i="16" s="1"/>
  <c r="M23" i="16"/>
  <c r="U22" i="16"/>
  <c r="T22" i="16"/>
  <c r="S22" i="16"/>
  <c r="R22" i="16"/>
  <c r="Q22" i="16"/>
  <c r="P22" i="16"/>
  <c r="O22" i="16"/>
  <c r="B22" i="16" s="1"/>
  <c r="N22" i="16"/>
  <c r="M22" i="16"/>
  <c r="U21" i="16"/>
  <c r="T21" i="16"/>
  <c r="S21" i="16"/>
  <c r="R21" i="16"/>
  <c r="Q21" i="16"/>
  <c r="P21" i="16"/>
  <c r="B21" i="16" s="1"/>
  <c r="K21" i="17" s="1"/>
  <c r="O21" i="16"/>
  <c r="N21" i="16"/>
  <c r="M21" i="16"/>
  <c r="U20" i="16"/>
  <c r="T20" i="16"/>
  <c r="S20" i="16"/>
  <c r="R20" i="16"/>
  <c r="Q20" i="16"/>
  <c r="P20" i="16"/>
  <c r="O20" i="16"/>
  <c r="N20" i="16"/>
  <c r="M20" i="16"/>
  <c r="B20" i="16" s="1"/>
  <c r="K20" i="17" s="1"/>
  <c r="U19" i="16"/>
  <c r="T19" i="16"/>
  <c r="S19" i="16"/>
  <c r="R19" i="16"/>
  <c r="Q19" i="16"/>
  <c r="P19" i="16"/>
  <c r="O19" i="16"/>
  <c r="N19" i="16"/>
  <c r="B19" i="16" s="1"/>
  <c r="K19" i="17" s="1"/>
  <c r="M19" i="16"/>
  <c r="U18" i="16"/>
  <c r="T18" i="16"/>
  <c r="S18" i="16"/>
  <c r="R18" i="16"/>
  <c r="Q18" i="16"/>
  <c r="P18" i="16"/>
  <c r="O18" i="16"/>
  <c r="N18" i="16"/>
  <c r="M18" i="16"/>
  <c r="U17" i="16"/>
  <c r="T17" i="16"/>
  <c r="S17" i="16"/>
  <c r="R17" i="16"/>
  <c r="Q17" i="16"/>
  <c r="P17" i="16"/>
  <c r="B17" i="16" s="1"/>
  <c r="K17" i="17" s="1"/>
  <c r="O17" i="16"/>
  <c r="N17" i="16"/>
  <c r="M17" i="16"/>
  <c r="U16" i="16"/>
  <c r="T16" i="16"/>
  <c r="S16" i="16"/>
  <c r="R16" i="16"/>
  <c r="Q16" i="16"/>
  <c r="P16" i="16"/>
  <c r="O16" i="16"/>
  <c r="N16" i="16"/>
  <c r="M16" i="16"/>
  <c r="B16" i="16" s="1"/>
  <c r="K16" i="17" s="1"/>
  <c r="U15" i="16"/>
  <c r="T15" i="16"/>
  <c r="S15" i="16"/>
  <c r="R15" i="16"/>
  <c r="Q15" i="16"/>
  <c r="P15" i="16"/>
  <c r="O15" i="16"/>
  <c r="N15" i="16"/>
  <c r="M15" i="16"/>
  <c r="U14" i="16"/>
  <c r="T14" i="16"/>
  <c r="S14" i="16"/>
  <c r="R14" i="16"/>
  <c r="Q14" i="16"/>
  <c r="P14" i="16"/>
  <c r="O14" i="16"/>
  <c r="N14" i="16"/>
  <c r="M14" i="16"/>
  <c r="U13" i="16"/>
  <c r="T13" i="16"/>
  <c r="S13" i="16"/>
  <c r="R13" i="16"/>
  <c r="Q13" i="16"/>
  <c r="P13" i="16"/>
  <c r="O13" i="16"/>
  <c r="N13" i="16"/>
  <c r="M13" i="16"/>
  <c r="U12" i="16"/>
  <c r="T12" i="16"/>
  <c r="S12" i="16"/>
  <c r="R12" i="16"/>
  <c r="Q12" i="16"/>
  <c r="P12" i="16"/>
  <c r="O12" i="16"/>
  <c r="N12" i="16"/>
  <c r="M12" i="16"/>
  <c r="U11" i="16"/>
  <c r="T11" i="16"/>
  <c r="S11" i="16"/>
  <c r="R11" i="16"/>
  <c r="Q11" i="16"/>
  <c r="P11" i="16"/>
  <c r="O11" i="16"/>
  <c r="N11" i="16"/>
  <c r="B11" i="16" s="1"/>
  <c r="K11" i="17" s="1"/>
  <c r="M11" i="16"/>
  <c r="U10" i="16"/>
  <c r="T10" i="16"/>
  <c r="S10" i="16"/>
  <c r="R10" i="16"/>
  <c r="Q10" i="16"/>
  <c r="P10" i="16"/>
  <c r="O10" i="16"/>
  <c r="B10" i="16" s="1"/>
  <c r="K10" i="17" s="1"/>
  <c r="N10" i="16"/>
  <c r="M10" i="16"/>
  <c r="U9" i="16"/>
  <c r="T9" i="16"/>
  <c r="S9" i="16"/>
  <c r="R9" i="16"/>
  <c r="Q9" i="16"/>
  <c r="P9" i="16"/>
  <c r="B9" i="16" s="1"/>
  <c r="O9" i="16"/>
  <c r="N9" i="16"/>
  <c r="M9" i="16"/>
  <c r="U8" i="16"/>
  <c r="T8" i="16"/>
  <c r="S8" i="16"/>
  <c r="R8" i="16"/>
  <c r="Q8" i="16"/>
  <c r="P8" i="16"/>
  <c r="O8" i="16"/>
  <c r="N8" i="16"/>
  <c r="M8" i="16"/>
  <c r="U7" i="16"/>
  <c r="T7" i="16"/>
  <c r="S7" i="16"/>
  <c r="R7" i="16"/>
  <c r="Q7" i="16"/>
  <c r="P7" i="16"/>
  <c r="O7" i="16"/>
  <c r="N7" i="16"/>
  <c r="B7" i="16" s="1"/>
  <c r="M7" i="16"/>
  <c r="U6" i="16"/>
  <c r="T6" i="16"/>
  <c r="S6" i="16"/>
  <c r="R6" i="16"/>
  <c r="Q6" i="16"/>
  <c r="P6" i="16"/>
  <c r="O6" i="16"/>
  <c r="B6" i="16" s="1"/>
  <c r="K6" i="17" s="1"/>
  <c r="N6" i="16"/>
  <c r="M6" i="16"/>
  <c r="U5" i="16"/>
  <c r="T5" i="16"/>
  <c r="S5" i="16"/>
  <c r="R5" i="16"/>
  <c r="Q5" i="16"/>
  <c r="P5" i="16"/>
  <c r="B5" i="16" s="1"/>
  <c r="K5" i="17" s="1"/>
  <c r="O5" i="16"/>
  <c r="N5" i="16"/>
  <c r="M5" i="16"/>
  <c r="U4" i="16"/>
  <c r="T4" i="16"/>
  <c r="S4" i="16"/>
  <c r="R4" i="16"/>
  <c r="Q4" i="16"/>
  <c r="P4" i="16"/>
  <c r="O4" i="16"/>
  <c r="N4" i="16"/>
  <c r="M4" i="16"/>
  <c r="B4" i="16" s="1"/>
  <c r="K4" i="17" s="1"/>
  <c r="U3" i="16"/>
  <c r="T3" i="16"/>
  <c r="S3" i="16"/>
  <c r="R3" i="16"/>
  <c r="Q3" i="16"/>
  <c r="P3" i="16"/>
  <c r="O3" i="16"/>
  <c r="N3" i="16"/>
  <c r="B3" i="16" s="1"/>
  <c r="K3" i="17" s="1"/>
  <c r="M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3" i="16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U2" i="16"/>
  <c r="T2" i="16"/>
  <c r="S2" i="16"/>
  <c r="R2" i="16"/>
  <c r="Q2" i="16"/>
  <c r="P2" i="16"/>
  <c r="O2" i="16"/>
  <c r="N2" i="16"/>
  <c r="M2" i="16"/>
  <c r="B2" i="16" s="1"/>
  <c r="K2" i="17" s="1"/>
  <c r="C80" i="17"/>
  <c r="B80" i="24" s="1"/>
  <c r="C72" i="17"/>
  <c r="B72" i="24" s="1"/>
  <c r="C70" i="17"/>
  <c r="B70" i="24" s="1"/>
  <c r="C68" i="17"/>
  <c r="B68" i="24" s="1"/>
  <c r="C67" i="17"/>
  <c r="B67" i="24" s="1"/>
  <c r="C66" i="17"/>
  <c r="B66" i="24" s="1"/>
  <c r="C65" i="17"/>
  <c r="B65" i="24" s="1"/>
  <c r="C62" i="17"/>
  <c r="B62" i="24" s="1"/>
  <c r="C58" i="17"/>
  <c r="B58" i="24" s="1"/>
  <c r="C57" i="17"/>
  <c r="B57" i="24" s="1"/>
  <c r="C56" i="17"/>
  <c r="B56" i="24" s="1"/>
  <c r="C55" i="17"/>
  <c r="B55" i="24" s="1"/>
  <c r="C54" i="17"/>
  <c r="B54" i="24" s="1"/>
  <c r="C53" i="17"/>
  <c r="B53" i="24" s="1"/>
  <c r="C50" i="17"/>
  <c r="B50" i="24" s="1"/>
  <c r="C49" i="17"/>
  <c r="B49" i="24" s="1"/>
  <c r="C48" i="17"/>
  <c r="B48" i="24" s="1"/>
  <c r="C47" i="17"/>
  <c r="B47" i="24" s="1"/>
  <c r="C46" i="17"/>
  <c r="B46" i="24" s="1"/>
  <c r="C45" i="17"/>
  <c r="B45" i="24" s="1"/>
  <c r="C44" i="17"/>
  <c r="B44" i="24" s="1"/>
  <c r="C43" i="17"/>
  <c r="B43" i="24" s="1"/>
  <c r="C42" i="17"/>
  <c r="B42" i="24" s="1"/>
  <c r="C41" i="17"/>
  <c r="B41" i="24" s="1"/>
  <c r="C40" i="17"/>
  <c r="B40" i="24" s="1"/>
  <c r="C39" i="17"/>
  <c r="B39" i="24" s="1"/>
  <c r="C37" i="17"/>
  <c r="B37" i="24" s="1"/>
  <c r="C36" i="17"/>
  <c r="B36" i="24" s="1"/>
  <c r="C35" i="17"/>
  <c r="B35" i="24" s="1"/>
  <c r="C34" i="17"/>
  <c r="B34" i="24" s="1"/>
  <c r="C33" i="17"/>
  <c r="B33" i="24" s="1"/>
  <c r="C32" i="17"/>
  <c r="B32" i="24" s="1"/>
  <c r="C31" i="17"/>
  <c r="B31" i="24" s="1"/>
  <c r="C30" i="17"/>
  <c r="B30" i="24" s="1"/>
  <c r="C29" i="17"/>
  <c r="B29" i="24" s="1"/>
  <c r="C28" i="17"/>
  <c r="B28" i="24" s="1"/>
  <c r="C27" i="17"/>
  <c r="B27" i="24" s="1"/>
  <c r="C26" i="17"/>
  <c r="B26" i="24" s="1"/>
  <c r="C25" i="17"/>
  <c r="B25" i="24" s="1"/>
  <c r="C24" i="17"/>
  <c r="B24" i="24" s="1"/>
  <c r="C23" i="17"/>
  <c r="B23" i="24" s="1"/>
  <c r="C22" i="17"/>
  <c r="B22" i="24" s="1"/>
  <c r="C21" i="17"/>
  <c r="B21" i="24" s="1"/>
  <c r="C20" i="17"/>
  <c r="B20" i="24" s="1"/>
  <c r="C19" i="17"/>
  <c r="B19" i="24" s="1"/>
  <c r="C18" i="17"/>
  <c r="B18" i="24" s="1"/>
  <c r="C17" i="17"/>
  <c r="B17" i="24" s="1"/>
  <c r="C16" i="17"/>
  <c r="B16" i="24" s="1"/>
  <c r="C15" i="17"/>
  <c r="B15" i="24" s="1"/>
  <c r="C14" i="17"/>
  <c r="B14" i="24" s="1"/>
  <c r="C13" i="17"/>
  <c r="B13" i="24" s="1"/>
  <c r="C12" i="17"/>
  <c r="B12" i="24" s="1"/>
  <c r="C11" i="17"/>
  <c r="B11" i="24" s="1"/>
  <c r="C10" i="17"/>
  <c r="B10" i="24" s="1"/>
  <c r="C9" i="17"/>
  <c r="B9" i="24" s="1"/>
  <c r="C8" i="17"/>
  <c r="B8" i="24" s="1"/>
  <c r="C7" i="17"/>
  <c r="B7" i="24" s="1"/>
  <c r="C6" i="17"/>
  <c r="B6" i="24" s="1"/>
  <c r="C5" i="17"/>
  <c r="B5" i="24" s="1"/>
  <c r="C4" i="17"/>
  <c r="B4" i="24" s="1"/>
  <c r="C3" i="17"/>
  <c r="B3" i="24" s="1"/>
  <c r="B29" i="6"/>
  <c r="AT28" i="17" s="1"/>
  <c r="B19" i="9"/>
  <c r="AW19" i="17" s="1"/>
  <c r="B13" i="6"/>
  <c r="AT12" i="17" s="1"/>
  <c r="B25" i="6"/>
  <c r="AT24" i="17" s="1"/>
  <c r="B54" i="6"/>
  <c r="AT53" i="17" s="1"/>
  <c r="B53" i="6"/>
  <c r="AT52" i="17" s="1"/>
  <c r="M33" i="16"/>
  <c r="M35" i="16"/>
  <c r="M37" i="16"/>
  <c r="M34" i="16"/>
  <c r="M36" i="16"/>
  <c r="M32" i="16"/>
  <c r="B28" i="6"/>
  <c r="AT27" i="17" s="1"/>
  <c r="B23" i="6"/>
  <c r="AT22" i="17" s="1"/>
  <c r="B30" i="6"/>
  <c r="AT29" i="17" s="1"/>
  <c r="B64" i="8"/>
  <c r="AV64" i="17" s="1"/>
  <c r="B65" i="8"/>
  <c r="AV65" i="17" s="1"/>
  <c r="B38" i="6"/>
  <c r="AT37" i="17"/>
  <c r="B19" i="6"/>
  <c r="AT18" i="17" s="1"/>
  <c r="B26" i="6"/>
  <c r="AT25" i="17" s="1"/>
  <c r="B32" i="6"/>
  <c r="AT31" i="17"/>
  <c r="B46" i="6"/>
  <c r="AT45" i="17" s="1"/>
  <c r="B27" i="6"/>
  <c r="AT26" i="17" s="1"/>
  <c r="B47" i="6"/>
  <c r="AT46" i="17"/>
  <c r="F7" i="14"/>
  <c r="BH7" i="17" s="1"/>
  <c r="B11" i="14"/>
  <c r="BD11" i="17" s="1"/>
  <c r="B26" i="14"/>
  <c r="BD26" i="17" s="1"/>
  <c r="B30" i="14"/>
  <c r="BD30" i="17" s="1"/>
  <c r="C54" i="14"/>
  <c r="BE54" i="17" s="1"/>
  <c r="B16" i="14"/>
  <c r="BD16" i="17" s="1"/>
  <c r="F20" i="14"/>
  <c r="BH20" i="17" s="1"/>
  <c r="F29" i="14"/>
  <c r="C53" i="14"/>
  <c r="BE53" i="17" s="1"/>
  <c r="C61" i="14"/>
  <c r="BE61" i="17" s="1"/>
  <c r="F68" i="14"/>
  <c r="BH68" i="17" s="1"/>
  <c r="F81" i="14"/>
  <c r="BH81" i="17" s="1"/>
  <c r="BF81" i="17"/>
  <c r="AU81" i="17"/>
  <c r="AR81" i="17"/>
  <c r="AO81" i="17"/>
  <c r="AM81" i="17"/>
  <c r="AL81" i="17"/>
  <c r="AJ81" i="17"/>
  <c r="AH81" i="17"/>
  <c r="AB81" i="17"/>
  <c r="H81" i="17"/>
  <c r="G81" i="17"/>
  <c r="F81" i="17"/>
  <c r="BA80" i="17"/>
  <c r="AM80" i="17"/>
  <c r="AL80" i="17"/>
  <c r="AC80" i="17"/>
  <c r="AB80" i="17"/>
  <c r="H80" i="17"/>
  <c r="G80" i="17"/>
  <c r="F80" i="17"/>
  <c r="BF79" i="17"/>
  <c r="BC79" i="17"/>
  <c r="AX79" i="17"/>
  <c r="AU79" i="17"/>
  <c r="AS79" i="17"/>
  <c r="AQ79" i="17"/>
  <c r="AJ79" i="17"/>
  <c r="AH79" i="17"/>
  <c r="H79" i="17"/>
  <c r="BC78" i="17"/>
  <c r="BA78" i="17"/>
  <c r="AY78" i="17"/>
  <c r="AX78" i="17"/>
  <c r="AH78" i="17"/>
  <c r="H78" i="17"/>
  <c r="BG77" i="17"/>
  <c r="AS77" i="17"/>
  <c r="AR77" i="17"/>
  <c r="H77" i="17"/>
  <c r="BF76" i="17"/>
  <c r="BC76" i="17"/>
  <c r="BA76" i="17"/>
  <c r="AX76" i="17"/>
  <c r="AR76" i="17"/>
  <c r="AF76" i="17"/>
  <c r="H76" i="17"/>
  <c r="G76" i="17"/>
  <c r="F76" i="17"/>
  <c r="AR75" i="17"/>
  <c r="AN75" i="17"/>
  <c r="AJ75" i="17"/>
  <c r="H75" i="17"/>
  <c r="G75" i="17"/>
  <c r="F75" i="17"/>
  <c r="BF74" i="17"/>
  <c r="AU74" i="17"/>
  <c r="AR74" i="17"/>
  <c r="AO74" i="17"/>
  <c r="AK74" i="17"/>
  <c r="AJ74" i="17"/>
  <c r="AI74" i="17"/>
  <c r="AH74" i="17"/>
  <c r="G74" i="17"/>
  <c r="F74" i="17"/>
  <c r="BF73" i="17"/>
  <c r="BC73" i="17"/>
  <c r="BA73" i="17"/>
  <c r="AX73" i="17"/>
  <c r="AM73" i="17"/>
  <c r="H73" i="17"/>
  <c r="BC72" i="17"/>
  <c r="BB72" i="17"/>
  <c r="BA72" i="17"/>
  <c r="AY72" i="17"/>
  <c r="AX72" i="17"/>
  <c r="AU72" i="17"/>
  <c r="AR72" i="17"/>
  <c r="AI72" i="17"/>
  <c r="BG71" i="17"/>
  <c r="BF71" i="17"/>
  <c r="BC71" i="17"/>
  <c r="BA71" i="17"/>
  <c r="AX71" i="17"/>
  <c r="AQ71" i="17"/>
  <c r="AM71" i="17"/>
  <c r="AL71" i="17"/>
  <c r="AK71" i="17"/>
  <c r="AI71" i="17"/>
  <c r="AC71" i="17"/>
  <c r="AB71" i="17"/>
  <c r="BF70" i="17"/>
  <c r="BC70" i="17"/>
  <c r="BA70" i="17"/>
  <c r="AR70" i="17"/>
  <c r="AO70" i="17"/>
  <c r="AN70" i="17"/>
  <c r="AK70" i="17"/>
  <c r="H70" i="17"/>
  <c r="G70" i="17"/>
  <c r="F70" i="17"/>
  <c r="BG69" i="17"/>
  <c r="BF69" i="17"/>
  <c r="BB69" i="17"/>
  <c r="BA69" i="17"/>
  <c r="AX69" i="17"/>
  <c r="AR69" i="17"/>
  <c r="AO69" i="17"/>
  <c r="AM69" i="17"/>
  <c r="AH69" i="17"/>
  <c r="AG69" i="17"/>
  <c r="AD69" i="17"/>
  <c r="H69" i="17"/>
  <c r="G69" i="17"/>
  <c r="F69" i="17"/>
  <c r="BF68" i="17"/>
  <c r="BB68" i="17"/>
  <c r="BA68" i="17"/>
  <c r="AY68" i="17"/>
  <c r="AX68" i="17"/>
  <c r="AU68" i="17"/>
  <c r="AS68" i="17"/>
  <c r="AN68" i="17"/>
  <c r="AM68" i="17"/>
  <c r="AJ68" i="17"/>
  <c r="AH68" i="17"/>
  <c r="AD68" i="17"/>
  <c r="AB68" i="17"/>
  <c r="H68" i="17"/>
  <c r="BG67" i="17"/>
  <c r="BF67" i="17"/>
  <c r="BB67" i="17"/>
  <c r="BA67" i="17"/>
  <c r="AS67" i="17"/>
  <c r="AO67" i="17"/>
  <c r="AM67" i="17"/>
  <c r="AK67" i="17"/>
  <c r="AI67" i="17"/>
  <c r="AG67" i="17"/>
  <c r="AF67" i="17"/>
  <c r="BC66" i="17"/>
  <c r="AY66" i="17"/>
  <c r="AU66" i="17"/>
  <c r="AQ66" i="17"/>
  <c r="AO66" i="17"/>
  <c r="AN66" i="17"/>
  <c r="AL66" i="17"/>
  <c r="AK66" i="17"/>
  <c r="AJ66" i="17"/>
  <c r="AH66" i="17"/>
  <c r="AF66" i="17"/>
  <c r="AB66" i="17"/>
  <c r="BG65" i="17"/>
  <c r="BF65" i="17"/>
  <c r="BC65" i="17"/>
  <c r="BB65" i="17"/>
  <c r="BA65" i="17"/>
  <c r="AY65" i="17"/>
  <c r="AX65" i="17"/>
  <c r="AU65" i="17"/>
  <c r="AS65" i="17"/>
  <c r="AQ65" i="17"/>
  <c r="AO65" i="17"/>
  <c r="AN65" i="17"/>
  <c r="AK65" i="17"/>
  <c r="AJ65" i="17"/>
  <c r="AI65" i="17"/>
  <c r="AF65" i="17"/>
  <c r="H65" i="17"/>
  <c r="G65" i="17"/>
  <c r="BC64" i="17"/>
  <c r="AY64" i="17"/>
  <c r="AX64" i="17"/>
  <c r="AU64" i="17"/>
  <c r="AR64" i="17"/>
  <c r="AQ64" i="17"/>
  <c r="AN64" i="17"/>
  <c r="AL64" i="17"/>
  <c r="AJ64" i="17"/>
  <c r="AF64" i="17"/>
  <c r="AB64" i="17"/>
  <c r="BG63" i="17"/>
  <c r="BF63" i="17"/>
  <c r="BC63" i="17"/>
  <c r="BB63" i="17"/>
  <c r="BA63" i="17"/>
  <c r="AS63" i="17"/>
  <c r="AN63" i="17"/>
  <c r="AL63" i="17"/>
  <c r="AI63" i="17"/>
  <c r="AF63" i="17"/>
  <c r="AB63" i="17"/>
  <c r="BG62" i="17"/>
  <c r="BF62" i="17"/>
  <c r="BC62" i="17"/>
  <c r="BA62" i="17"/>
  <c r="AX62" i="17"/>
  <c r="AU62" i="17"/>
  <c r="AN62" i="17"/>
  <c r="AK62" i="17"/>
  <c r="AJ62" i="17"/>
  <c r="AF62" i="17"/>
  <c r="AB62" i="17"/>
  <c r="H62" i="17"/>
  <c r="BG61" i="17"/>
  <c r="BF61" i="17"/>
  <c r="BC61" i="17"/>
  <c r="BB61" i="17"/>
  <c r="BA61" i="17"/>
  <c r="AX61" i="17"/>
  <c r="AU61" i="17"/>
  <c r="AS61" i="17"/>
  <c r="AR61" i="17"/>
  <c r="AQ61" i="17"/>
  <c r="AL61" i="17"/>
  <c r="AI61" i="17"/>
  <c r="AH61" i="17"/>
  <c r="AG61" i="17"/>
  <c r="AF61" i="17"/>
  <c r="AB61" i="17"/>
  <c r="H61" i="17"/>
  <c r="BF60" i="17"/>
  <c r="BB60" i="17"/>
  <c r="BA60" i="17"/>
  <c r="AY60" i="17"/>
  <c r="AX60" i="17"/>
  <c r="AU60" i="17"/>
  <c r="AT60" i="17"/>
  <c r="AS60" i="17"/>
  <c r="AR60" i="17"/>
  <c r="AQ60" i="17"/>
  <c r="AN60" i="17"/>
  <c r="AL60" i="17"/>
  <c r="AJ60" i="17"/>
  <c r="AF60" i="17"/>
  <c r="AB60" i="17"/>
  <c r="BF59" i="17"/>
  <c r="BC59" i="17"/>
  <c r="BB59" i="17"/>
  <c r="BA59" i="17"/>
  <c r="AY59" i="17"/>
  <c r="AX59" i="17"/>
  <c r="AS59" i="17"/>
  <c r="AR59" i="17"/>
  <c r="AN59" i="17"/>
  <c r="AM59" i="17"/>
  <c r="AL59" i="17"/>
  <c r="AJ59" i="17"/>
  <c r="AI59" i="17"/>
  <c r="AF59" i="17"/>
  <c r="AB59" i="17"/>
  <c r="H59" i="17"/>
  <c r="G59" i="17"/>
  <c r="F59" i="17"/>
  <c r="BC58" i="17"/>
  <c r="BA58" i="17"/>
  <c r="AY58" i="17"/>
  <c r="AX58" i="17"/>
  <c r="AO58" i="17"/>
  <c r="AN58" i="17"/>
  <c r="AM58" i="17"/>
  <c r="AK58" i="17"/>
  <c r="AJ58" i="17"/>
  <c r="AG58" i="17"/>
  <c r="AD58" i="17"/>
  <c r="H58" i="17"/>
  <c r="G58" i="17"/>
  <c r="F58" i="17"/>
  <c r="BG57" i="17"/>
  <c r="BF57" i="17"/>
  <c r="BC57" i="17"/>
  <c r="BA57" i="17"/>
  <c r="AY57" i="17"/>
  <c r="AX57" i="17"/>
  <c r="AU57" i="17"/>
  <c r="AS57" i="17"/>
  <c r="AR57" i="17"/>
  <c r="AO57" i="17"/>
  <c r="AK57" i="17"/>
  <c r="AJ57" i="17"/>
  <c r="AG57" i="17"/>
  <c r="H57" i="17"/>
  <c r="G57" i="17"/>
  <c r="F57" i="17"/>
  <c r="BF56" i="17"/>
  <c r="BC56" i="17"/>
  <c r="BB56" i="17"/>
  <c r="BA56" i="17"/>
  <c r="AX56" i="17"/>
  <c r="AS56" i="17"/>
  <c r="AQ56" i="17"/>
  <c r="AM56" i="17"/>
  <c r="AJ56" i="17"/>
  <c r="H56" i="17"/>
  <c r="G56" i="17"/>
  <c r="F56" i="17"/>
  <c r="BC55" i="17"/>
  <c r="BB55" i="17"/>
  <c r="BA55" i="17"/>
  <c r="AX55" i="17"/>
  <c r="AT55" i="17"/>
  <c r="AS55" i="17"/>
  <c r="AQ55" i="17"/>
  <c r="AM55" i="17"/>
  <c r="AL55" i="17"/>
  <c r="AJ55" i="17"/>
  <c r="AI55" i="17"/>
  <c r="AH55" i="17"/>
  <c r="AD55" i="17"/>
  <c r="H55" i="17"/>
  <c r="G55" i="17"/>
  <c r="F55" i="17"/>
  <c r="BF54" i="17"/>
  <c r="BC54" i="17"/>
  <c r="BB54" i="17"/>
  <c r="BA54" i="17"/>
  <c r="AY54" i="17"/>
  <c r="AX54" i="17"/>
  <c r="AR54" i="17"/>
  <c r="AO54" i="17"/>
  <c r="AM54" i="17"/>
  <c r="AK54" i="17"/>
  <c r="AB54" i="17"/>
  <c r="H54" i="17"/>
  <c r="G54" i="17"/>
  <c r="F54" i="17"/>
  <c r="BC53" i="17"/>
  <c r="BB53" i="17"/>
  <c r="BA53" i="17"/>
  <c r="AY53" i="17"/>
  <c r="AX53" i="17"/>
  <c r="AU53" i="17"/>
  <c r="AS53" i="17"/>
  <c r="AR53" i="17"/>
  <c r="AQ53" i="17"/>
  <c r="AN53" i="17"/>
  <c r="AM53" i="17"/>
  <c r="AL53" i="17"/>
  <c r="AJ53" i="17"/>
  <c r="AI53" i="17"/>
  <c r="AH53" i="17"/>
  <c r="AB53" i="17"/>
  <c r="H53" i="17"/>
  <c r="G53" i="17"/>
  <c r="F53" i="17"/>
  <c r="BG52" i="17"/>
  <c r="BB52" i="17"/>
  <c r="BA52" i="17"/>
  <c r="AY52" i="17"/>
  <c r="AU52" i="17"/>
  <c r="AN52" i="17"/>
  <c r="AM52" i="17"/>
  <c r="AK52" i="17"/>
  <c r="AJ52" i="17"/>
  <c r="AI52" i="17"/>
  <c r="AF52" i="17"/>
  <c r="AD52" i="17"/>
  <c r="H52" i="17"/>
  <c r="G52" i="17"/>
  <c r="F52" i="17"/>
  <c r="BG50" i="17"/>
  <c r="BA50" i="17"/>
  <c r="AY50" i="17"/>
  <c r="AX50" i="17"/>
  <c r="AT50" i="17"/>
  <c r="AS50" i="17"/>
  <c r="AO50" i="17"/>
  <c r="AN50" i="17"/>
  <c r="AL50" i="17"/>
  <c r="AK50" i="17"/>
  <c r="AJ50" i="17"/>
  <c r="AB50" i="17"/>
  <c r="H50" i="17"/>
  <c r="G50" i="17"/>
  <c r="F50" i="17"/>
  <c r="BF49" i="17"/>
  <c r="BA49" i="17"/>
  <c r="AY49" i="17"/>
  <c r="AX49" i="17"/>
  <c r="AU49" i="17"/>
  <c r="AN49" i="17"/>
  <c r="AM49" i="17"/>
  <c r="AL49" i="17"/>
  <c r="AJ49" i="17"/>
  <c r="H49" i="17"/>
  <c r="G49" i="17"/>
  <c r="F49" i="17"/>
  <c r="BC48" i="17"/>
  <c r="AX48" i="17"/>
  <c r="AU48" i="17"/>
  <c r="AS48" i="17"/>
  <c r="AR48" i="17"/>
  <c r="AQ48" i="17"/>
  <c r="AN48" i="17"/>
  <c r="AM48" i="17"/>
  <c r="AK48" i="17"/>
  <c r="AF48" i="17"/>
  <c r="H48" i="17"/>
  <c r="G48" i="17"/>
  <c r="F48" i="17"/>
  <c r="BA47" i="17"/>
  <c r="AY47" i="17"/>
  <c r="AX47" i="17"/>
  <c r="AU47" i="17"/>
  <c r="AS47" i="17"/>
  <c r="AR47" i="17"/>
  <c r="AQ47" i="17"/>
  <c r="AO47" i="17"/>
  <c r="AN47" i="17"/>
  <c r="AL47" i="17"/>
  <c r="AK47" i="17"/>
  <c r="AH47" i="17"/>
  <c r="AF47" i="17"/>
  <c r="H47" i="17"/>
  <c r="G47" i="17"/>
  <c r="F47" i="17"/>
  <c r="BF46" i="17"/>
  <c r="BC46" i="17"/>
  <c r="BA46" i="17"/>
  <c r="AY46" i="17"/>
  <c r="AX46" i="17"/>
  <c r="AS46" i="17"/>
  <c r="AR46" i="17"/>
  <c r="AQ46" i="17"/>
  <c r="AO46" i="17"/>
  <c r="AN46" i="17"/>
  <c r="AK46" i="17"/>
  <c r="AH46" i="17"/>
  <c r="AF46" i="17"/>
  <c r="AB46" i="17"/>
  <c r="H46" i="17"/>
  <c r="G46" i="17"/>
  <c r="F46" i="17"/>
  <c r="BB45" i="17"/>
  <c r="BA45" i="17"/>
  <c r="AX45" i="17"/>
  <c r="AU45" i="17"/>
  <c r="AS45" i="17"/>
  <c r="AO45" i="17"/>
  <c r="AK45" i="17"/>
  <c r="AI45" i="17"/>
  <c r="AG45" i="17"/>
  <c r="AD45" i="17"/>
  <c r="AB45" i="17"/>
  <c r="H45" i="17"/>
  <c r="G45" i="17"/>
  <c r="F45" i="17"/>
  <c r="BF44" i="17"/>
  <c r="BC44" i="17"/>
  <c r="BB44" i="17"/>
  <c r="BA44" i="17"/>
  <c r="AY44" i="17"/>
  <c r="AX44" i="17"/>
  <c r="AU44" i="17"/>
  <c r="AR44" i="17"/>
  <c r="AL44" i="17"/>
  <c r="AH44" i="17"/>
  <c r="AF44" i="17"/>
  <c r="AD44" i="17"/>
  <c r="AB44" i="17"/>
  <c r="H44" i="17"/>
  <c r="G44" i="17"/>
  <c r="F44" i="17"/>
  <c r="BA43" i="17"/>
  <c r="AX43" i="17"/>
  <c r="AU43" i="17"/>
  <c r="AS43" i="17"/>
  <c r="AQ43" i="17"/>
  <c r="AO43" i="17"/>
  <c r="AN43" i="17"/>
  <c r="AM43" i="17"/>
  <c r="AK43" i="17"/>
  <c r="AG43" i="17"/>
  <c r="AD43" i="17"/>
  <c r="AB43" i="17"/>
  <c r="H43" i="17"/>
  <c r="G43" i="17"/>
  <c r="F43" i="17"/>
  <c r="BG42" i="17"/>
  <c r="BF42" i="17"/>
  <c r="BC42" i="17"/>
  <c r="BA42" i="17"/>
  <c r="AY42" i="17"/>
  <c r="AX42" i="17"/>
  <c r="AS42" i="17"/>
  <c r="AR42" i="17"/>
  <c r="AO42" i="17"/>
  <c r="AN42" i="17"/>
  <c r="AM42" i="17"/>
  <c r="AL42" i="17"/>
  <c r="AK42" i="17"/>
  <c r="AJ42" i="17"/>
  <c r="AI42" i="17"/>
  <c r="AH42" i="17"/>
  <c r="AG42" i="17"/>
  <c r="AF42" i="17"/>
  <c r="AD42" i="17"/>
  <c r="AB42" i="17"/>
  <c r="H42" i="17"/>
  <c r="G42" i="17"/>
  <c r="F42" i="17"/>
  <c r="BF41" i="17"/>
  <c r="BC41" i="17"/>
  <c r="BA41" i="17"/>
  <c r="AY41" i="17"/>
  <c r="AX41" i="17"/>
  <c r="AO41" i="17"/>
  <c r="AN41" i="17"/>
  <c r="AM41" i="17"/>
  <c r="AK41" i="17"/>
  <c r="AI41" i="17"/>
  <c r="AG41" i="17"/>
  <c r="AF41" i="17"/>
  <c r="AD41" i="17"/>
  <c r="AB41" i="17"/>
  <c r="H41" i="17"/>
  <c r="G41" i="17"/>
  <c r="F41" i="17"/>
  <c r="BG40" i="17"/>
  <c r="BF40" i="17"/>
  <c r="BC40" i="17"/>
  <c r="AY40" i="17"/>
  <c r="AX40" i="17"/>
  <c r="AU40" i="17"/>
  <c r="AS40" i="17"/>
  <c r="AR40" i="17"/>
  <c r="AQ40" i="17"/>
  <c r="AN40" i="17"/>
  <c r="AK40" i="17"/>
  <c r="AG40" i="17"/>
  <c r="AF40" i="17"/>
  <c r="AC40" i="17"/>
  <c r="AB40" i="17"/>
  <c r="H40" i="17"/>
  <c r="G40" i="17"/>
  <c r="F40" i="17"/>
  <c r="BC39" i="17"/>
  <c r="BB39" i="17"/>
  <c r="BA39" i="17"/>
  <c r="AY39" i="17"/>
  <c r="AX39" i="17"/>
  <c r="AU39" i="17"/>
  <c r="AS39" i="17"/>
  <c r="AR39" i="17"/>
  <c r="AN39" i="17"/>
  <c r="AM39" i="17"/>
  <c r="AK39" i="17"/>
  <c r="AI39" i="17"/>
  <c r="AG39" i="17"/>
  <c r="AF39" i="17"/>
  <c r="AD39" i="17"/>
  <c r="H39" i="17"/>
  <c r="G39" i="17"/>
  <c r="F39" i="17"/>
  <c r="BG38" i="17"/>
  <c r="BC38" i="17"/>
  <c r="AY38" i="17"/>
  <c r="AX38" i="17"/>
  <c r="AS38" i="17"/>
  <c r="AR38" i="17"/>
  <c r="AQ38" i="17"/>
  <c r="AO38" i="17"/>
  <c r="AN38" i="17"/>
  <c r="AK38" i="17"/>
  <c r="AG38" i="17"/>
  <c r="AF38" i="17"/>
  <c r="AB38" i="17"/>
  <c r="H38" i="17"/>
  <c r="BA37" i="17"/>
  <c r="AY37" i="17"/>
  <c r="AX37" i="17"/>
  <c r="AU37" i="17"/>
  <c r="AO37" i="17"/>
  <c r="AM37" i="17"/>
  <c r="AK37" i="17"/>
  <c r="AI37" i="17"/>
  <c r="AG37" i="17"/>
  <c r="AD37" i="17"/>
  <c r="AC37" i="17"/>
  <c r="AB37" i="17"/>
  <c r="H37" i="17"/>
  <c r="G37" i="17"/>
  <c r="F37" i="17"/>
  <c r="BG36" i="17"/>
  <c r="BC36" i="17"/>
  <c r="AY36" i="17"/>
  <c r="AX36" i="17"/>
  <c r="AS36" i="17"/>
  <c r="AR36" i="17"/>
  <c r="AQ36" i="17"/>
  <c r="AN36" i="17"/>
  <c r="AK36" i="17"/>
  <c r="AG36" i="17"/>
  <c r="AF36" i="17"/>
  <c r="AC36" i="17"/>
  <c r="AB36" i="17"/>
  <c r="H36" i="17"/>
  <c r="G36" i="17"/>
  <c r="F36" i="17"/>
  <c r="BF35" i="17"/>
  <c r="BC35" i="17"/>
  <c r="BA35" i="17"/>
  <c r="AY35" i="17"/>
  <c r="AX35" i="17"/>
  <c r="AU35" i="17"/>
  <c r="AS35" i="17"/>
  <c r="AR35" i="17"/>
  <c r="AQ35" i="17"/>
  <c r="AM35" i="17"/>
  <c r="AK35" i="17"/>
  <c r="AI35" i="17"/>
  <c r="AH35" i="17"/>
  <c r="AG35" i="17"/>
  <c r="AD35" i="17"/>
  <c r="AB35" i="17"/>
  <c r="H35" i="17"/>
  <c r="G35" i="17"/>
  <c r="F35" i="17"/>
  <c r="BF34" i="17"/>
  <c r="BC34" i="17"/>
  <c r="BA34" i="17"/>
  <c r="AY34" i="17"/>
  <c r="AX34" i="17"/>
  <c r="AR34" i="17"/>
  <c r="AO34" i="17"/>
  <c r="AM34" i="17"/>
  <c r="AK34" i="17"/>
  <c r="AI34" i="17"/>
  <c r="AG34" i="17"/>
  <c r="AD34" i="17"/>
  <c r="AB34" i="17"/>
  <c r="H34" i="17"/>
  <c r="G34" i="17"/>
  <c r="F34" i="17"/>
  <c r="BC33" i="17"/>
  <c r="BA33" i="17"/>
  <c r="AY33" i="17"/>
  <c r="AX33" i="17"/>
  <c r="AS33" i="17"/>
  <c r="AN33" i="17"/>
  <c r="AM33" i="17"/>
  <c r="AK33" i="17"/>
  <c r="AI33" i="17"/>
  <c r="AG33" i="17"/>
  <c r="AF33" i="17"/>
  <c r="AD33" i="17"/>
  <c r="H33" i="17"/>
  <c r="G33" i="17"/>
  <c r="F33" i="17"/>
  <c r="BG32" i="17"/>
  <c r="BC32" i="17"/>
  <c r="BB32" i="17"/>
  <c r="BA32" i="17"/>
  <c r="AY32" i="17"/>
  <c r="AU32" i="17"/>
  <c r="AT32" i="17"/>
  <c r="AR32" i="17"/>
  <c r="AN32" i="17"/>
  <c r="AK32" i="17"/>
  <c r="AH32" i="17"/>
  <c r="AG32" i="17"/>
  <c r="AF32" i="17"/>
  <c r="H32" i="17"/>
  <c r="G32" i="17"/>
  <c r="F32" i="17"/>
  <c r="BF31" i="17"/>
  <c r="BB31" i="17"/>
  <c r="BA31" i="17"/>
  <c r="AY31" i="17"/>
  <c r="AX31" i="17"/>
  <c r="AS31" i="17"/>
  <c r="AQ31" i="17"/>
  <c r="AO31" i="17"/>
  <c r="AN31" i="17"/>
  <c r="AM31" i="17"/>
  <c r="AK31" i="17"/>
  <c r="AI31" i="17"/>
  <c r="AH31" i="17"/>
  <c r="AG31" i="17"/>
  <c r="AF31" i="17"/>
  <c r="AD31" i="17"/>
  <c r="AB31" i="17"/>
  <c r="H31" i="17"/>
  <c r="G31" i="17"/>
  <c r="F31" i="17"/>
  <c r="BB30" i="17"/>
  <c r="BA30" i="17"/>
  <c r="AY30" i="17"/>
  <c r="AS30" i="17"/>
  <c r="AR30" i="17"/>
  <c r="AM30" i="17"/>
  <c r="AL30" i="17"/>
  <c r="AK30" i="17"/>
  <c r="AI30" i="17"/>
  <c r="AG30" i="17"/>
  <c r="AD30" i="17"/>
  <c r="H30" i="17"/>
  <c r="G30" i="17"/>
  <c r="F30" i="17"/>
  <c r="BB29" i="17"/>
  <c r="BA29" i="17"/>
  <c r="AY29" i="17"/>
  <c r="AX29" i="17"/>
  <c r="AU29" i="17"/>
  <c r="AN29" i="17"/>
  <c r="AM29" i="17"/>
  <c r="AI29" i="17"/>
  <c r="AF29" i="17"/>
  <c r="AD29" i="17"/>
  <c r="AB29" i="17"/>
  <c r="H29" i="17"/>
  <c r="G29" i="17"/>
  <c r="F29" i="17"/>
  <c r="BF28" i="17"/>
  <c r="BB28" i="17"/>
  <c r="BA28" i="17"/>
  <c r="AY28" i="17"/>
  <c r="AU28" i="17"/>
  <c r="AS28" i="17"/>
  <c r="AR28" i="17"/>
  <c r="AQ28" i="17"/>
  <c r="AN28" i="17"/>
  <c r="AL28" i="17"/>
  <c r="AJ28" i="17"/>
  <c r="AI28" i="17"/>
  <c r="AF28" i="17"/>
  <c r="H28" i="17"/>
  <c r="G28" i="17"/>
  <c r="F28" i="17"/>
  <c r="BF27" i="17"/>
  <c r="BC27" i="17"/>
  <c r="BA27" i="17"/>
  <c r="AY27" i="17"/>
  <c r="AX27" i="17"/>
  <c r="AU27" i="17"/>
  <c r="AR27" i="17"/>
  <c r="AN27" i="17"/>
  <c r="AJ27" i="17"/>
  <c r="AF27" i="17"/>
  <c r="H27" i="17"/>
  <c r="G27" i="17"/>
  <c r="F27" i="17"/>
  <c r="BF26" i="17"/>
  <c r="BB26" i="17"/>
  <c r="BA26" i="17"/>
  <c r="AX26" i="17"/>
  <c r="AS26" i="17"/>
  <c r="AQ26" i="17"/>
  <c r="AO26" i="17"/>
  <c r="AN26" i="17"/>
  <c r="AH26" i="17"/>
  <c r="AF26" i="17"/>
  <c r="H26" i="17"/>
  <c r="G26" i="17"/>
  <c r="F26" i="17"/>
  <c r="BA25" i="17"/>
  <c r="AY25" i="17"/>
  <c r="AX25" i="17"/>
  <c r="AU25" i="17"/>
  <c r="AN25" i="17"/>
  <c r="AL25" i="17"/>
  <c r="AJ25" i="17"/>
  <c r="AF25" i="17"/>
  <c r="H25" i="17"/>
  <c r="G25" i="17"/>
  <c r="F25" i="17"/>
  <c r="BC24" i="17"/>
  <c r="AX24" i="17"/>
  <c r="AU24" i="17"/>
  <c r="AS24" i="17"/>
  <c r="AQ24" i="17"/>
  <c r="AO24" i="17"/>
  <c r="AN24" i="17"/>
  <c r="AM24" i="17"/>
  <c r="AJ24" i="17"/>
  <c r="AH24" i="17"/>
  <c r="AG24" i="17"/>
  <c r="AF24" i="17"/>
  <c r="H24" i="17"/>
  <c r="G24" i="17"/>
  <c r="F24" i="17"/>
  <c r="BF23" i="17"/>
  <c r="BC23" i="17"/>
  <c r="BB23" i="17"/>
  <c r="BA23" i="17"/>
  <c r="AY23" i="17"/>
  <c r="AX23" i="17"/>
  <c r="AU23" i="17"/>
  <c r="AS23" i="17"/>
  <c r="AR23" i="17"/>
  <c r="AQ23" i="17"/>
  <c r="AO23" i="17"/>
  <c r="AN23" i="17"/>
  <c r="AM23" i="17"/>
  <c r="AG23" i="17"/>
  <c r="AF23" i="17"/>
  <c r="AD23" i="17"/>
  <c r="H23" i="17"/>
  <c r="G23" i="17"/>
  <c r="F23" i="17"/>
  <c r="BC22" i="17"/>
  <c r="BB22" i="17"/>
  <c r="BA22" i="17"/>
  <c r="AY22" i="17"/>
  <c r="AU22" i="17"/>
  <c r="AS22" i="17"/>
  <c r="AR22" i="17"/>
  <c r="AO22" i="17"/>
  <c r="AN22" i="17"/>
  <c r="AL22" i="17"/>
  <c r="AJ22" i="17"/>
  <c r="AH22" i="17"/>
  <c r="AG22" i="17"/>
  <c r="AF22" i="17"/>
  <c r="H22" i="17"/>
  <c r="G22" i="17"/>
  <c r="F22" i="17"/>
  <c r="BC21" i="17"/>
  <c r="BA21" i="17"/>
  <c r="AY21" i="17"/>
  <c r="AQ21" i="17"/>
  <c r="AO21" i="17"/>
  <c r="AM21" i="17"/>
  <c r="AL21" i="17"/>
  <c r="AI21" i="17"/>
  <c r="AB21" i="17"/>
  <c r="H21" i="17"/>
  <c r="G21" i="17"/>
  <c r="F21" i="17"/>
  <c r="BG20" i="17"/>
  <c r="BF20" i="17"/>
  <c r="BC20" i="17"/>
  <c r="BA20" i="17"/>
  <c r="AY20" i="17"/>
  <c r="AX20" i="17"/>
  <c r="AU20" i="17"/>
  <c r="AR20" i="17"/>
  <c r="AM20" i="17"/>
  <c r="AH20" i="17"/>
  <c r="H20" i="17"/>
  <c r="G20" i="17"/>
  <c r="F20" i="17"/>
  <c r="BF19" i="17"/>
  <c r="BC19" i="17"/>
  <c r="BB19" i="17"/>
  <c r="BA19" i="17"/>
  <c r="AX19" i="17"/>
  <c r="AU19" i="17"/>
  <c r="AS19" i="17"/>
  <c r="AR19" i="17"/>
  <c r="AQ19" i="17"/>
  <c r="AN19" i="17"/>
  <c r="AK19" i="17"/>
  <c r="AI19" i="17"/>
  <c r="AF19" i="17"/>
  <c r="H19" i="17"/>
  <c r="G19" i="17"/>
  <c r="F19" i="17"/>
  <c r="BG18" i="17"/>
  <c r="BF18" i="17"/>
  <c r="BC18" i="17"/>
  <c r="BA18" i="17"/>
  <c r="AS18" i="17"/>
  <c r="AR18" i="17"/>
  <c r="AN18" i="17"/>
  <c r="AL18" i="17"/>
  <c r="AJ18" i="17"/>
  <c r="AH18" i="17"/>
  <c r="AF18" i="17"/>
  <c r="H18" i="17"/>
  <c r="G18" i="17"/>
  <c r="F18" i="17"/>
  <c r="BF17" i="17"/>
  <c r="BC17" i="17"/>
  <c r="BB17" i="17"/>
  <c r="BA17" i="17"/>
  <c r="AY17" i="17"/>
  <c r="AX17" i="17"/>
  <c r="AU17" i="17"/>
  <c r="AS17" i="17"/>
  <c r="AO17" i="17"/>
  <c r="AM17" i="17"/>
  <c r="AK17" i="17"/>
  <c r="AJ17" i="17"/>
  <c r="AI17" i="17"/>
  <c r="AG17" i="17"/>
  <c r="AF17" i="17"/>
  <c r="AD17" i="17"/>
  <c r="H17" i="17"/>
  <c r="G17" i="17"/>
  <c r="F17" i="17"/>
  <c r="BF16" i="17"/>
  <c r="BC16" i="17"/>
  <c r="BB16" i="17"/>
  <c r="AY16" i="17"/>
  <c r="AU16" i="17"/>
  <c r="AS16" i="17"/>
  <c r="AR16" i="17"/>
  <c r="AQ16" i="17"/>
  <c r="AM16" i="17"/>
  <c r="AJ16" i="17"/>
  <c r="AH16" i="17"/>
  <c r="AF16" i="17"/>
  <c r="AD16" i="17"/>
  <c r="H16" i="17"/>
  <c r="G16" i="17"/>
  <c r="F16" i="17"/>
  <c r="BC15" i="17"/>
  <c r="BB15" i="17"/>
  <c r="BA15" i="17"/>
  <c r="AY15" i="17"/>
  <c r="AX15" i="17"/>
  <c r="AU15" i="17"/>
  <c r="AR15" i="17"/>
  <c r="AN15" i="17"/>
  <c r="AM15" i="17"/>
  <c r="AJ15" i="17"/>
  <c r="AI15" i="17"/>
  <c r="AH15" i="17"/>
  <c r="AF15" i="17"/>
  <c r="H15" i="17"/>
  <c r="G15" i="17"/>
  <c r="F15" i="17"/>
  <c r="BC14" i="17"/>
  <c r="BA14" i="17"/>
  <c r="AX14" i="17"/>
  <c r="AS14" i="17"/>
  <c r="AR14" i="17"/>
  <c r="AQ14" i="17"/>
  <c r="AO14" i="17"/>
  <c r="AK14" i="17"/>
  <c r="AJ14" i="17"/>
  <c r="AI14" i="17"/>
  <c r="AF14" i="17"/>
  <c r="H14" i="17"/>
  <c r="G14" i="17"/>
  <c r="F14" i="17"/>
  <c r="BF13" i="17"/>
  <c r="BC13" i="17"/>
  <c r="BA13" i="17"/>
  <c r="AY13" i="17"/>
  <c r="AX13" i="17"/>
  <c r="AU13" i="17"/>
  <c r="AS13" i="17"/>
  <c r="AO13" i="17"/>
  <c r="AM13" i="17"/>
  <c r="AK13" i="17"/>
  <c r="AJ13" i="17"/>
  <c r="AI13" i="17"/>
  <c r="AH13" i="17"/>
  <c r="AF13" i="17"/>
  <c r="AD13" i="17"/>
  <c r="H13" i="17"/>
  <c r="G13" i="17"/>
  <c r="F13" i="17"/>
  <c r="BB12" i="17"/>
  <c r="BA12" i="17"/>
  <c r="AU12" i="17"/>
  <c r="AQ12" i="17"/>
  <c r="AN12" i="17"/>
  <c r="AL12" i="17"/>
  <c r="AJ12" i="17"/>
  <c r="AI12" i="17"/>
  <c r="AH12" i="17"/>
  <c r="AF12" i="17"/>
  <c r="H12" i="17"/>
  <c r="G12" i="17"/>
  <c r="F12" i="17"/>
  <c r="BG11" i="17"/>
  <c r="BB11" i="17"/>
  <c r="BA11" i="17"/>
  <c r="AY11" i="17"/>
  <c r="AU11" i="17"/>
  <c r="AS11" i="17"/>
  <c r="AR11" i="17"/>
  <c r="AQ11" i="17"/>
  <c r="AO11" i="17"/>
  <c r="AN11" i="17"/>
  <c r="AM11" i="17"/>
  <c r="AK11" i="17"/>
  <c r="AI11" i="17"/>
  <c r="AF11" i="17"/>
  <c r="AD11" i="17"/>
  <c r="H11" i="17"/>
  <c r="G11" i="17"/>
  <c r="F11" i="17"/>
  <c r="BG10" i="17"/>
  <c r="BC10" i="17"/>
  <c r="BA10" i="17"/>
  <c r="AY10" i="17"/>
  <c r="AX10" i="17"/>
  <c r="AR10" i="17"/>
  <c r="AN10" i="17"/>
  <c r="AM10" i="17"/>
  <c r="AL10" i="17"/>
  <c r="AK10" i="17"/>
  <c r="AH10" i="17"/>
  <c r="AF10" i="17"/>
  <c r="AB10" i="17"/>
  <c r="H10" i="17"/>
  <c r="G10" i="17"/>
  <c r="F10" i="17"/>
  <c r="BF9" i="17"/>
  <c r="BB9" i="17"/>
  <c r="BA9" i="17"/>
  <c r="AY9" i="17"/>
  <c r="AU9" i="17"/>
  <c r="AS9" i="17"/>
  <c r="AR9" i="17"/>
  <c r="AN9" i="17"/>
  <c r="AJ9" i="17"/>
  <c r="AI9" i="17"/>
  <c r="AG9" i="17"/>
  <c r="AF9" i="17"/>
  <c r="H9" i="17"/>
  <c r="G9" i="17"/>
  <c r="F9" i="17"/>
  <c r="BG8" i="17"/>
  <c r="BA8" i="17"/>
  <c r="AY8" i="17"/>
  <c r="AX8" i="17"/>
  <c r="AU8" i="17"/>
  <c r="AR8" i="17"/>
  <c r="AQ8" i="17"/>
  <c r="AN8" i="17"/>
  <c r="AL8" i="17"/>
  <c r="AK8" i="17"/>
  <c r="AJ8" i="17"/>
  <c r="AF8" i="17"/>
  <c r="H8" i="17"/>
  <c r="G8" i="17"/>
  <c r="F8" i="17"/>
  <c r="BA7" i="17"/>
  <c r="AY7" i="17"/>
  <c r="AS7" i="17"/>
  <c r="AR7" i="17"/>
  <c r="AQ7" i="17"/>
  <c r="AN7" i="17"/>
  <c r="AL7" i="17"/>
  <c r="AK7" i="17"/>
  <c r="AI7" i="17"/>
  <c r="AH7" i="17"/>
  <c r="AD7" i="17"/>
  <c r="H7" i="17"/>
  <c r="G7" i="17"/>
  <c r="F7" i="17"/>
  <c r="BG6" i="17"/>
  <c r="BA6" i="17"/>
  <c r="AY6" i="17"/>
  <c r="AS6" i="17"/>
  <c r="AR6" i="17"/>
  <c r="AQ6" i="17"/>
  <c r="AM6" i="17"/>
  <c r="AL6" i="17"/>
  <c r="AI6" i="17"/>
  <c r="AF6" i="17"/>
  <c r="AB6" i="17"/>
  <c r="H6" i="17"/>
  <c r="G6" i="17"/>
  <c r="F6" i="17"/>
  <c r="BG5" i="17"/>
  <c r="BF5" i="17"/>
  <c r="BC5" i="17"/>
  <c r="BA5" i="17"/>
  <c r="AY5" i="17"/>
  <c r="AR5" i="17"/>
  <c r="AN5" i="17"/>
  <c r="AK5" i="17"/>
  <c r="AH5" i="17"/>
  <c r="AG5" i="17"/>
  <c r="AF5" i="17"/>
  <c r="AB5" i="17"/>
  <c r="H5" i="17"/>
  <c r="G5" i="17"/>
  <c r="F5" i="17"/>
  <c r="BA4" i="17"/>
  <c r="AY4" i="17"/>
  <c r="AX4" i="17"/>
  <c r="AU4" i="17"/>
  <c r="AS4" i="17"/>
  <c r="AQ4" i="17"/>
  <c r="AJ4" i="17"/>
  <c r="AI4" i="17"/>
  <c r="AH4" i="17"/>
  <c r="AD4" i="17"/>
  <c r="H4" i="17"/>
  <c r="G4" i="17"/>
  <c r="F4" i="17"/>
  <c r="BF3" i="17"/>
  <c r="BC3" i="17"/>
  <c r="BB3" i="17"/>
  <c r="BA3" i="17"/>
  <c r="AY3" i="17"/>
  <c r="AU3" i="17"/>
  <c r="AR3" i="17"/>
  <c r="AM3" i="17"/>
  <c r="AI3" i="17"/>
  <c r="AF3" i="17"/>
  <c r="H3" i="17"/>
  <c r="G3" i="17"/>
  <c r="F3" i="17"/>
  <c r="BG2" i="17"/>
  <c r="BF2" i="17"/>
  <c r="BB2" i="17"/>
  <c r="BA2" i="17"/>
  <c r="AZ2" i="17"/>
  <c r="AY2" i="17"/>
  <c r="AX2" i="17"/>
  <c r="AS2" i="17"/>
  <c r="AR2" i="17"/>
  <c r="AN2" i="17"/>
  <c r="AM2" i="17"/>
  <c r="AK2" i="17"/>
  <c r="AJ2" i="17"/>
  <c r="AI2" i="17"/>
  <c r="AG2" i="17"/>
  <c r="AF2" i="17"/>
  <c r="AD2" i="17"/>
  <c r="H2" i="17"/>
  <c r="G2" i="17"/>
  <c r="F2" i="17"/>
  <c r="B2" i="24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B68" i="6"/>
  <c r="AT67" i="17" s="1"/>
  <c r="AB69" i="17"/>
  <c r="E69" i="2"/>
  <c r="AE69" i="17" s="1"/>
  <c r="K117" i="17"/>
  <c r="K118" i="17"/>
  <c r="B114" i="16"/>
  <c r="K114" i="17" s="1"/>
  <c r="F3" i="14"/>
  <c r="BH3" i="17" s="1"/>
  <c r="C11" i="14"/>
  <c r="BE11" i="17" s="1"/>
  <c r="F13" i="14"/>
  <c r="BH13" i="17" s="1"/>
  <c r="C13" i="14"/>
  <c r="BE13" i="17" s="1"/>
  <c r="B76" i="14"/>
  <c r="BD76" i="17" s="1"/>
  <c r="B87" i="14"/>
  <c r="BD87" i="17" s="1"/>
  <c r="F87" i="14"/>
  <c r="BH87" i="17" s="1"/>
  <c r="C72" i="14"/>
  <c r="BE72" i="17" s="1"/>
  <c r="F77" i="14"/>
  <c r="BH77" i="17"/>
  <c r="B75" i="8"/>
  <c r="AV75" i="17" s="1"/>
  <c r="AB75" i="17"/>
  <c r="C76" i="14"/>
  <c r="BE76" i="17" s="1"/>
  <c r="B73" i="8"/>
  <c r="AV73" i="17" s="1"/>
  <c r="B74" i="14"/>
  <c r="BD74" i="17" s="1"/>
  <c r="F72" i="14"/>
  <c r="BH72" i="17" s="1"/>
  <c r="C93" i="2"/>
  <c r="AB91" i="17"/>
  <c r="B98" i="16"/>
  <c r="K98" i="17"/>
  <c r="B103" i="16"/>
  <c r="AB117" i="17"/>
  <c r="AT102" i="17"/>
  <c r="B95" i="6"/>
  <c r="AT94" i="17" s="1"/>
  <c r="B91" i="6"/>
  <c r="AT90" i="17" s="1"/>
  <c r="B87" i="6"/>
  <c r="AT86" i="17" s="1"/>
  <c r="AT109" i="17"/>
  <c r="AT101" i="17"/>
  <c r="B94" i="6"/>
  <c r="AT93" i="17" s="1"/>
  <c r="AT112" i="17"/>
  <c r="AT100" i="17"/>
  <c r="B89" i="6"/>
  <c r="AT88" i="17" s="1"/>
  <c r="F89" i="14"/>
  <c r="BH89" i="17" s="1"/>
  <c r="B91" i="14"/>
  <c r="BD91" i="17" s="1"/>
  <c r="F92" i="14"/>
  <c r="BH92" i="17" s="1"/>
  <c r="B94" i="14"/>
  <c r="BD94" i="17" s="1"/>
  <c r="C94" i="14"/>
  <c r="BE94" i="17" s="1"/>
  <c r="B96" i="14"/>
  <c r="BD96" i="17" s="1"/>
  <c r="B100" i="14"/>
  <c r="BD100" i="17" s="1"/>
  <c r="B101" i="14"/>
  <c r="BD101" i="17" s="1"/>
  <c r="C101" i="14"/>
  <c r="BE101" i="17" s="1"/>
  <c r="B102" i="14"/>
  <c r="BD102" i="17" s="1"/>
  <c r="B109" i="14"/>
  <c r="BD109" i="17" s="1"/>
  <c r="C111" i="14"/>
  <c r="BE111" i="17" s="1"/>
  <c r="F114" i="14"/>
  <c r="BH114" i="17" s="1"/>
  <c r="B115" i="14"/>
  <c r="BD115" i="17" s="1"/>
  <c r="C115" i="14"/>
  <c r="BE115" i="17" s="1"/>
  <c r="BH117" i="17"/>
  <c r="BD118" i="17"/>
  <c r="BH119" i="17"/>
  <c r="B120" i="14"/>
  <c r="BD120" i="17" s="1"/>
  <c r="F120" i="14"/>
  <c r="BH120" i="17" s="1"/>
  <c r="F121" i="14"/>
  <c r="BH121" i="17" s="1"/>
  <c r="B86" i="9"/>
  <c r="AW86" i="17" s="1"/>
  <c r="B88" i="9"/>
  <c r="AW88" i="17" s="1"/>
  <c r="B93" i="9"/>
  <c r="AW93" i="17" s="1"/>
  <c r="B94" i="9"/>
  <c r="AW94" i="17" s="1"/>
  <c r="B95" i="9"/>
  <c r="AW95" i="17" s="1"/>
  <c r="B98" i="9"/>
  <c r="AW98" i="17" s="1"/>
  <c r="B100" i="9"/>
  <c r="AW100" i="17" s="1"/>
  <c r="B103" i="9"/>
  <c r="B107" i="9"/>
  <c r="AW107" i="17" s="1"/>
  <c r="B109" i="9"/>
  <c r="AW109" i="17" s="1"/>
  <c r="B112" i="9"/>
  <c r="AW112" i="17" s="1"/>
  <c r="B113" i="9"/>
  <c r="AW113" i="17" s="1"/>
  <c r="AW115" i="17"/>
  <c r="AW117" i="17"/>
  <c r="AW119" i="17"/>
  <c r="B88" i="8"/>
  <c r="AV88" i="17" s="1"/>
  <c r="B89" i="8"/>
  <c r="AV89" i="17" s="1"/>
  <c r="B90" i="8"/>
  <c r="AV90" i="17" s="1"/>
  <c r="B91" i="8"/>
  <c r="AV91" i="17" s="1"/>
  <c r="B92" i="8"/>
  <c r="AV92" i="17" s="1"/>
  <c r="B95" i="8"/>
  <c r="AV95" i="17" s="1"/>
  <c r="B100" i="8"/>
  <c r="AV100" i="17" s="1"/>
  <c r="B101" i="8"/>
  <c r="AV101" i="17" s="1"/>
  <c r="B105" i="8"/>
  <c r="AV105" i="17" s="1"/>
  <c r="B106" i="8"/>
  <c r="AV106" i="17" s="1"/>
  <c r="B108" i="8"/>
  <c r="AV108" i="17" s="1"/>
  <c r="B110" i="8"/>
  <c r="AV110" i="17" s="1"/>
  <c r="AV117" i="17"/>
  <c r="AV119" i="17"/>
  <c r="B71" i="6"/>
  <c r="AT70" i="17" s="1"/>
  <c r="B88" i="6"/>
  <c r="AT87" i="17" s="1"/>
  <c r="F74" i="14"/>
  <c r="BH74" i="17" s="1"/>
  <c r="AB74" i="17"/>
  <c r="AC75" i="17"/>
  <c r="E75" i="2"/>
  <c r="AE75" i="17" s="1"/>
  <c r="E74" i="2"/>
  <c r="AE74" i="17" s="1"/>
  <c r="F73" i="14"/>
  <c r="BH73" i="17" s="1"/>
  <c r="C73" i="14"/>
  <c r="BE73" i="17" s="1"/>
  <c r="B72" i="14"/>
  <c r="BD72" i="17" s="1"/>
  <c r="AB72" i="17"/>
  <c r="B73" i="6"/>
  <c r="AT72" i="17" s="1"/>
  <c r="AB11" i="17"/>
  <c r="AE43" i="17"/>
  <c r="AD46" i="17"/>
  <c r="C48" i="2"/>
  <c r="E48" i="2"/>
  <c r="AE48" i="17" s="1"/>
  <c r="AB48" i="17"/>
  <c r="AB19" i="17"/>
  <c r="C32" i="2"/>
  <c r="AC32" i="17" s="1"/>
  <c r="AB32" i="17"/>
  <c r="AC61" i="17"/>
  <c r="C67" i="2"/>
  <c r="AC67" i="17" s="1"/>
  <c r="AB67" i="17"/>
  <c r="E115" i="2"/>
  <c r="AE115" i="17"/>
  <c r="AC115" i="17"/>
  <c r="AC111" i="17"/>
  <c r="E111" i="2"/>
  <c r="AE111" i="17" s="1"/>
  <c r="AD112" i="17"/>
  <c r="E112" i="2"/>
  <c r="AE112" i="17" s="1"/>
  <c r="AB101" i="17"/>
  <c r="C101" i="2"/>
  <c r="E97" i="2"/>
  <c r="AE97" i="17" s="1"/>
  <c r="AC97" i="17"/>
  <c r="AB98" i="17"/>
  <c r="C98" i="2"/>
  <c r="AC98" i="17" s="1"/>
  <c r="B93" i="6"/>
  <c r="AT92" i="17" s="1"/>
  <c r="AT97" i="17"/>
  <c r="AT108" i="17"/>
  <c r="AT113" i="17"/>
  <c r="B72" i="6"/>
  <c r="AT71" i="17" s="1"/>
  <c r="E70" i="2"/>
  <c r="AE70" i="17" s="1"/>
  <c r="B69" i="6"/>
  <c r="AT68" i="17" s="1"/>
  <c r="AO121" i="17"/>
  <c r="AK121" i="17"/>
  <c r="AG121" i="17"/>
  <c r="AF121" i="17"/>
  <c r="AM121" i="17"/>
  <c r="AN121" i="17"/>
  <c r="D121" i="2"/>
  <c r="AD121" i="17" s="1"/>
  <c r="B121" i="2"/>
  <c r="AB121" i="17" s="1"/>
  <c r="B80" i="8"/>
  <c r="AV80" i="17" s="1"/>
  <c r="E61" i="2"/>
  <c r="AE61" i="17" s="1"/>
  <c r="E59" i="2"/>
  <c r="AE59" i="17" s="1"/>
  <c r="AC73" i="17"/>
  <c r="E73" i="2"/>
  <c r="AE73" i="17" s="1"/>
  <c r="BH118" i="17"/>
  <c r="B143" i="14"/>
  <c r="BD143" i="17" s="1"/>
  <c r="F143" i="14"/>
  <c r="BH143" i="17" s="1"/>
  <c r="AB77" i="17"/>
  <c r="AD54" i="17"/>
  <c r="C2" i="2"/>
  <c r="E2" i="2" s="1"/>
  <c r="AE2" i="17" s="1"/>
  <c r="B35" i="8"/>
  <c r="AV35" i="17" s="1"/>
  <c r="B41" i="8"/>
  <c r="AV41" i="17" s="1"/>
  <c r="B69" i="8"/>
  <c r="AV69" i="17" s="1"/>
  <c r="B17" i="14"/>
  <c r="BD17" i="17" s="1"/>
  <c r="F37" i="14"/>
  <c r="BH37" i="17" s="1"/>
  <c r="B54" i="14"/>
  <c r="BD54" i="17" s="1"/>
  <c r="F55" i="14"/>
  <c r="BH55" i="17" s="1"/>
  <c r="AB23" i="17"/>
  <c r="C59" i="14"/>
  <c r="BE59" i="17"/>
  <c r="F51" i="14"/>
  <c r="AD3" i="17"/>
  <c r="B83" i="8"/>
  <c r="AV83" i="17" s="1"/>
  <c r="AD50" i="17"/>
  <c r="E50" i="2"/>
  <c r="AE50" i="17" s="1"/>
  <c r="AD20" i="17"/>
  <c r="AB73" i="17"/>
  <c r="AB24" i="17"/>
  <c r="B134" i="16"/>
  <c r="K134" i="17" s="1"/>
  <c r="B115" i="8"/>
  <c r="AV115" i="17" s="1"/>
  <c r="B121" i="8"/>
  <c r="AV121" i="17" s="1"/>
  <c r="B41" i="16"/>
  <c r="K41" i="17" s="1"/>
  <c r="B45" i="8"/>
  <c r="AV45" i="17" s="1"/>
  <c r="B93" i="16"/>
  <c r="K93" i="17" s="1"/>
  <c r="B112" i="16"/>
  <c r="K112" i="17" s="1"/>
  <c r="K116" i="17"/>
  <c r="AB55" i="17"/>
  <c r="B61" i="14"/>
  <c r="BD61" i="17" s="1"/>
  <c r="B68" i="14"/>
  <c r="BD68" i="17" s="1"/>
  <c r="B70" i="14"/>
  <c r="BD70" i="17" s="1"/>
  <c r="B71" i="14"/>
  <c r="BD71" i="17" s="1"/>
  <c r="C74" i="14"/>
  <c r="BE74" i="17" s="1"/>
  <c r="F76" i="14"/>
  <c r="BH76" i="17" s="1"/>
  <c r="C77" i="14"/>
  <c r="BE77" i="17" s="1"/>
  <c r="B82" i="14"/>
  <c r="BD82" i="17" s="1"/>
  <c r="B98" i="8"/>
  <c r="AV98" i="17"/>
  <c r="C22" i="2"/>
  <c r="AB22" i="17"/>
  <c r="AB27" i="17"/>
  <c r="AB12" i="17"/>
  <c r="AB13" i="17"/>
  <c r="AB28" i="17"/>
  <c r="E71" i="2"/>
  <c r="AE71" i="17" s="1"/>
  <c r="B10" i="14"/>
  <c r="BD10" i="17" s="1"/>
  <c r="B48" i="6"/>
  <c r="AT47" i="17" s="1"/>
  <c r="B57" i="6"/>
  <c r="AT56" i="17" s="1"/>
  <c r="K30" i="17"/>
  <c r="B4" i="6"/>
  <c r="AT3" i="17"/>
  <c r="B12" i="6"/>
  <c r="AT11" i="17" s="1"/>
  <c r="B59" i="8"/>
  <c r="AV59" i="17" s="1"/>
  <c r="C153" i="14"/>
  <c r="BE153" i="17" s="1"/>
  <c r="AB136" i="17"/>
  <c r="C127" i="2"/>
  <c r="AC127" i="17" s="1"/>
  <c r="C15" i="14"/>
  <c r="BE15" i="17" s="1"/>
  <c r="C21" i="14"/>
  <c r="BE21" i="17" s="1"/>
  <c r="C33" i="14"/>
  <c r="BE33" i="17" s="1"/>
  <c r="C105" i="14"/>
  <c r="BE105" i="17" s="1"/>
  <c r="B36" i="6"/>
  <c r="AT35" i="17" s="1"/>
  <c r="B44" i="8"/>
  <c r="AV44" i="17" s="1"/>
  <c r="B54" i="8"/>
  <c r="AV54" i="17" s="1"/>
  <c r="B60" i="8"/>
  <c r="AV60" i="17" s="1"/>
  <c r="B66" i="8"/>
  <c r="AV66" i="17" s="1"/>
  <c r="F64" i="14"/>
  <c r="BH64" i="17" s="1"/>
  <c r="F80" i="14"/>
  <c r="BH80" i="17" s="1"/>
  <c r="AB112" i="17"/>
  <c r="B153" i="14"/>
  <c r="BD153" i="17" s="1"/>
  <c r="E21" i="2"/>
  <c r="AE21" i="17"/>
  <c r="AB97" i="17"/>
  <c r="F94" i="14"/>
  <c r="BH94" i="17" s="1"/>
  <c r="C139" i="2"/>
  <c r="E139" i="2" s="1"/>
  <c r="AE139" i="17" s="1"/>
  <c r="B148" i="14"/>
  <c r="BD148" i="17" s="1"/>
  <c r="C41" i="14"/>
  <c r="BE41" i="17" s="1"/>
  <c r="C42" i="14"/>
  <c r="BE42" i="17" s="1"/>
  <c r="B24" i="8"/>
  <c r="AV24" i="17" s="1"/>
  <c r="B39" i="8"/>
  <c r="AV39" i="17" s="1"/>
  <c r="B14" i="9"/>
  <c r="AW14" i="17" s="1"/>
  <c r="B80" i="14"/>
  <c r="BD80" i="17" s="1"/>
  <c r="B81" i="14"/>
  <c r="BD81" i="17" s="1"/>
  <c r="F82" i="14"/>
  <c r="BH82" i="17" s="1"/>
  <c r="F153" i="14"/>
  <c r="BH153" i="17" s="1"/>
  <c r="C24" i="14"/>
  <c r="BE24" i="17" s="1"/>
  <c r="AE119" i="17"/>
  <c r="B154" i="8"/>
  <c r="AV154" i="17" s="1"/>
  <c r="C152" i="14"/>
  <c r="BE152" i="17" s="1"/>
  <c r="B152" i="14"/>
  <c r="BD152" i="17" s="1"/>
  <c r="F152" i="14"/>
  <c r="BH152" i="17" s="1"/>
  <c r="C140" i="2"/>
  <c r="AC140" i="17"/>
  <c r="B138" i="14"/>
  <c r="BD138" i="17"/>
  <c r="AC5" i="17"/>
  <c r="AC41" i="17"/>
  <c r="E41" i="2"/>
  <c r="AE41" i="17"/>
  <c r="C49" i="2"/>
  <c r="AC49" i="17" s="1"/>
  <c r="AB49" i="17"/>
  <c r="AB56" i="17"/>
  <c r="AC48" i="17"/>
  <c r="E98" i="2"/>
  <c r="AE98" i="17" s="1"/>
  <c r="AB7" i="17"/>
  <c r="AB8" i="17"/>
  <c r="AB9" i="17"/>
  <c r="AC56" i="17"/>
  <c r="AB57" i="17"/>
  <c r="B59" i="14"/>
  <c r="BD59" i="17" s="1"/>
  <c r="C70" i="14"/>
  <c r="BE70" i="17" s="1"/>
  <c r="F70" i="14"/>
  <c r="BH70" i="17" s="1"/>
  <c r="B8" i="16"/>
  <c r="K8" i="17" s="1"/>
  <c r="B35" i="16"/>
  <c r="K35" i="17" s="1"/>
  <c r="B42" i="16"/>
  <c r="K42" i="17" s="1"/>
  <c r="B63" i="16"/>
  <c r="K63" i="17" s="1"/>
  <c r="AC52" i="17"/>
  <c r="E52" i="2"/>
  <c r="AE52" i="17" s="1"/>
  <c r="B6" i="6"/>
  <c r="AT5" i="17"/>
  <c r="B10" i="6"/>
  <c r="AT9" i="17" s="1"/>
  <c r="B14" i="6"/>
  <c r="AT13" i="17" s="1"/>
  <c r="B21" i="6"/>
  <c r="AT20" i="17"/>
  <c r="F11" i="14"/>
  <c r="BH11" i="17" s="1"/>
  <c r="F16" i="14"/>
  <c r="BH16" i="17" s="1"/>
  <c r="C19" i="14"/>
  <c r="BE19" i="17" s="1"/>
  <c r="B21" i="14"/>
  <c r="BD21" i="17" s="1"/>
  <c r="F22" i="14"/>
  <c r="BH22" i="17" s="1"/>
  <c r="C23" i="14"/>
  <c r="BE23" i="17" s="1"/>
  <c r="F27" i="14"/>
  <c r="BH27" i="17" s="1"/>
  <c r="B28" i="14"/>
  <c r="BD28" i="17" s="1"/>
  <c r="F28" i="14"/>
  <c r="BH28" i="17" s="1"/>
  <c r="F31" i="14"/>
  <c r="BH31" i="17" s="1"/>
  <c r="C32" i="14"/>
  <c r="BE32" i="17" s="1"/>
  <c r="F32" i="14"/>
  <c r="BH32" i="17" s="1"/>
  <c r="C38" i="14"/>
  <c r="BE38" i="17" s="1"/>
  <c r="F53" i="14"/>
  <c r="BH53" i="17" s="1"/>
  <c r="C56" i="14"/>
  <c r="BE56" i="17" s="1"/>
  <c r="B22" i="6"/>
  <c r="AT21" i="17" s="1"/>
  <c r="B32" i="8"/>
  <c r="AV32" i="17" s="1"/>
  <c r="B36" i="8"/>
  <c r="AV36" i="17" s="1"/>
  <c r="B42" i="8"/>
  <c r="AV42" i="17" s="1"/>
  <c r="B47" i="8"/>
  <c r="AV47" i="17" s="1"/>
  <c r="B50" i="8"/>
  <c r="AV50" i="17" s="1"/>
  <c r="B55" i="8"/>
  <c r="AV55" i="17" s="1"/>
  <c r="B58" i="8"/>
  <c r="AV58" i="17" s="1"/>
  <c r="B61" i="8"/>
  <c r="AV61" i="17" s="1"/>
  <c r="AV63" i="17"/>
  <c r="B32" i="9"/>
  <c r="AW32" i="17" s="1"/>
  <c r="B33" i="9"/>
  <c r="AW33" i="17" s="1"/>
  <c r="B34" i="9"/>
  <c r="AW34" i="17" s="1"/>
  <c r="B35" i="9"/>
  <c r="AW35" i="17"/>
  <c r="B36" i="9"/>
  <c r="AW36" i="17" s="1"/>
  <c r="B37" i="9"/>
  <c r="AW37" i="17" s="1"/>
  <c r="B39" i="9"/>
  <c r="AW39" i="17" s="1"/>
  <c r="B40" i="9"/>
  <c r="AW40" i="17" s="1"/>
  <c r="B41" i="9"/>
  <c r="AW41" i="17" s="1"/>
  <c r="B42" i="9"/>
  <c r="AW42" i="17" s="1"/>
  <c r="B44" i="9"/>
  <c r="AW44" i="17" s="1"/>
  <c r="B45" i="9"/>
  <c r="AW45" i="17" s="1"/>
  <c r="B46" i="9"/>
  <c r="AW46" i="17" s="1"/>
  <c r="B47" i="9"/>
  <c r="AW47" i="17"/>
  <c r="B48" i="9"/>
  <c r="AW48" i="17" s="1"/>
  <c r="B49" i="9"/>
  <c r="AW49" i="17" s="1"/>
  <c r="B50" i="9"/>
  <c r="AW50" i="17" s="1"/>
  <c r="B53" i="9"/>
  <c r="AW53" i="17" s="1"/>
  <c r="B54" i="9"/>
  <c r="AW54" i="17" s="1"/>
  <c r="B55" i="9"/>
  <c r="AW55" i="17" s="1"/>
  <c r="B56" i="9"/>
  <c r="AW56" i="17" s="1"/>
  <c r="B57" i="9"/>
  <c r="AW57" i="17" s="1"/>
  <c r="B59" i="9"/>
  <c r="AW59" i="17" s="1"/>
  <c r="B60" i="9"/>
  <c r="AW60" i="17" s="1"/>
  <c r="B61" i="9"/>
  <c r="AW61" i="17" s="1"/>
  <c r="B62" i="9"/>
  <c r="AW62" i="17" s="1"/>
  <c r="B63" i="9"/>
  <c r="AW63" i="17" s="1"/>
  <c r="B66" i="9"/>
  <c r="AW66" i="17" s="1"/>
  <c r="B67" i="9"/>
  <c r="AW67" i="17" s="1"/>
  <c r="B68" i="9"/>
  <c r="AW68" i="17" s="1"/>
  <c r="B69" i="9"/>
  <c r="AW69" i="17" s="1"/>
  <c r="B70" i="9"/>
  <c r="AW70" i="17" s="1"/>
  <c r="B71" i="9"/>
  <c r="AW71" i="17" s="1"/>
  <c r="B72" i="9"/>
  <c r="AW72" i="17" s="1"/>
  <c r="B73" i="9"/>
  <c r="AW73" i="17" s="1"/>
  <c r="B74" i="9"/>
  <c r="AW74" i="17" s="1"/>
  <c r="B75" i="9"/>
  <c r="AW75" i="17" s="1"/>
  <c r="B76" i="9"/>
  <c r="AW76" i="17" s="1"/>
  <c r="B77" i="9"/>
  <c r="AW77" i="17" s="1"/>
  <c r="B79" i="9"/>
  <c r="AW79" i="17" s="1"/>
  <c r="B80" i="9"/>
  <c r="AW80" i="17" s="1"/>
  <c r="B81" i="9"/>
  <c r="AW81" i="17" s="1"/>
  <c r="B82" i="9"/>
  <c r="AW82" i="17" s="1"/>
  <c r="AC119" i="17"/>
  <c r="B77" i="8"/>
  <c r="AV77" i="17" s="1"/>
  <c r="B12" i="9"/>
  <c r="AW12" i="17" s="1"/>
  <c r="B15" i="9"/>
  <c r="AW15" i="17" s="1"/>
  <c r="B20" i="9"/>
  <c r="AW20" i="17" s="1"/>
  <c r="BH2" i="17"/>
  <c r="C45" i="14"/>
  <c r="BE45" i="17" s="1"/>
  <c r="C46" i="14"/>
  <c r="BE46" i="17" s="1"/>
  <c r="B47" i="14"/>
  <c r="BD47" i="17" s="1"/>
  <c r="F61" i="14"/>
  <c r="BH61" i="17" s="1"/>
  <c r="B44" i="6"/>
  <c r="AT43" i="17" s="1"/>
  <c r="B83" i="9"/>
  <c r="AW83" i="17" s="1"/>
  <c r="B84" i="9"/>
  <c r="AW84" i="17" s="1"/>
  <c r="B85" i="9"/>
  <c r="AW85" i="17" s="1"/>
  <c r="C3" i="14"/>
  <c r="BE3" i="17" s="1"/>
  <c r="B9" i="14"/>
  <c r="BD9" i="17" s="1"/>
  <c r="C9" i="14"/>
  <c r="BE9" i="17" s="1"/>
  <c r="F9" i="14"/>
  <c r="BH9" i="17" s="1"/>
  <c r="C25" i="14"/>
  <c r="BE25" i="17" s="1"/>
  <c r="C43" i="14"/>
  <c r="BE43" i="17" s="1"/>
  <c r="B44" i="14"/>
  <c r="BD44" i="17" s="1"/>
  <c r="F48" i="14"/>
  <c r="BH48" i="17" s="1"/>
  <c r="C55" i="14"/>
  <c r="BE55" i="17" s="1"/>
  <c r="C75" i="14"/>
  <c r="BE75" i="17" s="1"/>
  <c r="B84" i="14"/>
  <c r="BD84" i="17" s="1"/>
  <c r="B139" i="8"/>
  <c r="AV139" i="17" s="1"/>
  <c r="B139" i="9"/>
  <c r="AW139" i="17" s="1"/>
  <c r="B152" i="8"/>
  <c r="AV152" i="17" s="1"/>
  <c r="B150" i="16"/>
  <c r="K150" i="17" s="1"/>
  <c r="AB138" i="17"/>
  <c r="C138" i="2"/>
  <c r="AC138" i="17" s="1"/>
  <c r="B139" i="14"/>
  <c r="BD139" i="17" s="1"/>
  <c r="B148" i="8"/>
  <c r="AV148" i="17" s="1"/>
  <c r="F147" i="14"/>
  <c r="BH147" i="17" s="1"/>
  <c r="AB147" i="17"/>
  <c r="C147" i="2"/>
  <c r="E147" i="2" s="1"/>
  <c r="AE147" i="17" s="1"/>
  <c r="B146" i="9"/>
  <c r="AW146" i="17" s="1"/>
  <c r="B142" i="16"/>
  <c r="K142" i="17" s="1"/>
  <c r="B141" i="14"/>
  <c r="BD141" i="17" s="1"/>
  <c r="B136" i="14"/>
  <c r="BD136" i="17" s="1"/>
  <c r="C94" i="2"/>
  <c r="F112" i="14"/>
  <c r="BH112" i="17" s="1"/>
  <c r="B113" i="14"/>
  <c r="BD113" i="17" s="1"/>
  <c r="B67" i="6"/>
  <c r="AT66" i="17"/>
  <c r="F139" i="14"/>
  <c r="BH139" i="17" s="1"/>
  <c r="C146" i="14"/>
  <c r="BE146" i="17" s="1"/>
  <c r="E80" i="2"/>
  <c r="AE80" i="17" s="1"/>
  <c r="B8" i="6"/>
  <c r="AT7" i="17" s="1"/>
  <c r="B2" i="8"/>
  <c r="AV2" i="17" s="1"/>
  <c r="B15" i="8"/>
  <c r="AV15" i="17" s="1"/>
  <c r="B34" i="8"/>
  <c r="AV34" i="17" s="1"/>
  <c r="B37" i="8"/>
  <c r="AV37" i="17" s="1"/>
  <c r="B38" i="8"/>
  <c r="AV38" i="17" s="1"/>
  <c r="B40" i="8"/>
  <c r="AV40" i="17" s="1"/>
  <c r="B43" i="8"/>
  <c r="AV43" i="17" s="1"/>
  <c r="B46" i="8"/>
  <c r="AV46" i="17" s="1"/>
  <c r="B49" i="8"/>
  <c r="AV49" i="17" s="1"/>
  <c r="B85" i="8"/>
  <c r="AV85" i="17" s="1"/>
  <c r="F8" i="14"/>
  <c r="BH8" i="17" s="1"/>
  <c r="F10" i="14"/>
  <c r="BH10" i="17" s="1"/>
  <c r="B14" i="14"/>
  <c r="BD14" i="17" s="1"/>
  <c r="F21" i="14"/>
  <c r="BH21" i="17" s="1"/>
  <c r="F33" i="14"/>
  <c r="BH33" i="17" s="1"/>
  <c r="F35" i="14"/>
  <c r="BH35" i="17" s="1"/>
  <c r="F44" i="14"/>
  <c r="BH44" i="17" s="1"/>
  <c r="C50" i="14"/>
  <c r="BE50" i="17" s="1"/>
  <c r="F50" i="14"/>
  <c r="BH50" i="17" s="1"/>
  <c r="B55" i="14"/>
  <c r="BD55" i="17" s="1"/>
  <c r="F66" i="14"/>
  <c r="BH66" i="17"/>
  <c r="C69" i="14"/>
  <c r="BE69" i="17" s="1"/>
  <c r="C71" i="14"/>
  <c r="BE71" i="17" s="1"/>
  <c r="B24" i="6"/>
  <c r="AT23" i="17"/>
  <c r="B49" i="6"/>
  <c r="AT48" i="17" s="1"/>
  <c r="B55" i="6"/>
  <c r="AT54" i="17" s="1"/>
  <c r="AB111" i="17"/>
  <c r="C86" i="14"/>
  <c r="BE86" i="17" s="1"/>
  <c r="B90" i="14"/>
  <c r="BD90" i="17" s="1"/>
  <c r="F110" i="14"/>
  <c r="BH110" i="17" s="1"/>
  <c r="B139" i="16"/>
  <c r="K139" i="17" s="1"/>
  <c r="C139" i="14"/>
  <c r="BE139" i="17" s="1"/>
  <c r="B151" i="16"/>
  <c r="K151" i="17"/>
  <c r="C146" i="2"/>
  <c r="AB146" i="17"/>
  <c r="C145" i="14"/>
  <c r="BE145" i="17" s="1"/>
  <c r="F140" i="14"/>
  <c r="BH140" i="17" s="1"/>
  <c r="B140" i="9"/>
  <c r="AW140" i="17" s="1"/>
  <c r="B132" i="14"/>
  <c r="BD132" i="17" s="1"/>
  <c r="B129" i="16"/>
  <c r="K129" i="17" s="1"/>
  <c r="B128" i="16"/>
  <c r="K128" i="17" s="1"/>
  <c r="B123" i="14"/>
  <c r="BD123" i="17" s="1"/>
  <c r="B138" i="9"/>
  <c r="AW138" i="17"/>
  <c r="F137" i="14"/>
  <c r="BH137" i="17" s="1"/>
  <c r="B136" i="8"/>
  <c r="AV136" i="17" s="1"/>
  <c r="F135" i="14"/>
  <c r="BH135" i="17" s="1"/>
  <c r="C134" i="14"/>
  <c r="BE134" i="17" s="1"/>
  <c r="F131" i="14"/>
  <c r="BH131" i="17" s="1"/>
  <c r="B131" i="8"/>
  <c r="AV131" i="17" s="1"/>
  <c r="F130" i="14"/>
  <c r="BH130" i="17"/>
  <c r="B129" i="14"/>
  <c r="BD129" i="17" s="1"/>
  <c r="B125" i="14"/>
  <c r="BD125" i="17" s="1"/>
  <c r="F124" i="14"/>
  <c r="BH124" i="17" s="1"/>
  <c r="B148" i="9"/>
  <c r="AW148" i="17" s="1"/>
  <c r="B142" i="9"/>
  <c r="AW142" i="17" s="1"/>
  <c r="B140" i="14"/>
  <c r="BD140" i="17" s="1"/>
  <c r="B138" i="8"/>
  <c r="AV138" i="17" s="1"/>
  <c r="E136" i="2"/>
  <c r="AE136" i="17" s="1"/>
  <c r="B135" i="8"/>
  <c r="AV135" i="17" s="1"/>
  <c r="B134" i="14"/>
  <c r="BD134" i="17" s="1"/>
  <c r="B133" i="16"/>
  <c r="K133" i="17" s="1"/>
  <c r="B131" i="9"/>
  <c r="AW131" i="17" s="1"/>
  <c r="C129" i="2"/>
  <c r="AC129" i="17" s="1"/>
  <c r="C128" i="14"/>
  <c r="BE128" i="17" s="1"/>
  <c r="F127" i="14"/>
  <c r="BH127" i="17" s="1"/>
  <c r="C126" i="14"/>
  <c r="BE126" i="17" s="1"/>
  <c r="B126" i="16"/>
  <c r="K126" i="17" s="1"/>
  <c r="B124" i="16"/>
  <c r="K124" i="17" s="1"/>
  <c r="F99" i="14"/>
  <c r="BH99" i="17" s="1"/>
  <c r="C114" i="14"/>
  <c r="BE114" i="17" s="1"/>
  <c r="BE117" i="17"/>
  <c r="C120" i="14"/>
  <c r="BE120" i="17" s="1"/>
  <c r="C121" i="14"/>
  <c r="BE121" i="17" s="1"/>
  <c r="B106" i="9"/>
  <c r="AW106" i="17" s="1"/>
  <c r="B74" i="6"/>
  <c r="AT73" i="17" s="1"/>
  <c r="B75" i="6"/>
  <c r="AT74" i="17" s="1"/>
  <c r="AT96" i="17"/>
  <c r="AT107" i="17"/>
  <c r="AT99" i="17"/>
  <c r="B65" i="16"/>
  <c r="K65" i="17" s="1"/>
  <c r="F145" i="14"/>
  <c r="BH145" i="17"/>
  <c r="B140" i="8"/>
  <c r="AV140" i="17" s="1"/>
  <c r="B131" i="14"/>
  <c r="BD131" i="17" s="1"/>
  <c r="B128" i="9"/>
  <c r="AW128" i="17" s="1"/>
  <c r="C127" i="14"/>
  <c r="BE127" i="17" s="1"/>
  <c r="C82" i="2"/>
  <c r="AC82" i="17" s="1"/>
  <c r="C40" i="14"/>
  <c r="BE40" i="17" s="1"/>
  <c r="B58" i="14"/>
  <c r="BD58" i="17" s="1"/>
  <c r="C99" i="2"/>
  <c r="AB99" i="17"/>
  <c r="E67" i="2"/>
  <c r="AE67" i="17" s="1"/>
  <c r="C7" i="14"/>
  <c r="BE7" i="17" s="1"/>
  <c r="C106" i="2"/>
  <c r="AC106" i="17" s="1"/>
  <c r="B27" i="9"/>
  <c r="AW27" i="17" s="1"/>
  <c r="AB116" i="17"/>
  <c r="B92" i="16"/>
  <c r="K92" i="17" s="1"/>
  <c r="AB16" i="17"/>
  <c r="AC21" i="17"/>
  <c r="B22" i="14"/>
  <c r="BD22" i="17" s="1"/>
  <c r="B33" i="14"/>
  <c r="BD33" i="17" s="1"/>
  <c r="B34" i="14"/>
  <c r="BD34" i="17" s="1"/>
  <c r="K22" i="17"/>
  <c r="B44" i="16"/>
  <c r="K44" i="17" s="1"/>
  <c r="E37" i="2"/>
  <c r="AE37" i="17" s="1"/>
  <c r="F58" i="14"/>
  <c r="BH58" i="17" s="1"/>
  <c r="F65" i="14"/>
  <c r="BH65" i="17" s="1"/>
  <c r="E60" i="2"/>
  <c r="AE60" i="17" s="1"/>
  <c r="E32" i="2"/>
  <c r="AE32" i="17" s="1"/>
  <c r="C14" i="14"/>
  <c r="BE14" i="17" s="1"/>
  <c r="E113" i="2"/>
  <c r="AE113" i="17"/>
  <c r="AB15" i="17"/>
  <c r="AB14" i="17"/>
  <c r="E103" i="2"/>
  <c r="K9" i="17"/>
  <c r="K29" i="17"/>
  <c r="K47" i="17"/>
  <c r="B8" i="14"/>
  <c r="BD8" i="17"/>
  <c r="C91" i="14"/>
  <c r="BE91" i="17" s="1"/>
  <c r="B65" i="14"/>
  <c r="BD65" i="17" s="1"/>
  <c r="C98" i="14"/>
  <c r="BE98" i="17" s="1"/>
  <c r="B73" i="16"/>
  <c r="K73" i="17" s="1"/>
  <c r="B4" i="8"/>
  <c r="AV4" i="17" s="1"/>
  <c r="B7" i="8"/>
  <c r="AV7" i="17" s="1"/>
  <c r="B10" i="8"/>
  <c r="AV10" i="17" s="1"/>
  <c r="B13" i="8"/>
  <c r="AV13" i="17" s="1"/>
  <c r="B16" i="8"/>
  <c r="AV16" i="17" s="1"/>
  <c r="B19" i="8"/>
  <c r="AV19" i="17" s="1"/>
  <c r="B22" i="8"/>
  <c r="AV22" i="17" s="1"/>
  <c r="B25" i="8"/>
  <c r="AV25" i="17" s="1"/>
  <c r="B28" i="8"/>
  <c r="AV28" i="17" s="1"/>
  <c r="B31" i="8"/>
  <c r="AV31" i="17" s="1"/>
  <c r="B24" i="9"/>
  <c r="AW24" i="17"/>
  <c r="B29" i="9"/>
  <c r="AW29" i="17" s="1"/>
  <c r="C4" i="14"/>
  <c r="BE4" i="17" s="1"/>
  <c r="B5" i="14"/>
  <c r="BD5" i="17" s="1"/>
  <c r="B6" i="14"/>
  <c r="BD6" i="17" s="1"/>
  <c r="C12" i="14"/>
  <c r="BE12" i="17" s="1"/>
  <c r="B18" i="14"/>
  <c r="BD18" i="17" s="1"/>
  <c r="F19" i="14"/>
  <c r="BH19" i="17" s="1"/>
  <c r="F23" i="14"/>
  <c r="BH23" i="17" s="1"/>
  <c r="B29" i="14"/>
  <c r="BD29" i="17" s="1"/>
  <c r="F40" i="14"/>
  <c r="BH40" i="17" s="1"/>
  <c r="B43" i="14"/>
  <c r="BD43" i="17" s="1"/>
  <c r="C49" i="14"/>
  <c r="BE49" i="17" s="1"/>
  <c r="C58" i="14"/>
  <c r="BE58" i="17" s="1"/>
  <c r="C81" i="14"/>
  <c r="BE81" i="17" s="1"/>
  <c r="F83" i="14"/>
  <c r="BH83" i="17" s="1"/>
  <c r="C84" i="14"/>
  <c r="BE84" i="17" s="1"/>
  <c r="F100" i="14"/>
  <c r="BH100" i="17" s="1"/>
  <c r="F102" i="14"/>
  <c r="BH102" i="17" s="1"/>
  <c r="B15" i="6"/>
  <c r="AT14" i="17" s="1"/>
  <c r="B20" i="6"/>
  <c r="AT19" i="17" s="1"/>
  <c r="B3" i="9"/>
  <c r="AW3" i="17" s="1"/>
  <c r="B6" i="9"/>
  <c r="AW6" i="17" s="1"/>
  <c r="B53" i="14"/>
  <c r="BD53" i="17" s="1"/>
  <c r="B56" i="14"/>
  <c r="BD56" i="17" s="1"/>
  <c r="B57" i="14"/>
  <c r="BD57" i="17" s="1"/>
  <c r="C65" i="14"/>
  <c r="BE65" i="17" s="1"/>
  <c r="B75" i="14"/>
  <c r="BD75" i="17" s="1"/>
  <c r="B19" i="14"/>
  <c r="BD19" i="17" s="1"/>
  <c r="B23" i="14"/>
  <c r="BD23" i="17" s="1"/>
  <c r="F24" i="14"/>
  <c r="BH24" i="17" s="1"/>
  <c r="B39" i="14"/>
  <c r="BD39" i="17" s="1"/>
  <c r="B40" i="14"/>
  <c r="BD40" i="17" s="1"/>
  <c r="B60" i="14"/>
  <c r="BD60" i="17" s="1"/>
  <c r="F62" i="14"/>
  <c r="BH62" i="17" s="1"/>
  <c r="B66" i="14"/>
  <c r="BD66" i="17" s="1"/>
  <c r="B67" i="14"/>
  <c r="BD67" i="17" s="1"/>
  <c r="F69" i="14"/>
  <c r="BH69" i="17" s="1"/>
  <c r="B68" i="16"/>
  <c r="K68" i="17" s="1"/>
  <c r="B80" i="16"/>
  <c r="K80" i="17" s="1"/>
  <c r="B5" i="8"/>
  <c r="AV5" i="17" s="1"/>
  <c r="B8" i="8"/>
  <c r="AV8" i="17" s="1"/>
  <c r="B11" i="8"/>
  <c r="AV11" i="17" s="1"/>
  <c r="B14" i="8"/>
  <c r="AV14" i="17" s="1"/>
  <c r="B17" i="8"/>
  <c r="AV17" i="17" s="1"/>
  <c r="B20" i="8"/>
  <c r="AV20" i="17" s="1"/>
  <c r="B23" i="8"/>
  <c r="AV23" i="17" s="1"/>
  <c r="B26" i="8"/>
  <c r="AV26" i="17" s="1"/>
  <c r="B29" i="8"/>
  <c r="AV29" i="17" s="1"/>
  <c r="B22" i="9"/>
  <c r="AW22" i="17" s="1"/>
  <c r="B25" i="9"/>
  <c r="AW25" i="17" s="1"/>
  <c r="B30" i="9"/>
  <c r="AW30" i="17" s="1"/>
  <c r="F4" i="14"/>
  <c r="BH4" i="17" s="1"/>
  <c r="C5" i="14"/>
  <c r="BE5" i="17" s="1"/>
  <c r="F12" i="14"/>
  <c r="BH12" i="17" s="1"/>
  <c r="C17" i="14"/>
  <c r="BE17" i="17" s="1"/>
  <c r="C29" i="14"/>
  <c r="BE29" i="17" s="1"/>
  <c r="C30" i="14"/>
  <c r="BE30" i="17" s="1"/>
  <c r="B31" i="14"/>
  <c r="BD31" i="17" s="1"/>
  <c r="C82" i="14"/>
  <c r="BE82" i="17" s="1"/>
  <c r="B83" i="14"/>
  <c r="BD83" i="17" s="1"/>
  <c r="F84" i="14"/>
  <c r="BH84" i="17" s="1"/>
  <c r="C85" i="14"/>
  <c r="BE85" i="17" s="1"/>
  <c r="B105" i="14"/>
  <c r="BD105" i="17" s="1"/>
  <c r="AC139" i="17"/>
  <c r="K7" i="17"/>
  <c r="K23" i="17"/>
  <c r="K34" i="17"/>
  <c r="K62" i="17"/>
  <c r="B7" i="9"/>
  <c r="AW7" i="17" s="1"/>
  <c r="B13" i="9"/>
  <c r="AW13" i="17" s="1"/>
  <c r="B16" i="9"/>
  <c r="AW16" i="17" s="1"/>
  <c r="B65" i="9"/>
  <c r="AW65" i="17" s="1"/>
  <c r="C22" i="14"/>
  <c r="BE22" i="17" s="1"/>
  <c r="B27" i="14"/>
  <c r="BD27" i="17" s="1"/>
  <c r="B32" i="14"/>
  <c r="BD32" i="17" s="1"/>
  <c r="C34" i="14"/>
  <c r="BE34" i="17" s="1"/>
  <c r="B35" i="14"/>
  <c r="BD35" i="17" s="1"/>
  <c r="F45" i="14"/>
  <c r="BH45" i="17" s="1"/>
  <c r="F46" i="14"/>
  <c r="BH46" i="17" s="1"/>
  <c r="C47" i="14"/>
  <c r="BE47" i="17" s="1"/>
  <c r="B48" i="14"/>
  <c r="BD48" i="17" s="1"/>
  <c r="F49" i="14"/>
  <c r="BH49" i="17" s="1"/>
  <c r="F63" i="14"/>
  <c r="BH63" i="17" s="1"/>
  <c r="C90" i="14"/>
  <c r="BE90" i="17" s="1"/>
  <c r="B17" i="6"/>
  <c r="AT16" i="17" s="1"/>
  <c r="B4" i="9"/>
  <c r="AW4" i="17" s="1"/>
  <c r="B43" i="9"/>
  <c r="AW43" i="17"/>
  <c r="B3" i="14"/>
  <c r="BD3" i="17" s="1"/>
  <c r="B20" i="14"/>
  <c r="BD20" i="17" s="1"/>
  <c r="B24" i="14"/>
  <c r="BD24" i="17" s="1"/>
  <c r="C52" i="14"/>
  <c r="BE52" i="17" s="1"/>
  <c r="C57" i="14"/>
  <c r="BE57" i="17" s="1"/>
  <c r="C83" i="14"/>
  <c r="BE83" i="17" s="1"/>
  <c r="F85" i="14"/>
  <c r="BH85" i="17" s="1"/>
  <c r="B111" i="14"/>
  <c r="BD111" i="17" s="1"/>
  <c r="B5" i="6"/>
  <c r="AT4" i="17" s="1"/>
  <c r="B9" i="6"/>
  <c r="AT8" i="17"/>
  <c r="B84" i="8"/>
  <c r="AV84" i="17" s="1"/>
  <c r="B31" i="9"/>
  <c r="AW31" i="17" s="1"/>
  <c r="C10" i="14"/>
  <c r="BE10" i="17" s="1"/>
  <c r="C27" i="14"/>
  <c r="BE27" i="17" s="1"/>
  <c r="F38" i="14"/>
  <c r="BH38" i="17" s="1"/>
  <c r="C39" i="14"/>
  <c r="BE39" i="17" s="1"/>
  <c r="C44" i="14"/>
  <c r="BE44" i="17" s="1"/>
  <c r="C48" i="14"/>
  <c r="BE48" i="17" s="1"/>
  <c r="F59" i="14"/>
  <c r="BH59" i="17" s="1"/>
  <c r="B62" i="14"/>
  <c r="BD62" i="17" s="1"/>
  <c r="C66" i="14"/>
  <c r="BE66" i="17" s="1"/>
  <c r="B69" i="14"/>
  <c r="BD69" i="17" s="1"/>
  <c r="B41" i="6"/>
  <c r="AT40" i="17" s="1"/>
  <c r="BD116" i="17"/>
  <c r="AT95" i="17"/>
  <c r="B70" i="16"/>
  <c r="K70" i="17" s="1"/>
  <c r="B71" i="16"/>
  <c r="K71" i="17" s="1"/>
  <c r="B75" i="16"/>
  <c r="K75" i="17" s="1"/>
  <c r="E77" i="2"/>
  <c r="AE77" i="17"/>
  <c r="B3" i="8"/>
  <c r="AV3" i="17" s="1"/>
  <c r="B6" i="8"/>
  <c r="AV6" i="17" s="1"/>
  <c r="B9" i="8"/>
  <c r="AV9" i="17" s="1"/>
  <c r="B12" i="8"/>
  <c r="AV12" i="17"/>
  <c r="B18" i="8"/>
  <c r="AV18" i="17"/>
  <c r="B21" i="8"/>
  <c r="AV21" i="17" s="1"/>
  <c r="B27" i="8"/>
  <c r="AV27" i="17" s="1"/>
  <c r="B30" i="8"/>
  <c r="AV30" i="17" s="1"/>
  <c r="B2" i="9"/>
  <c r="AW2" i="17" s="1"/>
  <c r="B23" i="9"/>
  <c r="AW23" i="17" s="1"/>
  <c r="B26" i="9"/>
  <c r="AW26" i="17" s="1"/>
  <c r="B28" i="9"/>
  <c r="AW28" i="17" s="1"/>
  <c r="B78" i="9"/>
  <c r="AW78" i="17" s="1"/>
  <c r="F5" i="14"/>
  <c r="BH5" i="17" s="1"/>
  <c r="F6" i="14"/>
  <c r="BH6" i="17" s="1"/>
  <c r="F17" i="14"/>
  <c r="BH17" i="17" s="1"/>
  <c r="F25" i="14"/>
  <c r="BH25" i="17" s="1"/>
  <c r="F26" i="14"/>
  <c r="BH26" i="17" s="1"/>
  <c r="B37" i="14"/>
  <c r="BD37" i="17" s="1"/>
  <c r="B49" i="14"/>
  <c r="BD49" i="17" s="1"/>
  <c r="B73" i="14"/>
  <c r="BD73" i="17" s="1"/>
  <c r="C80" i="14"/>
  <c r="BE80" i="17" s="1"/>
  <c r="B61" i="16"/>
  <c r="K61" i="17" s="1"/>
  <c r="K66" i="17"/>
  <c r="B8" i="9"/>
  <c r="AW8" i="17" s="1"/>
  <c r="B11" i="9"/>
  <c r="AW11" i="17" s="1"/>
  <c r="C20" i="14"/>
  <c r="BE20" i="17" s="1"/>
  <c r="C35" i="14"/>
  <c r="BE35" i="17" s="1"/>
  <c r="C36" i="14"/>
  <c r="BE36" i="17" s="1"/>
  <c r="F39" i="14"/>
  <c r="BH39" i="17" s="1"/>
  <c r="B42" i="14"/>
  <c r="BD42" i="17" s="1"/>
  <c r="F43" i="14"/>
  <c r="BH43" i="17" s="1"/>
  <c r="B45" i="14"/>
  <c r="BD45" i="17" s="1"/>
  <c r="B46" i="14"/>
  <c r="BD46" i="17" s="1"/>
  <c r="F47" i="14"/>
  <c r="BH47" i="17" s="1"/>
  <c r="B63" i="14"/>
  <c r="BD63" i="17" s="1"/>
  <c r="C67" i="14"/>
  <c r="BE67" i="17" s="1"/>
  <c r="C99" i="14"/>
  <c r="BE99" i="17" s="1"/>
  <c r="C103" i="14"/>
  <c r="C109" i="14"/>
  <c r="BE109" i="17" s="1"/>
  <c r="B18" i="6"/>
  <c r="AT17" i="17" s="1"/>
  <c r="B81" i="8"/>
  <c r="AV81" i="17" s="1"/>
  <c r="B5" i="9"/>
  <c r="AW5" i="17" s="1"/>
  <c r="F14" i="14"/>
  <c r="BH14" i="17" s="1"/>
  <c r="B38" i="14"/>
  <c r="BD38" i="17" s="1"/>
  <c r="F52" i="14"/>
  <c r="BH52" i="17" s="1"/>
  <c r="F56" i="14"/>
  <c r="BH56" i="17" s="1"/>
  <c r="F57" i="14"/>
  <c r="BH57" i="17" s="1"/>
  <c r="B85" i="14"/>
  <c r="BD85" i="17" s="1"/>
  <c r="F86" i="14"/>
  <c r="BH86" i="17" s="1"/>
  <c r="C107" i="14"/>
  <c r="BE107" i="17" s="1"/>
  <c r="C108" i="14"/>
  <c r="BE108" i="17" s="1"/>
  <c r="B7" i="6"/>
  <c r="AT6" i="17"/>
  <c r="B11" i="6"/>
  <c r="AT10" i="17" s="1"/>
  <c r="B76" i="8"/>
  <c r="AV76" i="17" s="1"/>
  <c r="B82" i="8"/>
  <c r="AV82" i="17" s="1"/>
  <c r="C2" i="14"/>
  <c r="BE2" i="17" s="1"/>
  <c r="C8" i="14"/>
  <c r="BE8" i="17" s="1"/>
  <c r="B13" i="14"/>
  <c r="BD13" i="17" s="1"/>
  <c r="C16" i="14"/>
  <c r="BE16" i="17" s="1"/>
  <c r="B25" i="14"/>
  <c r="BD25" i="17" s="1"/>
  <c r="C28" i="14"/>
  <c r="BE28" i="17" s="1"/>
  <c r="F60" i="14"/>
  <c r="BH60" i="17" s="1"/>
  <c r="C62" i="14"/>
  <c r="BE62" i="17" s="1"/>
  <c r="C63" i="14"/>
  <c r="BE63" i="17" s="1"/>
  <c r="C64" i="14"/>
  <c r="BE64" i="17" s="1"/>
  <c r="F67" i="14"/>
  <c r="BH67" i="17" s="1"/>
  <c r="C68" i="14"/>
  <c r="BE68" i="17" s="1"/>
  <c r="F71" i="14"/>
  <c r="BH71" i="17" s="1"/>
  <c r="F75" i="14"/>
  <c r="BH75" i="17" s="1"/>
  <c r="B109" i="8"/>
  <c r="AV109" i="17" s="1"/>
  <c r="AV118" i="17"/>
  <c r="BD119" i="17"/>
  <c r="B151" i="8"/>
  <c r="AV151" i="17" s="1"/>
  <c r="AB149" i="17"/>
  <c r="B132" i="8"/>
  <c r="AV132" i="17" s="1"/>
  <c r="B89" i="14"/>
  <c r="BD89" i="17" s="1"/>
  <c r="C112" i="14"/>
  <c r="BE112" i="17"/>
  <c r="B89" i="9"/>
  <c r="AW89" i="17" s="1"/>
  <c r="B92" i="9"/>
  <c r="AW92" i="17" s="1"/>
  <c r="B99" i="9"/>
  <c r="AW99" i="17" s="1"/>
  <c r="B102" i="9"/>
  <c r="AW102" i="17" s="1"/>
  <c r="B105" i="9"/>
  <c r="AW105" i="17" s="1"/>
  <c r="B108" i="9"/>
  <c r="AW108" i="17" s="1"/>
  <c r="B111" i="9"/>
  <c r="AW111" i="17" s="1"/>
  <c r="B114" i="9"/>
  <c r="AW114" i="17" s="1"/>
  <c r="B120" i="9"/>
  <c r="AW120" i="17" s="1"/>
  <c r="B87" i="8"/>
  <c r="AV87" i="17" s="1"/>
  <c r="B93" i="8"/>
  <c r="AV93" i="17" s="1"/>
  <c r="B96" i="8"/>
  <c r="AV96" i="17" s="1"/>
  <c r="B102" i="8"/>
  <c r="AV102" i="17" s="1"/>
  <c r="B111" i="8"/>
  <c r="AV111" i="17" s="1"/>
  <c r="B114" i="8"/>
  <c r="AV114" i="17" s="1"/>
  <c r="B120" i="8"/>
  <c r="AV120" i="17" s="1"/>
  <c r="F149" i="14"/>
  <c r="BH149" i="17" s="1"/>
  <c r="AB141" i="17"/>
  <c r="B133" i="8"/>
  <c r="AV133" i="17" s="1"/>
  <c r="C130" i="14"/>
  <c r="BE130" i="17" s="1"/>
  <c r="F104" i="14"/>
  <c r="BH104" i="17" s="1"/>
  <c r="F108" i="14"/>
  <c r="BH108" i="17" s="1"/>
  <c r="BE118" i="17"/>
  <c r="C151" i="2"/>
  <c r="C148" i="2"/>
  <c r="AC148" i="17" s="1"/>
  <c r="B148" i="16"/>
  <c r="K148" i="17"/>
  <c r="B135" i="14"/>
  <c r="BD135" i="17" s="1"/>
  <c r="C133" i="14"/>
  <c r="BE133" i="17" s="1"/>
  <c r="E128" i="2"/>
  <c r="AE128" i="17" s="1"/>
  <c r="C124" i="2"/>
  <c r="C151" i="14"/>
  <c r="BE151" i="17"/>
  <c r="AB128" i="17"/>
  <c r="B141" i="8"/>
  <c r="AV141" i="17" s="1"/>
  <c r="C137" i="14"/>
  <c r="BE137" i="17"/>
  <c r="C93" i="14"/>
  <c r="BE93" i="17" s="1"/>
  <c r="B107" i="14"/>
  <c r="BD107" i="17" s="1"/>
  <c r="B145" i="8"/>
  <c r="AV145" i="17" s="1"/>
  <c r="B127" i="8"/>
  <c r="AV127" i="17" s="1"/>
  <c r="C96" i="14"/>
  <c r="BE96" i="17" s="1"/>
  <c r="C100" i="14"/>
  <c r="BE100" i="17" s="1"/>
  <c r="F113" i="14"/>
  <c r="BH113" i="17" s="1"/>
  <c r="B70" i="6"/>
  <c r="AT69" i="17" s="1"/>
  <c r="C149" i="14"/>
  <c r="BE149" i="17"/>
  <c r="AC136" i="17"/>
  <c r="C150" i="14"/>
  <c r="BE150" i="17" s="1"/>
  <c r="F144" i="14"/>
  <c r="BH144" i="17" s="1"/>
  <c r="C142" i="14"/>
  <c r="BE142" i="17" s="1"/>
  <c r="AB132" i="17"/>
  <c r="C126" i="2"/>
  <c r="E126" i="2" s="1"/>
  <c r="AE126" i="17" s="1"/>
  <c r="F93" i="14"/>
  <c r="BH93" i="17" s="1"/>
  <c r="C102" i="14"/>
  <c r="BE102" i="17" s="1"/>
  <c r="B110" i="14"/>
  <c r="BD110" i="17" s="1"/>
  <c r="B91" i="9"/>
  <c r="AW91" i="17" s="1"/>
  <c r="B101" i="9"/>
  <c r="AW101" i="17" s="1"/>
  <c r="B104" i="9"/>
  <c r="AW104" i="17" s="1"/>
  <c r="B110" i="9"/>
  <c r="AW110" i="17" s="1"/>
  <c r="AW116" i="17"/>
  <c r="B86" i="8"/>
  <c r="AV86" i="17" s="1"/>
  <c r="B104" i="8"/>
  <c r="AV104" i="17" s="1"/>
  <c r="B107" i="8"/>
  <c r="AV107" i="17" s="1"/>
  <c r="B113" i="8"/>
  <c r="AV113" i="17"/>
  <c r="AV116" i="17"/>
  <c r="B151" i="9"/>
  <c r="AW151" i="17" s="1"/>
  <c r="AB123" i="17"/>
  <c r="F96" i="14"/>
  <c r="BH96" i="17"/>
  <c r="B112" i="14"/>
  <c r="BD112" i="17" s="1"/>
  <c r="B114" i="14"/>
  <c r="BD114" i="17" s="1"/>
  <c r="B143" i="9"/>
  <c r="AW143" i="17" s="1"/>
  <c r="E123" i="2"/>
  <c r="AE123" i="17" s="1"/>
  <c r="F91" i="14"/>
  <c r="BH91" i="17" s="1"/>
  <c r="C106" i="14"/>
  <c r="BE106" i="17" s="1"/>
  <c r="B147" i="9"/>
  <c r="AW147" i="17" s="1"/>
  <c r="E129" i="2"/>
  <c r="AE129" i="17" s="1"/>
  <c r="C79" i="14"/>
  <c r="BE79" i="17" s="1"/>
  <c r="B79" i="14"/>
  <c r="BD79" i="17" s="1"/>
  <c r="F79" i="14"/>
  <c r="BH79" i="17" s="1"/>
  <c r="AB79" i="17"/>
  <c r="B79" i="8"/>
  <c r="AV79" i="17" s="1"/>
  <c r="B79" i="16"/>
  <c r="K79" i="17" s="1"/>
  <c r="B78" i="14"/>
  <c r="BD78" i="17" s="1"/>
  <c r="F78" i="14"/>
  <c r="BH78" i="17" s="1"/>
  <c r="C78" i="14"/>
  <c r="BE78" i="17" s="1"/>
  <c r="B78" i="8"/>
  <c r="AV78" i="17" s="1"/>
  <c r="AB78" i="17"/>
  <c r="B51" i="8"/>
  <c r="E51" i="2"/>
  <c r="B52" i="6"/>
  <c r="B51" i="16"/>
  <c r="E30" i="2"/>
  <c r="AE30" i="17"/>
  <c r="AC30" i="17"/>
  <c r="AC44" i="17"/>
  <c r="E44" i="2"/>
  <c r="AE44" i="17" s="1"/>
  <c r="E53" i="2"/>
  <c r="AE53" i="17" s="1"/>
  <c r="AC53" i="17"/>
  <c r="AC57" i="17"/>
  <c r="E57" i="2"/>
  <c r="AE57" i="17" s="1"/>
  <c r="C83" i="2"/>
  <c r="AC83" i="17" s="1"/>
  <c r="B7" i="14"/>
  <c r="BD7" i="17" s="1"/>
  <c r="E14" i="2"/>
  <c r="AE14" i="17" s="1"/>
  <c r="AC14" i="17"/>
  <c r="C121" i="2"/>
  <c r="AC121" i="17" s="1"/>
  <c r="K74" i="17"/>
  <c r="C58" i="2"/>
  <c r="AC58" i="17" s="1"/>
  <c r="AB58" i="17"/>
  <c r="AC66" i="17"/>
  <c r="E66" i="2"/>
  <c r="AE66" i="17" s="1"/>
  <c r="AC78" i="17"/>
  <c r="E78" i="2"/>
  <c r="AE78" i="17" s="1"/>
  <c r="C33" i="2"/>
  <c r="AB33" i="17"/>
  <c r="C47" i="2"/>
  <c r="AC47" i="17" s="1"/>
  <c r="AB47" i="17"/>
  <c r="C26" i="2"/>
  <c r="AB26" i="17"/>
  <c r="AD28" i="17"/>
  <c r="E28" i="2"/>
  <c r="AE28" i="17" s="1"/>
  <c r="E35" i="2"/>
  <c r="AE35" i="17" s="1"/>
  <c r="AC35" i="17"/>
  <c r="E38" i="2"/>
  <c r="AE38" i="17" s="1"/>
  <c r="AC38" i="17"/>
  <c r="C39" i="2"/>
  <c r="AC39" i="17" s="1"/>
  <c r="AB39" i="17"/>
  <c r="E45" i="2"/>
  <c r="AE45" i="17" s="1"/>
  <c r="AC45" i="17"/>
  <c r="E64" i="2"/>
  <c r="AE64" i="17"/>
  <c r="AC64" i="17"/>
  <c r="E68" i="2"/>
  <c r="AE68" i="17" s="1"/>
  <c r="AC68" i="17"/>
  <c r="C76" i="2"/>
  <c r="AB76" i="17"/>
  <c r="K78" i="17"/>
  <c r="E79" i="2"/>
  <c r="AE79" i="17" s="1"/>
  <c r="AC79" i="17"/>
  <c r="AB70" i="17"/>
  <c r="E49" i="2"/>
  <c r="AE49" i="17" s="1"/>
  <c r="E46" i="2"/>
  <c r="AE46" i="17"/>
  <c r="E55" i="2"/>
  <c r="AE55" i="17" s="1"/>
  <c r="AC6" i="17"/>
  <c r="AB52" i="17"/>
  <c r="AC43" i="17"/>
  <c r="E27" i="2"/>
  <c r="AE27" i="17" s="1"/>
  <c r="AC77" i="17"/>
  <c r="AC59" i="17"/>
  <c r="C4" i="2"/>
  <c r="AB4" i="17"/>
  <c r="AC9" i="17"/>
  <c r="E9" i="2"/>
  <c r="AE9" i="17"/>
  <c r="AC10" i="17"/>
  <c r="E10" i="2"/>
  <c r="AE10" i="17" s="1"/>
  <c r="C17" i="2"/>
  <c r="AB17" i="17"/>
  <c r="E18" i="2"/>
  <c r="AE18" i="17" s="1"/>
  <c r="AC23" i="17"/>
  <c r="E23" i="2"/>
  <c r="AE23" i="17" s="1"/>
  <c r="E29" i="2"/>
  <c r="AE29" i="17"/>
  <c r="AC29" i="17"/>
  <c r="E40" i="2"/>
  <c r="AE40" i="17" s="1"/>
  <c r="E62" i="2"/>
  <c r="AE62" i="17" s="1"/>
  <c r="AC62" i="17"/>
  <c r="AC63" i="17"/>
  <c r="E63" i="2"/>
  <c r="AE63" i="17"/>
  <c r="C65" i="2"/>
  <c r="AB65" i="17"/>
  <c r="E72" i="2"/>
  <c r="AE72" i="17" s="1"/>
  <c r="AC72" i="17"/>
  <c r="AB18" i="17"/>
  <c r="AB20" i="17"/>
  <c r="AC22" i="17"/>
  <c r="AB30" i="17"/>
  <c r="B17" i="9"/>
  <c r="AW17" i="17" s="1"/>
  <c r="B2" i="14"/>
  <c r="BD2" i="17" s="1"/>
  <c r="C6" i="14"/>
  <c r="BE6" i="17" s="1"/>
  <c r="B15" i="14"/>
  <c r="BD15" i="17" s="1"/>
  <c r="C18" i="14"/>
  <c r="BE18" i="17"/>
  <c r="F30" i="14"/>
  <c r="BH30" i="17" s="1"/>
  <c r="C31" i="14"/>
  <c r="BE31" i="17" s="1"/>
  <c r="B36" i="14"/>
  <c r="BD36" i="17" s="1"/>
  <c r="B41" i="14"/>
  <c r="BD41" i="17" s="1"/>
  <c r="B21" i="9"/>
  <c r="AW21" i="17" s="1"/>
  <c r="B4" i="14"/>
  <c r="BD4" i="17" s="1"/>
  <c r="B12" i="14"/>
  <c r="BD12" i="17" s="1"/>
  <c r="C26" i="14"/>
  <c r="BE26" i="17" s="1"/>
  <c r="F36" i="14"/>
  <c r="BH36" i="17" s="1"/>
  <c r="F41" i="14"/>
  <c r="BH41" i="17" s="1"/>
  <c r="B50" i="14"/>
  <c r="BD50" i="17" s="1"/>
  <c r="B52" i="14"/>
  <c r="BD52" i="17" s="1"/>
  <c r="B149" i="14"/>
  <c r="BD149" i="17"/>
  <c r="AB115" i="17"/>
  <c r="BE119" i="17"/>
  <c r="C88" i="14"/>
  <c r="BE88" i="17" s="1"/>
  <c r="C92" i="14"/>
  <c r="BE92" i="17" s="1"/>
  <c r="F95" i="14"/>
  <c r="BH95" i="17" s="1"/>
  <c r="F98" i="14"/>
  <c r="BH98" i="17" s="1"/>
  <c r="F101" i="14"/>
  <c r="BH101" i="17" s="1"/>
  <c r="B104" i="14"/>
  <c r="BD104" i="17" s="1"/>
  <c r="F105" i="14"/>
  <c r="BH105" i="17" s="1"/>
  <c r="F107" i="14"/>
  <c r="BH107" i="17" s="1"/>
  <c r="F109" i="14"/>
  <c r="BH109" i="17" s="1"/>
  <c r="F111" i="14"/>
  <c r="BH111" i="17" s="1"/>
  <c r="C113" i="14"/>
  <c r="BE113" i="17" s="1"/>
  <c r="F115" i="14"/>
  <c r="BH115" i="17" s="1"/>
  <c r="B121" i="14"/>
  <c r="BD121" i="17" s="1"/>
  <c r="AB95" i="17"/>
  <c r="AC118" i="17"/>
  <c r="AB118" i="17"/>
  <c r="BH116" i="17"/>
  <c r="B64" i="14"/>
  <c r="BD64" i="17" s="1"/>
  <c r="F148" i="14"/>
  <c r="BH148" i="17" s="1"/>
  <c r="B150" i="8"/>
  <c r="AV150" i="17" s="1"/>
  <c r="AB150" i="17"/>
  <c r="C150" i="2"/>
  <c r="B149" i="8"/>
  <c r="AV149" i="17" s="1"/>
  <c r="B146" i="14"/>
  <c r="BD146" i="17" s="1"/>
  <c r="F150" i="14"/>
  <c r="BH150" i="17"/>
  <c r="B147" i="16"/>
  <c r="K147" i="17" s="1"/>
  <c r="B152" i="16"/>
  <c r="K152" i="17" s="1"/>
  <c r="B144" i="14"/>
  <c r="BD144" i="17" s="1"/>
  <c r="C143" i="14"/>
  <c r="BE143" i="17" s="1"/>
  <c r="B147" i="14"/>
  <c r="BD147" i="17" s="1"/>
  <c r="B146" i="8"/>
  <c r="AV146" i="17" s="1"/>
  <c r="B146" i="16"/>
  <c r="K146" i="17" s="1"/>
  <c r="B144" i="8"/>
  <c r="AV144" i="17" s="1"/>
  <c r="AB144" i="17"/>
  <c r="C144" i="2"/>
  <c r="C141" i="14"/>
  <c r="BE141" i="17" s="1"/>
  <c r="B141" i="16"/>
  <c r="K141" i="17"/>
  <c r="B134" i="9"/>
  <c r="AW134" i="17" s="1"/>
  <c r="B134" i="8"/>
  <c r="AV134" i="17" s="1"/>
  <c r="B130" i="16"/>
  <c r="K130" i="17" s="1"/>
  <c r="F126" i="14"/>
  <c r="BH126" i="17" s="1"/>
  <c r="B150" i="9"/>
  <c r="AW150" i="17" s="1"/>
  <c r="E148" i="2"/>
  <c r="AE148" i="17" s="1"/>
  <c r="C147" i="14"/>
  <c r="BE147" i="17" s="1"/>
  <c r="B145" i="14"/>
  <c r="BD145" i="17" s="1"/>
  <c r="B144" i="9"/>
  <c r="AW144" i="17" s="1"/>
  <c r="B136" i="9"/>
  <c r="AW136" i="17" s="1"/>
  <c r="B135" i="16"/>
  <c r="K135" i="17" s="1"/>
  <c r="C132" i="14"/>
  <c r="BE132" i="17" s="1"/>
  <c r="B132" i="16"/>
  <c r="K132" i="17" s="1"/>
  <c r="B130" i="9"/>
  <c r="AW130" i="17" s="1"/>
  <c r="AC130" i="17"/>
  <c r="E130" i="2"/>
  <c r="AE130" i="17" s="1"/>
  <c r="C124" i="14"/>
  <c r="BE124" i="17" s="1"/>
  <c r="B137" i="16"/>
  <c r="K137" i="17" s="1"/>
  <c r="AB135" i="17"/>
  <c r="C135" i="2"/>
  <c r="C125" i="14"/>
  <c r="BE125" i="17"/>
  <c r="B125" i="16"/>
  <c r="K125" i="17"/>
  <c r="C145" i="2"/>
  <c r="E145" i="2" s="1"/>
  <c r="AE145" i="17" s="1"/>
  <c r="AB145" i="17"/>
  <c r="B144" i="16"/>
  <c r="K144" i="17"/>
  <c r="B137" i="9"/>
  <c r="AW137" i="17" s="1"/>
  <c r="B129" i="9"/>
  <c r="AW129" i="17" s="1"/>
  <c r="AB125" i="17"/>
  <c r="C125" i="2"/>
  <c r="B123" i="8"/>
  <c r="AV123" i="17" s="1"/>
  <c r="B123" i="16"/>
  <c r="K123" i="17" s="1"/>
  <c r="B149" i="16"/>
  <c r="K149" i="17" s="1"/>
  <c r="C148" i="14"/>
  <c r="BE148" i="17" s="1"/>
  <c r="F146" i="14"/>
  <c r="BH146" i="17" s="1"/>
  <c r="B143" i="8"/>
  <c r="AV143" i="17" s="1"/>
  <c r="B142" i="14"/>
  <c r="BD142" i="17" s="1"/>
  <c r="B142" i="8"/>
  <c r="AV142" i="17" s="1"/>
  <c r="B140" i="16"/>
  <c r="K140" i="17" s="1"/>
  <c r="B138" i="16"/>
  <c r="K138" i="17" s="1"/>
  <c r="B137" i="14"/>
  <c r="BD137" i="17" s="1"/>
  <c r="C136" i="14"/>
  <c r="BE136" i="17" s="1"/>
  <c r="C135" i="14"/>
  <c r="BE135" i="17" s="1"/>
  <c r="F133" i="14"/>
  <c r="BH133" i="17" s="1"/>
  <c r="B131" i="16"/>
  <c r="K131" i="17" s="1"/>
  <c r="B130" i="14"/>
  <c r="BD130" i="17"/>
  <c r="C129" i="14"/>
  <c r="BE129" i="17" s="1"/>
  <c r="B128" i="8"/>
  <c r="AV128" i="17" s="1"/>
  <c r="B127" i="16"/>
  <c r="K127" i="17" s="1"/>
  <c r="F123" i="14"/>
  <c r="BH123" i="17" s="1"/>
  <c r="B122" i="8"/>
  <c r="AV122" i="17" s="1"/>
  <c r="AB122" i="17"/>
  <c r="C122" i="2"/>
  <c r="E122" i="2" s="1"/>
  <c r="AE122" i="17" s="1"/>
  <c r="B122" i="16"/>
  <c r="K122" i="17" s="1"/>
  <c r="B151" i="14"/>
  <c r="BD151" i="17" s="1"/>
  <c r="B149" i="9"/>
  <c r="AW149" i="17" s="1"/>
  <c r="B147" i="8"/>
  <c r="AV147" i="17" s="1"/>
  <c r="B145" i="16"/>
  <c r="K145" i="17" s="1"/>
  <c r="C144" i="14"/>
  <c r="BE144" i="17" s="1"/>
  <c r="AB142" i="17"/>
  <c r="C142" i="2"/>
  <c r="F141" i="14"/>
  <c r="BH141" i="17" s="1"/>
  <c r="B135" i="9"/>
  <c r="AW135" i="17" s="1"/>
  <c r="F134" i="14"/>
  <c r="BH134" i="17" s="1"/>
  <c r="AB133" i="17"/>
  <c r="C133" i="2"/>
  <c r="E133" i="2" s="1"/>
  <c r="AE133" i="17" s="1"/>
  <c r="F132" i="14"/>
  <c r="BH132" i="17" s="1"/>
  <c r="F128" i="14"/>
  <c r="BH128" i="17" s="1"/>
  <c r="B128" i="14"/>
  <c r="BD128" i="17" s="1"/>
  <c r="B127" i="14"/>
  <c r="BD127" i="17" s="1"/>
  <c r="B125" i="8"/>
  <c r="AV125" i="17" s="1"/>
  <c r="B124" i="9"/>
  <c r="AW124" i="17" s="1"/>
  <c r="B124" i="8"/>
  <c r="AV124" i="17" s="1"/>
  <c r="B123" i="9"/>
  <c r="AW123" i="17" s="1"/>
  <c r="B122" i="9"/>
  <c r="AW122" i="17" s="1"/>
  <c r="F151" i="14"/>
  <c r="BH151" i="17" s="1"/>
  <c r="B150" i="14"/>
  <c r="BD150" i="17" s="1"/>
  <c r="E149" i="2"/>
  <c r="AE149" i="17"/>
  <c r="B145" i="9"/>
  <c r="AW145" i="17" s="1"/>
  <c r="F142" i="14"/>
  <c r="BH142" i="17" s="1"/>
  <c r="C140" i="14"/>
  <c r="BE140" i="17" s="1"/>
  <c r="E140" i="2"/>
  <c r="AE140" i="17" s="1"/>
  <c r="C138" i="14"/>
  <c r="BE138" i="17" s="1"/>
  <c r="F136" i="14"/>
  <c r="BH136" i="17" s="1"/>
  <c r="B136" i="16"/>
  <c r="K136" i="17" s="1"/>
  <c r="B133" i="9"/>
  <c r="AW133" i="17" s="1"/>
  <c r="C131" i="14"/>
  <c r="BE131" i="17" s="1"/>
  <c r="F129" i="14"/>
  <c r="BH129" i="17"/>
  <c r="B129" i="8"/>
  <c r="AV129" i="17" s="1"/>
  <c r="B124" i="14"/>
  <c r="BD124" i="17" s="1"/>
  <c r="C123" i="14"/>
  <c r="BE123" i="17"/>
  <c r="F122" i="14"/>
  <c r="BH122" i="17" s="1"/>
  <c r="B141" i="9"/>
  <c r="AW141" i="17" s="1"/>
  <c r="B137" i="8"/>
  <c r="AV137" i="17" s="1"/>
  <c r="B132" i="9"/>
  <c r="AW132" i="17" s="1"/>
  <c r="B130" i="8"/>
  <c r="AV130" i="17" s="1"/>
  <c r="B126" i="9"/>
  <c r="AW126" i="17"/>
  <c r="F125" i="14"/>
  <c r="BH125" i="17" s="1"/>
  <c r="C122" i="14"/>
  <c r="BE122" i="17" s="1"/>
  <c r="E141" i="2"/>
  <c r="AE141" i="17" s="1"/>
  <c r="B133" i="14"/>
  <c r="BD133" i="17"/>
  <c r="E132" i="2"/>
  <c r="AE132" i="17" s="1"/>
  <c r="B126" i="14"/>
  <c r="BD126" i="17" s="1"/>
  <c r="B125" i="9"/>
  <c r="AW125" i="17" s="1"/>
  <c r="B122" i="14"/>
  <c r="BD122" i="17" s="1"/>
  <c r="B127" i="9"/>
  <c r="AW127" i="17" s="1"/>
  <c r="B126" i="8"/>
  <c r="AV126" i="17" s="1"/>
  <c r="AC2" i="17"/>
  <c r="AC147" i="17"/>
  <c r="E138" i="2"/>
  <c r="AE138" i="17"/>
  <c r="AC94" i="17"/>
  <c r="E94" i="2"/>
  <c r="AE94" i="17" s="1"/>
  <c r="AC146" i="17"/>
  <c r="E146" i="2"/>
  <c r="AE146" i="17" s="1"/>
  <c r="AC126" i="17"/>
  <c r="AC99" i="17"/>
  <c r="E99" i="2"/>
  <c r="AE99" i="17" s="1"/>
  <c r="AC151" i="17"/>
  <c r="E151" i="2"/>
  <c r="AE151" i="17" s="1"/>
  <c r="AC116" i="17"/>
  <c r="AE116" i="17"/>
  <c r="AC124" i="17"/>
  <c r="E124" i="2"/>
  <c r="AE124" i="17" s="1"/>
  <c r="AC122" i="17"/>
  <c r="AC125" i="17"/>
  <c r="E125" i="2"/>
  <c r="AE125" i="17" s="1"/>
  <c r="E144" i="2"/>
  <c r="AE144" i="17" s="1"/>
  <c r="AC144" i="17"/>
  <c r="AC150" i="17"/>
  <c r="E150" i="2"/>
  <c r="AE150" i="17" s="1"/>
  <c r="AE118" i="17"/>
  <c r="AC133" i="17"/>
  <c r="AC135" i="17"/>
  <c r="E135" i="2"/>
  <c r="AE135" i="17" s="1"/>
  <c r="E65" i="2"/>
  <c r="AE65" i="17" s="1"/>
  <c r="AC65" i="17"/>
  <c r="AC17" i="17"/>
  <c r="E17" i="2"/>
  <c r="AE17" i="17" s="1"/>
  <c r="E58" i="2"/>
  <c r="AE58" i="17" s="1"/>
  <c r="AC4" i="17"/>
  <c r="E4" i="2"/>
  <c r="AE4" i="17" s="1"/>
  <c r="AC142" i="17"/>
  <c r="E142" i="2"/>
  <c r="AE142" i="17" s="1"/>
  <c r="AC76" i="17"/>
  <c r="E76" i="2"/>
  <c r="AE76" i="17" s="1"/>
  <c r="AC26" i="17"/>
  <c r="E26" i="2"/>
  <c r="AE26" i="17" s="1"/>
  <c r="E33" i="2"/>
  <c r="AE33" i="17"/>
  <c r="AC33" i="17"/>
  <c r="B79" i="6" l="1"/>
  <c r="AT78" i="17" s="1"/>
  <c r="B77" i="6"/>
  <c r="AT76" i="17" s="1"/>
  <c r="C229" i="2"/>
  <c r="AC229" i="17" s="1"/>
  <c r="AB229" i="17"/>
  <c r="C228" i="2"/>
  <c r="AC228" i="17" s="1"/>
  <c r="C226" i="2"/>
  <c r="AB226" i="17"/>
  <c r="C227" i="2"/>
  <c r="AB227" i="17"/>
  <c r="C225" i="2"/>
  <c r="AC225" i="17" s="1"/>
  <c r="C224" i="2"/>
  <c r="AC224" i="17" s="1"/>
  <c r="AB224" i="17"/>
  <c r="C223" i="2"/>
  <c r="AC223" i="17" s="1"/>
  <c r="AB223" i="17"/>
  <c r="C222" i="2"/>
  <c r="AC222" i="17" s="1"/>
  <c r="AB222" i="17"/>
  <c r="C221" i="2"/>
  <c r="AC221" i="17" s="1"/>
  <c r="AB221" i="17"/>
  <c r="C220" i="2"/>
  <c r="AC220" i="17" s="1"/>
  <c r="C219" i="2"/>
  <c r="AC219" i="17" s="1"/>
  <c r="AB219" i="17"/>
  <c r="C218" i="2"/>
  <c r="AC218" i="17" s="1"/>
  <c r="C217" i="2"/>
  <c r="AC217" i="17" s="1"/>
  <c r="AB217" i="17"/>
  <c r="C216" i="2"/>
  <c r="AC216" i="17" s="1"/>
  <c r="AB216" i="17"/>
  <c r="C213" i="2"/>
  <c r="AC213" i="17" s="1"/>
  <c r="BI105" i="17"/>
  <c r="C105" i="2"/>
  <c r="AC105" i="17" s="1"/>
  <c r="B105" i="16"/>
  <c r="C205" i="2"/>
  <c r="AC205" i="17" s="1"/>
  <c r="C202" i="2"/>
  <c r="AC164" i="17"/>
  <c r="AE164" i="17"/>
  <c r="C209" i="2"/>
  <c r="AC209" i="17" s="1"/>
  <c r="AB209" i="17"/>
  <c r="C207" i="2"/>
  <c r="AC207" i="17" s="1"/>
  <c r="AC196" i="17"/>
  <c r="C208" i="2"/>
  <c r="AC208" i="17" s="1"/>
  <c r="AB208" i="17"/>
  <c r="AC197" i="17"/>
  <c r="AB197" i="17"/>
  <c r="C214" i="2"/>
  <c r="AC214" i="17" s="1"/>
  <c r="AB214" i="17"/>
  <c r="C203" i="2"/>
  <c r="AB203" i="17"/>
  <c r="AE160" i="17"/>
  <c r="C212" i="2"/>
  <c r="AB212" i="17"/>
  <c r="C210" i="2"/>
  <c r="AC210" i="17" s="1"/>
  <c r="AC199" i="17"/>
  <c r="AB199" i="17"/>
  <c r="C184" i="2"/>
  <c r="AC184" i="17" s="1"/>
  <c r="AB184" i="17"/>
  <c r="C206" i="2"/>
  <c r="AB206" i="17"/>
  <c r="AC195" i="17"/>
  <c r="AB195" i="17"/>
  <c r="C189" i="2"/>
  <c r="AC189" i="17" s="1"/>
  <c r="AB165" i="17"/>
  <c r="C215" i="2"/>
  <c r="AB215" i="17"/>
  <c r="C204" i="2"/>
  <c r="AB204" i="17"/>
  <c r="C211" i="2"/>
  <c r="AC211" i="17" s="1"/>
  <c r="AB211" i="17"/>
  <c r="AC198" i="17"/>
  <c r="AC181" i="17"/>
  <c r="AC168" i="17"/>
  <c r="C201" i="2"/>
  <c r="C194" i="2"/>
  <c r="AB194" i="17"/>
  <c r="C193" i="2"/>
  <c r="AC193" i="17" s="1"/>
  <c r="AB193" i="17"/>
  <c r="E152" i="2"/>
  <c r="AE152" i="17" s="1"/>
  <c r="C192" i="2"/>
  <c r="AC192" i="17" s="1"/>
  <c r="AB192" i="17"/>
  <c r="E156" i="2"/>
  <c r="AE156" i="17" s="1"/>
  <c r="E154" i="2"/>
  <c r="AE154" i="17" s="1"/>
  <c r="C190" i="2"/>
  <c r="AC190" i="17" s="1"/>
  <c r="AB190" i="17"/>
  <c r="C191" i="2"/>
  <c r="AC191" i="17" s="1"/>
  <c r="C188" i="2"/>
  <c r="AB188" i="17"/>
  <c r="C187" i="2"/>
  <c r="AC187" i="17" s="1"/>
  <c r="AB187" i="17"/>
  <c r="K168" i="24"/>
  <c r="H143" i="24"/>
  <c r="I139" i="24"/>
  <c r="L162" i="24"/>
  <c r="H168" i="24"/>
  <c r="H180" i="24"/>
  <c r="L168" i="24"/>
  <c r="G168" i="24"/>
  <c r="K162" i="24"/>
  <c r="J32" i="24"/>
  <c r="G44" i="24"/>
  <c r="G176" i="24"/>
  <c r="H127" i="24"/>
  <c r="I156" i="24"/>
  <c r="AB114" i="17"/>
  <c r="E114" i="2"/>
  <c r="AE114" i="17" s="1"/>
  <c r="BI106" i="17"/>
  <c r="E106" i="2"/>
  <c r="AE106" i="17" s="1"/>
  <c r="B106" i="16"/>
  <c r="AB92" i="17"/>
  <c r="E92" i="2"/>
  <c r="AE92" i="17" s="1"/>
  <c r="C185" i="2"/>
  <c r="AC185" i="17" s="1"/>
  <c r="AB185" i="17"/>
  <c r="E95" i="2"/>
  <c r="AE95" i="17" s="1"/>
  <c r="C90" i="2"/>
  <c r="E90" i="2" s="1"/>
  <c r="AE90" i="17" s="1"/>
  <c r="B90" i="16"/>
  <c r="K90" i="17" s="1"/>
  <c r="AB89" i="17"/>
  <c r="E89" i="2"/>
  <c r="AE89" i="17" s="1"/>
  <c r="C183" i="2"/>
  <c r="AC183" i="17" s="1"/>
  <c r="BI183" i="17"/>
  <c r="AB120" i="17"/>
  <c r="E120" i="2"/>
  <c r="AE120" i="17" s="1"/>
  <c r="E121" i="2"/>
  <c r="AE121" i="17" s="1"/>
  <c r="J143" i="24"/>
  <c r="G149" i="24"/>
  <c r="H173" i="24"/>
  <c r="I179" i="24"/>
  <c r="A4" i="17"/>
  <c r="H162" i="24"/>
  <c r="A54" i="17"/>
  <c r="A54" i="24" s="1"/>
  <c r="L137" i="24"/>
  <c r="K127" i="24"/>
  <c r="I127" i="24"/>
  <c r="I46" i="24"/>
  <c r="I142" i="24"/>
  <c r="F127" i="24"/>
  <c r="H149" i="24"/>
  <c r="G157" i="24"/>
  <c r="K25" i="24"/>
  <c r="J55" i="24"/>
  <c r="J61" i="24"/>
  <c r="J97" i="24"/>
  <c r="K109" i="24"/>
  <c r="J121" i="24"/>
  <c r="J127" i="24"/>
  <c r="J5" i="24"/>
  <c r="J35" i="24"/>
  <c r="H113" i="24"/>
  <c r="H119" i="24"/>
  <c r="G137" i="24"/>
  <c r="L143" i="24"/>
  <c r="J109" i="24"/>
  <c r="H179" i="24"/>
  <c r="I143" i="24"/>
  <c r="I137" i="24"/>
  <c r="H176" i="24"/>
  <c r="L127" i="24"/>
  <c r="L113" i="24"/>
  <c r="J16" i="24"/>
  <c r="G52" i="24"/>
  <c r="J76" i="24"/>
  <c r="G94" i="24"/>
  <c r="H142" i="24"/>
  <c r="I166" i="24"/>
  <c r="L178" i="24"/>
  <c r="L119" i="24"/>
  <c r="G173" i="24"/>
  <c r="H47" i="24"/>
  <c r="K61" i="24"/>
  <c r="H137" i="24"/>
  <c r="I109" i="24"/>
  <c r="K137" i="24"/>
  <c r="L35" i="24"/>
  <c r="F162" i="24"/>
  <c r="K143" i="24"/>
  <c r="G15" i="24"/>
  <c r="I21" i="24"/>
  <c r="L33" i="24"/>
  <c r="G45" i="24"/>
  <c r="L57" i="24"/>
  <c r="I129" i="24"/>
  <c r="J135" i="24"/>
  <c r="J173" i="24"/>
  <c r="K4" i="24"/>
  <c r="J34" i="24"/>
  <c r="G130" i="24"/>
  <c r="K136" i="24"/>
  <c r="K142" i="24"/>
  <c r="H130" i="24"/>
  <c r="G179" i="24"/>
  <c r="K179" i="24"/>
  <c r="J179" i="24"/>
  <c r="I168" i="24"/>
  <c r="H37" i="24"/>
  <c r="I173" i="24"/>
  <c r="L173" i="24"/>
  <c r="J153" i="24"/>
  <c r="H159" i="24"/>
  <c r="H165" i="24"/>
  <c r="H136" i="24"/>
  <c r="G4" i="24"/>
  <c r="J168" i="24"/>
  <c r="F173" i="24"/>
  <c r="H94" i="24"/>
  <c r="I130" i="24"/>
  <c r="I16" i="24"/>
  <c r="J46" i="24"/>
  <c r="H52" i="24"/>
  <c r="J94" i="24"/>
  <c r="H118" i="24"/>
  <c r="G178" i="24"/>
  <c r="J130" i="24"/>
  <c r="K130" i="24"/>
  <c r="H56" i="24"/>
  <c r="G166" i="24"/>
  <c r="K118" i="24"/>
  <c r="K52" i="24"/>
  <c r="J137" i="24"/>
  <c r="G142" i="24"/>
  <c r="F142" i="24"/>
  <c r="K94" i="24"/>
  <c r="G136" i="24"/>
  <c r="J52" i="24"/>
  <c r="F16" i="24"/>
  <c r="J18" i="24"/>
  <c r="I24" i="24"/>
  <c r="H36" i="24"/>
  <c r="K42" i="24"/>
  <c r="I60" i="24"/>
  <c r="I66" i="24"/>
  <c r="J72" i="24"/>
  <c r="H78" i="24"/>
  <c r="G84" i="24"/>
  <c r="K96" i="24"/>
  <c r="I108" i="24"/>
  <c r="K138" i="24"/>
  <c r="J144" i="24"/>
  <c r="K181" i="24"/>
  <c r="J178" i="24"/>
  <c r="L179" i="24"/>
  <c r="I178" i="24"/>
  <c r="H16" i="24"/>
  <c r="I13" i="24"/>
  <c r="L25" i="24"/>
  <c r="K37" i="24"/>
  <c r="L61" i="24"/>
  <c r="L97" i="24"/>
  <c r="L121" i="24"/>
  <c r="BI157" i="17"/>
  <c r="BI155" i="17"/>
  <c r="J166" i="24"/>
  <c r="J142" i="24"/>
  <c r="L136" i="24"/>
  <c r="K178" i="24"/>
  <c r="H178" i="24"/>
  <c r="J136" i="24"/>
  <c r="K16" i="24"/>
  <c r="BI145" i="17"/>
  <c r="H166" i="24"/>
  <c r="H46" i="24"/>
  <c r="K166" i="24"/>
  <c r="H177" i="24"/>
  <c r="I61" i="24"/>
  <c r="J119" i="24"/>
  <c r="L47" i="24"/>
  <c r="F129" i="24"/>
  <c r="G55" i="24"/>
  <c r="L16" i="24"/>
  <c r="H129" i="24"/>
  <c r="J37" i="24"/>
  <c r="BI118" i="17"/>
  <c r="I135" i="24"/>
  <c r="G127" i="24"/>
  <c r="G46" i="24"/>
  <c r="H25" i="24"/>
  <c r="J85" i="24"/>
  <c r="K119" i="24"/>
  <c r="H114" i="24"/>
  <c r="H120" i="24"/>
  <c r="F121" i="24"/>
  <c r="G120" i="24"/>
  <c r="I118" i="24"/>
  <c r="G118" i="24"/>
  <c r="J118" i="24"/>
  <c r="K85" i="24"/>
  <c r="H74" i="24"/>
  <c r="E83" i="2"/>
  <c r="AE83" i="17" s="1"/>
  <c r="AB84" i="17"/>
  <c r="E84" i="2"/>
  <c r="AE84" i="17" s="1"/>
  <c r="AB85" i="17"/>
  <c r="E85" i="2"/>
  <c r="AE85" i="17" s="1"/>
  <c r="AB86" i="17"/>
  <c r="E86" i="2"/>
  <c r="AE86" i="17" s="1"/>
  <c r="AC86" i="17"/>
  <c r="BI182" i="17"/>
  <c r="AB87" i="17"/>
  <c r="AE87" i="17"/>
  <c r="I96" i="24"/>
  <c r="L138" i="24"/>
  <c r="J176" i="24"/>
  <c r="F44" i="24"/>
  <c r="H61" i="24"/>
  <c r="L42" i="24"/>
  <c r="G96" i="24"/>
  <c r="H18" i="24"/>
  <c r="G138" i="24"/>
  <c r="J56" i="24"/>
  <c r="J20" i="24"/>
  <c r="K32" i="24"/>
  <c r="J38" i="24"/>
  <c r="K44" i="24"/>
  <c r="K50" i="24"/>
  <c r="K56" i="24"/>
  <c r="K62" i="24"/>
  <c r="L68" i="24"/>
  <c r="H146" i="24"/>
  <c r="J42" i="24"/>
  <c r="H96" i="24"/>
  <c r="J138" i="24"/>
  <c r="H60" i="24"/>
  <c r="I144" i="24"/>
  <c r="J96" i="24"/>
  <c r="K114" i="24"/>
  <c r="J39" i="24"/>
  <c r="F32" i="24"/>
  <c r="H55" i="24"/>
  <c r="K144" i="24"/>
  <c r="I78" i="24"/>
  <c r="L114" i="24"/>
  <c r="L52" i="24"/>
  <c r="BI138" i="17"/>
  <c r="H32" i="24"/>
  <c r="I37" i="24"/>
  <c r="G144" i="24"/>
  <c r="I72" i="24"/>
  <c r="I56" i="24"/>
  <c r="L60" i="24"/>
  <c r="G114" i="24"/>
  <c r="K176" i="24"/>
  <c r="K36" i="24"/>
  <c r="L37" i="24"/>
  <c r="H144" i="24"/>
  <c r="H72" i="24"/>
  <c r="G5" i="24"/>
  <c r="I55" i="24"/>
  <c r="L18" i="24"/>
  <c r="K78" i="24"/>
  <c r="BI160" i="17"/>
  <c r="K18" i="24"/>
  <c r="I120" i="24"/>
  <c r="G24" i="24"/>
  <c r="H42" i="24"/>
  <c r="I54" i="24"/>
  <c r="G72" i="24"/>
  <c r="L78" i="24"/>
  <c r="J84" i="24"/>
  <c r="J108" i="24"/>
  <c r="I36" i="24"/>
  <c r="K60" i="24"/>
  <c r="BI137" i="17"/>
  <c r="J13" i="24"/>
  <c r="H13" i="24"/>
  <c r="I15" i="24"/>
  <c r="H135" i="24"/>
  <c r="J146" i="24"/>
  <c r="H153" i="24"/>
  <c r="I42" i="24"/>
  <c r="L44" i="24"/>
  <c r="G32" i="24"/>
  <c r="J25" i="24"/>
  <c r="G56" i="24"/>
  <c r="G86" i="24"/>
  <c r="I159" i="24"/>
  <c r="G3" i="24"/>
  <c r="J75" i="24"/>
  <c r="J129" i="24"/>
  <c r="F135" i="24"/>
  <c r="H39" i="24"/>
  <c r="L177" i="24"/>
  <c r="F57" i="24"/>
  <c r="J57" i="24"/>
  <c r="H44" i="24"/>
  <c r="I20" i="24"/>
  <c r="BI42" i="17"/>
  <c r="I39" i="24"/>
  <c r="L153" i="24"/>
  <c r="F45" i="24"/>
  <c r="J45" i="24"/>
  <c r="J44" i="24"/>
  <c r="K20" i="24"/>
  <c r="BI150" i="17"/>
  <c r="BI89" i="17"/>
  <c r="BI37" i="17"/>
  <c r="L129" i="24"/>
  <c r="F33" i="24"/>
  <c r="H45" i="24"/>
  <c r="L20" i="24"/>
  <c r="G42" i="24"/>
  <c r="L4" i="24"/>
  <c r="I113" i="24"/>
  <c r="H4" i="24"/>
  <c r="F21" i="24"/>
  <c r="J33" i="24"/>
  <c r="G38" i="24"/>
  <c r="H3" i="24"/>
  <c r="H35" i="24"/>
  <c r="F15" i="24"/>
  <c r="H15" i="24"/>
  <c r="G75" i="24"/>
  <c r="J177" i="24"/>
  <c r="H33" i="24"/>
  <c r="H38" i="24"/>
  <c r="G20" i="24"/>
  <c r="I32" i="24"/>
  <c r="J21" i="24"/>
  <c r="K68" i="24"/>
  <c r="H20" i="24"/>
  <c r="J159" i="24"/>
  <c r="J165" i="24"/>
  <c r="H21" i="24"/>
  <c r="L32" i="24"/>
  <c r="L56" i="24"/>
  <c r="I146" i="24"/>
  <c r="G146" i="24"/>
  <c r="I44" i="24"/>
  <c r="H145" i="24"/>
  <c r="K75" i="24"/>
  <c r="AB88" i="17"/>
  <c r="E88" i="2"/>
  <c r="AE88" i="17" s="1"/>
  <c r="B88" i="16"/>
  <c r="K88" i="17" s="1"/>
  <c r="J182" i="24"/>
  <c r="F182" i="24"/>
  <c r="G182" i="24"/>
  <c r="H182" i="24"/>
  <c r="H86" i="24"/>
  <c r="J86" i="24"/>
  <c r="F86" i="24"/>
  <c r="I85" i="24"/>
  <c r="F85" i="24"/>
  <c r="I84" i="24"/>
  <c r="H84" i="24"/>
  <c r="AB108" i="17"/>
  <c r="E108" i="2"/>
  <c r="AE108" i="17" s="1"/>
  <c r="B108" i="16"/>
  <c r="K108" i="17" s="1"/>
  <c r="H108" i="24"/>
  <c r="G108" i="24"/>
  <c r="BI85" i="17"/>
  <c r="AD5" i="17"/>
  <c r="E5" i="2"/>
  <c r="AE5" i="17" s="1"/>
  <c r="C25" i="2"/>
  <c r="AC25" i="17" s="1"/>
  <c r="AB25" i="17"/>
  <c r="AC42" i="17"/>
  <c r="E42" i="2"/>
  <c r="AE42" i="17" s="1"/>
  <c r="AE117" i="17"/>
  <c r="AC117" i="17"/>
  <c r="E93" i="2"/>
  <c r="AE93" i="17" s="1"/>
  <c r="AC93" i="17"/>
  <c r="E20" i="2"/>
  <c r="AE20" i="17" s="1"/>
  <c r="AC20" i="17"/>
  <c r="B32" i="16"/>
  <c r="K32" i="17" s="1"/>
  <c r="AC101" i="17"/>
  <c r="E101" i="2"/>
  <c r="AE101" i="17" s="1"/>
  <c r="C3" i="2"/>
  <c r="AB3" i="17"/>
  <c r="AD22" i="17"/>
  <c r="E22" i="2"/>
  <c r="AE22" i="17" s="1"/>
  <c r="B33" i="16"/>
  <c r="K33" i="17" s="1"/>
  <c r="B13" i="16"/>
  <c r="K13" i="17" s="1"/>
  <c r="B64" i="16"/>
  <c r="K64" i="17" s="1"/>
  <c r="B81" i="16"/>
  <c r="K81" i="17" s="1"/>
  <c r="B14" i="16"/>
  <c r="K14" i="17" s="1"/>
  <c r="BI83" i="17"/>
  <c r="B15" i="16"/>
  <c r="K15" i="17" s="1"/>
  <c r="B35" i="6"/>
  <c r="AT34" i="17" s="1"/>
  <c r="B101" i="16"/>
  <c r="K101" i="17" s="1"/>
  <c r="B113" i="16"/>
  <c r="K113" i="17" s="1"/>
  <c r="B40" i="6"/>
  <c r="AT39" i="17" s="1"/>
  <c r="E54" i="2"/>
  <c r="AE54" i="17" s="1"/>
  <c r="B3" i="6"/>
  <c r="AT2" i="17" s="1"/>
  <c r="B87" i="16"/>
  <c r="K87" i="17" s="1"/>
  <c r="B95" i="16"/>
  <c r="K95" i="17" s="1"/>
  <c r="K119" i="17"/>
  <c r="B66" i="6"/>
  <c r="AT65" i="17" s="1"/>
  <c r="B80" i="6"/>
  <c r="AT79" i="17" s="1"/>
  <c r="B58" i="6"/>
  <c r="AT57" i="17" s="1"/>
  <c r="B62" i="6"/>
  <c r="AT61" i="17" s="1"/>
  <c r="AT98" i="17"/>
  <c r="B78" i="6"/>
  <c r="AT77" i="17" s="1"/>
  <c r="B82" i="6"/>
  <c r="AT81" i="17" s="1"/>
  <c r="A55" i="17"/>
  <c r="A55" i="24" s="1"/>
  <c r="C131" i="2"/>
  <c r="E337" i="2"/>
  <c r="E321" i="2"/>
  <c r="E309" i="2"/>
  <c r="E301" i="2"/>
  <c r="E294" i="2"/>
  <c r="E278" i="2"/>
  <c r="E256" i="2"/>
  <c r="E243" i="2"/>
  <c r="C182" i="2"/>
  <c r="AC169" i="17"/>
  <c r="E161" i="2"/>
  <c r="AE161" i="17" s="1"/>
  <c r="G13" i="24"/>
  <c r="K5" i="24"/>
  <c r="L5" i="24"/>
  <c r="J4" i="24"/>
  <c r="I4" i="24"/>
  <c r="G21" i="24"/>
  <c r="E351" i="2"/>
  <c r="E330" i="2"/>
  <c r="E324" i="2"/>
  <c r="E287" i="2"/>
  <c r="E271" i="2"/>
  <c r="E235" i="2"/>
  <c r="K55" i="24"/>
  <c r="E357" i="2"/>
  <c r="E349" i="2"/>
  <c r="E335" i="2"/>
  <c r="E328" i="2"/>
  <c r="E304" i="2"/>
  <c r="E259" i="2"/>
  <c r="E233" i="2"/>
  <c r="AC180" i="17"/>
  <c r="AC174" i="17"/>
  <c r="F13" i="24"/>
  <c r="E316" i="2"/>
  <c r="E303" i="2"/>
  <c r="E296" i="2"/>
  <c r="E290" i="2"/>
  <c r="E274" i="2"/>
  <c r="E244" i="2"/>
  <c r="E102" i="2"/>
  <c r="AE102" i="17" s="1"/>
  <c r="AC102" i="17"/>
  <c r="B102" i="16"/>
  <c r="K102" i="17" s="1"/>
  <c r="J102" i="24"/>
  <c r="E107" i="2"/>
  <c r="AE107" i="17" s="1"/>
  <c r="B100" i="16"/>
  <c r="K100" i="17" s="1"/>
  <c r="I102" i="24"/>
  <c r="K102" i="24"/>
  <c r="G102" i="24"/>
  <c r="H102" i="24"/>
  <c r="H100" i="24"/>
  <c r="J100" i="24"/>
  <c r="L100" i="24"/>
  <c r="G100" i="24"/>
  <c r="I100" i="24"/>
  <c r="AB158" i="17"/>
  <c r="AC158" i="17"/>
  <c r="E158" i="2"/>
  <c r="AE158" i="17" s="1"/>
  <c r="G158" i="24"/>
  <c r="H158" i="24"/>
  <c r="J158" i="24"/>
  <c r="I158" i="24"/>
  <c r="BI151" i="17"/>
  <c r="BI133" i="17"/>
  <c r="B12" i="16"/>
  <c r="K12" i="17" s="1"/>
  <c r="B18" i="16"/>
  <c r="K18" i="17" s="1"/>
  <c r="B25" i="16"/>
  <c r="K25" i="17" s="1"/>
  <c r="B28" i="16"/>
  <c r="K28" i="17" s="1"/>
  <c r="B57" i="16"/>
  <c r="K57" i="17" s="1"/>
  <c r="B60" i="16"/>
  <c r="K60" i="17" s="1"/>
  <c r="B42" i="6"/>
  <c r="AT41" i="17" s="1"/>
  <c r="B43" i="6"/>
  <c r="AT42" i="17" s="1"/>
  <c r="B89" i="16"/>
  <c r="K89" i="17" s="1"/>
  <c r="B109" i="16"/>
  <c r="K109" i="17" s="1"/>
  <c r="B65" i="6"/>
  <c r="AT64" i="17" s="1"/>
  <c r="B90" i="6"/>
  <c r="AT89" i="17" s="1"/>
  <c r="E359" i="2"/>
  <c r="E358" i="2"/>
  <c r="E356" i="2"/>
  <c r="E354" i="2"/>
  <c r="E353" i="2"/>
  <c r="E352" i="2"/>
  <c r="E350" i="2"/>
  <c r="E348" i="2"/>
  <c r="E347" i="2"/>
  <c r="E346" i="2"/>
  <c r="E344" i="2"/>
  <c r="E343" i="2"/>
  <c r="E340" i="2"/>
  <c r="E339" i="2"/>
  <c r="E338" i="2"/>
  <c r="E336" i="2"/>
  <c r="E334" i="2"/>
  <c r="E332" i="2"/>
  <c r="E331" i="2"/>
  <c r="E327" i="2"/>
  <c r="E326" i="2"/>
  <c r="E325" i="2"/>
  <c r="E322" i="2"/>
  <c r="E320" i="2"/>
  <c r="E319" i="2"/>
  <c r="E318" i="2"/>
  <c r="E317" i="2"/>
  <c r="E315" i="2"/>
  <c r="E314" i="2"/>
  <c r="E313" i="2"/>
  <c r="E312" i="2"/>
  <c r="E311" i="2"/>
  <c r="E308" i="2"/>
  <c r="E307" i="2"/>
  <c r="E306" i="2"/>
  <c r="E305" i="2"/>
  <c r="E302" i="2"/>
  <c r="E300" i="2"/>
  <c r="E298" i="2"/>
  <c r="E297" i="2"/>
  <c r="E295" i="2"/>
  <c r="E293" i="2"/>
  <c r="E292" i="2"/>
  <c r="E288" i="2"/>
  <c r="E286" i="2"/>
  <c r="E283" i="2"/>
  <c r="E277" i="2"/>
  <c r="E276" i="2"/>
  <c r="E275" i="2"/>
  <c r="E272" i="2"/>
  <c r="E270" i="2"/>
  <c r="E269" i="2"/>
  <c r="E268" i="2"/>
  <c r="E267" i="2"/>
  <c r="E263" i="2"/>
  <c r="E261" i="2"/>
  <c r="E260" i="2"/>
  <c r="E257" i="2"/>
  <c r="E255" i="2"/>
  <c r="E253" i="2"/>
  <c r="E252" i="2"/>
  <c r="E249" i="2"/>
  <c r="E248" i="2"/>
  <c r="E246" i="2"/>
  <c r="E245" i="2"/>
  <c r="E240" i="2"/>
  <c r="E237" i="2"/>
  <c r="E234" i="2"/>
  <c r="E232" i="2"/>
  <c r="E231" i="2"/>
  <c r="E222" i="2"/>
  <c r="AE222" i="17" s="1"/>
  <c r="AE199" i="17"/>
  <c r="AE196" i="17"/>
  <c r="E193" i="2"/>
  <c r="AE193" i="17" s="1"/>
  <c r="E186" i="2"/>
  <c r="AE186" i="17" s="1"/>
  <c r="AE165" i="17"/>
  <c r="AE163" i="17"/>
  <c r="AE162" i="17"/>
  <c r="AE159" i="17"/>
  <c r="E157" i="2"/>
  <c r="AE157" i="17" s="1"/>
  <c r="BI169" i="17"/>
  <c r="E2" i="24"/>
  <c r="G2" i="24" s="1"/>
  <c r="I5" i="24"/>
  <c r="H5" i="24"/>
  <c r="E7" i="24"/>
  <c r="K7" i="24" s="1"/>
  <c r="E8" i="24"/>
  <c r="J8" i="24" s="1"/>
  <c r="E9" i="24"/>
  <c r="E10" i="24"/>
  <c r="F10" i="24" s="1"/>
  <c r="E11" i="24"/>
  <c r="F11" i="24" s="1"/>
  <c r="E12" i="24"/>
  <c r="K12" i="24" s="1"/>
  <c r="E14" i="24"/>
  <c r="L14" i="24" s="1"/>
  <c r="G16" i="24"/>
  <c r="E17" i="24"/>
  <c r="I17" i="24" s="1"/>
  <c r="E19" i="24"/>
  <c r="K19" i="24" s="1"/>
  <c r="E23" i="24"/>
  <c r="F23" i="24" s="1"/>
  <c r="I27" i="24"/>
  <c r="E28" i="24"/>
  <c r="F28" i="24" s="1"/>
  <c r="E29" i="24"/>
  <c r="F29" i="24" s="1"/>
  <c r="E30" i="24"/>
  <c r="E31" i="24"/>
  <c r="K31" i="24" s="1"/>
  <c r="G33" i="24"/>
  <c r="L36" i="24"/>
  <c r="L38" i="24"/>
  <c r="E41" i="24"/>
  <c r="K41" i="24" s="1"/>
  <c r="E43" i="24"/>
  <c r="L43" i="24" s="1"/>
  <c r="K46" i="24"/>
  <c r="E48" i="24"/>
  <c r="F48" i="24" s="1"/>
  <c r="E49" i="24"/>
  <c r="E51" i="24"/>
  <c r="L51" i="24" s="1"/>
  <c r="E53" i="24"/>
  <c r="J53" i="24" s="1"/>
  <c r="L55" i="24"/>
  <c r="E58" i="24"/>
  <c r="I58" i="24" s="1"/>
  <c r="E59" i="24"/>
  <c r="K59" i="24" s="1"/>
  <c r="E64" i="24"/>
  <c r="I64" i="24" s="1"/>
  <c r="E67" i="24"/>
  <c r="E69" i="24"/>
  <c r="L69" i="24" s="1"/>
  <c r="E70" i="24"/>
  <c r="L70" i="24" s="1"/>
  <c r="E71" i="24"/>
  <c r="F71" i="24" s="1"/>
  <c r="E73" i="24"/>
  <c r="H73" i="24" s="1"/>
  <c r="E77" i="24"/>
  <c r="H77" i="24" s="1"/>
  <c r="E79" i="24"/>
  <c r="E81" i="24"/>
  <c r="K81" i="24" s="1"/>
  <c r="E83" i="24"/>
  <c r="F83" i="24" s="1"/>
  <c r="E88" i="24"/>
  <c r="L88" i="24" s="1"/>
  <c r="E89" i="24"/>
  <c r="J89" i="24" s="1"/>
  <c r="E90" i="24"/>
  <c r="E93" i="24"/>
  <c r="F93" i="24" s="1"/>
  <c r="E95" i="24"/>
  <c r="K95" i="24" s="1"/>
  <c r="H97" i="24"/>
  <c r="K100" i="24"/>
  <c r="E103" i="24"/>
  <c r="E105" i="24"/>
  <c r="I105" i="24" s="1"/>
  <c r="E106" i="24"/>
  <c r="L106" i="24" s="1"/>
  <c r="E107" i="24"/>
  <c r="L107" i="24" s="1"/>
  <c r="E110" i="24"/>
  <c r="F110" i="24" s="1"/>
  <c r="E112" i="24"/>
  <c r="L112" i="24" s="1"/>
  <c r="E115" i="24"/>
  <c r="E116" i="24"/>
  <c r="L116" i="24" s="1"/>
  <c r="E117" i="24"/>
  <c r="L117" i="24" s="1"/>
  <c r="G119" i="24"/>
  <c r="E122" i="24"/>
  <c r="L122" i="24" s="1"/>
  <c r="E123" i="24"/>
  <c r="G123" i="24" s="1"/>
  <c r="E124" i="24"/>
  <c r="L124" i="24" s="1"/>
  <c r="E126" i="24"/>
  <c r="E128" i="24"/>
  <c r="F128" i="24" s="1"/>
  <c r="K129" i="24"/>
  <c r="L130" i="24"/>
  <c r="E131" i="24"/>
  <c r="K131" i="24" s="1"/>
  <c r="E132" i="24"/>
  <c r="L132" i="24" s="1"/>
  <c r="I136" i="24"/>
  <c r="E141" i="24"/>
  <c r="I141" i="24" s="1"/>
  <c r="L142" i="24"/>
  <c r="L146" i="24"/>
  <c r="K146" i="24"/>
  <c r="E148" i="24"/>
  <c r="I148" i="24" s="1"/>
  <c r="E150" i="24"/>
  <c r="E151" i="24"/>
  <c r="F151" i="24" s="1"/>
  <c r="E152" i="24"/>
  <c r="L152" i="24" s="1"/>
  <c r="E154" i="24"/>
  <c r="L154" i="24" s="1"/>
  <c r="F157" i="24"/>
  <c r="H157" i="24"/>
  <c r="J157" i="24"/>
  <c r="L158" i="24"/>
  <c r="K158" i="24"/>
  <c r="E160" i="24"/>
  <c r="E163" i="24"/>
  <c r="F163" i="24" s="1"/>
  <c r="E164" i="24"/>
  <c r="E167" i="24"/>
  <c r="E170" i="24"/>
  <c r="K170" i="24" s="1"/>
  <c r="E171" i="24"/>
  <c r="E172" i="24"/>
  <c r="K172" i="24" s="1"/>
  <c r="K173" i="24"/>
  <c r="E174" i="24"/>
  <c r="F174" i="24" s="1"/>
  <c r="J180" i="24"/>
  <c r="AC13" i="17"/>
  <c r="E13" i="2"/>
  <c r="AE13" i="17" s="1"/>
  <c r="AC34" i="17"/>
  <c r="E34" i="2"/>
  <c r="AE34" i="17" s="1"/>
  <c r="E24" i="2"/>
  <c r="AE24" i="17" s="1"/>
  <c r="AC24" i="17"/>
  <c r="AC15" i="17"/>
  <c r="E15" i="2"/>
  <c r="AE15" i="17" s="1"/>
  <c r="E81" i="2"/>
  <c r="AE81" i="17" s="1"/>
  <c r="AC81" i="17"/>
  <c r="E16" i="2"/>
  <c r="AE16" i="17" s="1"/>
  <c r="AC16" i="17"/>
  <c r="E25" i="2"/>
  <c r="AE25" i="17" s="1"/>
  <c r="AC7" i="17"/>
  <c r="E7" i="2"/>
  <c r="AE7" i="17" s="1"/>
  <c r="AC11" i="17"/>
  <c r="E11" i="2"/>
  <c r="AE11" i="17" s="1"/>
  <c r="E19" i="2"/>
  <c r="AE19" i="17" s="1"/>
  <c r="AC19" i="17"/>
  <c r="E12" i="2"/>
  <c r="AE12" i="17" s="1"/>
  <c r="AC12" i="17"/>
  <c r="E8" i="2"/>
  <c r="AE8" i="17" s="1"/>
  <c r="AC8" i="17"/>
  <c r="E31" i="2"/>
  <c r="AE31" i="17" s="1"/>
  <c r="AC31" i="17"/>
  <c r="BI122" i="17"/>
  <c r="BI127" i="17"/>
  <c r="BI113" i="17"/>
  <c r="BI132" i="17"/>
  <c r="BI152" i="17"/>
  <c r="BI101" i="17"/>
  <c r="E39" i="2"/>
  <c r="AE39" i="17" s="1"/>
  <c r="E47" i="2"/>
  <c r="AE47" i="17" s="1"/>
  <c r="BI125" i="17"/>
  <c r="BI90" i="17"/>
  <c r="BI100" i="17"/>
  <c r="AC54" i="17"/>
  <c r="A4" i="24"/>
  <c r="A5" i="17"/>
  <c r="BI142" i="17"/>
  <c r="BI119" i="17"/>
  <c r="BI107" i="17"/>
  <c r="BI114" i="17"/>
  <c r="E127" i="2"/>
  <c r="AE127" i="17" s="1"/>
  <c r="BI84" i="17"/>
  <c r="BI109" i="17"/>
  <c r="BI112" i="17"/>
  <c r="BI130" i="17"/>
  <c r="BI129" i="17"/>
  <c r="BI136" i="17"/>
  <c r="BI70" i="17"/>
  <c r="BI98" i="17"/>
  <c r="AC145" i="17"/>
  <c r="BI135" i="17"/>
  <c r="BI116" i="17"/>
  <c r="BI139" i="17"/>
  <c r="BI124" i="17"/>
  <c r="BI131" i="17"/>
  <c r="BI128" i="17"/>
  <c r="BI121" i="17"/>
  <c r="BI149" i="17"/>
  <c r="BI147" i="17"/>
  <c r="BI146" i="17"/>
  <c r="E56" i="2"/>
  <c r="AE56" i="17" s="1"/>
  <c r="AB110" i="17"/>
  <c r="C110" i="2"/>
  <c r="B99" i="16"/>
  <c r="K99" i="17" s="1"/>
  <c r="B121" i="16"/>
  <c r="K121" i="17" s="1"/>
  <c r="AB100" i="17"/>
  <c r="C100" i="2"/>
  <c r="B85" i="16"/>
  <c r="K85" i="17" s="1"/>
  <c r="B94" i="16"/>
  <c r="K94" i="17" s="1"/>
  <c r="B107" i="16"/>
  <c r="K107" i="17" s="1"/>
  <c r="B111" i="16"/>
  <c r="K111" i="17" s="1"/>
  <c r="B45" i="6"/>
  <c r="AT44" i="17" s="1"/>
  <c r="B97" i="16"/>
  <c r="K97" i="17" s="1"/>
  <c r="B115" i="16"/>
  <c r="K115" i="17" s="1"/>
  <c r="B120" i="16"/>
  <c r="K120" i="17" s="1"/>
  <c r="C109" i="2"/>
  <c r="AB109" i="17"/>
  <c r="B84" i="16"/>
  <c r="K84" i="17" s="1"/>
  <c r="B34" i="6"/>
  <c r="AT33" i="17" s="1"/>
  <c r="B50" i="6"/>
  <c r="AT49" i="17" s="1"/>
  <c r="B83" i="16"/>
  <c r="K83" i="17" s="1"/>
  <c r="BI88" i="17"/>
  <c r="B83" i="6"/>
  <c r="AT82" i="17" s="1"/>
  <c r="BI95" i="17"/>
  <c r="BI108" i="17"/>
  <c r="BI158" i="17"/>
  <c r="BI164" i="17"/>
  <c r="E155" i="2"/>
  <c r="AE155" i="17" s="1"/>
  <c r="AC155" i="17"/>
  <c r="C137" i="2"/>
  <c r="AB137" i="17"/>
  <c r="F65" i="24"/>
  <c r="L65" i="24"/>
  <c r="K65" i="24"/>
  <c r="J65" i="24"/>
  <c r="I65" i="24"/>
  <c r="G65" i="24"/>
  <c r="H65" i="24"/>
  <c r="BI161" i="17"/>
  <c r="E345" i="2"/>
  <c r="E262" i="2"/>
  <c r="E247" i="2"/>
  <c r="AB177" i="17"/>
  <c r="F54" i="24"/>
  <c r="J54" i="24"/>
  <c r="H54" i="24"/>
  <c r="G54" i="24"/>
  <c r="J66" i="24"/>
  <c r="H66" i="24"/>
  <c r="G66" i="24"/>
  <c r="F66" i="24"/>
  <c r="L66" i="24"/>
  <c r="K66" i="24"/>
  <c r="BI159" i="17"/>
  <c r="AB130" i="17"/>
  <c r="AE175" i="17"/>
  <c r="BI165" i="17"/>
  <c r="E355" i="2"/>
  <c r="K26" i="24"/>
  <c r="L26" i="24"/>
  <c r="I26" i="24"/>
  <c r="J26" i="24"/>
  <c r="H26" i="24"/>
  <c r="G26" i="24"/>
  <c r="F26" i="24"/>
  <c r="C134" i="2"/>
  <c r="G133" i="24"/>
  <c r="L133" i="24"/>
  <c r="H133" i="24"/>
  <c r="I133" i="24"/>
  <c r="K133" i="24"/>
  <c r="K139" i="24"/>
  <c r="H139" i="24"/>
  <c r="L139" i="24"/>
  <c r="G139" i="24"/>
  <c r="K169" i="24"/>
  <c r="L169" i="24"/>
  <c r="J169" i="24"/>
  <c r="I169" i="24"/>
  <c r="G169" i="24"/>
  <c r="K180" i="24"/>
  <c r="G180" i="24"/>
  <c r="L180" i="24"/>
  <c r="I180" i="24"/>
  <c r="K27" i="24"/>
  <c r="G27" i="24"/>
  <c r="H27" i="24"/>
  <c r="J27" i="24"/>
  <c r="E241" i="2"/>
  <c r="I50" i="24"/>
  <c r="J50" i="24"/>
  <c r="H50" i="24"/>
  <c r="G50" i="24"/>
  <c r="F50" i="24"/>
  <c r="J62" i="24"/>
  <c r="H62" i="24"/>
  <c r="G62" i="24"/>
  <c r="F62" i="24"/>
  <c r="I62" i="24"/>
  <c r="I68" i="24"/>
  <c r="J68" i="24"/>
  <c r="H68" i="24"/>
  <c r="G68" i="24"/>
  <c r="F68" i="24"/>
  <c r="L74" i="24"/>
  <c r="K74" i="24"/>
  <c r="I74" i="24"/>
  <c r="G74" i="24"/>
  <c r="F74" i="24"/>
  <c r="I80" i="24"/>
  <c r="L80" i="24"/>
  <c r="J80" i="24"/>
  <c r="F80" i="24"/>
  <c r="H80" i="24"/>
  <c r="K80" i="24"/>
  <c r="G80" i="24"/>
  <c r="L92" i="24"/>
  <c r="I92" i="24"/>
  <c r="K92" i="24"/>
  <c r="F92" i="24"/>
  <c r="J92" i="24"/>
  <c r="H92" i="24"/>
  <c r="G92" i="24"/>
  <c r="L134" i="24"/>
  <c r="I134" i="24"/>
  <c r="J134" i="24"/>
  <c r="H134" i="24"/>
  <c r="G134" i="24"/>
  <c r="F134" i="24"/>
  <c r="L140" i="24"/>
  <c r="J140" i="24"/>
  <c r="H140" i="24"/>
  <c r="G140" i="24"/>
  <c r="I140" i="24"/>
  <c r="K140" i="24"/>
  <c r="F140" i="24"/>
  <c r="K145" i="24"/>
  <c r="I145" i="24"/>
  <c r="G145" i="24"/>
  <c r="J145" i="24"/>
  <c r="L145" i="24"/>
  <c r="H169" i="24"/>
  <c r="L175" i="24"/>
  <c r="H175" i="24"/>
  <c r="K175" i="24"/>
  <c r="J175" i="24"/>
  <c r="I175" i="24"/>
  <c r="G175" i="24"/>
  <c r="F175" i="24"/>
  <c r="G181" i="24"/>
  <c r="L181" i="24"/>
  <c r="F181" i="24"/>
  <c r="I181" i="24"/>
  <c r="J181" i="24"/>
  <c r="AB170" i="17"/>
  <c r="AE169" i="17"/>
  <c r="L50" i="24"/>
  <c r="L62" i="24"/>
  <c r="L98" i="24"/>
  <c r="K98" i="24"/>
  <c r="I98" i="24"/>
  <c r="J98" i="24"/>
  <c r="H98" i="24"/>
  <c r="G98" i="24"/>
  <c r="I147" i="24"/>
  <c r="L147" i="24"/>
  <c r="H147" i="24"/>
  <c r="J147" i="24"/>
  <c r="F147" i="24"/>
  <c r="K147" i="24"/>
  <c r="G147" i="24"/>
  <c r="AD168" i="17"/>
  <c r="AE168" i="17"/>
  <c r="F22" i="24"/>
  <c r="L22" i="24"/>
  <c r="I22" i="24"/>
  <c r="J22" i="24"/>
  <c r="H22" i="24"/>
  <c r="G22" i="24"/>
  <c r="K22" i="24"/>
  <c r="H34" i="24"/>
  <c r="I34" i="24"/>
  <c r="G34" i="24"/>
  <c r="K34" i="24"/>
  <c r="L34" i="24"/>
  <c r="K40" i="24"/>
  <c r="F40" i="24"/>
  <c r="J40" i="24"/>
  <c r="H40" i="24"/>
  <c r="L40" i="24"/>
  <c r="G40" i="24"/>
  <c r="F87" i="24"/>
  <c r="H87" i="24"/>
  <c r="I87" i="24"/>
  <c r="J87" i="24"/>
  <c r="L111" i="24"/>
  <c r="K111" i="24"/>
  <c r="G111" i="24"/>
  <c r="F111" i="24"/>
  <c r="I111" i="24"/>
  <c r="H111" i="24"/>
  <c r="J111" i="24"/>
  <c r="BI162" i="17"/>
  <c r="BI156" i="17"/>
  <c r="J139" i="24"/>
  <c r="F6" i="24"/>
  <c r="J6" i="24"/>
  <c r="H6" i="24"/>
  <c r="L6" i="24"/>
  <c r="K6" i="24"/>
  <c r="G6" i="24"/>
  <c r="I6" i="24"/>
  <c r="H76" i="24"/>
  <c r="L76" i="24"/>
  <c r="I76" i="24"/>
  <c r="G76" i="24"/>
  <c r="F76" i="24"/>
  <c r="AE195" i="17"/>
  <c r="J133" i="24"/>
  <c r="J74" i="24"/>
  <c r="K54" i="24"/>
  <c r="K76" i="24"/>
  <c r="L54" i="24"/>
  <c r="BI171" i="17"/>
  <c r="BI166" i="17"/>
  <c r="BI163" i="17"/>
  <c r="BI154" i="17"/>
  <c r="I40" i="24"/>
  <c r="K57" i="24"/>
  <c r="I57" i="24"/>
  <c r="G57" i="24"/>
  <c r="L63" i="24"/>
  <c r="G63" i="24"/>
  <c r="K134" i="24"/>
  <c r="H181" i="24"/>
  <c r="K35" i="24"/>
  <c r="I35" i="24"/>
  <c r="I153" i="24"/>
  <c r="G153" i="24"/>
  <c r="AE174" i="17"/>
  <c r="G35" i="24"/>
  <c r="L75" i="24"/>
  <c r="I75" i="24"/>
  <c r="L87" i="24"/>
  <c r="G87" i="24"/>
  <c r="L135" i="24"/>
  <c r="G135" i="24"/>
  <c r="L176" i="24"/>
  <c r="I176" i="24"/>
  <c r="L182" i="24"/>
  <c r="I182" i="24"/>
  <c r="L120" i="24"/>
  <c r="K120" i="24"/>
  <c r="BI170" i="17"/>
  <c r="H57" i="24"/>
  <c r="L24" i="24"/>
  <c r="K24" i="24"/>
  <c r="J47" i="24"/>
  <c r="K47" i="24"/>
  <c r="G47" i="24"/>
  <c r="F52" i="24"/>
  <c r="I52" i="24"/>
  <c r="L94" i="24"/>
  <c r="F94" i="24"/>
  <c r="L159" i="24"/>
  <c r="G159" i="24"/>
  <c r="L165" i="24"/>
  <c r="K165" i="24"/>
  <c r="I165" i="24"/>
  <c r="G165" i="24"/>
  <c r="K182" i="24"/>
  <c r="G37" i="24"/>
  <c r="F37" i="24"/>
  <c r="AE181" i="17"/>
  <c r="AE173" i="17"/>
  <c r="BI168" i="17"/>
  <c r="F35" i="24"/>
  <c r="G36" i="24"/>
  <c r="K63" i="24"/>
  <c r="K135" i="24"/>
  <c r="G129" i="24"/>
  <c r="L13" i="24"/>
  <c r="K13" i="24"/>
  <c r="I18" i="24"/>
  <c r="G18" i="24"/>
  <c r="L118" i="24"/>
  <c r="L45" i="24"/>
  <c r="K45" i="24"/>
  <c r="I45" i="24"/>
  <c r="L86" i="24"/>
  <c r="K86" i="24"/>
  <c r="I86" i="24"/>
  <c r="J113" i="24"/>
  <c r="K113" i="24"/>
  <c r="F113" i="24"/>
  <c r="G113" i="24"/>
  <c r="F125" i="24"/>
  <c r="L125" i="24"/>
  <c r="L166" i="24"/>
  <c r="F166" i="24"/>
  <c r="F46" i="24"/>
  <c r="L46" i="24"/>
  <c r="I63" i="24"/>
  <c r="H75" i="24"/>
  <c r="J36" i="24"/>
  <c r="F47" i="24"/>
  <c r="K3" i="24"/>
  <c r="J3" i="24"/>
  <c r="I3" i="24"/>
  <c r="I119" i="24"/>
  <c r="K125" i="24"/>
  <c r="G143" i="24"/>
  <c r="F143" i="24"/>
  <c r="I47" i="24"/>
  <c r="J63" i="24"/>
  <c r="H24" i="24"/>
  <c r="I125" i="24"/>
  <c r="K159" i="24"/>
  <c r="J60" i="24"/>
  <c r="F60" i="24"/>
  <c r="G60" i="24"/>
  <c r="K72" i="24"/>
  <c r="L72" i="24"/>
  <c r="J78" i="24"/>
  <c r="G78" i="24"/>
  <c r="K84" i="24"/>
  <c r="L84" i="24"/>
  <c r="F84" i="24"/>
  <c r="L96" i="24"/>
  <c r="F96" i="24"/>
  <c r="L102" i="24"/>
  <c r="F102" i="24"/>
  <c r="F108" i="24"/>
  <c r="L108" i="24"/>
  <c r="I114" i="24"/>
  <c r="F114" i="24"/>
  <c r="J114" i="24"/>
  <c r="J149" i="24"/>
  <c r="I149" i="24"/>
  <c r="L149" i="24"/>
  <c r="K149" i="24"/>
  <c r="J15" i="24"/>
  <c r="L15" i="24"/>
  <c r="K15" i="24"/>
  <c r="H63" i="24"/>
  <c r="J120" i="24"/>
  <c r="J24" i="24"/>
  <c r="I94" i="24"/>
  <c r="G125" i="24"/>
  <c r="L3" i="24"/>
  <c r="K108" i="24"/>
  <c r="L144" i="24"/>
  <c r="F144" i="24"/>
  <c r="K156" i="24"/>
  <c r="F156" i="24"/>
  <c r="K177" i="24"/>
  <c r="I177" i="24"/>
  <c r="G177" i="24"/>
  <c r="BI167" i="17"/>
  <c r="J125" i="24"/>
  <c r="K87" i="24"/>
  <c r="L21" i="24"/>
  <c r="K21" i="24"/>
  <c r="K38" i="24"/>
  <c r="I38" i="24"/>
  <c r="G61" i="24"/>
  <c r="F61" i="24"/>
  <c r="L85" i="24"/>
  <c r="H85" i="24"/>
  <c r="G85" i="24"/>
  <c r="I97" i="24"/>
  <c r="G97" i="24"/>
  <c r="K97" i="24"/>
  <c r="H109" i="24"/>
  <c r="L109" i="24"/>
  <c r="G109" i="24"/>
  <c r="I138" i="24"/>
  <c r="H138" i="24"/>
  <c r="H125" i="24"/>
  <c r="K153" i="24"/>
  <c r="L27" i="24"/>
  <c r="K33" i="24"/>
  <c r="I33" i="24"/>
  <c r="L39" i="24"/>
  <c r="G39" i="24"/>
  <c r="K39" i="24"/>
  <c r="H121" i="24"/>
  <c r="K121" i="24"/>
  <c r="I121" i="24"/>
  <c r="G121" i="24"/>
  <c r="J162" i="24"/>
  <c r="G162" i="24"/>
  <c r="I162" i="24"/>
  <c r="G25" i="24"/>
  <c r="I25" i="24"/>
  <c r="F25" i="24"/>
  <c r="AB104" i="17"/>
  <c r="E104" i="2"/>
  <c r="AE104" i="17" s="1"/>
  <c r="B104" i="16"/>
  <c r="K104" i="17" s="1"/>
  <c r="I104" i="24"/>
  <c r="J104" i="24"/>
  <c r="H104" i="24"/>
  <c r="K104" i="24"/>
  <c r="F104" i="24"/>
  <c r="L104" i="24"/>
  <c r="G104" i="24"/>
  <c r="BI93" i="17"/>
  <c r="BI94" i="17"/>
  <c r="BI92" i="17"/>
  <c r="BI78" i="17"/>
  <c r="BI77" i="17"/>
  <c r="BI80" i="17"/>
  <c r="BI75" i="17"/>
  <c r="BI73" i="17"/>
  <c r="BI71" i="17"/>
  <c r="BI69" i="17"/>
  <c r="BI68" i="17"/>
  <c r="BI67" i="17"/>
  <c r="BI66" i="17"/>
  <c r="BI64" i="17"/>
  <c r="BI60" i="17"/>
  <c r="BI59" i="17"/>
  <c r="BI54" i="17"/>
  <c r="BI50" i="17"/>
  <c r="BI46" i="17"/>
  <c r="BI43" i="17"/>
  <c r="BI41" i="17"/>
  <c r="BI40" i="17"/>
  <c r="BI39" i="17"/>
  <c r="BI36" i="17"/>
  <c r="BI32" i="17"/>
  <c r="BI25" i="17"/>
  <c r="BI24" i="17"/>
  <c r="BI31" i="17"/>
  <c r="BI34" i="17"/>
  <c r="BI29" i="17"/>
  <c r="BI22" i="17"/>
  <c r="BI33" i="17"/>
  <c r="BI26" i="17"/>
  <c r="BI27" i="17"/>
  <c r="BI23" i="17"/>
  <c r="BI19" i="17"/>
  <c r="BI18" i="17"/>
  <c r="BI20" i="17"/>
  <c r="BI14" i="17"/>
  <c r="BI13" i="17"/>
  <c r="BI10" i="17"/>
  <c r="BI9" i="17"/>
  <c r="BI8" i="17"/>
  <c r="BI4" i="17"/>
  <c r="BI3" i="17"/>
  <c r="BI82" i="17"/>
  <c r="E82" i="2"/>
  <c r="AE82" i="17" s="1"/>
  <c r="B82" i="16"/>
  <c r="K82" i="17" s="1"/>
  <c r="BI143" i="17"/>
  <c r="C143" i="2"/>
  <c r="B143" i="16"/>
  <c r="K143" i="17" s="1"/>
  <c r="BI97" i="17"/>
  <c r="AC96" i="17"/>
  <c r="E96" i="2"/>
  <c r="AE96" i="17" s="1"/>
  <c r="AB96" i="17"/>
  <c r="B96" i="16"/>
  <c r="K96" i="17" s="1"/>
  <c r="L157" i="24"/>
  <c r="K157" i="24"/>
  <c r="I157" i="24"/>
  <c r="F161" i="24"/>
  <c r="G161" i="24"/>
  <c r="H161" i="24"/>
  <c r="J161" i="24"/>
  <c r="L161" i="24"/>
  <c r="K161" i="24"/>
  <c r="I161" i="24"/>
  <c r="H99" i="24"/>
  <c r="F99" i="24"/>
  <c r="L101" i="24"/>
  <c r="H101" i="24"/>
  <c r="F101" i="24"/>
  <c r="J101" i="24"/>
  <c r="G101" i="24"/>
  <c r="I101" i="24"/>
  <c r="K101" i="24"/>
  <c r="G82" i="24"/>
  <c r="L82" i="24"/>
  <c r="K82" i="24"/>
  <c r="F82" i="24"/>
  <c r="I82" i="24"/>
  <c r="J82" i="24"/>
  <c r="H82" i="24"/>
  <c r="G156" i="24"/>
  <c r="H156" i="24"/>
  <c r="J156" i="24"/>
  <c r="L156" i="24"/>
  <c r="F155" i="24"/>
  <c r="J155" i="24"/>
  <c r="L155" i="24"/>
  <c r="G155" i="24"/>
  <c r="H155" i="24"/>
  <c r="I155" i="24"/>
  <c r="K155" i="24"/>
  <c r="AC91" i="17"/>
  <c r="E91" i="2"/>
  <c r="AE91" i="17" s="1"/>
  <c r="B91" i="16"/>
  <c r="K91" i="17" s="1"/>
  <c r="L91" i="24"/>
  <c r="G91" i="24"/>
  <c r="H91" i="24"/>
  <c r="F91" i="24"/>
  <c r="J91" i="24"/>
  <c r="I91" i="24"/>
  <c r="K91" i="24"/>
  <c r="BI62" i="17"/>
  <c r="BI104" i="17"/>
  <c r="BI15" i="17"/>
  <c r="BI65" i="17"/>
  <c r="BI134" i="17"/>
  <c r="BI61" i="17"/>
  <c r="BI72" i="17"/>
  <c r="BI96" i="17"/>
  <c r="BI11" i="17"/>
  <c r="BI12" i="17"/>
  <c r="BI38" i="17"/>
  <c r="BI63" i="17"/>
  <c r="BI35" i="17"/>
  <c r="BI49" i="17"/>
  <c r="BI86" i="17"/>
  <c r="BI115" i="17"/>
  <c r="BI16" i="17"/>
  <c r="BI99" i="17"/>
  <c r="BI57" i="17"/>
  <c r="BI117" i="17"/>
  <c r="BI79" i="17"/>
  <c r="BI56" i="17"/>
  <c r="BI55" i="17"/>
  <c r="BI44" i="17"/>
  <c r="BI28" i="17"/>
  <c r="BI148" i="17"/>
  <c r="BI30" i="17"/>
  <c r="BI110" i="17"/>
  <c r="BI45" i="17"/>
  <c r="BI81" i="17"/>
  <c r="BI17" i="17"/>
  <c r="BI144" i="17"/>
  <c r="BI52" i="17"/>
  <c r="BI7" i="17"/>
  <c r="BI48" i="17"/>
  <c r="BI6" i="17"/>
  <c r="BI140" i="17"/>
  <c r="BI123" i="17"/>
  <c r="BI47" i="17"/>
  <c r="BI102" i="17"/>
  <c r="BI111" i="17"/>
  <c r="BI5" i="17"/>
  <c r="BI58" i="17"/>
  <c r="BI120" i="17"/>
  <c r="BI91" i="17"/>
  <c r="BI74" i="17"/>
  <c r="BI87" i="17"/>
  <c r="BI126" i="17"/>
  <c r="BI141" i="17"/>
  <c r="BI76" i="17"/>
  <c r="BI21" i="17"/>
  <c r="BI153" i="17"/>
  <c r="BI53" i="17"/>
  <c r="AB153" i="17"/>
  <c r="AE153" i="17"/>
  <c r="AC153" i="17"/>
  <c r="BI2" i="17"/>
  <c r="B153" i="8"/>
  <c r="AV153" i="17" s="1"/>
  <c r="I99" i="24"/>
  <c r="L99" i="24"/>
  <c r="K99" i="24"/>
  <c r="J99" i="24"/>
  <c r="G99" i="24"/>
  <c r="E229" i="2" l="1"/>
  <c r="AE229" i="17" s="1"/>
  <c r="E228" i="2"/>
  <c r="AE228" i="17" s="1"/>
  <c r="AC226" i="17"/>
  <c r="E226" i="2"/>
  <c r="AE226" i="17" s="1"/>
  <c r="E227" i="2"/>
  <c r="AE227" i="17" s="1"/>
  <c r="AC227" i="17"/>
  <c r="E225" i="2"/>
  <c r="AE225" i="17" s="1"/>
  <c r="E224" i="2"/>
  <c r="AE224" i="17" s="1"/>
  <c r="E223" i="2"/>
  <c r="AE223" i="17" s="1"/>
  <c r="E221" i="2"/>
  <c r="AE221" i="17" s="1"/>
  <c r="E220" i="2"/>
  <c r="AE220" i="17" s="1"/>
  <c r="E219" i="2"/>
  <c r="AE219" i="17" s="1"/>
  <c r="E218" i="2"/>
  <c r="AE218" i="17" s="1"/>
  <c r="E217" i="2"/>
  <c r="AE217" i="17" s="1"/>
  <c r="E216" i="2"/>
  <c r="AE216" i="17" s="1"/>
  <c r="E214" i="2"/>
  <c r="AE214" i="17" s="1"/>
  <c r="E213" i="2"/>
  <c r="AE213" i="17" s="1"/>
  <c r="E211" i="2"/>
  <c r="AE211" i="17" s="1"/>
  <c r="E210" i="2"/>
  <c r="AE210" i="17" s="1"/>
  <c r="E105" i="2"/>
  <c r="AE105" i="17" s="1"/>
  <c r="E205" i="2"/>
  <c r="AE205" i="17" s="1"/>
  <c r="E202" i="2"/>
  <c r="E187" i="2"/>
  <c r="AE187" i="17" s="1"/>
  <c r="AE198" i="17"/>
  <c r="E207" i="2"/>
  <c r="AE207" i="17" s="1"/>
  <c r="E209" i="2"/>
  <c r="AE209" i="17" s="1"/>
  <c r="AE197" i="17"/>
  <c r="E212" i="2"/>
  <c r="AE212" i="17" s="1"/>
  <c r="AC212" i="17"/>
  <c r="AC215" i="17"/>
  <c r="E215" i="2"/>
  <c r="AE215" i="17" s="1"/>
  <c r="E189" i="2"/>
  <c r="AE189" i="17" s="1"/>
  <c r="E184" i="2"/>
  <c r="AE184" i="17" s="1"/>
  <c r="E208" i="2"/>
  <c r="AE208" i="17" s="1"/>
  <c r="E203" i="2"/>
  <c r="AE203" i="17" s="1"/>
  <c r="AC203" i="17"/>
  <c r="E192" i="2"/>
  <c r="AE192" i="17" s="1"/>
  <c r="AC204" i="17"/>
  <c r="E204" i="2"/>
  <c r="AE204" i="17" s="1"/>
  <c r="AC206" i="17"/>
  <c r="E206" i="2"/>
  <c r="AE206" i="17" s="1"/>
  <c r="E201" i="2"/>
  <c r="E194" i="2"/>
  <c r="AE194" i="17" s="1"/>
  <c r="AC194" i="17"/>
  <c r="E190" i="2"/>
  <c r="AE190" i="17" s="1"/>
  <c r="E191" i="2"/>
  <c r="AE191" i="17" s="1"/>
  <c r="AC188" i="17"/>
  <c r="E188" i="2"/>
  <c r="AE188" i="17" s="1"/>
  <c r="I19" i="24"/>
  <c r="K28" i="24"/>
  <c r="J93" i="24"/>
  <c r="G93" i="24"/>
  <c r="K93" i="24"/>
  <c r="G71" i="24"/>
  <c r="I12" i="24"/>
  <c r="G12" i="24"/>
  <c r="L64" i="24"/>
  <c r="E185" i="2"/>
  <c r="AE185" i="17" s="1"/>
  <c r="K11" i="24"/>
  <c r="L95" i="24"/>
  <c r="AC90" i="17"/>
  <c r="E183" i="2"/>
  <c r="AE183" i="17" s="1"/>
  <c r="I11" i="24"/>
  <c r="J19" i="24"/>
  <c r="H23" i="24"/>
  <c r="H19" i="24"/>
  <c r="H93" i="24"/>
  <c r="K141" i="24"/>
  <c r="L93" i="24"/>
  <c r="J117" i="24"/>
  <c r="H11" i="24"/>
  <c r="L11" i="24"/>
  <c r="L163" i="24"/>
  <c r="G51" i="24"/>
  <c r="L41" i="24"/>
  <c r="K17" i="24"/>
  <c r="K53" i="24"/>
  <c r="K69" i="24"/>
  <c r="K116" i="24"/>
  <c r="L7" i="24"/>
  <c r="I7" i="24"/>
  <c r="H51" i="24"/>
  <c r="G7" i="24"/>
  <c r="F8" i="24"/>
  <c r="G28" i="24"/>
  <c r="H7" i="24"/>
  <c r="F51" i="24"/>
  <c r="K51" i="24"/>
  <c r="H28" i="24"/>
  <c r="J28" i="24"/>
  <c r="J41" i="24"/>
  <c r="J51" i="24"/>
  <c r="I93" i="24"/>
  <c r="F117" i="24"/>
  <c r="H41" i="24"/>
  <c r="L141" i="24"/>
  <c r="K117" i="24"/>
  <c r="H12" i="24"/>
  <c r="J11" i="24"/>
  <c r="G116" i="24"/>
  <c r="H154" i="24"/>
  <c r="K154" i="24"/>
  <c r="F154" i="24"/>
  <c r="I131" i="24"/>
  <c r="F31" i="24"/>
  <c r="I116" i="24"/>
  <c r="I154" i="24"/>
  <c r="J154" i="24"/>
  <c r="G154" i="24"/>
  <c r="G17" i="24"/>
  <c r="J17" i="24"/>
  <c r="H105" i="24"/>
  <c r="L17" i="24"/>
  <c r="G53" i="24"/>
  <c r="G11" i="24"/>
  <c r="G122" i="24"/>
  <c r="I122" i="24"/>
  <c r="K122" i="24"/>
  <c r="L53" i="24"/>
  <c r="J163" i="24"/>
  <c r="I28" i="24"/>
  <c r="H163" i="24"/>
  <c r="K123" i="24"/>
  <c r="L28" i="24"/>
  <c r="H151" i="24"/>
  <c r="G77" i="24"/>
  <c r="I163" i="24"/>
  <c r="J77" i="24"/>
  <c r="I51" i="24"/>
  <c r="J48" i="24"/>
  <c r="G163" i="24"/>
  <c r="L48" i="24"/>
  <c r="K163" i="24"/>
  <c r="G174" i="24"/>
  <c r="H174" i="24"/>
  <c r="I174" i="24"/>
  <c r="K174" i="24"/>
  <c r="I29" i="24"/>
  <c r="H8" i="24"/>
  <c r="K128" i="24"/>
  <c r="L174" i="24"/>
  <c r="I170" i="24"/>
  <c r="L128" i="24"/>
  <c r="L8" i="24"/>
  <c r="G128" i="24"/>
  <c r="G110" i="24"/>
  <c r="K8" i="24"/>
  <c r="H128" i="24"/>
  <c r="H110" i="24"/>
  <c r="G151" i="24"/>
  <c r="J174" i="24"/>
  <c r="J128" i="24"/>
  <c r="J110" i="24"/>
  <c r="I151" i="24"/>
  <c r="I128" i="24"/>
  <c r="I110" i="24"/>
  <c r="L151" i="24"/>
  <c r="K110" i="24"/>
  <c r="K151" i="24"/>
  <c r="L110" i="24"/>
  <c r="J151" i="24"/>
  <c r="G83" i="24"/>
  <c r="AC176" i="17"/>
  <c r="AE176" i="17"/>
  <c r="L131" i="24"/>
  <c r="L23" i="24"/>
  <c r="H89" i="24"/>
  <c r="G23" i="24"/>
  <c r="AC182" i="17"/>
  <c r="E182" i="2"/>
  <c r="AE182" i="17" s="1"/>
  <c r="G73" i="24"/>
  <c r="AE180" i="17"/>
  <c r="G81" i="24"/>
  <c r="I23" i="24"/>
  <c r="A56" i="17"/>
  <c r="A56" i="24" s="1"/>
  <c r="I73" i="24"/>
  <c r="J23" i="24"/>
  <c r="K23" i="24"/>
  <c r="I81" i="24"/>
  <c r="AC131" i="17"/>
  <c r="E131" i="2"/>
  <c r="AE131" i="17" s="1"/>
  <c r="AC3" i="17"/>
  <c r="E3" i="2"/>
  <c r="AE3" i="17" s="1"/>
  <c r="J105" i="24"/>
  <c r="G105" i="24"/>
  <c r="E183" i="24"/>
  <c r="L172" i="24"/>
  <c r="I172" i="24"/>
  <c r="J172" i="24"/>
  <c r="G172" i="24"/>
  <c r="H172" i="24"/>
  <c r="F172" i="24"/>
  <c r="I171" i="24"/>
  <c r="G171" i="24"/>
  <c r="H171" i="24"/>
  <c r="J171" i="24"/>
  <c r="F171" i="24"/>
  <c r="K171" i="24"/>
  <c r="L171" i="24"/>
  <c r="J170" i="24"/>
  <c r="H170" i="24"/>
  <c r="G170" i="24"/>
  <c r="F170" i="24"/>
  <c r="L170" i="24"/>
  <c r="H167" i="24"/>
  <c r="J167" i="24"/>
  <c r="I167" i="24"/>
  <c r="L167" i="24"/>
  <c r="K167" i="24"/>
  <c r="G167" i="24"/>
  <c r="F167" i="24"/>
  <c r="I164" i="24"/>
  <c r="K164" i="24"/>
  <c r="J164" i="24"/>
  <c r="H164" i="24"/>
  <c r="G164" i="24"/>
  <c r="F164" i="24"/>
  <c r="L164" i="24"/>
  <c r="K160" i="24"/>
  <c r="L160" i="24"/>
  <c r="I160" i="24"/>
  <c r="J160" i="24"/>
  <c r="G160" i="24"/>
  <c r="H160" i="24"/>
  <c r="F160" i="24"/>
  <c r="J152" i="24"/>
  <c r="H152" i="24"/>
  <c r="G152" i="24"/>
  <c r="F152" i="24"/>
  <c r="K152" i="24"/>
  <c r="I152" i="24"/>
  <c r="J150" i="24"/>
  <c r="H150" i="24"/>
  <c r="G150" i="24"/>
  <c r="L150" i="24"/>
  <c r="K150" i="24"/>
  <c r="I150" i="24"/>
  <c r="F150" i="24"/>
  <c r="F148" i="24"/>
  <c r="K148" i="24"/>
  <c r="J148" i="24"/>
  <c r="G148" i="24"/>
  <c r="H148" i="24"/>
  <c r="L148" i="24"/>
  <c r="H141" i="24"/>
  <c r="J141" i="24"/>
  <c r="F141" i="24"/>
  <c r="G141" i="24"/>
  <c r="F132" i="24"/>
  <c r="J132" i="24"/>
  <c r="H132" i="24"/>
  <c r="G132" i="24"/>
  <c r="I132" i="24"/>
  <c r="K132" i="24"/>
  <c r="H131" i="24"/>
  <c r="J131" i="24"/>
  <c r="G131" i="24"/>
  <c r="F131" i="24"/>
  <c r="F126" i="24"/>
  <c r="J126" i="24"/>
  <c r="H126" i="24"/>
  <c r="G126" i="24"/>
  <c r="L126" i="24"/>
  <c r="K126" i="24"/>
  <c r="I126" i="24"/>
  <c r="K124" i="24"/>
  <c r="I124" i="24"/>
  <c r="J124" i="24"/>
  <c r="G124" i="24"/>
  <c r="H124" i="24"/>
  <c r="F124" i="24"/>
  <c r="I123" i="24"/>
  <c r="H123" i="24"/>
  <c r="J123" i="24"/>
  <c r="F123" i="24"/>
  <c r="L123" i="24"/>
  <c r="J122" i="24"/>
  <c r="H122" i="24"/>
  <c r="F122" i="24"/>
  <c r="I117" i="24"/>
  <c r="H117" i="24"/>
  <c r="G117" i="24"/>
  <c r="J116" i="24"/>
  <c r="H116" i="24"/>
  <c r="F116" i="24"/>
  <c r="I115" i="24"/>
  <c r="K115" i="24"/>
  <c r="L115" i="24"/>
  <c r="F115" i="24"/>
  <c r="H115" i="24"/>
  <c r="J115" i="24"/>
  <c r="G115" i="24"/>
  <c r="I112" i="24"/>
  <c r="F112" i="24"/>
  <c r="J112" i="24"/>
  <c r="G112" i="24"/>
  <c r="H112" i="24"/>
  <c r="K112" i="24"/>
  <c r="G107" i="24"/>
  <c r="J107" i="24"/>
  <c r="K107" i="24"/>
  <c r="F107" i="24"/>
  <c r="I107" i="24"/>
  <c r="H107" i="24"/>
  <c r="K106" i="24"/>
  <c r="I106" i="24"/>
  <c r="J106" i="24"/>
  <c r="G106" i="24"/>
  <c r="H106" i="24"/>
  <c r="F106" i="24"/>
  <c r="K105" i="24"/>
  <c r="L105" i="24"/>
  <c r="F105" i="24"/>
  <c r="G103" i="24"/>
  <c r="K103" i="24"/>
  <c r="L103" i="24"/>
  <c r="I103" i="24"/>
  <c r="H103" i="24"/>
  <c r="J103" i="24"/>
  <c r="F103" i="24"/>
  <c r="F95" i="24"/>
  <c r="H95" i="24"/>
  <c r="J95" i="24"/>
  <c r="G95" i="24"/>
  <c r="I95" i="24"/>
  <c r="J90" i="24"/>
  <c r="H90" i="24"/>
  <c r="G90" i="24"/>
  <c r="L90" i="24"/>
  <c r="F90" i="24"/>
  <c r="I90" i="24"/>
  <c r="K90" i="24"/>
  <c r="I89" i="24"/>
  <c r="G89" i="24"/>
  <c r="F89" i="24"/>
  <c r="K89" i="24"/>
  <c r="L89" i="24"/>
  <c r="K88" i="24"/>
  <c r="F88" i="24"/>
  <c r="J88" i="24"/>
  <c r="G88" i="24"/>
  <c r="H88" i="24"/>
  <c r="I88" i="24"/>
  <c r="H83" i="24"/>
  <c r="J83" i="24"/>
  <c r="L83" i="24"/>
  <c r="I83" i="24"/>
  <c r="K83" i="24"/>
  <c r="H81" i="24"/>
  <c r="F81" i="24"/>
  <c r="L81" i="24"/>
  <c r="J81" i="24"/>
  <c r="L79" i="24"/>
  <c r="K79" i="24"/>
  <c r="I79" i="24"/>
  <c r="F79" i="24"/>
  <c r="H79" i="24"/>
  <c r="J79" i="24"/>
  <c r="G79" i="24"/>
  <c r="I77" i="24"/>
  <c r="F77" i="24"/>
  <c r="K77" i="24"/>
  <c r="L77" i="24"/>
  <c r="L73" i="24"/>
  <c r="F73" i="24"/>
  <c r="J73" i="24"/>
  <c r="K73" i="24"/>
  <c r="H71" i="24"/>
  <c r="L71" i="24"/>
  <c r="K71" i="24"/>
  <c r="I71" i="24"/>
  <c r="J71" i="24"/>
  <c r="I70" i="24"/>
  <c r="K70" i="24"/>
  <c r="J70" i="24"/>
  <c r="G70" i="24"/>
  <c r="H70" i="24"/>
  <c r="F70" i="24"/>
  <c r="I69" i="24"/>
  <c r="H69" i="24"/>
  <c r="J69" i="24"/>
  <c r="F69" i="24"/>
  <c r="G69" i="24"/>
  <c r="F67" i="24"/>
  <c r="K67" i="24"/>
  <c r="L67" i="24"/>
  <c r="H67" i="24"/>
  <c r="J67" i="24"/>
  <c r="G67" i="24"/>
  <c r="I67" i="24"/>
  <c r="K64" i="24"/>
  <c r="J64" i="24"/>
  <c r="H64" i="24"/>
  <c r="G64" i="24"/>
  <c r="F64" i="24"/>
  <c r="I59" i="24"/>
  <c r="H59" i="24"/>
  <c r="J59" i="24"/>
  <c r="L59" i="24"/>
  <c r="G59" i="24"/>
  <c r="F59" i="24"/>
  <c r="F58" i="24"/>
  <c r="J58" i="24"/>
  <c r="H58" i="24"/>
  <c r="G58" i="24"/>
  <c r="K58" i="24"/>
  <c r="L58" i="24"/>
  <c r="H53" i="24"/>
  <c r="I53" i="24"/>
  <c r="F53" i="24"/>
  <c r="G49" i="24"/>
  <c r="F49" i="24"/>
  <c r="H49" i="24"/>
  <c r="J49" i="24"/>
  <c r="K49" i="24"/>
  <c r="L49" i="24"/>
  <c r="I49" i="24"/>
  <c r="H48" i="24"/>
  <c r="G48" i="24"/>
  <c r="I48" i="24"/>
  <c r="K48" i="24"/>
  <c r="I43" i="24"/>
  <c r="K43" i="24"/>
  <c r="H43" i="24"/>
  <c r="J43" i="24"/>
  <c r="G43" i="24"/>
  <c r="F43" i="24"/>
  <c r="I41" i="24"/>
  <c r="G41" i="24"/>
  <c r="F41" i="24"/>
  <c r="I31" i="24"/>
  <c r="H31" i="24"/>
  <c r="J31" i="24"/>
  <c r="G31" i="24"/>
  <c r="L31" i="24"/>
  <c r="J30" i="24"/>
  <c r="H30" i="24"/>
  <c r="G30" i="24"/>
  <c r="L30" i="24"/>
  <c r="K30" i="24"/>
  <c r="I30" i="24"/>
  <c r="F30" i="24"/>
  <c r="L29" i="24"/>
  <c r="H29" i="24"/>
  <c r="J29" i="24"/>
  <c r="G29" i="24"/>
  <c r="K29" i="24"/>
  <c r="L19" i="24"/>
  <c r="G19" i="24"/>
  <c r="F19" i="24"/>
  <c r="H17" i="24"/>
  <c r="F17" i="24"/>
  <c r="J14" i="24"/>
  <c r="G14" i="24"/>
  <c r="F14" i="24"/>
  <c r="H14" i="24"/>
  <c r="K14" i="24"/>
  <c r="I14" i="24"/>
  <c r="F12" i="24"/>
  <c r="J12" i="24"/>
  <c r="L12" i="24"/>
  <c r="L10" i="24"/>
  <c r="I10" i="24"/>
  <c r="H10" i="24"/>
  <c r="G10" i="24"/>
  <c r="K10" i="24"/>
  <c r="J10" i="24"/>
  <c r="J9" i="24"/>
  <c r="I9" i="24"/>
  <c r="H9" i="24"/>
  <c r="L9" i="24"/>
  <c r="F9" i="24"/>
  <c r="G9" i="24"/>
  <c r="K9" i="24"/>
  <c r="G8" i="24"/>
  <c r="I8" i="24"/>
  <c r="J7" i="24"/>
  <c r="F7" i="24"/>
  <c r="L2" i="24"/>
  <c r="K2" i="24"/>
  <c r="J2" i="24"/>
  <c r="I2" i="24"/>
  <c r="H2" i="24"/>
  <c r="F2" i="24"/>
  <c r="AC170" i="17"/>
  <c r="AE170" i="17"/>
  <c r="AC137" i="17"/>
  <c r="E137" i="2"/>
  <c r="AE137" i="17" s="1"/>
  <c r="E100" i="2"/>
  <c r="AE100" i="17" s="1"/>
  <c r="AC100" i="17"/>
  <c r="AC109" i="17"/>
  <c r="E109" i="2"/>
  <c r="AE109" i="17" s="1"/>
  <c r="AC171" i="17"/>
  <c r="AE171" i="17"/>
  <c r="E110" i="2"/>
  <c r="AE110" i="17" s="1"/>
  <c r="AC110" i="17"/>
  <c r="AC167" i="17"/>
  <c r="AE167" i="17"/>
  <c r="A5" i="24"/>
  <c r="A6" i="17"/>
  <c r="AC172" i="17"/>
  <c r="AE172" i="17"/>
  <c r="AC177" i="17"/>
  <c r="AE177" i="17"/>
  <c r="AC179" i="17"/>
  <c r="AE179" i="17"/>
  <c r="AC134" i="17"/>
  <c r="E134" i="2"/>
  <c r="AE134" i="17" s="1"/>
  <c r="AC143" i="17"/>
  <c r="E143" i="2"/>
  <c r="AE143" i="17" s="1"/>
  <c r="A57" i="17" l="1"/>
  <c r="A57" i="24" s="1"/>
  <c r="I183" i="24"/>
  <c r="I184" i="24" s="1"/>
  <c r="H183" i="24"/>
  <c r="H184" i="24" s="1"/>
  <c r="G183" i="24"/>
  <c r="G184" i="24" s="1"/>
  <c r="F183" i="24"/>
  <c r="L183" i="24"/>
  <c r="L184" i="24" s="1"/>
  <c r="J183" i="24"/>
  <c r="J184" i="24" s="1"/>
  <c r="K183" i="24"/>
  <c r="K184" i="24" s="1"/>
  <c r="A6" i="24"/>
  <c r="A7" i="17"/>
  <c r="A58" i="17" l="1"/>
  <c r="A59" i="17" s="1"/>
  <c r="A58" i="24"/>
  <c r="A7" i="24"/>
  <c r="A8" i="17"/>
  <c r="A8" i="24" l="1"/>
  <c r="A9" i="17"/>
  <c r="A59" i="24"/>
  <c r="A60" i="17"/>
  <c r="A9" i="24" l="1"/>
  <c r="A10" i="17"/>
  <c r="A60" i="24"/>
  <c r="A61" i="17"/>
  <c r="A61" i="24" l="1"/>
  <c r="A62" i="17"/>
  <c r="A10" i="24"/>
  <c r="A11" i="17"/>
  <c r="A62" i="24" l="1"/>
  <c r="A63" i="17"/>
  <c r="A11" i="24"/>
  <c r="A12" i="17"/>
  <c r="A63" i="24" l="1"/>
  <c r="A64" i="17"/>
  <c r="A12" i="24"/>
  <c r="A13" i="17"/>
  <c r="A13" i="24" l="1"/>
  <c r="A14" i="17"/>
  <c r="A64" i="24"/>
  <c r="A65" i="17"/>
  <c r="A14" i="24" l="1"/>
  <c r="A15" i="17"/>
  <c r="A65" i="24"/>
  <c r="A66" i="17"/>
  <c r="A15" i="24" l="1"/>
  <c r="A16" i="17"/>
  <c r="A66" i="24"/>
  <c r="A67" i="17"/>
  <c r="A16" i="24" l="1"/>
  <c r="A17" i="17"/>
  <c r="A67" i="24"/>
  <c r="A68" i="17"/>
  <c r="A68" i="24" l="1"/>
  <c r="A69" i="17"/>
  <c r="A17" i="24"/>
  <c r="A18" i="17"/>
  <c r="A69" i="24" l="1"/>
  <c r="A70" i="17"/>
  <c r="A18" i="24"/>
  <c r="A19" i="17"/>
  <c r="A19" i="24" l="1"/>
  <c r="A20" i="17"/>
  <c r="A70" i="24"/>
  <c r="A71" i="17"/>
  <c r="A71" i="24" l="1"/>
  <c r="A72" i="17"/>
  <c r="A20" i="24"/>
  <c r="A21" i="17"/>
  <c r="A72" i="24" l="1"/>
  <c r="A73" i="17"/>
  <c r="A21" i="24"/>
  <c r="A22" i="17"/>
  <c r="A22" i="24" l="1"/>
  <c r="A23" i="17"/>
  <c r="A73" i="24"/>
  <c r="A74" i="17"/>
  <c r="A23" i="24" l="1"/>
  <c r="A24" i="17"/>
  <c r="A74" i="24"/>
  <c r="A75" i="17"/>
  <c r="A24" i="24" l="1"/>
  <c r="A25" i="17"/>
  <c r="A75" i="24"/>
  <c r="A76" i="17"/>
  <c r="A25" i="24" l="1"/>
  <c r="A26" i="17"/>
  <c r="A76" i="24"/>
  <c r="A77" i="17"/>
  <c r="A77" i="24" l="1"/>
  <c r="A78" i="17"/>
  <c r="A26" i="24"/>
  <c r="A27" i="17"/>
  <c r="A27" i="24" l="1"/>
  <c r="A28" i="17"/>
  <c r="A78" i="24"/>
  <c r="A79" i="17"/>
  <c r="A28" i="24" l="1"/>
  <c r="A29" i="17"/>
  <c r="A79" i="24"/>
  <c r="A80" i="17"/>
  <c r="A80" i="24" l="1"/>
  <c r="A81" i="17"/>
  <c r="A29" i="24"/>
  <c r="A30" i="17"/>
  <c r="A30" i="24" l="1"/>
  <c r="A31" i="17"/>
  <c r="A81" i="24"/>
  <c r="A82" i="17"/>
  <c r="A82" i="24" l="1"/>
  <c r="A83" i="17"/>
  <c r="A31" i="24"/>
  <c r="A32" i="17"/>
  <c r="A32" i="24" l="1"/>
  <c r="A33" i="17"/>
  <c r="A83" i="24"/>
  <c r="A84" i="17"/>
  <c r="A84" i="24" l="1"/>
  <c r="A85" i="17"/>
  <c r="A33" i="24"/>
  <c r="A34" i="17"/>
  <c r="A34" i="24" l="1"/>
  <c r="A35" i="17"/>
  <c r="A85" i="24"/>
  <c r="A86" i="17"/>
  <c r="A86" i="24" l="1"/>
  <c r="A87" i="17"/>
  <c r="A35" i="24"/>
  <c r="A36" i="17"/>
  <c r="A87" i="24" l="1"/>
  <c r="A88" i="17"/>
  <c r="A36" i="24"/>
  <c r="A37" i="17"/>
  <c r="A37" i="24" l="1"/>
  <c r="A38" i="17"/>
  <c r="A88" i="24"/>
  <c r="A89" i="17"/>
  <c r="A89" i="24" l="1"/>
  <c r="A90" i="17"/>
  <c r="A38" i="24"/>
  <c r="A39" i="17"/>
  <c r="A39" i="24" l="1"/>
  <c r="A40" i="17"/>
  <c r="A90" i="24"/>
  <c r="A91" i="17"/>
  <c r="A91" i="24" l="1"/>
  <c r="A92" i="17"/>
  <c r="A40" i="24"/>
  <c r="A41" i="17"/>
  <c r="A92" i="24" l="1"/>
  <c r="A93" i="17"/>
  <c r="A41" i="24"/>
  <c r="A42" i="17"/>
  <c r="A93" i="24" l="1"/>
  <c r="A94" i="17"/>
  <c r="A42" i="24"/>
  <c r="A43" i="17"/>
  <c r="A43" i="24" l="1"/>
  <c r="A44" i="17"/>
  <c r="A94" i="24"/>
  <c r="A95" i="17"/>
  <c r="A44" i="24" l="1"/>
  <c r="A45" i="17"/>
  <c r="A95" i="24"/>
  <c r="A96" i="17"/>
  <c r="A96" i="24" l="1"/>
  <c r="A97" i="17"/>
  <c r="A45" i="24"/>
  <c r="A46" i="17"/>
  <c r="A46" i="24" l="1"/>
  <c r="A47" i="17"/>
  <c r="A97" i="24"/>
  <c r="A98" i="17"/>
  <c r="A47" i="24" l="1"/>
  <c r="A48" i="17"/>
  <c r="A98" i="24"/>
  <c r="A99" i="17"/>
  <c r="A99" i="24" l="1"/>
  <c r="A100" i="17"/>
  <c r="A48" i="24"/>
  <c r="A49" i="17"/>
  <c r="A100" i="24" l="1"/>
  <c r="A101" i="17"/>
  <c r="A49" i="24"/>
  <c r="A50" i="17"/>
  <c r="A50" i="24" s="1"/>
  <c r="A101" i="24" l="1"/>
  <c r="A102" i="17"/>
  <c r="A102" i="24" l="1"/>
  <c r="A103" i="24" l="1"/>
  <c r="A104" i="17"/>
  <c r="A104" i="24" l="1"/>
  <c r="A105" i="24" l="1"/>
  <c r="A106" i="24" l="1"/>
  <c r="A107" i="17"/>
  <c r="A107" i="24" l="1"/>
  <c r="A108" i="17"/>
  <c r="A108" i="24" l="1"/>
  <c r="A109" i="17"/>
  <c r="A109" i="24" l="1"/>
  <c r="A110" i="17"/>
  <c r="A110" i="24" l="1"/>
  <c r="A111" i="17"/>
  <c r="A111" i="24" l="1"/>
  <c r="A112" i="17"/>
  <c r="A112" i="24" l="1"/>
  <c r="A113" i="17"/>
  <c r="A113" i="24" l="1"/>
  <c r="A114" i="17"/>
  <c r="A114" i="24" l="1"/>
  <c r="A115" i="17"/>
  <c r="A115" i="24" l="1"/>
  <c r="A116" i="17"/>
  <c r="A116" i="24" l="1"/>
  <c r="A117" i="17"/>
  <c r="A117" i="24" l="1"/>
  <c r="A118" i="17"/>
  <c r="A118" i="24" l="1"/>
  <c r="A119" i="17"/>
  <c r="A119" i="24" l="1"/>
  <c r="A120" i="17"/>
  <c r="A120" i="24" l="1"/>
  <c r="A121" i="17"/>
  <c r="A121" i="24" l="1"/>
  <c r="A122" i="17"/>
  <c r="A122" i="24" l="1"/>
  <c r="A123" i="17"/>
  <c r="A123" i="24" l="1"/>
  <c r="A124" i="17"/>
  <c r="A124" i="24" l="1"/>
  <c r="A125" i="17"/>
  <c r="A125" i="24" l="1"/>
  <c r="A126" i="17"/>
  <c r="A126" i="24" l="1"/>
  <c r="A127" i="17"/>
  <c r="A127" i="24" l="1"/>
  <c r="A128" i="17"/>
  <c r="A128" i="24" l="1"/>
  <c r="A129" i="17"/>
  <c r="A129" i="24" l="1"/>
  <c r="A130" i="17"/>
  <c r="A130" i="24" l="1"/>
  <c r="A131" i="17"/>
  <c r="A131" i="24" l="1"/>
  <c r="A132" i="17"/>
  <c r="A132" i="24" l="1"/>
  <c r="A133" i="17"/>
  <c r="A133" i="24" l="1"/>
  <c r="A134" i="17"/>
  <c r="A134" i="24" l="1"/>
  <c r="A135" i="17"/>
  <c r="A135" i="24" l="1"/>
  <c r="A136" i="17"/>
  <c r="A136" i="24" l="1"/>
  <c r="A137" i="17"/>
  <c r="A137" i="24" l="1"/>
  <c r="A138" i="17"/>
  <c r="A138" i="24" l="1"/>
  <c r="A139" i="17"/>
  <c r="A139" i="24" l="1"/>
  <c r="A140" i="17"/>
  <c r="A140" i="24" l="1"/>
  <c r="A141" i="17"/>
  <c r="A141" i="24" l="1"/>
  <c r="A142" i="17"/>
  <c r="A142" i="24" l="1"/>
  <c r="A143" i="17"/>
  <c r="A143" i="24" l="1"/>
  <c r="A144" i="17"/>
  <c r="A144" i="24" l="1"/>
  <c r="A145" i="17"/>
  <c r="A145" i="24" l="1"/>
  <c r="A146" i="17"/>
  <c r="A146" i="24" l="1"/>
  <c r="A147" i="17"/>
  <c r="A147" i="24" l="1"/>
  <c r="A148" i="17"/>
  <c r="A148" i="24" l="1"/>
  <c r="A149" i="17"/>
  <c r="A149" i="24" l="1"/>
  <c r="A150" i="17"/>
  <c r="A150" i="24" l="1"/>
  <c r="A151" i="17"/>
  <c r="A151" i="24" l="1"/>
  <c r="A152" i="17"/>
  <c r="A152" i="24" l="1"/>
  <c r="A153" i="17"/>
  <c r="A153" i="24" l="1"/>
  <c r="A154" i="17"/>
  <c r="A154" i="24" l="1"/>
  <c r="A155" i="17"/>
  <c r="A155" i="24" l="1"/>
  <c r="A156" i="17"/>
  <c r="A156" i="24" l="1"/>
  <c r="A157" i="17"/>
  <c r="A157" i="24" l="1"/>
  <c r="A158" i="17"/>
  <c r="A158" i="24" l="1"/>
  <c r="A159" i="17"/>
  <c r="A159" i="24" l="1"/>
  <c r="A160" i="17"/>
  <c r="A160" i="24" l="1"/>
  <c r="A161" i="17"/>
  <c r="A161" i="24" l="1"/>
  <c r="A162" i="17"/>
  <c r="A162" i="24" l="1"/>
  <c r="A163" i="17"/>
  <c r="A163" i="24" l="1"/>
  <c r="A164" i="17"/>
  <c r="A164" i="24" l="1"/>
  <c r="A165" i="17"/>
  <c r="A165" i="24" l="1"/>
  <c r="A166" i="17"/>
  <c r="A166" i="24" l="1"/>
  <c r="A167" i="17"/>
  <c r="A167" i="24" l="1"/>
  <c r="A168" i="17"/>
  <c r="A168" i="24" l="1"/>
  <c r="A169" i="17"/>
  <c r="A169" i="24" l="1"/>
  <c r="A170" i="17"/>
  <c r="A170" i="24" l="1"/>
  <c r="A171" i="17"/>
  <c r="A171" i="24" l="1"/>
  <c r="A172" i="17"/>
  <c r="A172" i="24" l="1"/>
  <c r="A173" i="17"/>
  <c r="A173" i="24" l="1"/>
  <c r="A174" i="17"/>
  <c r="A174" i="24" l="1"/>
  <c r="A175" i="17"/>
  <c r="A175" i="24" l="1"/>
  <c r="A176" i="17"/>
  <c r="A176" i="24" l="1"/>
  <c r="A177" i="17"/>
  <c r="A177" i="24" l="1"/>
  <c r="A178" i="17"/>
  <c r="A178" i="24" l="1"/>
  <c r="A179" i="17"/>
  <c r="A179" i="24" l="1"/>
  <c r="A180" i="17"/>
  <c r="A180" i="24" l="1"/>
  <c r="A181" i="17"/>
  <c r="A181" i="24" l="1"/>
  <c r="A182" i="17"/>
  <c r="A182" i="24" l="1"/>
  <c r="A183" i="17"/>
  <c r="A214" i="13"/>
  <c r="A215" i="13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</calcChain>
</file>

<file path=xl/sharedStrings.xml><?xml version="1.0" encoding="utf-8"?>
<sst xmlns="http://schemas.openxmlformats.org/spreadsheetml/2006/main" count="1197" uniqueCount="486">
  <si>
    <t>NS</t>
  </si>
  <si>
    <t>OK</t>
  </si>
  <si>
    <t>NumDaw</t>
  </si>
  <si>
    <t>Condition</t>
  </si>
  <si>
    <t>Initiales</t>
  </si>
  <si>
    <t>Age</t>
  </si>
  <si>
    <t>Annee_Reussie</t>
  </si>
  <si>
    <t>Patho</t>
  </si>
  <si>
    <t>OSPAN</t>
  </si>
  <si>
    <t>WAIS</t>
  </si>
  <si>
    <t>Raven</t>
  </si>
  <si>
    <t>Envie_1</t>
  </si>
  <si>
    <t>Resister_1</t>
  </si>
  <si>
    <t>Stress_1</t>
  </si>
  <si>
    <t>Douleur_1</t>
  </si>
  <si>
    <t>Envie_2</t>
  </si>
  <si>
    <t>Resister_2</t>
  </si>
  <si>
    <t>Stress_2</t>
  </si>
  <si>
    <t>Douleur_2</t>
  </si>
  <si>
    <t>Envie_3</t>
  </si>
  <si>
    <t>Resister_3</t>
  </si>
  <si>
    <t>Stress_3</t>
  </si>
  <si>
    <t>Douleur_3</t>
  </si>
  <si>
    <t>Envie_4</t>
  </si>
  <si>
    <t>Resister_4</t>
  </si>
  <si>
    <t>Stress_4</t>
  </si>
  <si>
    <t>Douleur_4</t>
  </si>
  <si>
    <t>SCL90R</t>
  </si>
  <si>
    <t>GSI</t>
  </si>
  <si>
    <t>PST</t>
  </si>
  <si>
    <t>PSDI</t>
  </si>
  <si>
    <t>Somatisation</t>
  </si>
  <si>
    <t>Symptomes_obsessionnels</t>
  </si>
  <si>
    <t>Sensitivite_interpersonnelle_ou_vulnerabilite</t>
  </si>
  <si>
    <t>Depression</t>
  </si>
  <si>
    <t>Anxiete</t>
  </si>
  <si>
    <t>Hostilite</t>
  </si>
  <si>
    <t>Phobies</t>
  </si>
  <si>
    <t>Traits_paranoiaques</t>
  </si>
  <si>
    <t>Traits_psychotiques</t>
  </si>
  <si>
    <t>Symptomes_divers</t>
  </si>
  <si>
    <t>DSMal</t>
  </si>
  <si>
    <t>AUDIT</t>
  </si>
  <si>
    <t>Fagerstrom</t>
  </si>
  <si>
    <t>DSM</t>
  </si>
  <si>
    <t>SOGS</t>
  </si>
  <si>
    <t>Beck</t>
  </si>
  <si>
    <t>STAIA</t>
  </si>
  <si>
    <t>STAIB</t>
  </si>
  <si>
    <t>Affect_positif</t>
  </si>
  <si>
    <t>Affect_Negatif</t>
  </si>
  <si>
    <t>Craving</t>
  </si>
  <si>
    <t>SRRS</t>
  </si>
  <si>
    <t>Sensibilite_Punition</t>
  </si>
  <si>
    <t>Sensibilite_Recompense</t>
  </si>
  <si>
    <t>Urgence</t>
  </si>
  <si>
    <t>UrgencePos</t>
  </si>
  <si>
    <t>Manquedepremeditation</t>
  </si>
  <si>
    <t>Manquedeperseverance</t>
  </si>
  <si>
    <t>Sensation</t>
  </si>
  <si>
    <t>UPPS_Total</t>
  </si>
  <si>
    <t>Routine</t>
  </si>
  <si>
    <t>Auto</t>
  </si>
  <si>
    <t>Analyse_1</t>
  </si>
  <si>
    <t>Analyse_2</t>
  </si>
  <si>
    <t>Analyse_3</t>
  </si>
  <si>
    <t>Analyse_4</t>
  </si>
  <si>
    <t>RF</t>
  </si>
  <si>
    <t>RR</t>
  </si>
  <si>
    <t>UF</t>
  </si>
  <si>
    <t>UR</t>
  </si>
  <si>
    <t>G_CPT</t>
  </si>
  <si>
    <t>YaEk</t>
  </si>
  <si>
    <t>LaMa</t>
  </si>
  <si>
    <t>HC_CPT</t>
  </si>
  <si>
    <t>BoAb</t>
  </si>
  <si>
    <t>JeVe</t>
  </si>
  <si>
    <t>YaMe</t>
  </si>
  <si>
    <t>GbEl</t>
  </si>
  <si>
    <t>MoTh</t>
  </si>
  <si>
    <t>VoMa</t>
  </si>
  <si>
    <t>SoKa</t>
  </si>
  <si>
    <t>ZaHa</t>
  </si>
  <si>
    <t>NkPl</t>
  </si>
  <si>
    <t>GeNg</t>
  </si>
  <si>
    <t>AuKa</t>
  </si>
  <si>
    <t>NgFl</t>
  </si>
  <si>
    <t>JaPa</t>
  </si>
  <si>
    <t>AnPa</t>
  </si>
  <si>
    <t>VaDe</t>
  </si>
  <si>
    <t>MeTh</t>
  </si>
  <si>
    <t>VaTh</t>
  </si>
  <si>
    <t>JeAx</t>
  </si>
  <si>
    <t>PeMa</t>
  </si>
  <si>
    <t>JaEd</t>
  </si>
  <si>
    <t>KuOn</t>
  </si>
  <si>
    <t>DuJu</t>
  </si>
  <si>
    <t>YaAdr</t>
  </si>
  <si>
    <t>SyGe</t>
  </si>
  <si>
    <t>MaJe</t>
  </si>
  <si>
    <t>AnSo</t>
  </si>
  <si>
    <t>ArGo</t>
  </si>
  <si>
    <t>YoCa</t>
  </si>
  <si>
    <t>Mami</t>
  </si>
  <si>
    <t>RiSt</t>
  </si>
  <si>
    <t>Vaga</t>
  </si>
  <si>
    <t>Piol</t>
  </si>
  <si>
    <t>Fuda</t>
  </si>
  <si>
    <t>Brse</t>
  </si>
  <si>
    <t>JoAm</t>
  </si>
  <si>
    <t>Bomo</t>
  </si>
  <si>
    <t>Jeva</t>
  </si>
  <si>
    <t>Rase</t>
  </si>
  <si>
    <t>A_CPT</t>
  </si>
  <si>
    <t xml:space="preserve">Poma </t>
  </si>
  <si>
    <t>Yiha</t>
  </si>
  <si>
    <t>Yaer</t>
  </si>
  <si>
    <t>Quwa</t>
  </si>
  <si>
    <t>ElYo</t>
  </si>
  <si>
    <t>HaAbd</t>
  </si>
  <si>
    <t>Coch</t>
  </si>
  <si>
    <t>Vino</t>
  </si>
  <si>
    <t>Bebl</t>
  </si>
  <si>
    <t>HC_WPT</t>
  </si>
  <si>
    <t>JosEst</t>
  </si>
  <si>
    <t>HaJo</t>
  </si>
  <si>
    <t>N/A</t>
  </si>
  <si>
    <t>HoYa</t>
  </si>
  <si>
    <t>GeMa</t>
  </si>
  <si>
    <t>MaNa</t>
  </si>
  <si>
    <t>DeGa</t>
  </si>
  <si>
    <t>HuLa</t>
  </si>
  <si>
    <t>MaGo</t>
  </si>
  <si>
    <t>OzMo</t>
  </si>
  <si>
    <t>DoIm</t>
  </si>
  <si>
    <t>HaVa</t>
  </si>
  <si>
    <t>G_WPT</t>
  </si>
  <si>
    <t>JoRo</t>
  </si>
  <si>
    <t>MaBi</t>
  </si>
  <si>
    <t>MoKi</t>
  </si>
  <si>
    <t>DeKo</t>
  </si>
  <si>
    <t>MoDa</t>
  </si>
  <si>
    <t>Nanu</t>
  </si>
  <si>
    <t>DeTi</t>
  </si>
  <si>
    <t>NyEd</t>
  </si>
  <si>
    <t>SaSy</t>
  </si>
  <si>
    <t>KaMo</t>
  </si>
  <si>
    <t>BukJma</t>
  </si>
  <si>
    <t>HagAnd</t>
  </si>
  <si>
    <t>NgoRoy</t>
  </si>
  <si>
    <t>MonChri</t>
  </si>
  <si>
    <t>LetLuc</t>
  </si>
  <si>
    <t>KalDim</t>
  </si>
  <si>
    <t>HabCha</t>
  </si>
  <si>
    <t>BoucIli</t>
  </si>
  <si>
    <t>DaiAnt</t>
  </si>
  <si>
    <t>LemAnd</t>
  </si>
  <si>
    <t>FlSm</t>
  </si>
  <si>
    <t>TRENI</t>
  </si>
  <si>
    <t>BIALI</t>
  </si>
  <si>
    <t>COMAX</t>
  </si>
  <si>
    <t>ASKEV</t>
  </si>
  <si>
    <t>CHLO</t>
  </si>
  <si>
    <t>HABEN</t>
  </si>
  <si>
    <t>DIEAL</t>
  </si>
  <si>
    <t>SHEAY</t>
  </si>
  <si>
    <t>AbDo</t>
  </si>
  <si>
    <t>ElYa</t>
  </si>
  <si>
    <t>XaRi</t>
  </si>
  <si>
    <t>NiLe</t>
  </si>
  <si>
    <t>LaYa</t>
  </si>
  <si>
    <t>Makedg</t>
  </si>
  <si>
    <t>Melgant</t>
  </si>
  <si>
    <t>Boubil</t>
  </si>
  <si>
    <t>JOSZEN</t>
  </si>
  <si>
    <t>OlBo</t>
  </si>
  <si>
    <t>LOCOUA</t>
  </si>
  <si>
    <t>CaIb</t>
  </si>
  <si>
    <t>AliTem</t>
  </si>
  <si>
    <t>kether</t>
  </si>
  <si>
    <t>LecJer</t>
  </si>
  <si>
    <t>KamCed</t>
  </si>
  <si>
    <t>ChPe</t>
  </si>
  <si>
    <t>GoJu</t>
  </si>
  <si>
    <t>StMi</t>
  </si>
  <si>
    <t>SeFa</t>
  </si>
  <si>
    <t>BIDA</t>
  </si>
  <si>
    <t>MAMU</t>
  </si>
  <si>
    <t>SKHY</t>
  </si>
  <si>
    <t>DecBen</t>
  </si>
  <si>
    <t>LFK</t>
  </si>
  <si>
    <t>GUDW</t>
  </si>
  <si>
    <t>ANQU</t>
  </si>
  <si>
    <t>HETH</t>
  </si>
  <si>
    <t>NORE</t>
  </si>
  <si>
    <t>SIDE</t>
  </si>
  <si>
    <t>ANPI</t>
  </si>
  <si>
    <t>ARWE</t>
  </si>
  <si>
    <t>EMHO</t>
  </si>
  <si>
    <t>LOGO</t>
  </si>
  <si>
    <t>RIVA</t>
  </si>
  <si>
    <t>OLHA</t>
  </si>
  <si>
    <t>FAVE</t>
  </si>
  <si>
    <t>ELSO</t>
  </si>
  <si>
    <t>JELE</t>
  </si>
  <si>
    <t>MACO</t>
  </si>
  <si>
    <t>GAJO</t>
  </si>
  <si>
    <t>BOLE</t>
  </si>
  <si>
    <t>LOIBAU</t>
  </si>
  <si>
    <t>BODNIC</t>
  </si>
  <si>
    <t>MISI</t>
  </si>
  <si>
    <t>CHBUS</t>
  </si>
  <si>
    <t>Heyphi</t>
  </si>
  <si>
    <t>CORMI</t>
  </si>
  <si>
    <t>Albfre</t>
  </si>
  <si>
    <t>JERO</t>
  </si>
  <si>
    <t>PIDAN</t>
  </si>
  <si>
    <t>JBPI</t>
  </si>
  <si>
    <t>ANPIS</t>
  </si>
  <si>
    <t>ANGBEN</t>
  </si>
  <si>
    <t>MABI</t>
  </si>
  <si>
    <t>BONJO</t>
  </si>
  <si>
    <t>A_WPT</t>
  </si>
  <si>
    <t>RATRA</t>
  </si>
  <si>
    <t>Ratseb</t>
  </si>
  <si>
    <t>GISGEO</t>
  </si>
  <si>
    <t>JCVAN</t>
  </si>
  <si>
    <t>RENPI</t>
  </si>
  <si>
    <t>VANFRA</t>
  </si>
  <si>
    <t>JuTin</t>
  </si>
  <si>
    <t>JACVAN</t>
  </si>
  <si>
    <t>FLOND</t>
  </si>
  <si>
    <t>SIDM</t>
  </si>
  <si>
    <t>BENI</t>
  </si>
  <si>
    <t>DinPhu</t>
  </si>
  <si>
    <t>LUMAR</t>
  </si>
  <si>
    <t>DaMo</t>
  </si>
  <si>
    <t>GJJO</t>
  </si>
  <si>
    <t>MAGEN</t>
  </si>
  <si>
    <t>POVI</t>
  </si>
  <si>
    <t>FRMA</t>
  </si>
  <si>
    <t>TBODE</t>
  </si>
  <si>
    <t>GAUBRA</t>
  </si>
  <si>
    <t>ERMOO</t>
  </si>
  <si>
    <t>FREHA</t>
  </si>
  <si>
    <t>ARDUF</t>
  </si>
  <si>
    <t>ZALA</t>
  </si>
  <si>
    <t>IKGA</t>
  </si>
  <si>
    <t>MOGA</t>
  </si>
  <si>
    <t>ADMY</t>
  </si>
  <si>
    <t>IZCE</t>
  </si>
  <si>
    <t>Annee_reussie</t>
  </si>
  <si>
    <t>Joueur</t>
  </si>
  <si>
    <t>Lateralite</t>
  </si>
  <si>
    <t>Drogue</t>
  </si>
  <si>
    <t>agedebut</t>
  </si>
  <si>
    <t>duree</t>
  </si>
  <si>
    <t>duree_d_s</t>
  </si>
  <si>
    <t>derniere_session</t>
  </si>
  <si>
    <t>D</t>
  </si>
  <si>
    <t>G</t>
  </si>
  <si>
    <t>Rist</t>
  </si>
  <si>
    <t>2x/mois</t>
  </si>
  <si>
    <t>2x/semaine</t>
  </si>
  <si>
    <t>1/sem</t>
  </si>
  <si>
    <t>3h</t>
  </si>
  <si>
    <t>3x semaine</t>
  </si>
  <si>
    <t>1x/mois</t>
  </si>
  <si>
    <t>1x / mois</t>
  </si>
  <si>
    <t>1x/semaine</t>
  </si>
  <si>
    <t>3-4/semaine</t>
  </si>
  <si>
    <t>toute la semaine</t>
  </si>
  <si>
    <t>MaMu</t>
  </si>
  <si>
    <t>3x/semaine</t>
  </si>
  <si>
    <t>4x/semaine</t>
  </si>
  <si>
    <t xml:space="preserve">tous les jours </t>
  </si>
  <si>
    <t>LEMAND</t>
  </si>
  <si>
    <t>1h</t>
  </si>
  <si>
    <t>3j</t>
  </si>
  <si>
    <t>7x/semaine</t>
  </si>
  <si>
    <t>1h30</t>
  </si>
  <si>
    <t>1 semaine</t>
  </si>
  <si>
    <t>5x/sem</t>
  </si>
  <si>
    <t>ChLo</t>
  </si>
  <si>
    <t>Veille</t>
  </si>
  <si>
    <t>10j</t>
  </si>
  <si>
    <t>1m</t>
  </si>
  <si>
    <t>2j</t>
  </si>
  <si>
    <t>45min</t>
  </si>
  <si>
    <t>veille</t>
  </si>
  <si>
    <t>MAKEDG</t>
  </si>
  <si>
    <t>MELGANT</t>
  </si>
  <si>
    <t>Joszen</t>
  </si>
  <si>
    <t>CAIB</t>
  </si>
  <si>
    <t>tant qu'il a de l'argent</t>
  </si>
  <si>
    <t>ALITEM</t>
  </si>
  <si>
    <t>24h</t>
  </si>
  <si>
    <t>tant qu'il y a des sous</t>
  </si>
  <si>
    <t>la veille</t>
  </si>
  <si>
    <t>KetTher</t>
  </si>
  <si>
    <t>30min</t>
  </si>
  <si>
    <t>jour même</t>
  </si>
  <si>
    <t>tous les jours</t>
  </si>
  <si>
    <t>4-5h</t>
  </si>
  <si>
    <t>5X/semaine</t>
  </si>
  <si>
    <t>10min</t>
  </si>
  <si>
    <t>y a 3 semaines</t>
  </si>
  <si>
    <t>variable</t>
  </si>
  <si>
    <t>HEYPHI</t>
  </si>
  <si>
    <t>ALBFRE</t>
  </si>
  <si>
    <t>d</t>
  </si>
  <si>
    <t>CHRIC</t>
  </si>
  <si>
    <t>RatSeb</t>
  </si>
  <si>
    <t>12h</t>
  </si>
  <si>
    <t>DINPHU</t>
  </si>
  <si>
    <t>DAMO</t>
  </si>
  <si>
    <t>NAGEN</t>
  </si>
  <si>
    <t>2h</t>
  </si>
  <si>
    <t>semaine passée</t>
  </si>
  <si>
    <t>DanJa</t>
  </si>
  <si>
    <t>AIRNIC</t>
  </si>
  <si>
    <t>ROBCO</t>
  </si>
  <si>
    <t>QUEJU</t>
  </si>
  <si>
    <t>Total</t>
  </si>
  <si>
    <t>A11</t>
  </si>
  <si>
    <t>B12</t>
  </si>
  <si>
    <t>C4</t>
  </si>
  <si>
    <t>C12</t>
  </si>
  <si>
    <t>D7</t>
  </si>
  <si>
    <t>D12</t>
  </si>
  <si>
    <t>E1</t>
  </si>
  <si>
    <t>E5</t>
  </si>
  <si>
    <t>E8</t>
  </si>
  <si>
    <t>Symptômes obsessionnels</t>
  </si>
  <si>
    <t>Sensitivité interpersonnelle ou vulnérabilité</t>
  </si>
  <si>
    <t>Dépression</t>
  </si>
  <si>
    <t>Anxiété</t>
  </si>
  <si>
    <t>Hostilité</t>
  </si>
  <si>
    <t>Traits paranoïaques</t>
  </si>
  <si>
    <t>Traits psychotiques</t>
  </si>
  <si>
    <t>Symptomes divers</t>
  </si>
  <si>
    <t>Jamais (1) - moins de 1/mois (2) - 1 ou + / mois (3) - 1/sem (4) - + de 1 par semaine (5)</t>
  </si>
  <si>
    <t>pas compté</t>
  </si>
  <si>
    <t>Ne rien changer ici !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</si>
  <si>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</si>
  <si>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</si>
  <si>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</si>
  <si>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</si>
  <si>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</si>
  <si>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</si>
  <si>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</si>
  <si>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</si>
  <si>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</si>
  <si>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</si>
  <si>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16.1</t>
  </si>
  <si>
    <t>16.2</t>
  </si>
  <si>
    <t>15.3</t>
  </si>
  <si>
    <t>16.4</t>
  </si>
  <si>
    <t>16.5</t>
  </si>
  <si>
    <t>16.6</t>
  </si>
  <si>
    <t>16.7</t>
  </si>
  <si>
    <t>16.8</t>
  </si>
  <si>
    <t>16.9</t>
  </si>
  <si>
    <t>16.10</t>
  </si>
  <si>
    <t>16.11</t>
  </si>
  <si>
    <t>non</t>
  </si>
  <si>
    <t>a des inconnus</t>
  </si>
  <si>
    <t>cousin</t>
  </si>
  <si>
    <t>1 à 15</t>
  </si>
  <si>
    <t>150à 1500</t>
  </si>
  <si>
    <t>15 à 150</t>
  </si>
  <si>
    <t>autre parent</t>
  </si>
  <si>
    <t>ami/persImp</t>
  </si>
  <si>
    <t>père</t>
  </si>
  <si>
    <t>150 à 1500</t>
  </si>
  <si>
    <t>1500à15000</t>
  </si>
  <si>
    <t>sur son compte épargne</t>
  </si>
  <si>
    <t>ami ou imp</t>
  </si>
  <si>
    <t>1500 à 15000</t>
  </si>
  <si>
    <t>frere/sœur</t>
  </si>
  <si>
    <t>plus de 15000</t>
  </si>
  <si>
    <t>frère</t>
  </si>
  <si>
    <t>entre 15 et 150 euros</t>
  </si>
  <si>
    <t>ami</t>
  </si>
  <si>
    <t>entre 1500 et 10000</t>
  </si>
  <si>
    <t>1 à 150</t>
  </si>
  <si>
    <t>entre 1500 et 15000</t>
  </si>
  <si>
    <t>entre 1 et 15</t>
  </si>
  <si>
    <t>entre 150 et 1500 euros</t>
  </si>
  <si>
    <t xml:space="preserve">non </t>
  </si>
  <si>
    <t>entre 1500 et 15000 euros</t>
  </si>
  <si>
    <t>entre 15 et 150</t>
  </si>
  <si>
    <t>frères</t>
  </si>
  <si>
    <t>entre 1 et 15 euros</t>
  </si>
  <si>
    <t>Oncle</t>
  </si>
  <si>
    <t>Ami</t>
  </si>
  <si>
    <t>entre 1 à 15</t>
  </si>
  <si>
    <t>1500-15000</t>
  </si>
  <si>
    <t>A</t>
  </si>
  <si>
    <t>B</t>
  </si>
  <si>
    <t>C</t>
  </si>
  <si>
    <t>E</t>
  </si>
  <si>
    <t>F</t>
  </si>
  <si>
    <t>H</t>
  </si>
  <si>
    <t>I</t>
  </si>
  <si>
    <t>J</t>
  </si>
  <si>
    <t>K</t>
  </si>
  <si>
    <t>L</t>
  </si>
  <si>
    <t>M</t>
  </si>
  <si>
    <t>Item 1</t>
  </si>
  <si>
    <t>Item 2</t>
  </si>
  <si>
    <t>Item 5</t>
  </si>
  <si>
    <t>Item 8</t>
  </si>
  <si>
    <t>Item 10</t>
  </si>
  <si>
    <t>Item 11</t>
  </si>
  <si>
    <t>Item 15</t>
  </si>
  <si>
    <t>Item 16</t>
  </si>
  <si>
    <t>Item 19</t>
  </si>
  <si>
    <t>Item 20</t>
  </si>
  <si>
    <t>Item 4</t>
  </si>
  <si>
    <t>Item 7</t>
  </si>
  <si>
    <t>Item 12</t>
  </si>
  <si>
    <t>Item 17</t>
  </si>
  <si>
    <t>Item 3</t>
  </si>
  <si>
    <t>Item 9</t>
  </si>
  <si>
    <t>Item 14</t>
  </si>
  <si>
    <t>Item 18</t>
  </si>
  <si>
    <t>AP</t>
  </si>
  <si>
    <t>AN</t>
  </si>
  <si>
    <t>Punition</t>
  </si>
  <si>
    <t>Récompense</t>
  </si>
  <si>
    <t>Num</t>
  </si>
  <si>
    <t>Score</t>
  </si>
  <si>
    <t>Note_Standard</t>
  </si>
  <si>
    <t>résultat</t>
  </si>
  <si>
    <t>Automatic</t>
  </si>
  <si>
    <t>CoH1R</t>
  </si>
  <si>
    <t>CoH2R</t>
  </si>
  <si>
    <t>CoH3A</t>
  </si>
  <si>
    <t>CoH4R</t>
  </si>
  <si>
    <t>CoH5A</t>
  </si>
  <si>
    <t>CoH6R</t>
  </si>
  <si>
    <t>CoH7R</t>
  </si>
  <si>
    <t>CoH8A</t>
  </si>
  <si>
    <t>CoH9A</t>
  </si>
  <si>
    <t>CoH10R</t>
  </si>
  <si>
    <t>CoH11A</t>
  </si>
  <si>
    <t>CoH12R</t>
  </si>
  <si>
    <t>CoH13R</t>
  </si>
  <si>
    <t>CoH14R</t>
  </si>
  <si>
    <t>CoH15R</t>
  </si>
  <si>
    <t>CoH16A</t>
  </si>
  <si>
    <t>CoH17R</t>
  </si>
  <si>
    <t>CoH18R</t>
  </si>
  <si>
    <t>CoH19A</t>
  </si>
  <si>
    <t>CoH20R</t>
  </si>
  <si>
    <t>CoH21A</t>
  </si>
  <si>
    <t>CoH22R</t>
  </si>
  <si>
    <t>CoH23A</t>
  </si>
  <si>
    <t>CoH24R</t>
  </si>
  <si>
    <t>CoH25A</t>
  </si>
  <si>
    <t>CoH26A</t>
  </si>
  <si>
    <t>CoH27R</t>
  </si>
  <si>
    <t>Fait</t>
  </si>
  <si>
    <t>Non fait</t>
  </si>
  <si>
    <t>LuLou</t>
  </si>
  <si>
    <t>DANJA</t>
  </si>
  <si>
    <t>HASBO</t>
  </si>
  <si>
    <t>Frebu</t>
  </si>
  <si>
    <t>Xaric</t>
  </si>
  <si>
    <t xml:space="preserve">Alfal </t>
  </si>
  <si>
    <t>Samgri</t>
  </si>
  <si>
    <t>Otoez</t>
  </si>
  <si>
    <t>Jufur</t>
  </si>
  <si>
    <t>Antur</t>
  </si>
  <si>
    <t>Widew</t>
  </si>
  <si>
    <t>Frane</t>
  </si>
  <si>
    <t>Geafo</t>
  </si>
  <si>
    <t>Capen</t>
  </si>
  <si>
    <t>Hakbe</t>
  </si>
  <si>
    <t>Vincha</t>
  </si>
  <si>
    <t>Ceswa</t>
  </si>
  <si>
    <t>Freha</t>
  </si>
  <si>
    <t>Arduf</t>
  </si>
  <si>
    <t xml:space="preserve">Zala </t>
  </si>
  <si>
    <t>Ikga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</si>
</sst>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General"/>
  </numFmts>
  <fonts count="21" x14ac:knownFonts="1">
    <font>
      <sz val="11"/>
      <color theme="1"/>
      <name val="Calibri"/>
      <family val="2"/>
      <scheme val="minor"/>
    </font>
    <font>
      <sz val="10"/>
      <name val="Garamond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ED7D3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Roboto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7" fillId="0" borderId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8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/>
    <xf numFmtId="0" fontId="5" fillId="0" borderId="0" xfId="0" applyFont="1"/>
    <xf numFmtId="0" fontId="6" fillId="0" borderId="8" xfId="0" applyFont="1" applyBorder="1"/>
    <xf numFmtId="0" fontId="7" fillId="0" borderId="8" xfId="0" applyFont="1" applyBorder="1"/>
    <xf numFmtId="0" fontId="8" fillId="0" borderId="8" xfId="0" applyFont="1" applyBorder="1"/>
    <xf numFmtId="0" fontId="3" fillId="0" borderId="0" xfId="0" applyFont="1"/>
    <xf numFmtId="0" fontId="3" fillId="0" borderId="7" xfId="0" applyFont="1" applyBorder="1"/>
    <xf numFmtId="0" fontId="5" fillId="0" borderId="7" xfId="0" applyFont="1" applyBorder="1"/>
    <xf numFmtId="0" fontId="3" fillId="0" borderId="8" xfId="0" applyFont="1" applyBorder="1"/>
    <xf numFmtId="0" fontId="5" fillId="0" borderId="8" xfId="0" applyFont="1" applyBorder="1"/>
    <xf numFmtId="0" fontId="5" fillId="0" borderId="9" xfId="0" applyFont="1" applyBorder="1"/>
    <xf numFmtId="0" fontId="5" fillId="2" borderId="9" xfId="0" applyFont="1" applyFill="1" applyBorder="1"/>
    <xf numFmtId="0" fontId="5" fillId="3" borderId="0" xfId="0" applyFont="1" applyFill="1"/>
    <xf numFmtId="0" fontId="5" fillId="3" borderId="7" xfId="0" applyFont="1" applyFill="1" applyBorder="1"/>
    <xf numFmtId="0" fontId="4" fillId="3" borderId="8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0" fillId="3" borderId="0" xfId="0" applyFill="1"/>
    <xf numFmtId="0" fontId="0" fillId="3" borderId="8" xfId="0" applyFill="1" applyBorder="1"/>
    <xf numFmtId="0" fontId="6" fillId="3" borderId="8" xfId="0" applyFont="1" applyFill="1" applyBorder="1"/>
    <xf numFmtId="0" fontId="9" fillId="0" borderId="0" xfId="0" applyFont="1"/>
    <xf numFmtId="0" fontId="10" fillId="0" borderId="8" xfId="0" applyFont="1" applyBorder="1"/>
    <xf numFmtId="0" fontId="11" fillId="0" borderId="8" xfId="0" applyFont="1" applyBorder="1"/>
    <xf numFmtId="0" fontId="0" fillId="0" borderId="0" xfId="0" applyFill="1" applyBorder="1"/>
    <xf numFmtId="0" fontId="3" fillId="0" borderId="0" xfId="0" applyFont="1" applyFill="1"/>
    <xf numFmtId="0" fontId="3" fillId="0" borderId="7" xfId="0" applyFont="1" applyFill="1" applyBorder="1"/>
    <xf numFmtId="0" fontId="2" fillId="0" borderId="8" xfId="0" applyFont="1" applyFill="1" applyBorder="1"/>
    <xf numFmtId="0" fontId="3" fillId="0" borderId="0" xfId="0" applyFont="1" applyFill="1" applyBorder="1"/>
    <xf numFmtId="0" fontId="5" fillId="0" borderId="0" xfId="0" applyFont="1" applyFill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8" xfId="0" applyFill="1" applyBorder="1"/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/>
    <xf numFmtId="0" fontId="2" fillId="0" borderId="0" xfId="0" applyFont="1" applyFill="1"/>
    <xf numFmtId="0" fontId="0" fillId="0" borderId="0" xfId="0" applyFill="1"/>
    <xf numFmtId="0" fontId="5" fillId="0" borderId="9" xfId="0" applyFont="1" applyFill="1" applyBorder="1"/>
    <xf numFmtId="0" fontId="5" fillId="0" borderId="8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/>
    <xf numFmtId="0" fontId="2" fillId="0" borderId="0" xfId="0" applyFont="1" applyFill="1" applyBorder="1"/>
    <xf numFmtId="0" fontId="4" fillId="0" borderId="0" xfId="0" applyFont="1" applyFill="1" applyBorder="1"/>
    <xf numFmtId="0" fontId="8" fillId="0" borderId="8" xfId="0" applyFont="1" applyFill="1" applyBorder="1"/>
    <xf numFmtId="0" fontId="0" fillId="4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3" fillId="0" borderId="0" xfId="0" applyFont="1" applyBorder="1"/>
    <xf numFmtId="0" fontId="5" fillId="0" borderId="0" xfId="0" applyFont="1" applyBorder="1"/>
    <xf numFmtId="0" fontId="7" fillId="0" borderId="8" xfId="0" applyFont="1" applyFill="1" applyBorder="1"/>
    <xf numFmtId="0" fontId="5" fillId="3" borderId="0" xfId="0" applyFont="1" applyFill="1" applyBorder="1"/>
    <xf numFmtId="0" fontId="0" fillId="0" borderId="0" xfId="0" applyBorder="1"/>
    <xf numFmtId="0" fontId="8" fillId="3" borderId="8" xfId="0" applyFont="1" applyFill="1" applyBorder="1"/>
    <xf numFmtId="0" fontId="7" fillId="3" borderId="8" xfId="0" applyFont="1" applyFill="1" applyBorder="1"/>
    <xf numFmtId="0" fontId="11" fillId="3" borderId="8" xfId="0" applyFont="1" applyFill="1" applyBorder="1"/>
    <xf numFmtId="0" fontId="7" fillId="0" borderId="7" xfId="0" applyFont="1" applyFill="1" applyBorder="1"/>
    <xf numFmtId="0" fontId="0" fillId="0" borderId="0" xfId="0" applyFont="1"/>
    <xf numFmtId="0" fontId="17" fillId="0" borderId="0" xfId="0" applyFont="1" applyBorder="1" applyAlignment="1"/>
    <xf numFmtId="0" fontId="20" fillId="3" borderId="7" xfId="0" applyFont="1" applyFill="1" applyBorder="1"/>
    <xf numFmtId="0" fontId="10" fillId="3" borderId="8" xfId="0" applyFont="1" applyFill="1" applyBorder="1"/>
    <xf numFmtId="0" fontId="0" fillId="0" borderId="0" xfId="0" applyNumberFormat="1"/>
    <xf numFmtId="0" fontId="0" fillId="0" borderId="8" xfId="0" applyNumberFormat="1" applyBorder="1"/>
    <xf numFmtId="0" fontId="5" fillId="5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Excel Built-in Normal" xfId="1" xr:uid="{7489B954-CC3A-4FA6-A915-C891D916B9D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8"/>
  <sheetViews>
    <sheetView tabSelected="1" zoomScale="102" zoomScaleNormal="100"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K32" sqref="K32"/>
    </sheetView>
  </sheetViews>
  <sheetFormatPr baseColWidth="10" defaultColWidth="10.6640625" defaultRowHeight="14.4" x14ac:dyDescent="0.3"/>
  <cols>
    <col min="1" max="1" width="11.44140625" style="47"/>
    <col min="2" max="2" width="10.6640625" style="47"/>
    <col min="3" max="3" width="11.44140625" style="20"/>
    <col min="4" max="4" width="10.6640625" style="8"/>
    <col min="5" max="5" width="11.44140625" style="26"/>
    <col min="6" max="7" width="11.44140625" style="20"/>
    <col min="8" max="8" width="11.44140625" style="28"/>
    <col min="9" max="9" width="10.6640625" style="26"/>
    <col min="10" max="10" width="10.6640625" style="73"/>
    <col min="11" max="11" width="11.44140625" style="28"/>
    <col min="12" max="12" width="10.6640625" style="26"/>
    <col min="13" max="15" width="10.6640625" style="73"/>
    <col min="16" max="19" width="11.44140625" style="73"/>
    <col min="20" max="26" width="10.6640625" style="73"/>
    <col min="27" max="27" width="10.6640625" style="28"/>
    <col min="28" max="40" width="11.44140625" style="20"/>
    <col min="41" max="41" width="11.44140625" style="28"/>
    <col min="42" max="42" width="10.6640625" style="28"/>
    <col min="43" max="47" width="11.44140625" style="29"/>
    <col min="48" max="48" width="11.44140625" style="26"/>
    <col min="49" max="49" width="11.44140625" style="28"/>
    <col min="50" max="50" width="11.44140625" style="26"/>
    <col min="51" max="51" width="11.44140625" style="28"/>
    <col min="52" max="53" width="11.44140625" style="29"/>
    <col min="54" max="54" width="11.44140625" style="20"/>
    <col min="55" max="55" width="11.44140625" style="28"/>
    <col min="56" max="60" width="11.44140625" style="20"/>
    <col min="61" max="61" width="11.44140625" style="28"/>
    <col min="62" max="62" width="10.6640625" style="73"/>
    <col min="63" max="63" width="10.6640625" style="28"/>
    <col min="67" max="67" width="11.44140625" style="8"/>
    <col min="71" max="71" width="11.44140625" style="8"/>
  </cols>
  <sheetData>
    <row r="1" spans="1:71" s="13" customFormat="1" ht="15.6" x14ac:dyDescent="0.3">
      <c r="A1" s="43" t="s">
        <v>0</v>
      </c>
      <c r="B1" s="43" t="s">
        <v>1</v>
      </c>
      <c r="C1" s="24" t="s">
        <v>2</v>
      </c>
      <c r="D1" s="14" t="s">
        <v>3</v>
      </c>
      <c r="E1" s="25" t="s">
        <v>4</v>
      </c>
      <c r="F1" s="24" t="s">
        <v>5</v>
      </c>
      <c r="G1" s="24" t="s">
        <v>6</v>
      </c>
      <c r="H1" s="27" t="s">
        <v>7</v>
      </c>
      <c r="I1" s="25" t="s">
        <v>8</v>
      </c>
      <c r="J1" s="72" t="s">
        <v>9</v>
      </c>
      <c r="K1" s="27" t="s">
        <v>10</v>
      </c>
      <c r="L1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76" t="s">
        <v>23</v>
      </c>
      <c r="Y1" s="76" t="s">
        <v>24</v>
      </c>
      <c r="Z1" s="76" t="s">
        <v>25</v>
      </c>
      <c r="AA1" s="8" t="s">
        <v>26</v>
      </c>
      <c r="AB1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6" t="s">
        <v>40</v>
      </c>
      <c r="AP1" s="16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8" t="s">
        <v>47</v>
      </c>
      <c r="AW1" s="16" t="s">
        <v>48</v>
      </c>
      <c r="AX1" s="25" t="s">
        <v>49</v>
      </c>
      <c r="AY1" s="27" t="s">
        <v>50</v>
      </c>
      <c r="AZ1" s="17" t="s">
        <v>51</v>
      </c>
      <c r="BA1" s="17" t="s">
        <v>52</v>
      </c>
      <c r="BB1" s="15" t="s">
        <v>53</v>
      </c>
      <c r="BC1" s="16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  <c r="BH1" s="24" t="s">
        <v>59</v>
      </c>
      <c r="BI1" s="27" t="s">
        <v>60</v>
      </c>
      <c r="BJ1" s="72" t="s">
        <v>61</v>
      </c>
      <c r="BK1" s="27" t="s">
        <v>62</v>
      </c>
      <c r="BL1" s="13" t="s">
        <v>63</v>
      </c>
      <c r="BM1" s="13" t="s">
        <v>64</v>
      </c>
      <c r="BN1" s="13" t="s">
        <v>65</v>
      </c>
      <c r="BO1" s="14" t="s">
        <v>66</v>
      </c>
      <c r="BP1" s="13" t="s">
        <v>67</v>
      </c>
      <c r="BQ1" s="13" t="s">
        <v>68</v>
      </c>
      <c r="BR1" s="13" t="s">
        <v>69</v>
      </c>
      <c r="BS1" s="14" t="s">
        <v>70</v>
      </c>
    </row>
    <row r="2" spans="1:71" x14ac:dyDescent="0.3">
      <c r="A2" s="47">
        <v>1</v>
      </c>
      <c r="B2" s="47">
        <v>1</v>
      </c>
      <c r="C2" s="20">
        <f>Demographic!C2</f>
        <v>110</v>
      </c>
      <c r="D2" s="19" t="s">
        <v>71</v>
      </c>
      <c r="E2" s="26" t="s">
        <v>72</v>
      </c>
      <c r="F2" s="20">
        <f>Demographic!D2</f>
        <v>29</v>
      </c>
      <c r="G2" s="20">
        <f>Demographic!E2</f>
        <v>9</v>
      </c>
      <c r="H2" s="28">
        <f>Demographic!F2</f>
        <v>1</v>
      </c>
      <c r="K2" s="28">
        <f>Raven!B2</f>
        <v>5</v>
      </c>
      <c r="L2" s="73" t="e">
        <f>IF(ISBLANK(Lickert!B2),NA(),Lickert!B2)</f>
        <v>#N/A</v>
      </c>
      <c r="M2" s="73" t="e">
        <f>IF(ISBLANK(Lickert!C2),NA(),Lickert!C2)</f>
        <v>#N/A</v>
      </c>
      <c r="N2" s="73" t="e">
        <f>IF(ISBLANK(Lickert!D2),NA(),Lickert!D2)</f>
        <v>#N/A</v>
      </c>
      <c r="O2" s="73" t="e">
        <f>IF(ISBLANK(Lickert!E2),NA(),Lickert!E2)</f>
        <v>#N/A</v>
      </c>
      <c r="P2" s="73">
        <f>IF(ISBLANK(Lickert!F2),NA(),Lickert!F2)</f>
        <v>3</v>
      </c>
      <c r="Q2" s="73">
        <f>IF(ISBLANK(Lickert!G2),NA(),Lickert!G2)</f>
        <v>6</v>
      </c>
      <c r="R2" s="73">
        <f>IF(ISBLANK(Lickert!H2),NA(),Lickert!H2)</f>
        <v>5</v>
      </c>
      <c r="S2" s="73">
        <f>IF(ISBLANK(Lickert!I2),NA(),Lickert!I2)</f>
        <v>1</v>
      </c>
      <c r="T2" s="73">
        <f>IF(ISBLANK(Lickert!J2),NA(),Lickert!J2)</f>
        <v>4</v>
      </c>
      <c r="U2" s="73">
        <f>IF(ISBLANK(Lickert!K2),NA(),Lickert!K2)</f>
        <v>6</v>
      </c>
      <c r="V2" s="73">
        <f>IF(ISBLANK(Lickert!L2),NA(),Lickert!L2)</f>
        <v>4</v>
      </c>
      <c r="W2" s="73">
        <f>IF(ISBLANK(Lickert!M2),NA(),Lickert!M2)</f>
        <v>9</v>
      </c>
      <c r="X2" s="73" t="e">
        <f>IF(ISBLANK(Lickert!N2),NA(),Lickert!N2)</f>
        <v>#N/A</v>
      </c>
      <c r="Y2" s="73" t="e">
        <f>IF(ISBLANK(Lickert!O2),NA(),Lickert!O2)</f>
        <v>#N/A</v>
      </c>
      <c r="Z2" s="73" t="e">
        <f>IF(ISBLANK(Lickert!P2),NA(),Lickert!P2)</f>
        <v>#N/A</v>
      </c>
      <c r="AA2" s="73" t="e">
        <f>IF(ISBLANK(Lickert!Q2),NA(),Lickert!Q2)</f>
        <v>#N/A</v>
      </c>
      <c r="AB2" s="20">
        <f>'SCL90-R'!B2</f>
        <v>190</v>
      </c>
      <c r="AC2" s="20">
        <f>'SCL90-R'!C2</f>
        <v>2.1111111111111112</v>
      </c>
      <c r="AD2" s="20">
        <f>'SCL90-R'!D2</f>
        <v>77</v>
      </c>
      <c r="AE2" s="20">
        <f>'SCL90-R'!E2</f>
        <v>2.7417027417027416E-2</v>
      </c>
      <c r="AF2" s="20">
        <f>'SCL90-R'!F2</f>
        <v>1.4166666666666667</v>
      </c>
      <c r="AG2" s="20">
        <f>'SCL90-R'!G2</f>
        <v>2.1</v>
      </c>
      <c r="AH2" s="20">
        <f>'SCL90-R'!H2</f>
        <v>1.7777777777777777</v>
      </c>
      <c r="AI2" s="20">
        <f>'SCL90-R'!I2</f>
        <v>2.5384615384615383</v>
      </c>
      <c r="AJ2" s="20">
        <f>'SCL90-R'!J2</f>
        <v>2.2000000000000002</v>
      </c>
      <c r="AK2" s="20">
        <f>'SCL90-R'!K2</f>
        <v>1.3333333333333333</v>
      </c>
      <c r="AL2" s="20">
        <f>'SCL90-R'!L2</f>
        <v>2.2857142857142856</v>
      </c>
      <c r="AM2" s="20">
        <f>'SCL90-R'!M2</f>
        <v>2.1666666666666665</v>
      </c>
      <c r="AN2" s="20">
        <f>'SCL90-R'!N2</f>
        <v>2.2000000000000002</v>
      </c>
      <c r="AO2" s="20">
        <f>'SCL90-R'!O2</f>
        <v>2.5714285714285716</v>
      </c>
      <c r="AP2" s="20" t="e">
        <f>'DSM ALCOOL'!B2</f>
        <v>#N/A</v>
      </c>
      <c r="AQ2" s="29">
        <f>AUDIT!B2</f>
        <v>22</v>
      </c>
      <c r="AR2" s="29" t="e">
        <f>Fagerstrom!B2</f>
        <v>#N/A</v>
      </c>
      <c r="AS2" s="29">
        <f>DSM_Jeu!B2</f>
        <v>9</v>
      </c>
      <c r="AT2" s="29">
        <f>SOGS!B3</f>
        <v>15</v>
      </c>
      <c r="AU2" s="29">
        <f>Beck!B2</f>
        <v>19</v>
      </c>
      <c r="AV2" s="26">
        <f>'STAI-A'!B2</f>
        <v>52</v>
      </c>
      <c r="AW2" s="28">
        <f>'STAI-B'!B2</f>
        <v>50</v>
      </c>
      <c r="AX2" s="26">
        <f>PANAS!B2</f>
        <v>23</v>
      </c>
      <c r="AY2" s="28">
        <f>PANAS!C2</f>
        <v>34</v>
      </c>
      <c r="AZ2" s="29">
        <f>Craving!B2</f>
        <v>122</v>
      </c>
      <c r="BA2" s="29">
        <f>SRRS!B2</f>
        <v>292</v>
      </c>
      <c r="BB2" s="20">
        <f>SPSRQ!B2</f>
        <v>38</v>
      </c>
      <c r="BC2" s="28">
        <f>SPSRQ!C2</f>
        <v>42</v>
      </c>
      <c r="BD2" s="20">
        <f>UPPS!B2</f>
        <v>15</v>
      </c>
      <c r="BE2" s="20">
        <f>UPPS!C2</f>
        <v>15</v>
      </c>
      <c r="BF2" s="20">
        <f>UPPS!D2</f>
        <v>16</v>
      </c>
      <c r="BG2" s="20">
        <f>UPPS!E2</f>
        <v>8</v>
      </c>
      <c r="BH2" s="20">
        <f>UPPS!F2</f>
        <v>14</v>
      </c>
      <c r="BI2" s="28">
        <f>BD2+BE2+BF2+BG2+BH2</f>
        <v>68</v>
      </c>
      <c r="BJ2" s="73" t="e">
        <f>CoH!B2</f>
        <v>#N/A</v>
      </c>
      <c r="BK2" s="28" t="e">
        <f>CoH!C2</f>
        <v>#N/A</v>
      </c>
      <c r="BL2">
        <v>0.1</v>
      </c>
      <c r="BM2">
        <v>0.08</v>
      </c>
      <c r="BN2">
        <v>0.08</v>
      </c>
      <c r="BO2" s="8">
        <v>0.09</v>
      </c>
      <c r="BP2">
        <v>0.754098360656</v>
      </c>
      <c r="BQ2">
        <v>0.739130434783</v>
      </c>
      <c r="BR2">
        <v>0.679245283019</v>
      </c>
      <c r="BS2" s="8">
        <v>0.82142857142900005</v>
      </c>
    </row>
    <row r="3" spans="1:71" x14ac:dyDescent="0.3">
      <c r="A3" s="47">
        <f>SUM(A2+1)</f>
        <v>2</v>
      </c>
      <c r="B3" s="47">
        <v>1</v>
      </c>
      <c r="C3" s="20">
        <f>Demographic!C3</f>
        <v>111</v>
      </c>
      <c r="D3" s="19" t="s">
        <v>71</v>
      </c>
      <c r="E3" s="26" t="s">
        <v>73</v>
      </c>
      <c r="F3" s="20">
        <f>Demographic!D3</f>
        <v>24</v>
      </c>
      <c r="G3" s="20">
        <f>Demographic!E3</f>
        <v>12</v>
      </c>
      <c r="H3" s="28">
        <f>Demographic!F3</f>
        <v>1</v>
      </c>
      <c r="K3" s="28">
        <f>Raven!B3</f>
        <v>8</v>
      </c>
      <c r="L3" s="73" t="e">
        <f>IF(ISBLANK(Lickert!B3),NA(),Lickert!B3)</f>
        <v>#N/A</v>
      </c>
      <c r="M3" s="73" t="e">
        <f>IF(ISBLANK(Lickert!C3),NA(),Lickert!C3)</f>
        <v>#N/A</v>
      </c>
      <c r="N3" s="73" t="e">
        <f>IF(ISBLANK(Lickert!D3),NA(),Lickert!D3)</f>
        <v>#N/A</v>
      </c>
      <c r="O3" s="73" t="e">
        <f>IF(ISBLANK(Lickert!E3),NA(),Lickert!E3)</f>
        <v>#N/A</v>
      </c>
      <c r="P3" s="73">
        <f>IF(ISBLANK(Lickert!F3),NA(),Lickert!F3)</f>
        <v>9</v>
      </c>
      <c r="Q3" s="73">
        <f>IF(ISBLANK(Lickert!G3),NA(),Lickert!G3)</f>
        <v>5</v>
      </c>
      <c r="R3" s="73">
        <f>IF(ISBLANK(Lickert!H3),NA(),Lickert!H3)</f>
        <v>2</v>
      </c>
      <c r="S3" s="73">
        <f>IF(ISBLANK(Lickert!I3),NA(),Lickert!I3)</f>
        <v>1</v>
      </c>
      <c r="T3" s="73">
        <f>IF(ISBLANK(Lickert!J3),NA(),Lickert!J3)</f>
        <v>8</v>
      </c>
      <c r="U3" s="73">
        <f>IF(ISBLANK(Lickert!K3),NA(),Lickert!K3)</f>
        <v>4</v>
      </c>
      <c r="V3" s="73">
        <f>IF(ISBLANK(Lickert!L3),NA(),Lickert!L3)</f>
        <v>3</v>
      </c>
      <c r="W3" s="73">
        <f>IF(ISBLANK(Lickert!M3),NA(),Lickert!M3)</f>
        <v>8</v>
      </c>
      <c r="X3" s="73" t="e">
        <f>IF(ISBLANK(Lickert!N3),NA(),Lickert!N3)</f>
        <v>#N/A</v>
      </c>
      <c r="Y3" s="73" t="e">
        <f>IF(ISBLANK(Lickert!O3),NA(),Lickert!O3)</f>
        <v>#N/A</v>
      </c>
      <c r="Z3" s="73" t="e">
        <f>IF(ISBLANK(Lickert!P3),NA(),Lickert!P3)</f>
        <v>#N/A</v>
      </c>
      <c r="AA3" s="73" t="e">
        <f>IF(ISBLANK(Lickert!Q3),NA(),Lickert!Q3)</f>
        <v>#N/A</v>
      </c>
      <c r="AB3" s="20">
        <f>'SCL90-R'!B3</f>
        <v>23</v>
      </c>
      <c r="AC3" s="20">
        <f>'SCL90-R'!C3</f>
        <v>0.25555555555555554</v>
      </c>
      <c r="AD3" s="20">
        <f>'SCL90-R'!D3</f>
        <v>20</v>
      </c>
      <c r="AE3" s="20">
        <f>'SCL90-R'!E3</f>
        <v>1.2777777777777777E-2</v>
      </c>
      <c r="AF3" s="20">
        <f>'SCL90-R'!F3</f>
        <v>0.33333333333333331</v>
      </c>
      <c r="AG3" s="20">
        <f>'SCL90-R'!G3</f>
        <v>0.4</v>
      </c>
      <c r="AH3" s="20">
        <f>'SCL90-R'!H3</f>
        <v>0.1111111111111111</v>
      </c>
      <c r="AI3" s="20">
        <f>'SCL90-R'!I3</f>
        <v>0.30769230769230771</v>
      </c>
      <c r="AJ3" s="20">
        <f>'SCL90-R'!J3</f>
        <v>0.1</v>
      </c>
      <c r="AK3" s="20">
        <f>'SCL90-R'!K3</f>
        <v>0.33333333333333331</v>
      </c>
      <c r="AL3" s="20">
        <f>'SCL90-R'!L3</f>
        <v>0</v>
      </c>
      <c r="AM3" s="20">
        <f>'SCL90-R'!M3</f>
        <v>0.33333333333333331</v>
      </c>
      <c r="AN3" s="20">
        <f>'SCL90-R'!N3</f>
        <v>0</v>
      </c>
      <c r="AO3" s="20">
        <f>'SCL90-R'!O3</f>
        <v>0.7142857142857143</v>
      </c>
      <c r="AP3" s="20" t="e">
        <f>'DSM ALCOOL'!B3</f>
        <v>#N/A</v>
      </c>
      <c r="AQ3" s="29">
        <f>AUDIT!B3</f>
        <v>17</v>
      </c>
      <c r="AR3" s="29" t="e">
        <f>Fagerstrom!B3</f>
        <v>#N/A</v>
      </c>
      <c r="AS3" s="29">
        <f>DSM_Jeu!B3</f>
        <v>5</v>
      </c>
      <c r="AT3" s="29">
        <f>SOGS!B4</f>
        <v>13</v>
      </c>
      <c r="AU3" s="29">
        <f>Beck!B3</f>
        <v>3</v>
      </c>
      <c r="AV3" s="26">
        <f>'STAI-A'!B3</f>
        <v>23</v>
      </c>
      <c r="AW3" s="28">
        <f>'STAI-B'!B3</f>
        <v>51</v>
      </c>
      <c r="AX3" s="26">
        <f>PANAS!B3</f>
        <v>38</v>
      </c>
      <c r="AY3" s="28">
        <f>PANAS!C3</f>
        <v>16</v>
      </c>
      <c r="AZ3" s="29">
        <f>Craving!B3</f>
        <v>81</v>
      </c>
      <c r="BA3" s="29">
        <f>SRRS!B3</f>
        <v>93</v>
      </c>
      <c r="BB3" s="20">
        <f>SPSRQ!B3</f>
        <v>45</v>
      </c>
      <c r="BC3" s="28">
        <f>SPSRQ!C3</f>
        <v>48</v>
      </c>
      <c r="BD3" s="20">
        <f>UPPS!B3</f>
        <v>10</v>
      </c>
      <c r="BE3" s="20">
        <f>UPPS!C3</f>
        <v>13</v>
      </c>
      <c r="BF3" s="20">
        <f>UPPS!D3</f>
        <v>10</v>
      </c>
      <c r="BG3" s="20">
        <f>UPPS!E3</f>
        <v>10</v>
      </c>
      <c r="BH3" s="20">
        <f>UPPS!F3</f>
        <v>11</v>
      </c>
      <c r="BI3" s="28">
        <f t="shared" ref="BI3:BI66" si="0">BD3+BE3+BF3+BG3+BH3</f>
        <v>54</v>
      </c>
      <c r="BJ3" s="73" t="e">
        <f>CoH!B3</f>
        <v>#N/A</v>
      </c>
      <c r="BK3" s="28" t="e">
        <f>CoH!C3</f>
        <v>#N/A</v>
      </c>
      <c r="BL3">
        <v>0.06</v>
      </c>
      <c r="BM3">
        <v>7.0000000000000007E-2</v>
      </c>
      <c r="BN3">
        <v>0.12</v>
      </c>
      <c r="BO3" s="8">
        <v>7.0000000000000007E-2</v>
      </c>
      <c r="BP3">
        <v>0.98666666666699998</v>
      </c>
      <c r="BQ3">
        <v>0.9</v>
      </c>
      <c r="BR3">
        <v>0.78048780487799996</v>
      </c>
      <c r="BS3" s="8">
        <v>0.82758620689700002</v>
      </c>
    </row>
    <row r="4" spans="1:71" x14ac:dyDescent="0.3">
      <c r="A4" s="47">
        <f t="shared" ref="A4:A67" si="1">SUM(A3+1)</f>
        <v>3</v>
      </c>
      <c r="B4" s="47">
        <v>1</v>
      </c>
      <c r="C4" s="20">
        <f>Demographic!C4</f>
        <v>114</v>
      </c>
      <c r="D4" s="21" t="s">
        <v>74</v>
      </c>
      <c r="E4" s="26" t="s">
        <v>75</v>
      </c>
      <c r="F4" s="20">
        <f>Demographic!D4</f>
        <v>30</v>
      </c>
      <c r="G4" s="20">
        <f>Demographic!E4</f>
        <v>17</v>
      </c>
      <c r="H4" s="28">
        <f>Demographic!F4</f>
        <v>0</v>
      </c>
      <c r="K4" s="28">
        <f>Raven!B4</f>
        <v>4</v>
      </c>
      <c r="L4" s="73" t="e">
        <f>IF(ISBLANK(Lickert!B4),NA(),Lickert!B4)</f>
        <v>#N/A</v>
      </c>
      <c r="M4" s="73" t="e">
        <f>IF(ISBLANK(Lickert!C4),NA(),Lickert!C4)</f>
        <v>#N/A</v>
      </c>
      <c r="N4" s="73" t="e">
        <f>IF(ISBLANK(Lickert!D4),NA(),Lickert!D4)</f>
        <v>#N/A</v>
      </c>
      <c r="O4" s="73" t="e">
        <f>IF(ISBLANK(Lickert!E4),NA(),Lickert!E4)</f>
        <v>#N/A</v>
      </c>
      <c r="P4" s="73">
        <f>IF(ISBLANK(Lickert!F4),NA(),Lickert!F4)</f>
        <v>2</v>
      </c>
      <c r="Q4" s="73">
        <f>IF(ISBLANK(Lickert!G4),NA(),Lickert!G4)</f>
        <v>9</v>
      </c>
      <c r="R4" s="73">
        <f>IF(ISBLANK(Lickert!H4),NA(),Lickert!H4)</f>
        <v>0</v>
      </c>
      <c r="S4" s="73">
        <f>IF(ISBLANK(Lickert!I4),NA(),Lickert!I4)</f>
        <v>1</v>
      </c>
      <c r="T4" s="73">
        <f>IF(ISBLANK(Lickert!J4),NA(),Lickert!J4)</f>
        <v>2</v>
      </c>
      <c r="U4" s="73">
        <f>IF(ISBLANK(Lickert!K4),NA(),Lickert!K4)</f>
        <v>9</v>
      </c>
      <c r="V4" s="73">
        <f>IF(ISBLANK(Lickert!L4),NA(),Lickert!L4)</f>
        <v>0</v>
      </c>
      <c r="W4" s="73">
        <f>IF(ISBLANK(Lickert!M4),NA(),Lickert!M4)</f>
        <v>6</v>
      </c>
      <c r="X4" s="73" t="e">
        <f>IF(ISBLANK(Lickert!N4),NA(),Lickert!N4)</f>
        <v>#N/A</v>
      </c>
      <c r="Y4" s="73" t="e">
        <f>IF(ISBLANK(Lickert!O4),NA(),Lickert!O4)</f>
        <v>#N/A</v>
      </c>
      <c r="Z4" s="73" t="e">
        <f>IF(ISBLANK(Lickert!P4),NA(),Lickert!P4)</f>
        <v>#N/A</v>
      </c>
      <c r="AA4" s="73" t="e">
        <f>IF(ISBLANK(Lickert!Q4),NA(),Lickert!Q4)</f>
        <v>#N/A</v>
      </c>
      <c r="AB4" s="20">
        <f>'SCL90-R'!B4</f>
        <v>8</v>
      </c>
      <c r="AC4" s="20">
        <f>'SCL90-R'!C4</f>
        <v>8.8888888888888892E-2</v>
      </c>
      <c r="AD4" s="20">
        <f>'SCL90-R'!D4</f>
        <v>8</v>
      </c>
      <c r="AE4" s="20">
        <f>'SCL90-R'!E4</f>
        <v>1.1111111111111112E-2</v>
      </c>
      <c r="AF4" s="20">
        <f>'SCL90-R'!F4</f>
        <v>8.3333333333333329E-2</v>
      </c>
      <c r="AG4" s="20">
        <f>'SCL90-R'!G4</f>
        <v>0.1</v>
      </c>
      <c r="AH4" s="20">
        <f>'SCL90-R'!H4</f>
        <v>0</v>
      </c>
      <c r="AI4" s="20">
        <f>'SCL90-R'!I4</f>
        <v>7.6923076923076927E-2</v>
      </c>
      <c r="AJ4" s="20">
        <f>'SCL90-R'!J4</f>
        <v>0</v>
      </c>
      <c r="AK4" s="20">
        <f>'SCL90-R'!K4</f>
        <v>0</v>
      </c>
      <c r="AL4" s="20">
        <f>'SCL90-R'!L4</f>
        <v>0</v>
      </c>
      <c r="AM4" s="20">
        <f>'SCL90-R'!M4</f>
        <v>0.5</v>
      </c>
      <c r="AN4" s="20">
        <f>'SCL90-R'!N4</f>
        <v>0</v>
      </c>
      <c r="AO4" s="20">
        <f>'SCL90-R'!O4</f>
        <v>0.2857142857142857</v>
      </c>
      <c r="AP4" s="20" t="e">
        <f>'DSM ALCOOL'!B4</f>
        <v>#N/A</v>
      </c>
      <c r="AQ4" s="29">
        <f>AUDIT!B4</f>
        <v>0</v>
      </c>
      <c r="AR4" s="29" t="e">
        <f>Fagerstrom!B4</f>
        <v>#N/A</v>
      </c>
      <c r="AS4" s="30">
        <f>DSM_Jeu!B4</f>
        <v>0</v>
      </c>
      <c r="AT4" s="30">
        <f>SOGS!B5</f>
        <v>7</v>
      </c>
      <c r="AU4" s="29">
        <f>Beck!B4</f>
        <v>4</v>
      </c>
      <c r="AV4" s="26">
        <f>'STAI-A'!B4</f>
        <v>34</v>
      </c>
      <c r="AW4" s="28">
        <f>'STAI-B'!B4</f>
        <v>56</v>
      </c>
      <c r="AX4" s="26">
        <f>PANAS!B4</f>
        <v>28</v>
      </c>
      <c r="AY4" s="28">
        <f>PANAS!C4</f>
        <v>10</v>
      </c>
      <c r="AZ4" s="29">
        <f>Craving!B4</f>
        <v>35</v>
      </c>
      <c r="BA4" s="29">
        <f>SRRS!B4</f>
        <v>85</v>
      </c>
      <c r="BB4" s="20">
        <f>SPSRQ!B4</f>
        <v>43</v>
      </c>
      <c r="BC4" s="28">
        <f>SPSRQ!C4</f>
        <v>36</v>
      </c>
      <c r="BD4" s="20">
        <f>UPPS!B4</f>
        <v>8</v>
      </c>
      <c r="BE4" s="20">
        <f>UPPS!C4</f>
        <v>8</v>
      </c>
      <c r="BF4" s="20">
        <f>UPPS!D4</f>
        <v>9</v>
      </c>
      <c r="BG4" s="20">
        <f>UPPS!E4</f>
        <v>8</v>
      </c>
      <c r="BH4" s="20">
        <f>UPPS!F4</f>
        <v>8</v>
      </c>
      <c r="BI4" s="28">
        <f t="shared" si="0"/>
        <v>41</v>
      </c>
      <c r="BJ4" s="73" t="e">
        <f>CoH!B4</f>
        <v>#N/A</v>
      </c>
      <c r="BK4" s="28" t="e">
        <f>CoH!C4</f>
        <v>#N/A</v>
      </c>
      <c r="BL4">
        <v>0.21</v>
      </c>
      <c r="BM4">
        <v>0.3</v>
      </c>
      <c r="BN4">
        <v>0.55000000000000004</v>
      </c>
      <c r="BO4" s="8">
        <v>0.36</v>
      </c>
      <c r="BP4">
        <v>0.94827586206900005</v>
      </c>
      <c r="BQ4">
        <v>0.96153846153800004</v>
      </c>
      <c r="BR4">
        <v>0.21428571428599999</v>
      </c>
      <c r="BS4" s="8">
        <v>0.44</v>
      </c>
    </row>
    <row r="5" spans="1:71" s="36" customFormat="1" x14ac:dyDescent="0.3">
      <c r="A5" s="31">
        <f t="shared" si="1"/>
        <v>4</v>
      </c>
      <c r="B5" s="31">
        <v>0</v>
      </c>
      <c r="C5" s="31">
        <f>Demographic!C5</f>
        <v>115</v>
      </c>
      <c r="D5" s="33" t="s">
        <v>71</v>
      </c>
      <c r="E5" s="32" t="s">
        <v>76</v>
      </c>
      <c r="F5" s="31">
        <f>Demographic!D5</f>
        <v>24</v>
      </c>
      <c r="G5" s="31">
        <f>Demographic!E5</f>
        <v>12</v>
      </c>
      <c r="H5" s="34">
        <f>Demographic!F5</f>
        <v>1</v>
      </c>
      <c r="I5" s="32"/>
      <c r="J5" s="75"/>
      <c r="K5" s="34">
        <f>Raven!B5</f>
        <v>3</v>
      </c>
      <c r="L5" s="75" t="e">
        <f>IF(ISBLANK(Lickert!B5),NA(),Lickert!B5)</f>
        <v>#N/A</v>
      </c>
      <c r="M5" s="75" t="e">
        <f>IF(ISBLANK(Lickert!C5),NA(),Lickert!C5)</f>
        <v>#N/A</v>
      </c>
      <c r="N5" s="75" t="e">
        <f>IF(ISBLANK(Lickert!D5),NA(),Lickert!D5)</f>
        <v>#N/A</v>
      </c>
      <c r="O5" s="75" t="e">
        <f>IF(ISBLANK(Lickert!E5),NA(),Lickert!E5)</f>
        <v>#N/A</v>
      </c>
      <c r="P5" s="75">
        <f>IF(ISBLANK(Lickert!F5),NA(),Lickert!F5)</f>
        <v>6</v>
      </c>
      <c r="Q5" s="75">
        <f>IF(ISBLANK(Lickert!G5),NA(),Lickert!G5)</f>
        <v>10</v>
      </c>
      <c r="R5" s="75">
        <f>IF(ISBLANK(Lickert!H5),NA(),Lickert!H5)</f>
        <v>3</v>
      </c>
      <c r="S5" s="75">
        <f>IF(ISBLANK(Lickert!I5),NA(),Lickert!I5)</f>
        <v>2</v>
      </c>
      <c r="T5" s="75">
        <f>IF(ISBLANK(Lickert!J5),NA(),Lickert!J5)</f>
        <v>6</v>
      </c>
      <c r="U5" s="75">
        <f>IF(ISBLANK(Lickert!K5),NA(),Lickert!K5)</f>
        <v>10</v>
      </c>
      <c r="V5" s="75">
        <f>IF(ISBLANK(Lickert!L5),NA(),Lickert!L5)</f>
        <v>3</v>
      </c>
      <c r="W5" s="75">
        <f>IF(ISBLANK(Lickert!M5),NA(),Lickert!M5)</f>
        <v>2</v>
      </c>
      <c r="X5" s="75" t="e">
        <f>IF(ISBLANK(Lickert!N5),NA(),Lickert!N5)</f>
        <v>#N/A</v>
      </c>
      <c r="Y5" s="75" t="e">
        <f>IF(ISBLANK(Lickert!O5),NA(),Lickert!O5)</f>
        <v>#N/A</v>
      </c>
      <c r="Z5" s="75" t="e">
        <f>IF(ISBLANK(Lickert!P5),NA(),Lickert!P5)</f>
        <v>#N/A</v>
      </c>
      <c r="AA5" s="75" t="e">
        <f>IF(ISBLANK(Lickert!Q5),NA(),Lickert!Q5)</f>
        <v>#N/A</v>
      </c>
      <c r="AB5" s="31">
        <f>'SCL90-R'!B5</f>
        <v>18</v>
      </c>
      <c r="AC5" s="31">
        <f>'SCL90-R'!C5</f>
        <v>0.2</v>
      </c>
      <c r="AD5" s="31">
        <f>'SCL90-R'!D5</f>
        <v>14</v>
      </c>
      <c r="AE5" s="31">
        <f>'SCL90-R'!E5</f>
        <v>1.4285714285714287E-2</v>
      </c>
      <c r="AF5" s="31">
        <f>'SCL90-R'!F5</f>
        <v>0.25</v>
      </c>
      <c r="AG5" s="31">
        <f>'SCL90-R'!G5</f>
        <v>0.2</v>
      </c>
      <c r="AH5" s="31">
        <f>'SCL90-R'!H5</f>
        <v>0.22222222222222221</v>
      </c>
      <c r="AI5" s="31">
        <f>'SCL90-R'!I5</f>
        <v>0.23076923076923078</v>
      </c>
      <c r="AJ5" s="31">
        <f>'SCL90-R'!J5</f>
        <v>0.3</v>
      </c>
      <c r="AK5" s="31">
        <f>'SCL90-R'!K5</f>
        <v>0</v>
      </c>
      <c r="AL5" s="31">
        <f>'SCL90-R'!L5</f>
        <v>0</v>
      </c>
      <c r="AM5" s="31">
        <f>'SCL90-R'!M5</f>
        <v>0.33333333333333331</v>
      </c>
      <c r="AN5" s="31">
        <f>'SCL90-R'!N5</f>
        <v>0.2</v>
      </c>
      <c r="AO5" s="31">
        <f>'SCL90-R'!O5</f>
        <v>0.14285714285714285</v>
      </c>
      <c r="AP5" s="31" t="e">
        <f>'DSM ALCOOL'!B5</f>
        <v>#N/A</v>
      </c>
      <c r="AQ5" s="35">
        <f>AUDIT!B5</f>
        <v>18</v>
      </c>
      <c r="AR5" s="35" t="e">
        <f>Fagerstrom!B5</f>
        <v>#N/A</v>
      </c>
      <c r="AS5" s="35">
        <f>DSM_Jeu!B5</f>
        <v>2</v>
      </c>
      <c r="AT5" s="35">
        <f>SOGS!B6</f>
        <v>6</v>
      </c>
      <c r="AU5" s="35">
        <f>Beck!B5</f>
        <v>2</v>
      </c>
      <c r="AV5" s="32">
        <f>'STAI-A'!B5</f>
        <v>28</v>
      </c>
      <c r="AW5" s="34">
        <f>'STAI-B'!B5</f>
        <v>49</v>
      </c>
      <c r="AX5" s="32">
        <f>PANAS!B5</f>
        <v>36</v>
      </c>
      <c r="AY5" s="34">
        <f>PANAS!C5</f>
        <v>11</v>
      </c>
      <c r="AZ5" s="29">
        <f>Craving!B5</f>
        <v>68</v>
      </c>
      <c r="BA5" s="35">
        <f>SRRS!B5</f>
        <v>66</v>
      </c>
      <c r="BB5" s="31">
        <f>SPSRQ!B5</f>
        <v>21</v>
      </c>
      <c r="BC5" s="34">
        <f>SPSRQ!C5</f>
        <v>36</v>
      </c>
      <c r="BD5" s="31">
        <f>UPPS!B5</f>
        <v>7</v>
      </c>
      <c r="BE5" s="31">
        <f>UPPS!C5</f>
        <v>10</v>
      </c>
      <c r="BF5" s="31">
        <f>UPPS!D5</f>
        <v>9</v>
      </c>
      <c r="BG5" s="31">
        <f>UPPS!E5</f>
        <v>7</v>
      </c>
      <c r="BH5" s="31">
        <f>UPPS!F5</f>
        <v>10</v>
      </c>
      <c r="BI5" s="34">
        <f t="shared" si="0"/>
        <v>43</v>
      </c>
      <c r="BJ5" s="75" t="e">
        <f>CoH!B5</f>
        <v>#N/A</v>
      </c>
      <c r="BK5" s="34" t="e">
        <f>CoH!C5</f>
        <v>#N/A</v>
      </c>
      <c r="BL5" s="36">
        <v>7.0000000000000007E-2</v>
      </c>
      <c r="BM5" s="36">
        <v>0.13</v>
      </c>
      <c r="BN5" s="36">
        <v>0.31</v>
      </c>
      <c r="BO5" s="37">
        <v>0.23</v>
      </c>
      <c r="BS5" s="37"/>
    </row>
    <row r="6" spans="1:71" x14ac:dyDescent="0.3">
      <c r="A6" s="47">
        <f t="shared" si="1"/>
        <v>5</v>
      </c>
      <c r="B6" s="47">
        <v>1</v>
      </c>
      <c r="C6" s="20">
        <f>Demographic!C6</f>
        <v>116</v>
      </c>
      <c r="D6" s="19" t="s">
        <v>71</v>
      </c>
      <c r="E6" s="26" t="s">
        <v>77</v>
      </c>
      <c r="F6" s="20">
        <f>Demographic!D6</f>
        <v>27</v>
      </c>
      <c r="G6" s="20">
        <f>Demographic!E6</f>
        <v>15</v>
      </c>
      <c r="H6" s="28">
        <f>Demographic!F6</f>
        <v>1</v>
      </c>
      <c r="K6" s="28">
        <f>Raven!B6</f>
        <v>4</v>
      </c>
      <c r="L6" s="73" t="e">
        <f>IF(ISBLANK(Lickert!B6),NA(),Lickert!B6)</f>
        <v>#N/A</v>
      </c>
      <c r="M6" s="73" t="e">
        <f>IF(ISBLANK(Lickert!C6),NA(),Lickert!C6)</f>
        <v>#N/A</v>
      </c>
      <c r="N6" s="73" t="e">
        <f>IF(ISBLANK(Lickert!D6),NA(),Lickert!D6)</f>
        <v>#N/A</v>
      </c>
      <c r="O6" s="73" t="e">
        <f>IF(ISBLANK(Lickert!E6),NA(),Lickert!E6)</f>
        <v>#N/A</v>
      </c>
      <c r="P6" s="73">
        <f>IF(ISBLANK(Lickert!F6),NA(),Lickert!F6)</f>
        <v>5</v>
      </c>
      <c r="Q6" s="73">
        <f>IF(ISBLANK(Lickert!G6),NA(),Lickert!G6)</f>
        <v>3</v>
      </c>
      <c r="R6" s="73">
        <f>IF(ISBLANK(Lickert!H6),NA(),Lickert!H6)</f>
        <v>1</v>
      </c>
      <c r="S6" s="73">
        <f>IF(ISBLANK(Lickert!I6),NA(),Lickert!I6)</f>
        <v>1</v>
      </c>
      <c r="T6" s="73">
        <f>IF(ISBLANK(Lickert!J6),NA(),Lickert!J6)</f>
        <v>5</v>
      </c>
      <c r="U6" s="73">
        <f>IF(ISBLANK(Lickert!K6),NA(),Lickert!K6)</f>
        <v>3</v>
      </c>
      <c r="V6" s="73">
        <f>IF(ISBLANK(Lickert!L6),NA(),Lickert!L6)</f>
        <v>1</v>
      </c>
      <c r="W6" s="73">
        <f>IF(ISBLANK(Lickert!M6),NA(),Lickert!M6)</f>
        <v>2</v>
      </c>
      <c r="X6" s="73" t="e">
        <f>IF(ISBLANK(Lickert!N6),NA(),Lickert!N6)</f>
        <v>#N/A</v>
      </c>
      <c r="Y6" s="73" t="e">
        <f>IF(ISBLANK(Lickert!O6),NA(),Lickert!O6)</f>
        <v>#N/A</v>
      </c>
      <c r="Z6" s="73" t="e">
        <f>IF(ISBLANK(Lickert!P6),NA(),Lickert!P6)</f>
        <v>#N/A</v>
      </c>
      <c r="AA6" s="73" t="e">
        <f>IF(ISBLANK(Lickert!Q6),NA(),Lickert!Q6)</f>
        <v>#N/A</v>
      </c>
      <c r="AB6" s="20">
        <f>'SCL90-R'!B6</f>
        <v>2</v>
      </c>
      <c r="AC6" s="20">
        <f>'SCL90-R'!C6</f>
        <v>2.2222222222222223E-2</v>
      </c>
      <c r="AD6" s="20">
        <f>'SCL90-R'!D6</f>
        <v>1</v>
      </c>
      <c r="AE6" s="20">
        <f>'SCL90-R'!E6</f>
        <v>2.2222222222222223E-2</v>
      </c>
      <c r="AF6" s="20">
        <f>'SCL90-R'!F6</f>
        <v>0</v>
      </c>
      <c r="AG6" s="20">
        <f>'SCL90-R'!G6</f>
        <v>0</v>
      </c>
      <c r="AH6" s="20">
        <f>'SCL90-R'!H6</f>
        <v>0</v>
      </c>
      <c r="AI6" s="20">
        <f>'SCL90-R'!I6</f>
        <v>0</v>
      </c>
      <c r="AJ6" s="20">
        <f>'SCL90-R'!J6</f>
        <v>0</v>
      </c>
      <c r="AK6" s="20">
        <f>'SCL90-R'!K6</f>
        <v>0</v>
      </c>
      <c r="AL6" s="20">
        <f>'SCL90-R'!L6</f>
        <v>0</v>
      </c>
      <c r="AM6" s="20">
        <f>'SCL90-R'!M6</f>
        <v>0</v>
      </c>
      <c r="AN6" s="20">
        <f>'SCL90-R'!N6</f>
        <v>0</v>
      </c>
      <c r="AO6" s="20">
        <f>'SCL90-R'!O6</f>
        <v>0.2857142857142857</v>
      </c>
      <c r="AP6" s="20" t="e">
        <f>'DSM ALCOOL'!B6</f>
        <v>#N/A</v>
      </c>
      <c r="AQ6" s="29">
        <f>AUDIT!B6</f>
        <v>9</v>
      </c>
      <c r="AR6" s="29" t="e">
        <f>Fagerstrom!B6</f>
        <v>#N/A</v>
      </c>
      <c r="AS6" s="29">
        <f>DSM_Jeu!B6</f>
        <v>2</v>
      </c>
      <c r="AT6" s="29">
        <f>SOGS!B7</f>
        <v>6</v>
      </c>
      <c r="AU6" s="29">
        <f>Beck!B6</f>
        <v>0</v>
      </c>
      <c r="AV6" s="26">
        <f>'STAI-A'!B6</f>
        <v>26</v>
      </c>
      <c r="AW6" s="28">
        <f>'STAI-B'!B6</f>
        <v>54</v>
      </c>
      <c r="AX6" s="26">
        <f>PANAS!B6</f>
        <v>38</v>
      </c>
      <c r="AY6" s="28">
        <f>PANAS!C6</f>
        <v>10</v>
      </c>
      <c r="AZ6" s="29">
        <f>Craving!B6</f>
        <v>111</v>
      </c>
      <c r="BA6" s="29">
        <f>SRRS!B6</f>
        <v>419</v>
      </c>
      <c r="BB6" s="20">
        <f>SPSRQ!B6</f>
        <v>30</v>
      </c>
      <c r="BC6" s="28">
        <f>SPSRQ!C6</f>
        <v>48</v>
      </c>
      <c r="BD6" s="20">
        <f>UPPS!B6</f>
        <v>5</v>
      </c>
      <c r="BE6" s="20">
        <f>UPPS!C6</f>
        <v>8</v>
      </c>
      <c r="BF6" s="20">
        <f>UPPS!D6</f>
        <v>8</v>
      </c>
      <c r="BG6" s="20">
        <f>UPPS!E6</f>
        <v>6</v>
      </c>
      <c r="BH6" s="20">
        <f>UPPS!F6</f>
        <v>8</v>
      </c>
      <c r="BI6" s="28">
        <f t="shared" si="0"/>
        <v>35</v>
      </c>
      <c r="BJ6" s="73" t="e">
        <f>CoH!B6</f>
        <v>#N/A</v>
      </c>
      <c r="BK6" s="28" t="e">
        <f>CoH!C6</f>
        <v>#N/A</v>
      </c>
      <c r="BL6">
        <v>0.06</v>
      </c>
      <c r="BM6">
        <v>0.1</v>
      </c>
      <c r="BN6">
        <v>0.13</v>
      </c>
      <c r="BO6" s="8">
        <v>0.1</v>
      </c>
      <c r="BP6">
        <v>0.92307692307699996</v>
      </c>
      <c r="BQ6">
        <v>0.89655172413799999</v>
      </c>
      <c r="BR6">
        <v>0.74358974358999996</v>
      </c>
      <c r="BS6" s="8">
        <v>0.63157894736800002</v>
      </c>
    </row>
    <row r="7" spans="1:71" x14ac:dyDescent="0.3">
      <c r="A7" s="47">
        <f t="shared" si="1"/>
        <v>6</v>
      </c>
      <c r="B7" s="47">
        <v>1</v>
      </c>
      <c r="C7" s="20">
        <f>Demographic!C7</f>
        <v>117</v>
      </c>
      <c r="D7" s="21" t="s">
        <v>74</v>
      </c>
      <c r="E7" s="26" t="s">
        <v>78</v>
      </c>
      <c r="F7" s="20">
        <f>Demographic!D7</f>
        <v>31</v>
      </c>
      <c r="G7" s="20">
        <f>Demographic!E7</f>
        <v>17</v>
      </c>
      <c r="H7" s="28">
        <f>Demographic!F7</f>
        <v>1</v>
      </c>
      <c r="K7" s="28">
        <f>Raven!B7</f>
        <v>7</v>
      </c>
      <c r="L7" s="73" t="e">
        <f>IF(ISBLANK(Lickert!B7),NA(),Lickert!B7)</f>
        <v>#N/A</v>
      </c>
      <c r="M7" s="73" t="e">
        <f>IF(ISBLANK(Lickert!C7),NA(),Lickert!C7)</f>
        <v>#N/A</v>
      </c>
      <c r="N7" s="73" t="e">
        <f>IF(ISBLANK(Lickert!D7),NA(),Lickert!D7)</f>
        <v>#N/A</v>
      </c>
      <c r="O7" s="73" t="e">
        <f>IF(ISBLANK(Lickert!E7),NA(),Lickert!E7)</f>
        <v>#N/A</v>
      </c>
      <c r="P7" s="73">
        <f>IF(ISBLANK(Lickert!F7),NA(),Lickert!F7)</f>
        <v>3</v>
      </c>
      <c r="Q7" s="73">
        <f>IF(ISBLANK(Lickert!G7),NA(),Lickert!G7)</f>
        <v>10</v>
      </c>
      <c r="R7" s="73">
        <f>IF(ISBLANK(Lickert!H7),NA(),Lickert!H7)</f>
        <v>0</v>
      </c>
      <c r="S7" s="73">
        <f>IF(ISBLANK(Lickert!I7),NA(),Lickert!I7)</f>
        <v>1</v>
      </c>
      <c r="T7" s="73">
        <f>IF(ISBLANK(Lickert!J7),NA(),Lickert!J7)</f>
        <v>3</v>
      </c>
      <c r="U7" s="73">
        <f>IF(ISBLANK(Lickert!K7),NA(),Lickert!K7)</f>
        <v>10</v>
      </c>
      <c r="V7" s="73">
        <f>IF(ISBLANK(Lickert!L7),NA(),Lickert!L7)</f>
        <v>0</v>
      </c>
      <c r="W7" s="73">
        <f>IF(ISBLANK(Lickert!M7),NA(),Lickert!M7)</f>
        <v>2</v>
      </c>
      <c r="X7" s="73" t="e">
        <f>IF(ISBLANK(Lickert!N7),NA(),Lickert!N7)</f>
        <v>#N/A</v>
      </c>
      <c r="Y7" s="73" t="e">
        <f>IF(ISBLANK(Lickert!O7),NA(),Lickert!O7)</f>
        <v>#N/A</v>
      </c>
      <c r="Z7" s="73" t="e">
        <f>IF(ISBLANK(Lickert!P7),NA(),Lickert!P7)</f>
        <v>#N/A</v>
      </c>
      <c r="AA7" s="73" t="e">
        <f>IF(ISBLANK(Lickert!Q7),NA(),Lickert!Q7)</f>
        <v>#N/A</v>
      </c>
      <c r="AB7" s="20">
        <f>'SCL90-R'!B7</f>
        <v>9</v>
      </c>
      <c r="AC7" s="20">
        <f>'SCL90-R'!C7</f>
        <v>0.1</v>
      </c>
      <c r="AD7" s="20">
        <f>'SCL90-R'!D7</f>
        <v>7</v>
      </c>
      <c r="AE7" s="20">
        <f>'SCL90-R'!E7</f>
        <v>1.4285714285714287E-2</v>
      </c>
      <c r="AF7" s="20">
        <f>'SCL90-R'!F7</f>
        <v>0</v>
      </c>
      <c r="AG7" s="20">
        <f>'SCL90-R'!G7</f>
        <v>0</v>
      </c>
      <c r="AH7" s="20">
        <f>'SCL90-R'!H7</f>
        <v>0</v>
      </c>
      <c r="AI7" s="20">
        <f>'SCL90-R'!I7</f>
        <v>0.15384615384615385</v>
      </c>
      <c r="AJ7" s="20">
        <f>'SCL90-R'!J7</f>
        <v>0.1</v>
      </c>
      <c r="AK7" s="20">
        <f>'SCL90-R'!K7</f>
        <v>0.16666666666666666</v>
      </c>
      <c r="AL7" s="20">
        <f>'SCL90-R'!L7</f>
        <v>0</v>
      </c>
      <c r="AM7" s="20">
        <f>'SCL90-R'!M7</f>
        <v>0.33333333333333331</v>
      </c>
      <c r="AN7" s="20">
        <f>'SCL90-R'!N7</f>
        <v>0</v>
      </c>
      <c r="AO7" s="20">
        <f>'SCL90-R'!O7</f>
        <v>0.42857142857142855</v>
      </c>
      <c r="AP7" s="20" t="e">
        <f>'DSM ALCOOL'!B7</f>
        <v>#N/A</v>
      </c>
      <c r="AQ7" s="29">
        <f>AUDIT!B7</f>
        <v>8</v>
      </c>
      <c r="AR7" s="29" t="e">
        <f>Fagerstrom!B7</f>
        <v>#N/A</v>
      </c>
      <c r="AS7" s="30">
        <f>DSM_Jeu!B7</f>
        <v>0</v>
      </c>
      <c r="AT7" s="30">
        <f>SOGS!B8</f>
        <v>8</v>
      </c>
      <c r="AU7" s="29">
        <f>Beck!B7</f>
        <v>2</v>
      </c>
      <c r="AV7" s="26">
        <f>'STAI-A'!B7</f>
        <v>22</v>
      </c>
      <c r="AW7" s="28">
        <f>'STAI-B'!B7</f>
        <v>50</v>
      </c>
      <c r="AX7" s="26">
        <f>PANAS!B7</f>
        <v>47</v>
      </c>
      <c r="AY7" s="28">
        <f>PANAS!C7</f>
        <v>11</v>
      </c>
      <c r="AZ7" s="29">
        <f>Craving!B7</f>
        <v>42</v>
      </c>
      <c r="BA7" s="29">
        <f>SRRS!B7</f>
        <v>68</v>
      </c>
      <c r="BB7" s="20">
        <f>SPSRQ!B7</f>
        <v>29</v>
      </c>
      <c r="BC7" s="28">
        <f>SPSRQ!C7</f>
        <v>41</v>
      </c>
      <c r="BD7" s="20">
        <f>UPPS!B7</f>
        <v>5</v>
      </c>
      <c r="BE7" s="20">
        <f>UPPS!C7</f>
        <v>10</v>
      </c>
      <c r="BF7" s="20">
        <f>UPPS!D7</f>
        <v>7</v>
      </c>
      <c r="BG7" s="20">
        <f>UPPS!E7</f>
        <v>4</v>
      </c>
      <c r="BH7" s="20">
        <f>UPPS!F7</f>
        <v>16</v>
      </c>
      <c r="BI7" s="28">
        <f t="shared" si="0"/>
        <v>42</v>
      </c>
      <c r="BJ7" s="73" t="e">
        <f>CoH!B7</f>
        <v>#N/A</v>
      </c>
      <c r="BK7" s="28" t="e">
        <f>CoH!C7</f>
        <v>#N/A</v>
      </c>
      <c r="BL7">
        <v>0.13</v>
      </c>
      <c r="BM7">
        <v>0.11</v>
      </c>
      <c r="BN7">
        <v>0.09</v>
      </c>
      <c r="BO7" s="8">
        <v>0.06</v>
      </c>
      <c r="BP7">
        <v>0.95384615384600002</v>
      </c>
      <c r="BQ7">
        <v>0.58333333333299997</v>
      </c>
      <c r="BR7">
        <v>0.51020408163300002</v>
      </c>
      <c r="BS7" s="8">
        <v>0.62962962963000002</v>
      </c>
    </row>
    <row r="8" spans="1:71" s="36" customFormat="1" x14ac:dyDescent="0.3">
      <c r="A8" s="31">
        <f t="shared" si="1"/>
        <v>7</v>
      </c>
      <c r="B8" s="31">
        <v>0</v>
      </c>
      <c r="C8" s="31">
        <f>Demographic!C8</f>
        <v>118</v>
      </c>
      <c r="D8" s="33" t="s">
        <v>71</v>
      </c>
      <c r="E8" s="32" t="s">
        <v>79</v>
      </c>
      <c r="F8" s="31">
        <f>Demographic!D8</f>
        <v>26</v>
      </c>
      <c r="G8" s="31">
        <f>Demographic!E8</f>
        <v>17</v>
      </c>
      <c r="H8" s="34">
        <f>Demographic!F8</f>
        <v>1</v>
      </c>
      <c r="I8" s="32"/>
      <c r="J8" s="75"/>
      <c r="K8" s="34">
        <f>Raven!B8</f>
        <v>4</v>
      </c>
      <c r="L8" s="75" t="e">
        <f>IF(ISBLANK(Lickert!B8),NA(),Lickert!B8)</f>
        <v>#N/A</v>
      </c>
      <c r="M8" s="75" t="e">
        <f>IF(ISBLANK(Lickert!C8),NA(),Lickert!C8)</f>
        <v>#N/A</v>
      </c>
      <c r="N8" s="75" t="e">
        <f>IF(ISBLANK(Lickert!D8),NA(),Lickert!D8)</f>
        <v>#N/A</v>
      </c>
      <c r="O8" s="75" t="e">
        <f>IF(ISBLANK(Lickert!E8),NA(),Lickert!E8)</f>
        <v>#N/A</v>
      </c>
      <c r="P8" s="75">
        <f>IF(ISBLANK(Lickert!F8),NA(),Lickert!F8)</f>
        <v>3</v>
      </c>
      <c r="Q8" s="75">
        <f>IF(ISBLANK(Lickert!G8),NA(),Lickert!G8)</f>
        <v>7</v>
      </c>
      <c r="R8" s="75">
        <f>IF(ISBLANK(Lickert!H8),NA(),Lickert!H8)</f>
        <v>4</v>
      </c>
      <c r="S8" s="75">
        <f>IF(ISBLANK(Lickert!I8),NA(),Lickert!I8)</f>
        <v>6</v>
      </c>
      <c r="T8" s="75">
        <f>IF(ISBLANK(Lickert!J8),NA(),Lickert!J8)</f>
        <v>3</v>
      </c>
      <c r="U8" s="75">
        <f>IF(ISBLANK(Lickert!K8),NA(),Lickert!K8)</f>
        <v>7</v>
      </c>
      <c r="V8" s="75">
        <f>IF(ISBLANK(Lickert!L8),NA(),Lickert!L8)</f>
        <v>4</v>
      </c>
      <c r="W8" s="75">
        <f>IF(ISBLANK(Lickert!M8),NA(),Lickert!M8)</f>
        <v>6</v>
      </c>
      <c r="X8" s="75" t="e">
        <f>IF(ISBLANK(Lickert!N8),NA(),Lickert!N8)</f>
        <v>#N/A</v>
      </c>
      <c r="Y8" s="75" t="e">
        <f>IF(ISBLANK(Lickert!O8),NA(),Lickert!O8)</f>
        <v>#N/A</v>
      </c>
      <c r="Z8" s="75" t="e">
        <f>IF(ISBLANK(Lickert!P8),NA(),Lickert!P8)</f>
        <v>#N/A</v>
      </c>
      <c r="AA8" s="75" t="e">
        <f>IF(ISBLANK(Lickert!Q8),NA(),Lickert!Q8)</f>
        <v>#N/A</v>
      </c>
      <c r="AB8" s="31">
        <f>'SCL90-R'!B8</f>
        <v>83</v>
      </c>
      <c r="AC8" s="31">
        <f>'SCL90-R'!C8</f>
        <v>0.92222222222222228</v>
      </c>
      <c r="AD8" s="31">
        <f>'SCL90-R'!D8</f>
        <v>57</v>
      </c>
      <c r="AE8" s="31">
        <f>'SCL90-R'!E8</f>
        <v>1.6179337231968811E-2</v>
      </c>
      <c r="AF8" s="31">
        <f>'SCL90-R'!F8</f>
        <v>0.91666666666666663</v>
      </c>
      <c r="AG8" s="31">
        <f>'SCL90-R'!G8</f>
        <v>1.3</v>
      </c>
      <c r="AH8" s="31">
        <f>'SCL90-R'!H8</f>
        <v>0.77777777777777779</v>
      </c>
      <c r="AI8" s="31">
        <f>'SCL90-R'!I8</f>
        <v>0.69230769230769229</v>
      </c>
      <c r="AJ8" s="31">
        <f>'SCL90-R'!J8</f>
        <v>0.9</v>
      </c>
      <c r="AK8" s="31">
        <f>'SCL90-R'!K8</f>
        <v>0.5</v>
      </c>
      <c r="AL8" s="31">
        <f>'SCL90-R'!L8</f>
        <v>1</v>
      </c>
      <c r="AM8" s="31">
        <f>'SCL90-R'!M8</f>
        <v>0.83333333333333337</v>
      </c>
      <c r="AN8" s="31">
        <f>'SCL90-R'!N8</f>
        <v>0.5</v>
      </c>
      <c r="AO8" s="31">
        <f>'SCL90-R'!O8</f>
        <v>2.1428571428571428</v>
      </c>
      <c r="AP8" s="31" t="e">
        <f>'DSM ALCOOL'!B8</f>
        <v>#N/A</v>
      </c>
      <c r="AQ8" s="35">
        <f>AUDIT!B8</f>
        <v>16</v>
      </c>
      <c r="AR8" s="35">
        <f>Fagerstrom!B8</f>
        <v>6</v>
      </c>
      <c r="AS8" s="35">
        <f>DSM_Jeu!B8</f>
        <v>7</v>
      </c>
      <c r="AT8" s="35">
        <f>SOGS!B9</f>
        <v>10</v>
      </c>
      <c r="AU8" s="35">
        <f>Beck!B8</f>
        <v>8</v>
      </c>
      <c r="AV8" s="32">
        <f>'STAI-A'!B8</f>
        <v>45</v>
      </c>
      <c r="AW8" s="34">
        <f>'STAI-B'!B8</f>
        <v>49</v>
      </c>
      <c r="AX8" s="32">
        <f>PANAS!B8</f>
        <v>33</v>
      </c>
      <c r="AY8" s="34">
        <f>PANAS!C8</f>
        <v>31</v>
      </c>
      <c r="AZ8" s="29">
        <f>Craving!B8</f>
        <v>83</v>
      </c>
      <c r="BA8" s="35">
        <f>SRRS!B8</f>
        <v>351</v>
      </c>
      <c r="BB8" s="31">
        <f>SPSRQ!B8</f>
        <v>50</v>
      </c>
      <c r="BC8" s="34">
        <f>SPSRQ!C8</f>
        <v>51</v>
      </c>
      <c r="BD8" s="31">
        <f>UPPS!B8</f>
        <v>13</v>
      </c>
      <c r="BE8" s="31">
        <f>UPPS!C8</f>
        <v>12</v>
      </c>
      <c r="BF8" s="31">
        <f>UPPS!D8</f>
        <v>11</v>
      </c>
      <c r="BG8" s="31">
        <f>UPPS!E8</f>
        <v>11</v>
      </c>
      <c r="BH8" s="31">
        <f>UPPS!F8</f>
        <v>13</v>
      </c>
      <c r="BI8" s="34">
        <f t="shared" si="0"/>
        <v>60</v>
      </c>
      <c r="BJ8" s="75" t="e">
        <f>CoH!B8</f>
        <v>#N/A</v>
      </c>
      <c r="BK8" s="34" t="e">
        <f>CoH!C8</f>
        <v>#N/A</v>
      </c>
      <c r="BL8" s="36">
        <v>0.13</v>
      </c>
      <c r="BM8" s="36">
        <v>0.11</v>
      </c>
      <c r="BN8" s="36">
        <v>0.09</v>
      </c>
      <c r="BO8" s="37">
        <v>0.06</v>
      </c>
      <c r="BS8" s="37"/>
    </row>
    <row r="9" spans="1:71" x14ac:dyDescent="0.3">
      <c r="A9" s="47">
        <f t="shared" si="1"/>
        <v>8</v>
      </c>
      <c r="B9" s="47">
        <v>1</v>
      </c>
      <c r="C9" s="20">
        <f>Demographic!C9</f>
        <v>119</v>
      </c>
      <c r="D9" s="19" t="s">
        <v>71</v>
      </c>
      <c r="E9" s="26" t="s">
        <v>80</v>
      </c>
      <c r="F9" s="20">
        <f>Demographic!D9</f>
        <v>34</v>
      </c>
      <c r="G9" s="20">
        <f>Demographic!E9</f>
        <v>15</v>
      </c>
      <c r="H9" s="28">
        <f>Demographic!F9</f>
        <v>1</v>
      </c>
      <c r="K9" s="28">
        <f>Raven!B9</f>
        <v>5</v>
      </c>
      <c r="L9" s="73" t="e">
        <f>IF(ISBLANK(Lickert!B9),NA(),Lickert!B9)</f>
        <v>#N/A</v>
      </c>
      <c r="M9" s="73" t="e">
        <f>IF(ISBLANK(Lickert!C9),NA(),Lickert!C9)</f>
        <v>#N/A</v>
      </c>
      <c r="N9" s="73" t="e">
        <f>IF(ISBLANK(Lickert!D9),NA(),Lickert!D9)</f>
        <v>#N/A</v>
      </c>
      <c r="O9" s="73" t="e">
        <f>IF(ISBLANK(Lickert!E9),NA(),Lickert!E9)</f>
        <v>#N/A</v>
      </c>
      <c r="P9" s="73">
        <f>IF(ISBLANK(Lickert!F9),NA(),Lickert!F9)</f>
        <v>2</v>
      </c>
      <c r="Q9" s="73">
        <f>IF(ISBLANK(Lickert!G9),NA(),Lickert!G9)</f>
        <v>7</v>
      </c>
      <c r="R9" s="73">
        <f>IF(ISBLANK(Lickert!H9),NA(),Lickert!H9)</f>
        <v>5</v>
      </c>
      <c r="S9" s="73">
        <f>IF(ISBLANK(Lickert!I9),NA(),Lickert!I9)</f>
        <v>8</v>
      </c>
      <c r="T9" s="73">
        <f>IF(ISBLANK(Lickert!J9),NA(),Lickert!J9)</f>
        <v>2</v>
      </c>
      <c r="U9" s="73">
        <f>IF(ISBLANK(Lickert!K9),NA(),Lickert!K9)</f>
        <v>7</v>
      </c>
      <c r="V9" s="73">
        <f>IF(ISBLANK(Lickert!L9),NA(),Lickert!L9)</f>
        <v>9</v>
      </c>
      <c r="W9" s="73">
        <f>IF(ISBLANK(Lickert!M9),NA(),Lickert!M9)</f>
        <v>8</v>
      </c>
      <c r="X9" s="73" t="e">
        <f>IF(ISBLANK(Lickert!N9),NA(),Lickert!N9)</f>
        <v>#N/A</v>
      </c>
      <c r="Y9" s="73" t="e">
        <f>IF(ISBLANK(Lickert!O9),NA(),Lickert!O9)</f>
        <v>#N/A</v>
      </c>
      <c r="Z9" s="73" t="e">
        <f>IF(ISBLANK(Lickert!P9),NA(),Lickert!P9)</f>
        <v>#N/A</v>
      </c>
      <c r="AA9" s="73" t="e">
        <f>IF(ISBLANK(Lickert!Q9),NA(),Lickert!Q9)</f>
        <v>#N/A</v>
      </c>
      <c r="AB9" s="20">
        <f>'SCL90-R'!B9</f>
        <v>91</v>
      </c>
      <c r="AC9" s="20">
        <f>'SCL90-R'!C9</f>
        <v>1.0111111111111111</v>
      </c>
      <c r="AD9" s="20">
        <f>'SCL90-R'!D9</f>
        <v>51</v>
      </c>
      <c r="AE9" s="20">
        <f>'SCL90-R'!E9</f>
        <v>1.9825708061002176E-2</v>
      </c>
      <c r="AF9" s="20">
        <f>'SCL90-R'!F9</f>
        <v>0.66666666666666663</v>
      </c>
      <c r="AG9" s="20">
        <f>'SCL90-R'!G9</f>
        <v>1.7</v>
      </c>
      <c r="AH9" s="20">
        <f>'SCL90-R'!H9</f>
        <v>1.2222222222222223</v>
      </c>
      <c r="AI9" s="20">
        <f>'SCL90-R'!I9</f>
        <v>0.84615384615384615</v>
      </c>
      <c r="AJ9" s="20">
        <f>'SCL90-R'!J9</f>
        <v>0.9</v>
      </c>
      <c r="AK9" s="20">
        <f>'SCL90-R'!K9</f>
        <v>1</v>
      </c>
      <c r="AL9" s="20">
        <f>'SCL90-R'!L9</f>
        <v>0.2857142857142857</v>
      </c>
      <c r="AM9" s="20">
        <f>'SCL90-R'!M9</f>
        <v>1.1666666666666667</v>
      </c>
      <c r="AN9" s="20">
        <f>'SCL90-R'!N9</f>
        <v>0.8</v>
      </c>
      <c r="AO9" s="20">
        <f>'SCL90-R'!O9</f>
        <v>1.7142857142857142</v>
      </c>
      <c r="AP9" s="20" t="e">
        <f>'DSM ALCOOL'!B9</f>
        <v>#N/A</v>
      </c>
      <c r="AQ9" s="29">
        <f>AUDIT!B9</f>
        <v>3</v>
      </c>
      <c r="AR9" s="29" t="e">
        <f>Fagerstrom!B9</f>
        <v>#N/A</v>
      </c>
      <c r="AS9" s="29">
        <f>DSM_Jeu!B9</f>
        <v>6</v>
      </c>
      <c r="AT9" s="29">
        <f>SOGS!B10</f>
        <v>6</v>
      </c>
      <c r="AU9" s="29">
        <f>Beck!B9</f>
        <v>11</v>
      </c>
      <c r="AV9" s="26">
        <f>'STAI-A'!B9</f>
        <v>40</v>
      </c>
      <c r="AW9" s="28">
        <f>'STAI-B'!B9</f>
        <v>51</v>
      </c>
      <c r="AX9" s="26">
        <f>PANAS!B9</f>
        <v>28</v>
      </c>
      <c r="AY9" s="28">
        <f>PANAS!C9</f>
        <v>23</v>
      </c>
      <c r="AZ9" s="29">
        <f>Craving!B9</f>
        <v>81</v>
      </c>
      <c r="BA9" s="29">
        <f>SRRS!B9</f>
        <v>200</v>
      </c>
      <c r="BB9" s="20">
        <f>SPSRQ!B9</f>
        <v>55</v>
      </c>
      <c r="BC9" s="28">
        <f>SPSRQ!C9</f>
        <v>42</v>
      </c>
      <c r="BD9" s="20">
        <f>UPPS!B9</f>
        <v>11</v>
      </c>
      <c r="BE9" s="20">
        <f>UPPS!C9</f>
        <v>7</v>
      </c>
      <c r="BF9" s="20">
        <f>UPPS!D9</f>
        <v>8</v>
      </c>
      <c r="BG9" s="20">
        <f>UPPS!E9</f>
        <v>10</v>
      </c>
      <c r="BH9" s="20">
        <f>UPPS!F9</f>
        <v>5</v>
      </c>
      <c r="BI9" s="28">
        <f t="shared" si="0"/>
        <v>41</v>
      </c>
      <c r="BJ9" s="73" t="e">
        <f>CoH!B9</f>
        <v>#N/A</v>
      </c>
      <c r="BK9" s="28" t="e">
        <f>CoH!C9</f>
        <v>#N/A</v>
      </c>
      <c r="BL9">
        <v>0.08</v>
      </c>
      <c r="BM9">
        <v>0.09</v>
      </c>
      <c r="BN9">
        <v>0.09</v>
      </c>
      <c r="BO9" s="8">
        <v>7.0000000000000007E-2</v>
      </c>
      <c r="BP9">
        <v>0.92307692307699996</v>
      </c>
      <c r="BQ9">
        <v>0.85185185185199996</v>
      </c>
      <c r="BR9">
        <v>0.64583333333299997</v>
      </c>
      <c r="BS9" s="8">
        <v>0.68</v>
      </c>
    </row>
    <row r="10" spans="1:71" x14ac:dyDescent="0.3">
      <c r="A10" s="47">
        <f t="shared" si="1"/>
        <v>9</v>
      </c>
      <c r="B10" s="47">
        <v>1</v>
      </c>
      <c r="C10" s="20">
        <f>Demographic!C10</f>
        <v>120</v>
      </c>
      <c r="D10" s="19" t="s">
        <v>71</v>
      </c>
      <c r="E10" s="26" t="s">
        <v>81</v>
      </c>
      <c r="F10" s="20">
        <f>Demographic!D10</f>
        <v>47</v>
      </c>
      <c r="G10" s="20">
        <f>Demographic!E10</f>
        <v>15</v>
      </c>
      <c r="H10" s="28">
        <f>Demographic!F10</f>
        <v>1</v>
      </c>
      <c r="K10" s="28">
        <f>Raven!B10</f>
        <v>5</v>
      </c>
      <c r="L10" s="73" t="e">
        <f>IF(ISBLANK(Lickert!B10),NA(),Lickert!B10)</f>
        <v>#N/A</v>
      </c>
      <c r="M10" s="73" t="e">
        <f>IF(ISBLANK(Lickert!C10),NA(),Lickert!C10)</f>
        <v>#N/A</v>
      </c>
      <c r="N10" s="73" t="e">
        <f>IF(ISBLANK(Lickert!D10),NA(),Lickert!D10)</f>
        <v>#N/A</v>
      </c>
      <c r="O10" s="73" t="e">
        <f>IF(ISBLANK(Lickert!E10),NA(),Lickert!E10)</f>
        <v>#N/A</v>
      </c>
      <c r="P10" s="73">
        <f>IF(ISBLANK(Lickert!F10),NA(),Lickert!F10)</f>
        <v>5</v>
      </c>
      <c r="Q10" s="73">
        <f>IF(ISBLANK(Lickert!G10),NA(),Lickert!G10)</f>
        <v>5</v>
      </c>
      <c r="R10" s="73">
        <f>IF(ISBLANK(Lickert!H10),NA(),Lickert!H10)</f>
        <v>0</v>
      </c>
      <c r="S10" s="73">
        <f>IF(ISBLANK(Lickert!I10),NA(),Lickert!I10)</f>
        <v>0</v>
      </c>
      <c r="T10" s="73">
        <f>IF(ISBLANK(Lickert!J10),NA(),Lickert!J10)</f>
        <v>5</v>
      </c>
      <c r="U10" s="73">
        <f>IF(ISBLANK(Lickert!K10),NA(),Lickert!K10)</f>
        <v>5</v>
      </c>
      <c r="V10" s="73">
        <f>IF(ISBLANK(Lickert!L10),NA(),Lickert!L10)</f>
        <v>0</v>
      </c>
      <c r="W10" s="73">
        <f>IF(ISBLANK(Lickert!M10),NA(),Lickert!M10)</f>
        <v>0</v>
      </c>
      <c r="X10" s="73" t="e">
        <f>IF(ISBLANK(Lickert!N10),NA(),Lickert!N10)</f>
        <v>#N/A</v>
      </c>
      <c r="Y10" s="73" t="e">
        <f>IF(ISBLANK(Lickert!O10),NA(),Lickert!O10)</f>
        <v>#N/A</v>
      </c>
      <c r="Z10" s="73" t="e">
        <f>IF(ISBLANK(Lickert!P10),NA(),Lickert!P10)</f>
        <v>#N/A</v>
      </c>
      <c r="AA10" s="73" t="e">
        <f>IF(ISBLANK(Lickert!Q10),NA(),Lickert!Q10)</f>
        <v>#N/A</v>
      </c>
      <c r="AB10" s="20">
        <f>'SCL90-R'!B10</f>
        <v>23</v>
      </c>
      <c r="AC10" s="20">
        <f>'SCL90-R'!C10</f>
        <v>0.25555555555555554</v>
      </c>
      <c r="AD10" s="20">
        <f>'SCL90-R'!D10</f>
        <v>23</v>
      </c>
      <c r="AE10" s="20">
        <f>'SCL90-R'!E10</f>
        <v>1.111111111111111E-2</v>
      </c>
      <c r="AF10" s="20">
        <f>'SCL90-R'!F10</f>
        <v>8.3333333333333329E-2</v>
      </c>
      <c r="AG10" s="20">
        <f>'SCL90-R'!G10</f>
        <v>0.3</v>
      </c>
      <c r="AH10" s="20">
        <f>'SCL90-R'!H10</f>
        <v>0.55555555555555558</v>
      </c>
      <c r="AI10" s="20">
        <f>'SCL90-R'!I10</f>
        <v>0.38461538461538464</v>
      </c>
      <c r="AJ10" s="20">
        <f>'SCL90-R'!J10</f>
        <v>0</v>
      </c>
      <c r="AK10" s="20">
        <f>'SCL90-R'!K10</f>
        <v>0</v>
      </c>
      <c r="AL10" s="20">
        <f>'SCL90-R'!L10</f>
        <v>0</v>
      </c>
      <c r="AM10" s="20">
        <f>'SCL90-R'!M10</f>
        <v>0.66666666666666663</v>
      </c>
      <c r="AN10" s="20">
        <f>'SCL90-R'!N10</f>
        <v>0.1</v>
      </c>
      <c r="AO10" s="20">
        <f>'SCL90-R'!O10</f>
        <v>0.5714285714285714</v>
      </c>
      <c r="AP10" s="20" t="e">
        <f>'DSM ALCOOL'!B10</f>
        <v>#N/A</v>
      </c>
      <c r="AQ10" s="29">
        <f>AUDIT!B10</f>
        <v>10</v>
      </c>
      <c r="AR10" s="29" t="e">
        <f>Fagerstrom!B10</f>
        <v>#N/A</v>
      </c>
      <c r="AS10" s="29">
        <f>DSM_Jeu!B10</f>
        <v>5</v>
      </c>
      <c r="AT10" s="29">
        <f>SOGS!B11</f>
        <v>10</v>
      </c>
      <c r="AU10" s="29">
        <f>Beck!B10</f>
        <v>1</v>
      </c>
      <c r="AV10" s="26">
        <f>'STAI-A'!B10</f>
        <v>33</v>
      </c>
      <c r="AW10" s="28">
        <f>'STAI-B'!B10</f>
        <v>54</v>
      </c>
      <c r="AX10" s="26">
        <f>PANAS!B10</f>
        <v>34</v>
      </c>
      <c r="AY10" s="28">
        <f>PANAS!C10</f>
        <v>17</v>
      </c>
      <c r="AZ10" s="29">
        <f>Craving!B10</f>
        <v>74</v>
      </c>
      <c r="BA10" s="29">
        <f>SRRS!B10</f>
        <v>250</v>
      </c>
      <c r="BB10" s="20">
        <f>SPSRQ!B10</f>
        <v>42</v>
      </c>
      <c r="BC10" s="28">
        <f>SPSRQ!C10</f>
        <v>37</v>
      </c>
      <c r="BD10" s="20">
        <f>UPPS!B10</f>
        <v>9</v>
      </c>
      <c r="BE10" s="20">
        <f>UPPS!C10</f>
        <v>11</v>
      </c>
      <c r="BF10" s="20">
        <f>UPPS!D10</f>
        <v>7</v>
      </c>
      <c r="BG10" s="20">
        <f>UPPS!E10</f>
        <v>6</v>
      </c>
      <c r="BH10" s="20">
        <f>UPPS!F10</f>
        <v>8</v>
      </c>
      <c r="BI10" s="28">
        <f t="shared" si="0"/>
        <v>41</v>
      </c>
      <c r="BJ10" s="73" t="e">
        <f>CoH!B10</f>
        <v>#N/A</v>
      </c>
      <c r="BK10" s="28" t="e">
        <f>CoH!C10</f>
        <v>#N/A</v>
      </c>
      <c r="BL10">
        <v>0.35</v>
      </c>
      <c r="BM10">
        <v>0.5</v>
      </c>
      <c r="BN10">
        <v>0.41</v>
      </c>
      <c r="BO10" s="8">
        <v>0.31</v>
      </c>
      <c r="BP10">
        <v>0.98360655737699998</v>
      </c>
      <c r="BQ10">
        <v>0.97058823529399996</v>
      </c>
      <c r="BR10">
        <v>0.23076923076899999</v>
      </c>
      <c r="BS10" s="8">
        <v>0.166666666667</v>
      </c>
    </row>
    <row r="11" spans="1:71" x14ac:dyDescent="0.3">
      <c r="A11" s="47">
        <f t="shared" si="1"/>
        <v>10</v>
      </c>
      <c r="B11" s="47">
        <v>1</v>
      </c>
      <c r="C11" s="20">
        <f>Demographic!C11</f>
        <v>124</v>
      </c>
      <c r="D11" s="19" t="s">
        <v>71</v>
      </c>
      <c r="E11" s="26" t="s">
        <v>82</v>
      </c>
      <c r="F11" s="20">
        <f>Demographic!D11</f>
        <v>29</v>
      </c>
      <c r="G11" s="20">
        <f>Demographic!E11</f>
        <v>9</v>
      </c>
      <c r="H11" s="28">
        <f>Demographic!F11</f>
        <v>1</v>
      </c>
      <c r="K11" s="28">
        <f>Raven!B11</f>
        <v>3</v>
      </c>
      <c r="L11" s="73" t="e">
        <f>IF(ISBLANK(Lickert!B11),NA(),Lickert!B11)</f>
        <v>#N/A</v>
      </c>
      <c r="M11" s="73" t="e">
        <f>IF(ISBLANK(Lickert!C11),NA(),Lickert!C11)</f>
        <v>#N/A</v>
      </c>
      <c r="N11" s="73" t="e">
        <f>IF(ISBLANK(Lickert!D11),NA(),Lickert!D11)</f>
        <v>#N/A</v>
      </c>
      <c r="O11" s="73" t="e">
        <f>IF(ISBLANK(Lickert!E11),NA(),Lickert!E11)</f>
        <v>#N/A</v>
      </c>
      <c r="P11" s="73">
        <f>IF(ISBLANK(Lickert!F11),NA(),Lickert!F11)</f>
        <v>5</v>
      </c>
      <c r="Q11" s="73">
        <f>IF(ISBLANK(Lickert!G11),NA(),Lickert!G11)</f>
        <v>5</v>
      </c>
      <c r="R11" s="73">
        <f>IF(ISBLANK(Lickert!H11),NA(),Lickert!H11)</f>
        <v>1</v>
      </c>
      <c r="S11" s="73">
        <f>IF(ISBLANK(Lickert!I11),NA(),Lickert!I11)</f>
        <v>0</v>
      </c>
      <c r="T11" s="73">
        <f>IF(ISBLANK(Lickert!J11),NA(),Lickert!J11)</f>
        <v>5</v>
      </c>
      <c r="U11" s="73">
        <f>IF(ISBLANK(Lickert!K11),NA(),Lickert!K11)</f>
        <v>5</v>
      </c>
      <c r="V11" s="73">
        <f>IF(ISBLANK(Lickert!L11),NA(),Lickert!L11)</f>
        <v>1</v>
      </c>
      <c r="W11" s="73">
        <f>IF(ISBLANK(Lickert!M11),NA(),Lickert!M11)</f>
        <v>0</v>
      </c>
      <c r="X11" s="73" t="e">
        <f>IF(ISBLANK(Lickert!N11),NA(),Lickert!N11)</f>
        <v>#N/A</v>
      </c>
      <c r="Y11" s="73" t="e">
        <f>IF(ISBLANK(Lickert!O11),NA(),Lickert!O11)</f>
        <v>#N/A</v>
      </c>
      <c r="Z11" s="73" t="e">
        <f>IF(ISBLANK(Lickert!P11),NA(),Lickert!P11)</f>
        <v>#N/A</v>
      </c>
      <c r="AA11" s="73" t="e">
        <f>IF(ISBLANK(Lickert!Q11),NA(),Lickert!Q11)</f>
        <v>#N/A</v>
      </c>
      <c r="AB11" s="20">
        <f>'SCL90-R'!B11</f>
        <v>126</v>
      </c>
      <c r="AC11" s="20">
        <f>'SCL90-R'!C11</f>
        <v>1.4</v>
      </c>
      <c r="AD11" s="20">
        <f>'SCL90-R'!D11</f>
        <v>65</v>
      </c>
      <c r="AE11" s="20">
        <f>'SCL90-R'!E11</f>
        <v>2.1538461538461538E-2</v>
      </c>
      <c r="AF11" s="20">
        <f>'SCL90-R'!F11</f>
        <v>1.1666666666666667</v>
      </c>
      <c r="AG11" s="20">
        <f>'SCL90-R'!G11</f>
        <v>0.9</v>
      </c>
      <c r="AH11" s="20">
        <f>'SCL90-R'!H11</f>
        <v>1.3333333333333333</v>
      </c>
      <c r="AI11" s="20">
        <f>'SCL90-R'!I11</f>
        <v>1.7692307692307692</v>
      </c>
      <c r="AJ11" s="20">
        <f>'SCL90-R'!J11</f>
        <v>0.9</v>
      </c>
      <c r="AK11" s="20">
        <f>'SCL90-R'!K11</f>
        <v>3</v>
      </c>
      <c r="AL11" s="20">
        <f>'SCL90-R'!L11</f>
        <v>0</v>
      </c>
      <c r="AM11" s="20">
        <f>'SCL90-R'!M11</f>
        <v>1.3333333333333333</v>
      </c>
      <c r="AN11" s="20">
        <f>'SCL90-R'!N11</f>
        <v>1.7</v>
      </c>
      <c r="AO11" s="20">
        <f>'SCL90-R'!O11</f>
        <v>2.2857142857142856</v>
      </c>
      <c r="AP11" s="20" t="e">
        <f>'DSM ALCOOL'!B11</f>
        <v>#N/A</v>
      </c>
      <c r="AQ11" s="29">
        <f>AUDIT!B11</f>
        <v>3</v>
      </c>
      <c r="AR11" s="29">
        <f>Fagerstrom!B11</f>
        <v>7</v>
      </c>
      <c r="AS11" s="29">
        <f>DSM_Jeu!B11</f>
        <v>5</v>
      </c>
      <c r="AT11" s="29">
        <f>SOGS!B12</f>
        <v>15</v>
      </c>
      <c r="AU11" s="29">
        <f>Beck!B11</f>
        <v>14</v>
      </c>
      <c r="AV11" s="26">
        <f>'STAI-A'!B11</f>
        <v>53</v>
      </c>
      <c r="AW11" s="28">
        <f>'STAI-B'!B11</f>
        <v>51</v>
      </c>
      <c r="AX11" s="26">
        <f>PANAS!B11</f>
        <v>29</v>
      </c>
      <c r="AY11" s="28">
        <f>PANAS!C11</f>
        <v>32</v>
      </c>
      <c r="AZ11" s="29">
        <f>Craving!B11</f>
        <v>71</v>
      </c>
      <c r="BA11" s="29">
        <f>SRRS!B11</f>
        <v>350</v>
      </c>
      <c r="BB11" s="20">
        <f>SPSRQ!B11</f>
        <v>49</v>
      </c>
      <c r="BC11" s="28">
        <f>SPSRQ!C11</f>
        <v>53</v>
      </c>
      <c r="BD11" s="20">
        <f>UPPS!B11</f>
        <v>15</v>
      </c>
      <c r="BE11" s="20">
        <f>UPPS!C11</f>
        <v>14</v>
      </c>
      <c r="BF11" s="20">
        <f>UPPS!D11</f>
        <v>8</v>
      </c>
      <c r="BG11" s="20">
        <f>UPPS!E11</f>
        <v>8</v>
      </c>
      <c r="BH11" s="20">
        <f>UPPS!F11</f>
        <v>13</v>
      </c>
      <c r="BI11" s="28">
        <f t="shared" si="0"/>
        <v>58</v>
      </c>
      <c r="BJ11" s="73" t="e">
        <f>CoH!B11</f>
        <v>#N/A</v>
      </c>
      <c r="BK11" s="28" t="e">
        <f>CoH!C11</f>
        <v>#N/A</v>
      </c>
      <c r="BL11">
        <v>0.04</v>
      </c>
      <c r="BM11">
        <v>0.03</v>
      </c>
      <c r="BN11">
        <v>0.02</v>
      </c>
      <c r="BO11" s="8">
        <v>0.03</v>
      </c>
      <c r="BP11">
        <v>0.86363636363600005</v>
      </c>
      <c r="BQ11">
        <v>0.90322580645200001</v>
      </c>
      <c r="BR11">
        <v>0.84905660377400005</v>
      </c>
      <c r="BS11" s="8">
        <v>0.8</v>
      </c>
    </row>
    <row r="12" spans="1:71" x14ac:dyDescent="0.3">
      <c r="A12" s="47">
        <f t="shared" si="1"/>
        <v>11</v>
      </c>
      <c r="B12" s="47">
        <v>1</v>
      </c>
      <c r="C12" s="20">
        <f>Demographic!C12</f>
        <v>121</v>
      </c>
      <c r="D12" s="19" t="s">
        <v>71</v>
      </c>
      <c r="E12" s="26" t="s">
        <v>83</v>
      </c>
      <c r="F12" s="20">
        <f>Demographic!D12</f>
        <v>18</v>
      </c>
      <c r="G12" s="20">
        <f>Demographic!E12</f>
        <v>11</v>
      </c>
      <c r="H12" s="28">
        <f>Demographic!F12</f>
        <v>1</v>
      </c>
      <c r="K12" s="28">
        <f>Raven!B12</f>
        <v>1</v>
      </c>
      <c r="L12" s="73" t="e">
        <f>IF(ISBLANK(Lickert!B12),NA(),Lickert!B12)</f>
        <v>#N/A</v>
      </c>
      <c r="M12" s="73" t="e">
        <f>IF(ISBLANK(Lickert!C12),NA(),Lickert!C12)</f>
        <v>#N/A</v>
      </c>
      <c r="N12" s="73" t="e">
        <f>IF(ISBLANK(Lickert!D12),NA(),Lickert!D12)</f>
        <v>#N/A</v>
      </c>
      <c r="O12" s="73" t="e">
        <f>IF(ISBLANK(Lickert!E12),NA(),Lickert!E12)</f>
        <v>#N/A</v>
      </c>
      <c r="P12" s="73">
        <f>IF(ISBLANK(Lickert!F12),NA(),Lickert!F12)</f>
        <v>0</v>
      </c>
      <c r="Q12" s="73">
        <f>IF(ISBLANK(Lickert!G12),NA(),Lickert!G12)</f>
        <v>10</v>
      </c>
      <c r="R12" s="73">
        <f>IF(ISBLANK(Lickert!H12),NA(),Lickert!H12)</f>
        <v>5</v>
      </c>
      <c r="S12" s="73">
        <f>IF(ISBLANK(Lickert!I12),NA(),Lickert!I12)</f>
        <v>0</v>
      </c>
      <c r="T12" s="73">
        <f>IF(ISBLANK(Lickert!J12),NA(),Lickert!J12)</f>
        <v>0</v>
      </c>
      <c r="U12" s="73">
        <f>IF(ISBLANK(Lickert!K12),NA(),Lickert!K12)</f>
        <v>10</v>
      </c>
      <c r="V12" s="73">
        <f>IF(ISBLANK(Lickert!L12),NA(),Lickert!L12)</f>
        <v>5</v>
      </c>
      <c r="W12" s="73">
        <f>IF(ISBLANK(Lickert!M12),NA(),Lickert!M12)</f>
        <v>0</v>
      </c>
      <c r="X12" s="73" t="e">
        <f>IF(ISBLANK(Lickert!N12),NA(),Lickert!N12)</f>
        <v>#N/A</v>
      </c>
      <c r="Y12" s="73" t="e">
        <f>IF(ISBLANK(Lickert!O12),NA(),Lickert!O12)</f>
        <v>#N/A</v>
      </c>
      <c r="Z12" s="73" t="e">
        <f>IF(ISBLANK(Lickert!P12),NA(),Lickert!P12)</f>
        <v>#N/A</v>
      </c>
      <c r="AA12" s="73" t="e">
        <f>IF(ISBLANK(Lickert!Q12),NA(),Lickert!Q12)</f>
        <v>#N/A</v>
      </c>
      <c r="AB12" s="20">
        <f>'SCL90-R'!B12</f>
        <v>47</v>
      </c>
      <c r="AC12" s="20">
        <f>'SCL90-R'!C12</f>
        <v>0.52222222222222225</v>
      </c>
      <c r="AD12" s="20">
        <f>'SCL90-R'!D12</f>
        <v>32</v>
      </c>
      <c r="AE12" s="20">
        <f>'SCL90-R'!E12</f>
        <v>1.6319444444444445E-2</v>
      </c>
      <c r="AF12" s="20">
        <f>'SCL90-R'!F12</f>
        <v>0.16666666666666666</v>
      </c>
      <c r="AG12" s="20">
        <f>'SCL90-R'!G12</f>
        <v>0.3</v>
      </c>
      <c r="AH12" s="20">
        <f>'SCL90-R'!H12</f>
        <v>0.55555555555555558</v>
      </c>
      <c r="AI12" s="20">
        <f>'SCL90-R'!I12</f>
        <v>0.30769230769230771</v>
      </c>
      <c r="AJ12" s="20">
        <f>'SCL90-R'!J12</f>
        <v>0.2</v>
      </c>
      <c r="AK12" s="20">
        <f>'SCL90-R'!K12</f>
        <v>0.66666666666666663</v>
      </c>
      <c r="AL12" s="20">
        <f>'SCL90-R'!L12</f>
        <v>0.42857142857142855</v>
      </c>
      <c r="AM12" s="20">
        <f>'SCL90-R'!M12</f>
        <v>1.1666666666666667</v>
      </c>
      <c r="AN12" s="20">
        <f>'SCL90-R'!N12</f>
        <v>1</v>
      </c>
      <c r="AO12" s="20">
        <f>'SCL90-R'!O12</f>
        <v>1</v>
      </c>
      <c r="AP12" s="20" t="e">
        <f>'DSM ALCOOL'!B12</f>
        <v>#N/A</v>
      </c>
      <c r="AQ12" s="29">
        <f>AUDIT!B12</f>
        <v>0</v>
      </c>
      <c r="AR12" s="29" t="e">
        <f>Fagerstrom!B12</f>
        <v>#N/A</v>
      </c>
      <c r="AS12" s="29">
        <f>DSM_Jeu!B12</f>
        <v>5</v>
      </c>
      <c r="AT12" s="29">
        <f>SOGS!B13</f>
        <v>7</v>
      </c>
      <c r="AU12" s="29">
        <f>Beck!B12</f>
        <v>9</v>
      </c>
      <c r="AV12" s="26">
        <f>'STAI-A'!B12</f>
        <v>30</v>
      </c>
      <c r="AW12" s="28">
        <f>'STAI-B'!B12</f>
        <v>47</v>
      </c>
      <c r="AX12" s="26">
        <f>PANAS!B12</f>
        <v>36</v>
      </c>
      <c r="AY12" s="28">
        <f>PANAS!C12</f>
        <v>21</v>
      </c>
      <c r="AZ12" s="29">
        <f>Craving!B12</f>
        <v>72</v>
      </c>
      <c r="BA12" s="29">
        <f>SRRS!B12</f>
        <v>147</v>
      </c>
      <c r="BB12" s="20">
        <f>SPSRQ!B12</f>
        <v>41</v>
      </c>
      <c r="BC12" s="28">
        <f>SPSRQ!C12</f>
        <v>49</v>
      </c>
      <c r="BD12" s="20">
        <f>UPPS!B12</f>
        <v>8</v>
      </c>
      <c r="BE12" s="20">
        <f>UPPS!C12</f>
        <v>13</v>
      </c>
      <c r="BF12" s="20">
        <f>UPPS!D12</f>
        <v>6</v>
      </c>
      <c r="BG12" s="20">
        <f>UPPS!E12</f>
        <v>8</v>
      </c>
      <c r="BH12" s="20">
        <f>UPPS!F12</f>
        <v>14</v>
      </c>
      <c r="BI12" s="28">
        <f t="shared" si="0"/>
        <v>49</v>
      </c>
      <c r="BJ12" s="73" t="e">
        <f>CoH!B12</f>
        <v>#N/A</v>
      </c>
      <c r="BK12" s="28" t="e">
        <f>CoH!C12</f>
        <v>#N/A</v>
      </c>
      <c r="BL12">
        <v>0.1</v>
      </c>
      <c r="BM12">
        <v>0.11</v>
      </c>
      <c r="BN12">
        <v>0.11</v>
      </c>
      <c r="BO12" s="8">
        <v>7.0000000000000007E-2</v>
      </c>
      <c r="BP12">
        <v>0.41538461538499999</v>
      </c>
      <c r="BQ12">
        <v>0.48275862068999997</v>
      </c>
      <c r="BR12">
        <v>0.64</v>
      </c>
      <c r="BS12" s="8">
        <v>0.71428571428599996</v>
      </c>
    </row>
    <row r="13" spans="1:71" x14ac:dyDescent="0.3">
      <c r="A13" s="47">
        <f t="shared" si="1"/>
        <v>12</v>
      </c>
      <c r="B13" s="47">
        <v>1</v>
      </c>
      <c r="C13" s="20">
        <f>Demographic!C13</f>
        <v>122</v>
      </c>
      <c r="D13" s="21" t="s">
        <v>74</v>
      </c>
      <c r="E13" s="26" t="s">
        <v>84</v>
      </c>
      <c r="F13" s="20">
        <f>Demographic!D13</f>
        <v>25</v>
      </c>
      <c r="G13" s="20">
        <f>Demographic!E13</f>
        <v>12</v>
      </c>
      <c r="H13" s="28">
        <f>Demographic!F13</f>
        <v>0</v>
      </c>
      <c r="K13" s="28">
        <f>Raven!B13</f>
        <v>6</v>
      </c>
      <c r="L13" s="73" t="e">
        <f>IF(ISBLANK(Lickert!B13),NA(),Lickert!B13)</f>
        <v>#N/A</v>
      </c>
      <c r="M13" s="73" t="e">
        <f>IF(ISBLANK(Lickert!C13),NA(),Lickert!C13)</f>
        <v>#N/A</v>
      </c>
      <c r="N13" s="73" t="e">
        <f>IF(ISBLANK(Lickert!D13),NA(),Lickert!D13)</f>
        <v>#N/A</v>
      </c>
      <c r="O13" s="73" t="e">
        <f>IF(ISBLANK(Lickert!E13),NA(),Lickert!E13)</f>
        <v>#N/A</v>
      </c>
      <c r="P13" s="73">
        <f>IF(ISBLANK(Lickert!F13),NA(),Lickert!F13)</f>
        <v>8</v>
      </c>
      <c r="Q13" s="73">
        <f>IF(ISBLANK(Lickert!G13),NA(),Lickert!G13)</f>
        <v>7</v>
      </c>
      <c r="R13" s="73">
        <f>IF(ISBLANK(Lickert!H13),NA(),Lickert!H13)</f>
        <v>2</v>
      </c>
      <c r="S13" s="73">
        <f>IF(ISBLANK(Lickert!I13),NA(),Lickert!I13)</f>
        <v>0</v>
      </c>
      <c r="T13" s="73">
        <f>IF(ISBLANK(Lickert!J13),NA(),Lickert!J13)</f>
        <v>8</v>
      </c>
      <c r="U13" s="73">
        <f>IF(ISBLANK(Lickert!K13),NA(),Lickert!K13)</f>
        <v>7</v>
      </c>
      <c r="V13" s="73">
        <f>IF(ISBLANK(Lickert!L13),NA(),Lickert!L13)</f>
        <v>4</v>
      </c>
      <c r="W13" s="73">
        <f>IF(ISBLANK(Lickert!M13),NA(),Lickert!M13)</f>
        <v>0</v>
      </c>
      <c r="X13" s="73" t="e">
        <f>IF(ISBLANK(Lickert!N13),NA(),Lickert!N13)</f>
        <v>#N/A</v>
      </c>
      <c r="Y13" s="73" t="e">
        <f>IF(ISBLANK(Lickert!O13),NA(),Lickert!O13)</f>
        <v>#N/A</v>
      </c>
      <c r="Z13" s="73" t="e">
        <f>IF(ISBLANK(Lickert!P13),NA(),Lickert!P13)</f>
        <v>#N/A</v>
      </c>
      <c r="AA13" s="73" t="e">
        <f>IF(ISBLANK(Lickert!Q13),NA(),Lickert!Q13)</f>
        <v>#N/A</v>
      </c>
      <c r="AB13" s="20">
        <f>'SCL90-R'!B13</f>
        <v>37</v>
      </c>
      <c r="AC13" s="20">
        <f>'SCL90-R'!C13</f>
        <v>0.41111111111111109</v>
      </c>
      <c r="AD13" s="20">
        <f>'SCL90-R'!D13</f>
        <v>19</v>
      </c>
      <c r="AE13" s="20">
        <f>'SCL90-R'!E13</f>
        <v>2.1637426900584796E-2</v>
      </c>
      <c r="AF13" s="20">
        <f>'SCL90-R'!F13</f>
        <v>0</v>
      </c>
      <c r="AG13" s="20">
        <f>'SCL90-R'!G13</f>
        <v>0.8</v>
      </c>
      <c r="AH13" s="20">
        <f>'SCL90-R'!H13</f>
        <v>0.88888888888888884</v>
      </c>
      <c r="AI13" s="20">
        <f>'SCL90-R'!I13</f>
        <v>0.15384615384615385</v>
      </c>
      <c r="AJ13" s="20">
        <f>'SCL90-R'!J13</f>
        <v>0</v>
      </c>
      <c r="AK13" s="20">
        <f>'SCL90-R'!K13</f>
        <v>0.16666666666666666</v>
      </c>
      <c r="AL13" s="20">
        <f>'SCL90-R'!L13</f>
        <v>0.7142857142857143</v>
      </c>
      <c r="AM13" s="20">
        <f>'SCL90-R'!M13</f>
        <v>0.83333333333333337</v>
      </c>
      <c r="AN13" s="20">
        <f>'SCL90-R'!N13</f>
        <v>0.1</v>
      </c>
      <c r="AO13" s="20">
        <f>'SCL90-R'!O13</f>
        <v>1</v>
      </c>
      <c r="AP13" s="20" t="e">
        <f>'DSM ALCOOL'!B13</f>
        <v>#N/A</v>
      </c>
      <c r="AQ13" s="29">
        <f>AUDIT!B13</f>
        <v>3</v>
      </c>
      <c r="AR13" s="29">
        <f>Fagerstrom!B13</f>
        <v>1</v>
      </c>
      <c r="AS13" s="29">
        <f>DSM_Jeu!B13</f>
        <v>0</v>
      </c>
      <c r="AT13" s="29">
        <f>SOGS!B14</f>
        <v>0</v>
      </c>
      <c r="AU13" s="29">
        <f>Beck!B13</f>
        <v>2</v>
      </c>
      <c r="AV13" s="26">
        <f>'STAI-A'!B13</f>
        <v>20</v>
      </c>
      <c r="AW13" s="28">
        <f>'STAI-B'!B13</f>
        <v>59</v>
      </c>
      <c r="AX13" s="26">
        <f>PANAS!B13</f>
        <v>45</v>
      </c>
      <c r="AY13" s="28">
        <f>PANAS!C13</f>
        <v>15</v>
      </c>
      <c r="AZ13" s="29">
        <f>Craving!B13</f>
        <v>66</v>
      </c>
      <c r="BA13" s="29">
        <f>SRRS!B13</f>
        <v>167</v>
      </c>
      <c r="BB13" s="20">
        <f>SPSRQ!B13</f>
        <v>48</v>
      </c>
      <c r="BC13" s="28">
        <f>SPSRQ!C13</f>
        <v>42</v>
      </c>
      <c r="BD13" s="20">
        <f>UPPS!B13</f>
        <v>8</v>
      </c>
      <c r="BE13" s="20">
        <f>UPPS!C13</f>
        <v>9</v>
      </c>
      <c r="BF13" s="20">
        <f>UPPS!D13</f>
        <v>7</v>
      </c>
      <c r="BG13" s="20">
        <f>UPPS!E13</f>
        <v>8</v>
      </c>
      <c r="BH13" s="20">
        <f>UPPS!F13</f>
        <v>11</v>
      </c>
      <c r="BI13" s="28">
        <f t="shared" si="0"/>
        <v>43</v>
      </c>
      <c r="BJ13" s="73" t="e">
        <f>CoH!B13</f>
        <v>#N/A</v>
      </c>
      <c r="BK13" s="28" t="e">
        <f>CoH!C13</f>
        <v>#N/A</v>
      </c>
      <c r="BL13">
        <v>0.06</v>
      </c>
      <c r="BM13">
        <v>0.08</v>
      </c>
      <c r="BN13">
        <v>0.05</v>
      </c>
      <c r="BO13" s="8">
        <v>0.04</v>
      </c>
      <c r="BP13">
        <v>0.57894736842100003</v>
      </c>
      <c r="BQ13">
        <v>0.555555555556</v>
      </c>
      <c r="BR13">
        <v>0.52542372881400001</v>
      </c>
      <c r="BS13" s="8">
        <v>0.59090909090900001</v>
      </c>
    </row>
    <row r="14" spans="1:71" x14ac:dyDescent="0.3">
      <c r="A14" s="47">
        <f t="shared" si="1"/>
        <v>13</v>
      </c>
      <c r="B14" s="47">
        <v>1</v>
      </c>
      <c r="C14" s="20">
        <f>Demographic!C14</f>
        <v>126</v>
      </c>
      <c r="D14" s="19" t="s">
        <v>71</v>
      </c>
      <c r="E14" s="26" t="s">
        <v>85</v>
      </c>
      <c r="F14" s="20">
        <f>Demographic!D14</f>
        <v>31</v>
      </c>
      <c r="G14" s="20">
        <f>Demographic!E14</f>
        <v>17</v>
      </c>
      <c r="H14" s="28">
        <f>Demographic!F14</f>
        <v>1</v>
      </c>
      <c r="K14" s="28">
        <f>Raven!B14</f>
        <v>5</v>
      </c>
      <c r="L14" s="73" t="e">
        <f>IF(ISBLANK(Lickert!B14),NA(),Lickert!B14)</f>
        <v>#N/A</v>
      </c>
      <c r="M14" s="73" t="e">
        <f>IF(ISBLANK(Lickert!C14),NA(),Lickert!C14)</f>
        <v>#N/A</v>
      </c>
      <c r="N14" s="73" t="e">
        <f>IF(ISBLANK(Lickert!D14),NA(),Lickert!D14)</f>
        <v>#N/A</v>
      </c>
      <c r="O14" s="73" t="e">
        <f>IF(ISBLANK(Lickert!E14),NA(),Lickert!E14)</f>
        <v>#N/A</v>
      </c>
      <c r="P14" s="73">
        <f>IF(ISBLANK(Lickert!F14),NA(),Lickert!F14)</f>
        <v>10</v>
      </c>
      <c r="Q14" s="73">
        <f>IF(ISBLANK(Lickert!G14),NA(),Lickert!G14)</f>
        <v>10</v>
      </c>
      <c r="R14" s="73">
        <f>IF(ISBLANK(Lickert!H14),NA(),Lickert!H14)</f>
        <v>0</v>
      </c>
      <c r="S14" s="73">
        <f>IF(ISBLANK(Lickert!I14),NA(),Lickert!I14)</f>
        <v>2</v>
      </c>
      <c r="T14" s="73">
        <f>IF(ISBLANK(Lickert!J14),NA(),Lickert!J14)</f>
        <v>10</v>
      </c>
      <c r="U14" s="73">
        <f>IF(ISBLANK(Lickert!K14),NA(),Lickert!K14)</f>
        <v>10</v>
      </c>
      <c r="V14" s="73">
        <f>IF(ISBLANK(Lickert!L14),NA(),Lickert!L14)</f>
        <v>0</v>
      </c>
      <c r="W14" s="73">
        <f>IF(ISBLANK(Lickert!M14),NA(),Lickert!M14)</f>
        <v>2</v>
      </c>
      <c r="X14" s="73" t="e">
        <f>IF(ISBLANK(Lickert!N14),NA(),Lickert!N14)</f>
        <v>#N/A</v>
      </c>
      <c r="Y14" s="73" t="e">
        <f>IF(ISBLANK(Lickert!O14),NA(),Lickert!O14)</f>
        <v>#N/A</v>
      </c>
      <c r="Z14" s="73" t="e">
        <f>IF(ISBLANK(Lickert!P14),NA(),Lickert!P14)</f>
        <v>#N/A</v>
      </c>
      <c r="AA14" s="73" t="e">
        <f>IF(ISBLANK(Lickert!Q14),NA(),Lickert!Q14)</f>
        <v>#N/A</v>
      </c>
      <c r="AB14" s="20">
        <f>'SCL90-R'!B14</f>
        <v>68</v>
      </c>
      <c r="AC14" s="20">
        <f>'SCL90-R'!C14</f>
        <v>0.75555555555555554</v>
      </c>
      <c r="AD14" s="20">
        <f>'SCL90-R'!D14</f>
        <v>42</v>
      </c>
      <c r="AE14" s="20">
        <f>'SCL90-R'!E14</f>
        <v>1.7989417989417989E-2</v>
      </c>
      <c r="AF14" s="20">
        <f>'SCL90-R'!F14</f>
        <v>0.66666666666666663</v>
      </c>
      <c r="AG14" s="20">
        <f>'SCL90-R'!G14</f>
        <v>1.7</v>
      </c>
      <c r="AH14" s="20">
        <f>'SCL90-R'!H14</f>
        <v>0.55555555555555558</v>
      </c>
      <c r="AI14" s="20">
        <f>'SCL90-R'!I14</f>
        <v>0.38461538461538464</v>
      </c>
      <c r="AJ14" s="20">
        <f>'SCL90-R'!J14</f>
        <v>0.5</v>
      </c>
      <c r="AK14" s="20">
        <f>'SCL90-R'!K14</f>
        <v>0.5</v>
      </c>
      <c r="AL14" s="20">
        <f>'SCL90-R'!L14</f>
        <v>0.42857142857142855</v>
      </c>
      <c r="AM14" s="20">
        <f>'SCL90-R'!M14</f>
        <v>1.3333333333333333</v>
      </c>
      <c r="AN14" s="20">
        <f>'SCL90-R'!N14</f>
        <v>0.6</v>
      </c>
      <c r="AO14" s="20">
        <f>'SCL90-R'!O14</f>
        <v>1</v>
      </c>
      <c r="AP14" s="20" t="e">
        <f>'DSM ALCOOL'!B14</f>
        <v>#N/A</v>
      </c>
      <c r="AQ14" s="29">
        <f>AUDIT!B14</f>
        <v>13</v>
      </c>
      <c r="AR14" s="29" t="e">
        <f>Fagerstrom!B14</f>
        <v>#N/A</v>
      </c>
      <c r="AS14" s="29">
        <f>DSM_Jeu!B14</f>
        <v>6</v>
      </c>
      <c r="AT14" s="29">
        <f>SOGS!B15</f>
        <v>12</v>
      </c>
      <c r="AU14" s="29">
        <f>Beck!B14</f>
        <v>10</v>
      </c>
      <c r="AV14" s="26">
        <f>'STAI-A'!B14</f>
        <v>56</v>
      </c>
      <c r="AW14" s="28">
        <f>'STAI-B'!B14</f>
        <v>51</v>
      </c>
      <c r="AX14" s="26">
        <f>PANAS!B14</f>
        <v>30</v>
      </c>
      <c r="AY14" s="28">
        <f>PANAS!C14</f>
        <v>35</v>
      </c>
      <c r="AZ14" s="29">
        <f>Craving!B14</f>
        <v>110</v>
      </c>
      <c r="BA14" s="29">
        <f>SRRS!B14</f>
        <v>553</v>
      </c>
      <c r="BB14" s="20">
        <f>SPSRQ!B14</f>
        <v>52</v>
      </c>
      <c r="BC14" s="28">
        <f>SPSRQ!C14</f>
        <v>40</v>
      </c>
      <c r="BD14" s="20">
        <f>UPPS!B14</f>
        <v>9</v>
      </c>
      <c r="BE14" s="20">
        <f>UPPS!C14</f>
        <v>12</v>
      </c>
      <c r="BF14" s="20">
        <f>UPPS!D14</f>
        <v>8</v>
      </c>
      <c r="BG14" s="20">
        <f>UPPS!E14</f>
        <v>12</v>
      </c>
      <c r="BH14" s="20">
        <f>UPPS!F14</f>
        <v>10</v>
      </c>
      <c r="BI14" s="28">
        <f t="shared" si="0"/>
        <v>51</v>
      </c>
      <c r="BJ14" s="73" t="e">
        <f>CoH!B14</f>
        <v>#N/A</v>
      </c>
      <c r="BK14" s="28" t="e">
        <f>CoH!C14</f>
        <v>#N/A</v>
      </c>
      <c r="BL14">
        <v>0.12</v>
      </c>
      <c r="BM14">
        <v>0.13</v>
      </c>
      <c r="BN14">
        <v>0.18</v>
      </c>
      <c r="BO14" s="8">
        <v>0.13</v>
      </c>
      <c r="BP14">
        <v>1</v>
      </c>
      <c r="BQ14">
        <v>1</v>
      </c>
      <c r="BR14">
        <v>0.82258064516100005</v>
      </c>
      <c r="BS14" s="8">
        <v>1</v>
      </c>
    </row>
    <row r="15" spans="1:71" x14ac:dyDescent="0.3">
      <c r="A15" s="47">
        <f t="shared" si="1"/>
        <v>14</v>
      </c>
      <c r="B15" s="47">
        <v>1</v>
      </c>
      <c r="C15" s="20">
        <f>Demographic!C15</f>
        <v>127</v>
      </c>
      <c r="D15" s="21" t="s">
        <v>74</v>
      </c>
      <c r="E15" s="26" t="s">
        <v>86</v>
      </c>
      <c r="F15" s="20">
        <f>Demographic!D15</f>
        <v>29</v>
      </c>
      <c r="G15" s="20">
        <f>Demographic!E15</f>
        <v>17</v>
      </c>
      <c r="H15" s="28">
        <f>Demographic!F15</f>
        <v>1</v>
      </c>
      <c r="K15" s="28">
        <f>Raven!B15</f>
        <v>1</v>
      </c>
      <c r="L15" s="73" t="e">
        <f>IF(ISBLANK(Lickert!B15),NA(),Lickert!B15)</f>
        <v>#N/A</v>
      </c>
      <c r="M15" s="73" t="e">
        <f>IF(ISBLANK(Lickert!C15),NA(),Lickert!C15)</f>
        <v>#N/A</v>
      </c>
      <c r="N15" s="73" t="e">
        <f>IF(ISBLANK(Lickert!D15),NA(),Lickert!D15)</f>
        <v>#N/A</v>
      </c>
      <c r="O15" s="73" t="e">
        <f>IF(ISBLANK(Lickert!E15),NA(),Lickert!E15)</f>
        <v>#N/A</v>
      </c>
      <c r="P15" s="73">
        <f>IF(ISBLANK(Lickert!F15),NA(),Lickert!F15)</f>
        <v>2</v>
      </c>
      <c r="Q15" s="73">
        <f>IF(ISBLANK(Lickert!G15),NA(),Lickert!G15)</f>
        <v>10</v>
      </c>
      <c r="R15" s="73">
        <f>IF(ISBLANK(Lickert!H15),NA(),Lickert!H15)</f>
        <v>0</v>
      </c>
      <c r="S15" s="73">
        <f>IF(ISBLANK(Lickert!I15),NA(),Lickert!I15)</f>
        <v>1</v>
      </c>
      <c r="T15" s="73">
        <f>IF(ISBLANK(Lickert!J15),NA(),Lickert!J15)</f>
        <v>8</v>
      </c>
      <c r="U15" s="73">
        <f>IF(ISBLANK(Lickert!K15),NA(),Lickert!K15)</f>
        <v>9</v>
      </c>
      <c r="V15" s="73">
        <f>IF(ISBLANK(Lickert!L15),NA(),Lickert!L15)</f>
        <v>0</v>
      </c>
      <c r="W15" s="73">
        <f>IF(ISBLANK(Lickert!M15),NA(),Lickert!M15)</f>
        <v>1</v>
      </c>
      <c r="X15" s="73" t="e">
        <f>IF(ISBLANK(Lickert!N15),NA(),Lickert!N15)</f>
        <v>#N/A</v>
      </c>
      <c r="Y15" s="73" t="e">
        <f>IF(ISBLANK(Lickert!O15),NA(),Lickert!O15)</f>
        <v>#N/A</v>
      </c>
      <c r="Z15" s="73" t="e">
        <f>IF(ISBLANK(Lickert!P15),NA(),Lickert!P15)</f>
        <v>#N/A</v>
      </c>
      <c r="AA15" s="73" t="e">
        <f>IF(ISBLANK(Lickert!Q15),NA(),Lickert!Q15)</f>
        <v>#N/A</v>
      </c>
      <c r="AB15" s="20">
        <f>'SCL90-R'!B15</f>
        <v>1</v>
      </c>
      <c r="AC15" s="20">
        <f>'SCL90-R'!C15</f>
        <v>1.1111111111111112E-2</v>
      </c>
      <c r="AD15" s="20">
        <f>'SCL90-R'!D15</f>
        <v>1</v>
      </c>
      <c r="AE15" s="20">
        <f>'SCL90-R'!E15</f>
        <v>1.1111111111111112E-2</v>
      </c>
      <c r="AF15" s="20">
        <f>'SCL90-R'!F15</f>
        <v>0</v>
      </c>
      <c r="AG15" s="20">
        <f>'SCL90-R'!G15</f>
        <v>0</v>
      </c>
      <c r="AH15" s="20">
        <f>'SCL90-R'!H15</f>
        <v>0</v>
      </c>
      <c r="AI15" s="20">
        <f>'SCL90-R'!I15</f>
        <v>0</v>
      </c>
      <c r="AJ15" s="20">
        <f>'SCL90-R'!J15</f>
        <v>0</v>
      </c>
      <c r="AK15" s="20">
        <f>'SCL90-R'!K15</f>
        <v>0</v>
      </c>
      <c r="AL15" s="20">
        <f>'SCL90-R'!L15</f>
        <v>0</v>
      </c>
      <c r="AM15" s="20">
        <f>'SCL90-R'!M15</f>
        <v>0</v>
      </c>
      <c r="AN15" s="20">
        <f>'SCL90-R'!N15</f>
        <v>0.1</v>
      </c>
      <c r="AO15" s="20">
        <f>'SCL90-R'!O15</f>
        <v>0</v>
      </c>
      <c r="AP15" s="20" t="e">
        <f>'DSM ALCOOL'!B15</f>
        <v>#N/A</v>
      </c>
      <c r="AQ15" s="29">
        <f>AUDIT!B15</f>
        <v>0</v>
      </c>
      <c r="AR15" s="29" t="e">
        <f>Fagerstrom!B15</f>
        <v>#N/A</v>
      </c>
      <c r="AS15" s="30">
        <f>DSM_Jeu!B15</f>
        <v>0</v>
      </c>
      <c r="AT15" s="30">
        <f>SOGS!B16</f>
        <v>8</v>
      </c>
      <c r="AU15" s="29">
        <f>Beck!B15</f>
        <v>0</v>
      </c>
      <c r="AV15" s="26">
        <f>'STAI-A'!B15</f>
        <v>23</v>
      </c>
      <c r="AW15" s="28">
        <f>'STAI-B'!B15</f>
        <v>54</v>
      </c>
      <c r="AX15" s="26">
        <f>PANAS!B15</f>
        <v>37</v>
      </c>
      <c r="AY15" s="28">
        <f>PANAS!C15</f>
        <v>20</v>
      </c>
      <c r="AZ15" s="29">
        <f>Craving!B15</f>
        <v>67</v>
      </c>
      <c r="BA15" s="29">
        <f>SRRS!B15</f>
        <v>456</v>
      </c>
      <c r="BB15" s="20">
        <f>SPSRQ!B15</f>
        <v>24</v>
      </c>
      <c r="BC15" s="28">
        <f>SPSRQ!C15</f>
        <v>17</v>
      </c>
      <c r="BD15" s="20">
        <f>UPPS!B15</f>
        <v>12</v>
      </c>
      <c r="BE15" s="20">
        <f>UPPS!C15</f>
        <v>13</v>
      </c>
      <c r="BF15" s="20">
        <f>UPPS!D15</f>
        <v>16</v>
      </c>
      <c r="BG15" s="20">
        <f>UPPS!E15</f>
        <v>11</v>
      </c>
      <c r="BH15" s="20">
        <f>UPPS!F15</f>
        <v>12</v>
      </c>
      <c r="BI15" s="28">
        <f t="shared" si="0"/>
        <v>64</v>
      </c>
      <c r="BJ15" s="73" t="e">
        <f>CoH!B15</f>
        <v>#N/A</v>
      </c>
      <c r="BK15" s="28" t="e">
        <f>CoH!C15</f>
        <v>#N/A</v>
      </c>
      <c r="BL15">
        <v>0.2</v>
      </c>
      <c r="BM15">
        <v>0.19</v>
      </c>
      <c r="BN15">
        <v>0.23</v>
      </c>
      <c r="BO15" s="8">
        <v>0.39</v>
      </c>
      <c r="BP15">
        <v>0.88888888888899997</v>
      </c>
      <c r="BQ15">
        <v>0.76</v>
      </c>
      <c r="BR15">
        <v>0.641509433962</v>
      </c>
      <c r="BS15" s="8">
        <v>0.875</v>
      </c>
    </row>
    <row r="16" spans="1:71" x14ac:dyDescent="0.3">
      <c r="A16" s="47">
        <f t="shared" si="1"/>
        <v>15</v>
      </c>
      <c r="B16" s="47">
        <v>1</v>
      </c>
      <c r="C16" s="20">
        <f>Demographic!C16</f>
        <v>128</v>
      </c>
      <c r="D16" s="21" t="s">
        <v>74</v>
      </c>
      <c r="E16" s="26" t="s">
        <v>87</v>
      </c>
      <c r="F16" s="20">
        <f>Demographic!D16</f>
        <v>54</v>
      </c>
      <c r="G16" s="20">
        <f>Demographic!E16</f>
        <v>17</v>
      </c>
      <c r="H16" s="28">
        <f>Demographic!F16</f>
        <v>0</v>
      </c>
      <c r="K16" s="28">
        <f>Raven!B16</f>
        <v>6</v>
      </c>
      <c r="L16" s="73" t="e">
        <f>IF(ISBLANK(Lickert!B16),NA(),Lickert!B16)</f>
        <v>#N/A</v>
      </c>
      <c r="M16" s="73" t="e">
        <f>IF(ISBLANK(Lickert!C16),NA(),Lickert!C16)</f>
        <v>#N/A</v>
      </c>
      <c r="N16" s="73" t="e">
        <f>IF(ISBLANK(Lickert!D16),NA(),Lickert!D16)</f>
        <v>#N/A</v>
      </c>
      <c r="O16" s="73" t="e">
        <f>IF(ISBLANK(Lickert!E16),NA(),Lickert!E16)</f>
        <v>#N/A</v>
      </c>
      <c r="P16" s="73">
        <f>IF(ISBLANK(Lickert!F16),NA(),Lickert!F16)</f>
        <v>1</v>
      </c>
      <c r="Q16" s="73">
        <f>IF(ISBLANK(Lickert!G16),NA(),Lickert!G16)</f>
        <v>10</v>
      </c>
      <c r="R16" s="73">
        <f>IF(ISBLANK(Lickert!H16),NA(),Lickert!H16)</f>
        <v>0</v>
      </c>
      <c r="S16" s="73">
        <f>IF(ISBLANK(Lickert!I16),NA(),Lickert!I16)</f>
        <v>1</v>
      </c>
      <c r="T16" s="73">
        <f>IF(ISBLANK(Lickert!J16),NA(),Lickert!J16)</f>
        <v>7</v>
      </c>
      <c r="U16" s="73">
        <f>IF(ISBLANK(Lickert!K16),NA(),Lickert!K16)</f>
        <v>10</v>
      </c>
      <c r="V16" s="73">
        <f>IF(ISBLANK(Lickert!L16),NA(),Lickert!L16)</f>
        <v>0</v>
      </c>
      <c r="W16" s="73">
        <f>IF(ISBLANK(Lickert!M16),NA(),Lickert!M16)</f>
        <v>4</v>
      </c>
      <c r="X16" s="73" t="e">
        <f>IF(ISBLANK(Lickert!N16),NA(),Lickert!N16)</f>
        <v>#N/A</v>
      </c>
      <c r="Y16" s="73" t="e">
        <f>IF(ISBLANK(Lickert!O16),NA(),Lickert!O16)</f>
        <v>#N/A</v>
      </c>
      <c r="Z16" s="73" t="e">
        <f>IF(ISBLANK(Lickert!P16),NA(),Lickert!P16)</f>
        <v>#N/A</v>
      </c>
      <c r="AA16" s="73" t="e">
        <f>IF(ISBLANK(Lickert!Q16),NA(),Lickert!Q16)</f>
        <v>#N/A</v>
      </c>
      <c r="AB16" s="20">
        <f>'SCL90-R'!B16</f>
        <v>14</v>
      </c>
      <c r="AC16" s="20">
        <f>'SCL90-R'!C16</f>
        <v>0.15555555555555556</v>
      </c>
      <c r="AD16" s="20">
        <f>'SCL90-R'!D16</f>
        <v>11</v>
      </c>
      <c r="AE16" s="20">
        <f>'SCL90-R'!E16</f>
        <v>1.4141414141414142E-2</v>
      </c>
      <c r="AF16" s="20">
        <f>'SCL90-R'!F16</f>
        <v>0.25</v>
      </c>
      <c r="AG16" s="20">
        <f>'SCL90-R'!G16</f>
        <v>0.1</v>
      </c>
      <c r="AH16" s="20">
        <f>'SCL90-R'!H16</f>
        <v>0.33333333333333331</v>
      </c>
      <c r="AI16" s="20">
        <f>'SCL90-R'!I16</f>
        <v>0.15384615384615385</v>
      </c>
      <c r="AJ16" s="20">
        <f>'SCL90-R'!J16</f>
        <v>0</v>
      </c>
      <c r="AK16" s="20">
        <f>'SCL90-R'!K16</f>
        <v>0.16666666666666666</v>
      </c>
      <c r="AL16" s="20">
        <f>'SCL90-R'!L16</f>
        <v>0</v>
      </c>
      <c r="AM16" s="20">
        <f>'SCL90-R'!M16</f>
        <v>0</v>
      </c>
      <c r="AN16" s="20">
        <f>'SCL90-R'!N16</f>
        <v>0.1</v>
      </c>
      <c r="AO16" s="20">
        <f>'SCL90-R'!O16</f>
        <v>0.42857142857142855</v>
      </c>
      <c r="AP16" s="20" t="e">
        <f>'DSM ALCOOL'!B16</f>
        <v>#N/A</v>
      </c>
      <c r="AQ16" s="29">
        <f>AUDIT!B16</f>
        <v>2</v>
      </c>
      <c r="AR16" s="29" t="e">
        <f>Fagerstrom!B16</f>
        <v>#N/A</v>
      </c>
      <c r="AS16" s="29">
        <f>DSM_Jeu!B16</f>
        <v>0</v>
      </c>
      <c r="AT16" s="29">
        <f>SOGS!B17</f>
        <v>0</v>
      </c>
      <c r="AU16" s="29">
        <f>Beck!B16</f>
        <v>0</v>
      </c>
      <c r="AV16" s="26">
        <f>'STAI-A'!B16</f>
        <v>22</v>
      </c>
      <c r="AW16" s="28">
        <f>'STAI-B'!B16</f>
        <v>53</v>
      </c>
      <c r="AX16" s="26">
        <f>PANAS!B16</f>
        <v>41</v>
      </c>
      <c r="AY16" s="28">
        <f>PANAS!C16</f>
        <v>10</v>
      </c>
      <c r="AZ16" s="29">
        <f>Craving!B16</f>
        <v>21</v>
      </c>
      <c r="BA16" s="29">
        <f>SRRS!B16</f>
        <v>154</v>
      </c>
      <c r="BB16" s="20">
        <f>SPSRQ!B16</f>
        <v>24</v>
      </c>
      <c r="BC16" s="28">
        <f>SPSRQ!C16</f>
        <v>37</v>
      </c>
      <c r="BD16" s="20">
        <f>UPPS!B16</f>
        <v>9</v>
      </c>
      <c r="BE16" s="20">
        <f>UPPS!C16</f>
        <v>11</v>
      </c>
      <c r="BF16" s="20">
        <f>UPPS!D16</f>
        <v>8</v>
      </c>
      <c r="BG16" s="20">
        <f>UPPS!E16</f>
        <v>4</v>
      </c>
      <c r="BH16" s="20">
        <f>UPPS!F16</f>
        <v>11</v>
      </c>
      <c r="BI16" s="28">
        <f t="shared" si="0"/>
        <v>43</v>
      </c>
      <c r="BJ16" s="73" t="e">
        <f>CoH!B16</f>
        <v>#N/A</v>
      </c>
      <c r="BK16" s="28" t="e">
        <f>CoH!C16</f>
        <v>#N/A</v>
      </c>
      <c r="BL16">
        <v>0.08</v>
      </c>
      <c r="BM16">
        <v>0.11</v>
      </c>
      <c r="BN16">
        <v>0.13</v>
      </c>
      <c r="BO16" s="8">
        <v>0.83</v>
      </c>
      <c r="BP16">
        <v>0.983870967742</v>
      </c>
      <c r="BQ16">
        <v>1</v>
      </c>
      <c r="BR16">
        <v>0.93220338983100004</v>
      </c>
      <c r="BS16" s="8">
        <v>0.95454545454499995</v>
      </c>
    </row>
    <row r="17" spans="1:71" x14ac:dyDescent="0.3">
      <c r="A17" s="47">
        <f t="shared" si="1"/>
        <v>16</v>
      </c>
      <c r="B17" s="47">
        <v>1</v>
      </c>
      <c r="C17" s="20">
        <f>Demographic!C17</f>
        <v>129</v>
      </c>
      <c r="D17" s="19" t="s">
        <v>71</v>
      </c>
      <c r="E17" s="26" t="s">
        <v>88</v>
      </c>
      <c r="F17" s="20">
        <f>Demographic!D17</f>
        <v>32</v>
      </c>
      <c r="G17" s="20">
        <f>Demographic!E17</f>
        <v>12</v>
      </c>
      <c r="H17" s="28">
        <f>Demographic!F17</f>
        <v>1</v>
      </c>
      <c r="K17" s="28">
        <f>Raven!B17</f>
        <v>4</v>
      </c>
      <c r="L17" s="73" t="e">
        <f>IF(ISBLANK(Lickert!B17),NA(),Lickert!B17)</f>
        <v>#N/A</v>
      </c>
      <c r="M17" s="73" t="e">
        <f>IF(ISBLANK(Lickert!C17),NA(),Lickert!C17)</f>
        <v>#N/A</v>
      </c>
      <c r="N17" s="73" t="e">
        <f>IF(ISBLANK(Lickert!D17),NA(),Lickert!D17)</f>
        <v>#N/A</v>
      </c>
      <c r="O17" s="73" t="e">
        <f>IF(ISBLANK(Lickert!E17),NA(),Lickert!E17)</f>
        <v>#N/A</v>
      </c>
      <c r="P17" s="73">
        <f>IF(ISBLANK(Lickert!F17),NA(),Lickert!F17)</f>
        <v>0</v>
      </c>
      <c r="Q17" s="73">
        <f>IF(ISBLANK(Lickert!G17),NA(),Lickert!G17)</f>
        <v>9</v>
      </c>
      <c r="R17" s="73">
        <f>IF(ISBLANK(Lickert!H17),NA(),Lickert!H17)</f>
        <v>0</v>
      </c>
      <c r="S17" s="73">
        <f>IF(ISBLANK(Lickert!I17),NA(),Lickert!I17)</f>
        <v>1</v>
      </c>
      <c r="T17" s="73">
        <f>IF(ISBLANK(Lickert!J17),NA(),Lickert!J17)</f>
        <v>2</v>
      </c>
      <c r="U17" s="73">
        <f>IF(ISBLANK(Lickert!K17),NA(),Lickert!K17)</f>
        <v>9</v>
      </c>
      <c r="V17" s="73">
        <f>IF(ISBLANK(Lickert!L17),NA(),Lickert!L17)</f>
        <v>1</v>
      </c>
      <c r="W17" s="73">
        <f>IF(ISBLANK(Lickert!M17),NA(),Lickert!M17)</f>
        <v>2</v>
      </c>
      <c r="X17" s="73" t="e">
        <f>IF(ISBLANK(Lickert!N17),NA(),Lickert!N17)</f>
        <v>#N/A</v>
      </c>
      <c r="Y17" s="73" t="e">
        <f>IF(ISBLANK(Lickert!O17),NA(),Lickert!O17)</f>
        <v>#N/A</v>
      </c>
      <c r="Z17" s="73" t="e">
        <f>IF(ISBLANK(Lickert!P17),NA(),Lickert!P17)</f>
        <v>#N/A</v>
      </c>
      <c r="AA17" s="73" t="e">
        <f>IF(ISBLANK(Lickert!Q17),NA(),Lickert!Q17)</f>
        <v>#N/A</v>
      </c>
      <c r="AB17" s="20">
        <f>'SCL90-R'!B17</f>
        <v>53</v>
      </c>
      <c r="AC17" s="20">
        <f>'SCL90-R'!C17</f>
        <v>0.58888888888888891</v>
      </c>
      <c r="AD17" s="20">
        <f>'SCL90-R'!D17</f>
        <v>32</v>
      </c>
      <c r="AE17" s="20">
        <f>'SCL90-R'!E17</f>
        <v>1.8402777777777778E-2</v>
      </c>
      <c r="AF17" s="20">
        <f>'SCL90-R'!F17</f>
        <v>0.41666666666666669</v>
      </c>
      <c r="AG17" s="20">
        <f>'SCL90-R'!G17</f>
        <v>1.8</v>
      </c>
      <c r="AH17" s="20">
        <f>'SCL90-R'!H17</f>
        <v>0.44444444444444442</v>
      </c>
      <c r="AI17" s="20">
        <f>'SCL90-R'!I17</f>
        <v>0.30769230769230771</v>
      </c>
      <c r="AJ17" s="20">
        <f>'SCL90-R'!J17</f>
        <v>0.5</v>
      </c>
      <c r="AK17" s="20">
        <f>'SCL90-R'!K17</f>
        <v>0.83333333333333337</v>
      </c>
      <c r="AL17" s="20">
        <f>'SCL90-R'!L17</f>
        <v>0</v>
      </c>
      <c r="AM17" s="20">
        <f>'SCL90-R'!M17</f>
        <v>0.33333333333333331</v>
      </c>
      <c r="AN17" s="20">
        <f>'SCL90-R'!N17</f>
        <v>0.2</v>
      </c>
      <c r="AO17" s="20">
        <f>'SCL90-R'!O17</f>
        <v>1.2857142857142858</v>
      </c>
      <c r="AP17" s="20" t="e">
        <f>'DSM ALCOOL'!B17</f>
        <v>#N/A</v>
      </c>
      <c r="AQ17" s="29">
        <f>AUDIT!B17</f>
        <v>10</v>
      </c>
      <c r="AR17" s="29" t="e">
        <f>Fagerstrom!B17</f>
        <v>#N/A</v>
      </c>
      <c r="AS17" s="29">
        <f>DSM_Jeu!B17</f>
        <v>6</v>
      </c>
      <c r="AT17" s="29">
        <f>SOGS!B18</f>
        <v>5</v>
      </c>
      <c r="AU17" s="29">
        <f>Beck!B17</f>
        <v>6</v>
      </c>
      <c r="AV17" s="26">
        <f>'STAI-A'!B17</f>
        <v>35</v>
      </c>
      <c r="AW17" s="28">
        <f>'STAI-B'!B17</f>
        <v>47</v>
      </c>
      <c r="AX17" s="26">
        <f>PANAS!B17</f>
        <v>29</v>
      </c>
      <c r="AY17" s="28">
        <f>PANAS!C17</f>
        <v>18</v>
      </c>
      <c r="AZ17" s="29">
        <f>Craving!B17</f>
        <v>60</v>
      </c>
      <c r="BA17" s="29">
        <f>SRRS!B17</f>
        <v>147</v>
      </c>
      <c r="BB17" s="20">
        <f>SPSRQ!B17</f>
        <v>45</v>
      </c>
      <c r="BC17" s="28">
        <f>SPSRQ!C17</f>
        <v>54</v>
      </c>
      <c r="BD17" s="20">
        <f>UPPS!B17</f>
        <v>9</v>
      </c>
      <c r="BE17" s="20">
        <f>UPPS!C17</f>
        <v>13</v>
      </c>
      <c r="BF17" s="20">
        <f>UPPS!D17</f>
        <v>11</v>
      </c>
      <c r="BG17" s="20">
        <f>UPPS!E17</f>
        <v>8</v>
      </c>
      <c r="BH17" s="20">
        <f>UPPS!F17</f>
        <v>9</v>
      </c>
      <c r="BI17" s="28">
        <f t="shared" si="0"/>
        <v>50</v>
      </c>
      <c r="BJ17" s="73" t="e">
        <f>CoH!B17</f>
        <v>#N/A</v>
      </c>
      <c r="BK17" s="28" t="e">
        <f>CoH!C17</f>
        <v>#N/A</v>
      </c>
      <c r="BL17">
        <v>0.34</v>
      </c>
      <c r="BM17">
        <v>0.31</v>
      </c>
      <c r="BN17">
        <v>0.3</v>
      </c>
      <c r="BO17" s="8">
        <v>0.22</v>
      </c>
      <c r="BP17">
        <v>0.734375</v>
      </c>
      <c r="BQ17">
        <v>0.5</v>
      </c>
      <c r="BR17">
        <v>0.72222222222200005</v>
      </c>
      <c r="BS17" s="8">
        <v>0.57894736842100003</v>
      </c>
    </row>
    <row r="18" spans="1:71" x14ac:dyDescent="0.3">
      <c r="A18" s="47">
        <f t="shared" si="1"/>
        <v>17</v>
      </c>
      <c r="B18" s="47">
        <v>1</v>
      </c>
      <c r="C18" s="20">
        <f>Demographic!C18</f>
        <v>130</v>
      </c>
      <c r="D18" s="21" t="s">
        <v>74</v>
      </c>
      <c r="E18" s="26" t="s">
        <v>89</v>
      </c>
      <c r="F18" s="20">
        <f>Demographic!D18</f>
        <v>26</v>
      </c>
      <c r="G18" s="20">
        <f>Demographic!E18</f>
        <v>12</v>
      </c>
      <c r="H18" s="28">
        <f>Demographic!F18</f>
        <v>0</v>
      </c>
      <c r="K18" s="28">
        <f>Raven!B18</f>
        <v>7</v>
      </c>
      <c r="L18" s="73" t="e">
        <f>IF(ISBLANK(Lickert!B18),NA(),Lickert!B18)</f>
        <v>#N/A</v>
      </c>
      <c r="M18" s="73" t="e">
        <f>IF(ISBLANK(Lickert!C18),NA(),Lickert!C18)</f>
        <v>#N/A</v>
      </c>
      <c r="N18" s="73" t="e">
        <f>IF(ISBLANK(Lickert!D18),NA(),Lickert!D18)</f>
        <v>#N/A</v>
      </c>
      <c r="O18" s="73" t="e">
        <f>IF(ISBLANK(Lickert!E18),NA(),Lickert!E18)</f>
        <v>#N/A</v>
      </c>
      <c r="P18" s="73">
        <f>IF(ISBLANK(Lickert!F18),NA(),Lickert!F18)</f>
        <v>0</v>
      </c>
      <c r="Q18" s="73">
        <f>IF(ISBLANK(Lickert!G18),NA(),Lickert!G18)</f>
        <v>10</v>
      </c>
      <c r="R18" s="73">
        <f>IF(ISBLANK(Lickert!H18),NA(),Lickert!H18)</f>
        <v>0</v>
      </c>
      <c r="S18" s="73">
        <f>IF(ISBLANK(Lickert!I18),NA(),Lickert!I18)</f>
        <v>1</v>
      </c>
      <c r="T18" s="73">
        <f>IF(ISBLANK(Lickert!J18),NA(),Lickert!J18)</f>
        <v>1</v>
      </c>
      <c r="U18" s="73">
        <f>IF(ISBLANK(Lickert!K18),NA(),Lickert!K18)</f>
        <v>10</v>
      </c>
      <c r="V18" s="73">
        <f>IF(ISBLANK(Lickert!L18),NA(),Lickert!L18)</f>
        <v>0</v>
      </c>
      <c r="W18" s="73">
        <f>IF(ISBLANK(Lickert!M18),NA(),Lickert!M18)</f>
        <v>1</v>
      </c>
      <c r="X18" s="73" t="e">
        <f>IF(ISBLANK(Lickert!N18),NA(),Lickert!N18)</f>
        <v>#N/A</v>
      </c>
      <c r="Y18" s="73" t="e">
        <f>IF(ISBLANK(Lickert!O18),NA(),Lickert!O18)</f>
        <v>#N/A</v>
      </c>
      <c r="Z18" s="73" t="e">
        <f>IF(ISBLANK(Lickert!P18),NA(),Lickert!P18)</f>
        <v>#N/A</v>
      </c>
      <c r="AA18" s="73" t="e">
        <f>IF(ISBLANK(Lickert!Q18),NA(),Lickert!Q18)</f>
        <v>#N/A</v>
      </c>
      <c r="AB18" s="20">
        <f>'SCL90-R'!B18</f>
        <v>40</v>
      </c>
      <c r="AC18" s="20">
        <f>'SCL90-R'!C18</f>
        <v>0.44444444444444442</v>
      </c>
      <c r="AD18" s="20">
        <f>'SCL90-R'!D18</f>
        <v>33</v>
      </c>
      <c r="AE18" s="20">
        <f>'SCL90-R'!E18</f>
        <v>1.3468013468013467E-2</v>
      </c>
      <c r="AF18" s="20">
        <f>'SCL90-R'!F18</f>
        <v>0.25</v>
      </c>
      <c r="AG18" s="20">
        <f>'SCL90-R'!G18</f>
        <v>0.4</v>
      </c>
      <c r="AH18" s="20">
        <f>'SCL90-R'!H18</f>
        <v>0.55555555555555558</v>
      </c>
      <c r="AI18" s="20">
        <f>'SCL90-R'!I18</f>
        <v>0.84615384615384615</v>
      </c>
      <c r="AJ18" s="20">
        <f>'SCL90-R'!J18</f>
        <v>0.4</v>
      </c>
      <c r="AK18" s="20">
        <f>'SCL90-R'!K18</f>
        <v>0.5</v>
      </c>
      <c r="AL18" s="20">
        <f>'SCL90-R'!L18</f>
        <v>0.14285714285714285</v>
      </c>
      <c r="AM18" s="20">
        <f>'SCL90-R'!M18</f>
        <v>0.5</v>
      </c>
      <c r="AN18" s="20">
        <f>'SCL90-R'!N18</f>
        <v>0.2</v>
      </c>
      <c r="AO18" s="20">
        <f>'SCL90-R'!O18</f>
        <v>0.42857142857142855</v>
      </c>
      <c r="AP18" s="20" t="e">
        <f>'DSM ALCOOL'!B18</f>
        <v>#N/A</v>
      </c>
      <c r="AQ18" s="29">
        <f>AUDIT!B18</f>
        <v>10</v>
      </c>
      <c r="AR18" s="29" t="e">
        <f>Fagerstrom!B18</f>
        <v>#N/A</v>
      </c>
      <c r="AS18" s="29">
        <f>DSM_Jeu!B18</f>
        <v>0</v>
      </c>
      <c r="AT18" s="29">
        <f>SOGS!B19</f>
        <v>0</v>
      </c>
      <c r="AU18" s="29">
        <f>Beck!B18</f>
        <v>5</v>
      </c>
      <c r="AV18" s="26">
        <f>'STAI-A'!B18</f>
        <v>38</v>
      </c>
      <c r="AW18" s="28">
        <f>'STAI-B'!B18</f>
        <v>49</v>
      </c>
      <c r="AX18" s="26">
        <f>PANAS!B18</f>
        <v>38</v>
      </c>
      <c r="AY18" s="28">
        <f>PANAS!C18</f>
        <v>20</v>
      </c>
      <c r="AZ18" s="29">
        <f>Craving!B18</f>
        <v>21</v>
      </c>
      <c r="BA18" s="29">
        <f>SRRS!B18</f>
        <v>211</v>
      </c>
      <c r="BB18" s="20">
        <f>SPSRQ!B18</f>
        <v>37</v>
      </c>
      <c r="BC18" s="28">
        <f>SPSRQ!C18</f>
        <v>46</v>
      </c>
      <c r="BD18" s="20">
        <f>UPPS!B18</f>
        <v>4</v>
      </c>
      <c r="BE18" s="20">
        <f>UPPS!C18</f>
        <v>5</v>
      </c>
      <c r="BF18" s="20">
        <f>UPPS!D18</f>
        <v>11</v>
      </c>
      <c r="BG18" s="20">
        <f>UPPS!E18</f>
        <v>11</v>
      </c>
      <c r="BH18" s="20">
        <f>UPPS!F18</f>
        <v>8</v>
      </c>
      <c r="BI18" s="28">
        <f t="shared" si="0"/>
        <v>39</v>
      </c>
      <c r="BJ18" s="73" t="e">
        <f>CoH!B18</f>
        <v>#N/A</v>
      </c>
      <c r="BK18" s="28" t="e">
        <f>CoH!C18</f>
        <v>#N/A</v>
      </c>
      <c r="BL18">
        <v>0.1</v>
      </c>
      <c r="BM18">
        <v>0.12</v>
      </c>
      <c r="BN18">
        <v>0.14000000000000001</v>
      </c>
      <c r="BO18" s="8">
        <v>0.13</v>
      </c>
      <c r="BP18">
        <v>0.97647058823499999</v>
      </c>
      <c r="BQ18">
        <v>1</v>
      </c>
      <c r="BR18">
        <v>0.91666666666700003</v>
      </c>
      <c r="BS18" s="8">
        <v>1</v>
      </c>
    </row>
    <row r="19" spans="1:71" s="36" customFormat="1" x14ac:dyDescent="0.3">
      <c r="A19" s="31">
        <f t="shared" si="1"/>
        <v>18</v>
      </c>
      <c r="B19" s="31">
        <v>0</v>
      </c>
      <c r="C19" s="31">
        <f>Demographic!C19</f>
        <v>131</v>
      </c>
      <c r="D19" s="33" t="s">
        <v>71</v>
      </c>
      <c r="E19" s="32" t="s">
        <v>90</v>
      </c>
      <c r="F19" s="31">
        <f>Demographic!D19</f>
        <v>51</v>
      </c>
      <c r="G19" s="31">
        <f>Demographic!E19</f>
        <v>14</v>
      </c>
      <c r="H19" s="34">
        <f>Demographic!F19</f>
        <v>1</v>
      </c>
      <c r="I19" s="32"/>
      <c r="J19" s="75"/>
      <c r="K19" s="34">
        <f>Raven!B19</f>
        <v>5</v>
      </c>
      <c r="L19" s="75" t="e">
        <f>IF(ISBLANK(Lickert!B19),NA(),Lickert!B19)</f>
        <v>#N/A</v>
      </c>
      <c r="M19" s="75" t="e">
        <f>IF(ISBLANK(Lickert!C19),NA(),Lickert!C19)</f>
        <v>#N/A</v>
      </c>
      <c r="N19" s="75" t="e">
        <f>IF(ISBLANK(Lickert!D19),NA(),Lickert!D19)</f>
        <v>#N/A</v>
      </c>
      <c r="O19" s="75" t="e">
        <f>IF(ISBLANK(Lickert!E19),NA(),Lickert!E19)</f>
        <v>#N/A</v>
      </c>
      <c r="P19" s="75">
        <f>IF(ISBLANK(Lickert!F19),NA(),Lickert!F19)</f>
        <v>1</v>
      </c>
      <c r="Q19" s="75">
        <f>IF(ISBLANK(Lickert!G19),NA(),Lickert!G19)</f>
        <v>10</v>
      </c>
      <c r="R19" s="75">
        <f>IF(ISBLANK(Lickert!H19),NA(),Lickert!H19)</f>
        <v>4</v>
      </c>
      <c r="S19" s="75">
        <f>IF(ISBLANK(Lickert!I19),NA(),Lickert!I19)</f>
        <v>4</v>
      </c>
      <c r="T19" s="75">
        <f>IF(ISBLANK(Lickert!J19),NA(),Lickert!J19)</f>
        <v>1</v>
      </c>
      <c r="U19" s="75">
        <f>IF(ISBLANK(Lickert!K19),NA(),Lickert!K19)</f>
        <v>10</v>
      </c>
      <c r="V19" s="75">
        <f>IF(ISBLANK(Lickert!L19),NA(),Lickert!L19)</f>
        <v>4</v>
      </c>
      <c r="W19" s="75">
        <f>IF(ISBLANK(Lickert!M19),NA(),Lickert!M19)</f>
        <v>4</v>
      </c>
      <c r="X19" s="75" t="e">
        <f>IF(ISBLANK(Lickert!N19),NA(),Lickert!N19)</f>
        <v>#N/A</v>
      </c>
      <c r="Y19" s="75" t="e">
        <f>IF(ISBLANK(Lickert!O19),NA(),Lickert!O19)</f>
        <v>#N/A</v>
      </c>
      <c r="Z19" s="75" t="e">
        <f>IF(ISBLANK(Lickert!P19),NA(),Lickert!P19)</f>
        <v>#N/A</v>
      </c>
      <c r="AA19" s="75" t="e">
        <f>IF(ISBLANK(Lickert!Q19),NA(),Lickert!Q19)</f>
        <v>#N/A</v>
      </c>
      <c r="AB19" s="31">
        <f>'SCL90-R'!B19</f>
        <v>22</v>
      </c>
      <c r="AC19" s="31">
        <f>'SCL90-R'!C19</f>
        <v>0.24444444444444444</v>
      </c>
      <c r="AD19" s="31">
        <f>'SCL90-R'!D19</f>
        <v>18</v>
      </c>
      <c r="AE19" s="31">
        <f>'SCL90-R'!E19</f>
        <v>1.3580246913580247E-2</v>
      </c>
      <c r="AF19" s="31">
        <f>'SCL90-R'!F19</f>
        <v>8.3333333333333329E-2</v>
      </c>
      <c r="AG19" s="31">
        <f>'SCL90-R'!G19</f>
        <v>0.5</v>
      </c>
      <c r="AH19" s="31">
        <f>'SCL90-R'!H19</f>
        <v>0.44444444444444442</v>
      </c>
      <c r="AI19" s="31">
        <f>'SCL90-R'!I19</f>
        <v>0.15384615384615385</v>
      </c>
      <c r="AJ19" s="31">
        <f>'SCL90-R'!J19</f>
        <v>0</v>
      </c>
      <c r="AK19" s="31">
        <f>'SCL90-R'!K19</f>
        <v>0.33333333333333331</v>
      </c>
      <c r="AL19" s="31">
        <f>'SCL90-R'!L19</f>
        <v>0</v>
      </c>
      <c r="AM19" s="31">
        <f>'SCL90-R'!M19</f>
        <v>0.66666666666666663</v>
      </c>
      <c r="AN19" s="31">
        <f>'SCL90-R'!N19</f>
        <v>0</v>
      </c>
      <c r="AO19" s="31">
        <f>'SCL90-R'!O19</f>
        <v>0.5714285714285714</v>
      </c>
      <c r="AP19" s="31" t="e">
        <f>'DSM ALCOOL'!B19</f>
        <v>#N/A</v>
      </c>
      <c r="AQ19" s="35">
        <f>AUDIT!B19</f>
        <v>5</v>
      </c>
      <c r="AR19" s="35" t="e">
        <f>Fagerstrom!B19</f>
        <v>#N/A</v>
      </c>
      <c r="AS19" s="35">
        <f>DSM_Jeu!B19</f>
        <v>1</v>
      </c>
      <c r="AT19" s="35">
        <f>SOGS!B20</f>
        <v>9</v>
      </c>
      <c r="AU19" s="35">
        <f>Beck!B19</f>
        <v>2</v>
      </c>
      <c r="AV19" s="32">
        <f>'STAI-A'!B19</f>
        <v>26</v>
      </c>
      <c r="AW19" s="34">
        <f>'STAI-B'!B19</f>
        <v>48</v>
      </c>
      <c r="AX19" s="32">
        <f>PANAS!B19</f>
        <v>47</v>
      </c>
      <c r="AY19" s="34">
        <f>PANAS!C19</f>
        <v>11</v>
      </c>
      <c r="AZ19" s="29">
        <f>Craving!B19</f>
        <v>70</v>
      </c>
      <c r="BA19" s="35">
        <f>SRRS!B19</f>
        <v>153</v>
      </c>
      <c r="BB19" s="31">
        <f>SPSRQ!B19</f>
        <v>31</v>
      </c>
      <c r="BC19" s="34">
        <f>SPSRQ!C19</f>
        <v>41</v>
      </c>
      <c r="BD19" s="31">
        <f>UPPS!B19</f>
        <v>4</v>
      </c>
      <c r="BE19" s="31">
        <f>UPPS!C19</f>
        <v>5</v>
      </c>
      <c r="BF19" s="31">
        <f>UPPS!D19</f>
        <v>10</v>
      </c>
      <c r="BG19" s="31">
        <f>UPPS!E19</f>
        <v>8</v>
      </c>
      <c r="BH19" s="31">
        <f>UPPS!F19</f>
        <v>5</v>
      </c>
      <c r="BI19" s="34">
        <f t="shared" si="0"/>
        <v>32</v>
      </c>
      <c r="BJ19" s="75" t="e">
        <f>CoH!B19</f>
        <v>#N/A</v>
      </c>
      <c r="BK19" s="34" t="e">
        <f>CoH!C19</f>
        <v>#N/A</v>
      </c>
      <c r="BL19" s="36">
        <v>0.15</v>
      </c>
      <c r="BM19" s="36">
        <v>0.15</v>
      </c>
      <c r="BN19" s="36">
        <v>0.1</v>
      </c>
      <c r="BO19" s="37">
        <v>0.08</v>
      </c>
      <c r="BS19" s="37"/>
    </row>
    <row r="20" spans="1:71" s="36" customFormat="1" x14ac:dyDescent="0.3">
      <c r="A20" s="31">
        <f t="shared" si="1"/>
        <v>19</v>
      </c>
      <c r="B20" s="31">
        <v>0</v>
      </c>
      <c r="C20" s="31">
        <f>Demographic!C20</f>
        <v>132</v>
      </c>
      <c r="D20" s="33" t="s">
        <v>71</v>
      </c>
      <c r="E20" s="32" t="s">
        <v>91</v>
      </c>
      <c r="F20" s="31">
        <f>Demographic!D20</f>
        <v>53</v>
      </c>
      <c r="G20" s="31">
        <f>Demographic!E20</f>
        <v>15</v>
      </c>
      <c r="H20" s="34">
        <f>Demographic!F20</f>
        <v>1</v>
      </c>
      <c r="I20" s="32"/>
      <c r="J20" s="75"/>
      <c r="K20" s="34">
        <f>Raven!B20</f>
        <v>2</v>
      </c>
      <c r="L20" s="75" t="e">
        <f>IF(ISBLANK(Lickert!B20),NA(),Lickert!B20)</f>
        <v>#N/A</v>
      </c>
      <c r="M20" s="75" t="e">
        <f>IF(ISBLANK(Lickert!C20),NA(),Lickert!C20)</f>
        <v>#N/A</v>
      </c>
      <c r="N20" s="75" t="e">
        <f>IF(ISBLANK(Lickert!D20),NA(),Lickert!D20)</f>
        <v>#N/A</v>
      </c>
      <c r="O20" s="75" t="e">
        <f>IF(ISBLANK(Lickert!E20),NA(),Lickert!E20)</f>
        <v>#N/A</v>
      </c>
      <c r="P20" s="75">
        <f>IF(ISBLANK(Lickert!F20),NA(),Lickert!F20)</f>
        <v>0</v>
      </c>
      <c r="Q20" s="75">
        <f>IF(ISBLANK(Lickert!G20),NA(),Lickert!G20)</f>
        <v>10</v>
      </c>
      <c r="R20" s="75">
        <f>IF(ISBLANK(Lickert!H20),NA(),Lickert!H20)</f>
        <v>6</v>
      </c>
      <c r="S20" s="75">
        <f>IF(ISBLANK(Lickert!I20),NA(),Lickert!I20)</f>
        <v>0</v>
      </c>
      <c r="T20" s="75">
        <f>IF(ISBLANK(Lickert!J20),NA(),Lickert!J20)</f>
        <v>0</v>
      </c>
      <c r="U20" s="75">
        <f>IF(ISBLANK(Lickert!K20),NA(),Lickert!K20)</f>
        <v>10</v>
      </c>
      <c r="V20" s="75">
        <f>IF(ISBLANK(Lickert!L20),NA(),Lickert!L20)</f>
        <v>6</v>
      </c>
      <c r="W20" s="75">
        <f>IF(ISBLANK(Lickert!M20),NA(),Lickert!M20)</f>
        <v>0</v>
      </c>
      <c r="X20" s="75" t="e">
        <f>IF(ISBLANK(Lickert!N20),NA(),Lickert!N20)</f>
        <v>#N/A</v>
      </c>
      <c r="Y20" s="75" t="e">
        <f>IF(ISBLANK(Lickert!O20),NA(),Lickert!O20)</f>
        <v>#N/A</v>
      </c>
      <c r="Z20" s="75" t="e">
        <f>IF(ISBLANK(Lickert!P20),NA(),Lickert!P20)</f>
        <v>#N/A</v>
      </c>
      <c r="AA20" s="75" t="e">
        <f>IF(ISBLANK(Lickert!Q20),NA(),Lickert!Q20)</f>
        <v>#N/A</v>
      </c>
      <c r="AB20" s="31">
        <f>'SCL90-R'!B20</f>
        <v>26</v>
      </c>
      <c r="AC20" s="31">
        <f>'SCL90-R'!C20</f>
        <v>0.28888888888888886</v>
      </c>
      <c r="AD20" s="31">
        <f>'SCL90-R'!D20</f>
        <v>22</v>
      </c>
      <c r="AE20" s="31">
        <f>'SCL90-R'!E20</f>
        <v>1.3131313131313131E-2</v>
      </c>
      <c r="AF20" s="31">
        <f>'SCL90-R'!F20</f>
        <v>0</v>
      </c>
      <c r="AG20" s="31">
        <f>'SCL90-R'!G20</f>
        <v>0.5</v>
      </c>
      <c r="AH20" s="31">
        <f>'SCL90-R'!H20</f>
        <v>0.1111111111111111</v>
      </c>
      <c r="AI20" s="31">
        <f>'SCL90-R'!I20</f>
        <v>0.38461538461538464</v>
      </c>
      <c r="AJ20" s="31">
        <f>'SCL90-R'!J20</f>
        <v>0.4</v>
      </c>
      <c r="AK20" s="31">
        <f>'SCL90-R'!K20</f>
        <v>0</v>
      </c>
      <c r="AL20" s="31">
        <f>'SCL90-R'!L20</f>
        <v>0.2857142857142857</v>
      </c>
      <c r="AM20" s="31">
        <f>'SCL90-R'!M20</f>
        <v>0.5</v>
      </c>
      <c r="AN20" s="31">
        <f>'SCL90-R'!N20</f>
        <v>0.1</v>
      </c>
      <c r="AO20" s="31">
        <f>'SCL90-R'!O20</f>
        <v>0.7142857142857143</v>
      </c>
      <c r="AP20" s="31" t="e">
        <f>'DSM ALCOOL'!B20</f>
        <v>#N/A</v>
      </c>
      <c r="AQ20" s="35">
        <f>AUDIT!B20</f>
        <v>7</v>
      </c>
      <c r="AR20" s="35">
        <f>Fagerstrom!B20</f>
        <v>2</v>
      </c>
      <c r="AS20" s="35">
        <f>DSM_Jeu!B20</f>
        <v>0</v>
      </c>
      <c r="AT20" s="35">
        <f>SOGS!B21</f>
        <v>8</v>
      </c>
      <c r="AU20" s="35">
        <f>Beck!B20</f>
        <v>5</v>
      </c>
      <c r="AV20" s="32">
        <f>'STAI-A'!B20</f>
        <v>37</v>
      </c>
      <c r="AW20" s="34">
        <f>'STAI-B'!B20</f>
        <v>55</v>
      </c>
      <c r="AX20" s="32">
        <f>PANAS!B20</f>
        <v>33</v>
      </c>
      <c r="AY20" s="34">
        <f>PANAS!C20</f>
        <v>15</v>
      </c>
      <c r="AZ20" s="29">
        <f>Craving!B20</f>
        <v>43</v>
      </c>
      <c r="BA20" s="35">
        <f>SRRS!B20</f>
        <v>47</v>
      </c>
      <c r="BB20" s="31">
        <f>SPSRQ!B20</f>
        <v>37</v>
      </c>
      <c r="BC20" s="34">
        <f>SPSRQ!C20</f>
        <v>37</v>
      </c>
      <c r="BD20" s="31">
        <f>UPPS!B20</f>
        <v>10</v>
      </c>
      <c r="BE20" s="31">
        <f>UPPS!C20</f>
        <v>9</v>
      </c>
      <c r="BF20" s="31">
        <f>UPPS!D20</f>
        <v>6</v>
      </c>
      <c r="BG20" s="31">
        <f>UPPS!E20</f>
        <v>5</v>
      </c>
      <c r="BH20" s="31">
        <f>UPPS!F20</f>
        <v>11</v>
      </c>
      <c r="BI20" s="34">
        <f t="shared" si="0"/>
        <v>41</v>
      </c>
      <c r="BJ20" s="75" t="e">
        <f>CoH!B20</f>
        <v>#N/A</v>
      </c>
      <c r="BK20" s="34" t="e">
        <f>CoH!C20</f>
        <v>#N/A</v>
      </c>
      <c r="BL20" s="36">
        <v>0.11</v>
      </c>
      <c r="BM20" s="36">
        <v>0.15</v>
      </c>
      <c r="BN20" s="36">
        <v>0.12</v>
      </c>
      <c r="BO20" s="37">
        <v>0.12</v>
      </c>
      <c r="BS20" s="37"/>
    </row>
    <row r="21" spans="1:71" x14ac:dyDescent="0.3">
      <c r="A21" s="47">
        <f t="shared" si="1"/>
        <v>20</v>
      </c>
      <c r="B21" s="47">
        <v>1</v>
      </c>
      <c r="C21" s="20">
        <f>Demographic!C21</f>
        <v>134</v>
      </c>
      <c r="D21" s="19" t="s">
        <v>71</v>
      </c>
      <c r="E21" s="26" t="s">
        <v>92</v>
      </c>
      <c r="F21" s="20">
        <f>Demographic!D21</f>
        <v>21</v>
      </c>
      <c r="G21" s="20">
        <f>Demographic!E21</f>
        <v>12</v>
      </c>
      <c r="H21" s="28">
        <f>Demographic!F21</f>
        <v>1</v>
      </c>
      <c r="K21" s="28">
        <f>Raven!B21</f>
        <v>4</v>
      </c>
      <c r="L21" s="73" t="e">
        <f>IF(ISBLANK(Lickert!B21),NA(),Lickert!B21)</f>
        <v>#N/A</v>
      </c>
      <c r="M21" s="73" t="e">
        <f>IF(ISBLANK(Lickert!C21),NA(),Lickert!C21)</f>
        <v>#N/A</v>
      </c>
      <c r="N21" s="73" t="e">
        <f>IF(ISBLANK(Lickert!D21),NA(),Lickert!D21)</f>
        <v>#N/A</v>
      </c>
      <c r="O21" s="73" t="e">
        <f>IF(ISBLANK(Lickert!E21),NA(),Lickert!E21)</f>
        <v>#N/A</v>
      </c>
      <c r="P21" s="73">
        <f>IF(ISBLANK(Lickert!F21),NA(),Lickert!F21)</f>
        <v>2</v>
      </c>
      <c r="Q21" s="73">
        <f>IF(ISBLANK(Lickert!G21),NA(),Lickert!G21)</f>
        <v>5</v>
      </c>
      <c r="R21" s="73">
        <f>IF(ISBLANK(Lickert!H21),NA(),Lickert!H21)</f>
        <v>4</v>
      </c>
      <c r="S21" s="73">
        <f>IF(ISBLANK(Lickert!I21),NA(),Lickert!I21)</f>
        <v>2</v>
      </c>
      <c r="T21" s="73">
        <f>IF(ISBLANK(Lickert!J21),NA(),Lickert!J21)</f>
        <v>2</v>
      </c>
      <c r="U21" s="73">
        <f>IF(ISBLANK(Lickert!K21),NA(),Lickert!K21)</f>
        <v>5</v>
      </c>
      <c r="V21" s="73">
        <f>IF(ISBLANK(Lickert!L21),NA(),Lickert!L21)</f>
        <v>4</v>
      </c>
      <c r="W21" s="73">
        <f>IF(ISBLANK(Lickert!M21),NA(),Lickert!M21)</f>
        <v>6</v>
      </c>
      <c r="X21" s="73" t="e">
        <f>IF(ISBLANK(Lickert!N21),NA(),Lickert!N21)</f>
        <v>#N/A</v>
      </c>
      <c r="Y21" s="73" t="e">
        <f>IF(ISBLANK(Lickert!O21),NA(),Lickert!O21)</f>
        <v>#N/A</v>
      </c>
      <c r="Z21" s="73" t="e">
        <f>IF(ISBLANK(Lickert!P21),NA(),Lickert!P21)</f>
        <v>#N/A</v>
      </c>
      <c r="AA21" s="73" t="e">
        <f>IF(ISBLANK(Lickert!Q21),NA(),Lickert!Q21)</f>
        <v>#N/A</v>
      </c>
      <c r="AB21" s="20">
        <f>'SCL90-R'!B21</f>
        <v>59</v>
      </c>
      <c r="AC21" s="20">
        <f>'SCL90-R'!C21</f>
        <v>0.65555555555555556</v>
      </c>
      <c r="AD21" s="20">
        <f>'SCL90-R'!D21</f>
        <v>35</v>
      </c>
      <c r="AE21" s="20">
        <f>'SCL90-R'!E21</f>
        <v>1.8730158730158729E-2</v>
      </c>
      <c r="AF21" s="20">
        <f>'SCL90-R'!F21</f>
        <v>0.33333333333333331</v>
      </c>
      <c r="AG21" s="20">
        <f>'SCL90-R'!G21</f>
        <v>1.1000000000000001</v>
      </c>
      <c r="AH21" s="20">
        <f>'SCL90-R'!H21</f>
        <v>0.55555555555555558</v>
      </c>
      <c r="AI21" s="20">
        <f>'SCL90-R'!I21</f>
        <v>1.5384615384615385</v>
      </c>
      <c r="AJ21" s="20">
        <f>'SCL90-R'!J21</f>
        <v>0.2</v>
      </c>
      <c r="AK21" s="20">
        <f>'SCL90-R'!K21</f>
        <v>0.16666666666666666</v>
      </c>
      <c r="AL21" s="20">
        <f>'SCL90-R'!L21</f>
        <v>0</v>
      </c>
      <c r="AM21" s="20">
        <f>'SCL90-R'!M21</f>
        <v>1.3333333333333333</v>
      </c>
      <c r="AN21" s="20">
        <f>'SCL90-R'!N21</f>
        <v>0.5</v>
      </c>
      <c r="AO21" s="20">
        <f>'SCL90-R'!O21</f>
        <v>0.42857142857142855</v>
      </c>
      <c r="AP21" s="20" t="e">
        <f>'DSM ALCOOL'!B21</f>
        <v>#N/A</v>
      </c>
      <c r="AQ21" s="29">
        <f>AUDIT!B21</f>
        <v>12</v>
      </c>
      <c r="AR21" s="29">
        <f>Fagerstrom!B21</f>
        <v>1</v>
      </c>
      <c r="AS21" s="29">
        <f>DSM_Jeu!B21</f>
        <v>5</v>
      </c>
      <c r="AT21" s="29">
        <f>SOGS!B22</f>
        <v>9</v>
      </c>
      <c r="AU21" s="29">
        <f>Beck!B21</f>
        <v>8</v>
      </c>
      <c r="AV21" s="26">
        <f>'STAI-A'!B21</f>
        <v>33</v>
      </c>
      <c r="AW21" s="28">
        <f>'STAI-B'!B21</f>
        <v>52</v>
      </c>
      <c r="AX21" s="26">
        <f>PANAS!B21</f>
        <v>33</v>
      </c>
      <c r="AY21" s="28">
        <f>PANAS!C21</f>
        <v>14</v>
      </c>
      <c r="AZ21" s="29">
        <f>Craving!B21</f>
        <v>71</v>
      </c>
      <c r="BA21" s="29">
        <f>SRRS!B21</f>
        <v>177</v>
      </c>
      <c r="BB21" s="20">
        <f>SPSRQ!B21</f>
        <v>36</v>
      </c>
      <c r="BC21" s="28">
        <f>SPSRQ!C21</f>
        <v>50</v>
      </c>
      <c r="BD21" s="20">
        <f>UPPS!B21</f>
        <v>8</v>
      </c>
      <c r="BE21" s="20">
        <f>UPPS!C21</f>
        <v>9</v>
      </c>
      <c r="BF21" s="20">
        <f>UPPS!D21</f>
        <v>13</v>
      </c>
      <c r="BG21" s="20">
        <f>UPPS!E21</f>
        <v>8</v>
      </c>
      <c r="BH21" s="20">
        <f>UPPS!F21</f>
        <v>5</v>
      </c>
      <c r="BI21" s="28">
        <f t="shared" si="0"/>
        <v>43</v>
      </c>
      <c r="BJ21" s="73" t="e">
        <f>CoH!B21</f>
        <v>#N/A</v>
      </c>
      <c r="BK21" s="28" t="e">
        <f>CoH!C21</f>
        <v>#N/A</v>
      </c>
      <c r="BL21">
        <v>0.16</v>
      </c>
      <c r="BM21">
        <v>0.14000000000000001</v>
      </c>
      <c r="BN21">
        <v>0.1</v>
      </c>
      <c r="BO21" s="8">
        <v>0.09</v>
      </c>
      <c r="BP21">
        <v>0.85964912280700001</v>
      </c>
      <c r="BQ21">
        <v>0.79166666666700003</v>
      </c>
      <c r="BR21">
        <v>0.68421052631599999</v>
      </c>
      <c r="BS21" s="8">
        <v>0.70370370370400004</v>
      </c>
    </row>
    <row r="22" spans="1:71" x14ac:dyDescent="0.3">
      <c r="A22" s="47">
        <f t="shared" si="1"/>
        <v>21</v>
      </c>
      <c r="B22" s="47">
        <v>1</v>
      </c>
      <c r="C22" s="20">
        <f>Demographic!C22</f>
        <v>135</v>
      </c>
      <c r="D22" s="21" t="s">
        <v>74</v>
      </c>
      <c r="E22" s="26" t="s">
        <v>93</v>
      </c>
      <c r="F22" s="20">
        <f>Demographic!D22</f>
        <v>25</v>
      </c>
      <c r="G22" s="20">
        <f>Demographic!E22</f>
        <v>15</v>
      </c>
      <c r="H22" s="28">
        <f>Demographic!F22</f>
        <v>0</v>
      </c>
      <c r="K22" s="28">
        <f>Raven!B22</f>
        <v>7</v>
      </c>
      <c r="L22" s="73" t="e">
        <f>IF(ISBLANK(Lickert!B22),NA(),Lickert!B22)</f>
        <v>#N/A</v>
      </c>
      <c r="M22" s="73" t="e">
        <f>IF(ISBLANK(Lickert!C22),NA(),Lickert!C22)</f>
        <v>#N/A</v>
      </c>
      <c r="N22" s="73" t="e">
        <f>IF(ISBLANK(Lickert!D22),NA(),Lickert!D22)</f>
        <v>#N/A</v>
      </c>
      <c r="O22" s="73" t="e">
        <f>IF(ISBLANK(Lickert!E22),NA(),Lickert!E22)</f>
        <v>#N/A</v>
      </c>
      <c r="P22" s="73">
        <f>IF(ISBLANK(Lickert!F22),NA(),Lickert!F22)</f>
        <v>0</v>
      </c>
      <c r="Q22" s="73">
        <f>IF(ISBLANK(Lickert!G22),NA(),Lickert!G22)</f>
        <v>10</v>
      </c>
      <c r="R22" s="73">
        <f>IF(ISBLANK(Lickert!H22),NA(),Lickert!H22)</f>
        <v>4</v>
      </c>
      <c r="S22" s="73">
        <f>IF(ISBLANK(Lickert!I22),NA(),Lickert!I22)</f>
        <v>3</v>
      </c>
      <c r="T22" s="73">
        <f>IF(ISBLANK(Lickert!J22),NA(),Lickert!J22)</f>
        <v>0</v>
      </c>
      <c r="U22" s="73">
        <f>IF(ISBLANK(Lickert!K22),NA(),Lickert!K22)</f>
        <v>10</v>
      </c>
      <c r="V22" s="73">
        <f>IF(ISBLANK(Lickert!L22),NA(),Lickert!L22)</f>
        <v>4</v>
      </c>
      <c r="W22" s="73">
        <f>IF(ISBLANK(Lickert!M22),NA(),Lickert!M22)</f>
        <v>6</v>
      </c>
      <c r="X22" s="73" t="e">
        <f>IF(ISBLANK(Lickert!N22),NA(),Lickert!N22)</f>
        <v>#N/A</v>
      </c>
      <c r="Y22" s="73" t="e">
        <f>IF(ISBLANK(Lickert!O22),NA(),Lickert!O22)</f>
        <v>#N/A</v>
      </c>
      <c r="Z22" s="73" t="e">
        <f>IF(ISBLANK(Lickert!P22),NA(),Lickert!P22)</f>
        <v>#N/A</v>
      </c>
      <c r="AA22" s="73" t="e">
        <f>IF(ISBLANK(Lickert!Q22),NA(),Lickert!Q22)</f>
        <v>#N/A</v>
      </c>
      <c r="AB22" s="20">
        <f>'SCL90-R'!B22</f>
        <v>37</v>
      </c>
      <c r="AC22" s="20">
        <f>'SCL90-R'!C22</f>
        <v>0.41111111111111109</v>
      </c>
      <c r="AD22" s="20">
        <f>'SCL90-R'!D22</f>
        <v>28</v>
      </c>
      <c r="AE22" s="20">
        <f>'SCL90-R'!E22</f>
        <v>1.4682539682539682E-2</v>
      </c>
      <c r="AF22" s="20">
        <f>'SCL90-R'!F22</f>
        <v>0.25</v>
      </c>
      <c r="AG22" s="20">
        <f>'SCL90-R'!G22</f>
        <v>1</v>
      </c>
      <c r="AH22" s="20">
        <f>'SCL90-R'!H22</f>
        <v>0.55555555555555558</v>
      </c>
      <c r="AI22" s="20">
        <f>'SCL90-R'!I22</f>
        <v>0.30769230769230771</v>
      </c>
      <c r="AJ22" s="20">
        <f>'SCL90-R'!J22</f>
        <v>0.2</v>
      </c>
      <c r="AK22" s="20">
        <f>'SCL90-R'!K22</f>
        <v>0.16666666666666666</v>
      </c>
      <c r="AL22" s="20">
        <f>'SCL90-R'!L22</f>
        <v>0.5714285714285714</v>
      </c>
      <c r="AM22" s="20">
        <f>'SCL90-R'!M22</f>
        <v>0.33333333333333331</v>
      </c>
      <c r="AN22" s="20">
        <f>'SCL90-R'!N22</f>
        <v>0.2</v>
      </c>
      <c r="AO22" s="20">
        <f>'SCL90-R'!O22</f>
        <v>0.5714285714285714</v>
      </c>
      <c r="AP22" s="20" t="e">
        <f>'DSM ALCOOL'!B22</f>
        <v>#N/A</v>
      </c>
      <c r="AQ22" s="29">
        <f>AUDIT!B22</f>
        <v>9</v>
      </c>
      <c r="AR22" s="29">
        <f>Fagerstrom!B22</f>
        <v>5</v>
      </c>
      <c r="AS22" s="29">
        <f>DSM_Jeu!B22</f>
        <v>0</v>
      </c>
      <c r="AT22" s="29">
        <f>SOGS!B23</f>
        <v>0</v>
      </c>
      <c r="AU22" s="29">
        <f>Beck!B22</f>
        <v>2</v>
      </c>
      <c r="AV22" s="26">
        <f>'STAI-A'!B22</f>
        <v>27</v>
      </c>
      <c r="AW22" s="28">
        <f>'STAI-B'!B22</f>
        <v>54</v>
      </c>
      <c r="AX22" s="26">
        <f>PANAS!B22</f>
        <v>33</v>
      </c>
      <c r="AY22" s="28">
        <f>PANAS!C22</f>
        <v>15</v>
      </c>
      <c r="AZ22" s="29">
        <f>Craving!B22</f>
        <v>21</v>
      </c>
      <c r="BA22" s="29">
        <f>SRRS!B22</f>
        <v>39</v>
      </c>
      <c r="BB22" s="20">
        <f>SPSRQ!B22</f>
        <v>39</v>
      </c>
      <c r="BC22" s="28">
        <f>SPSRQ!C22</f>
        <v>40</v>
      </c>
      <c r="BD22" s="20">
        <f>UPPS!B22</f>
        <v>10</v>
      </c>
      <c r="BE22" s="20">
        <f>UPPS!C22</f>
        <v>7</v>
      </c>
      <c r="BF22" s="20">
        <f>UPPS!D22</f>
        <v>10</v>
      </c>
      <c r="BG22" s="20">
        <f>UPPS!E22</f>
        <v>12</v>
      </c>
      <c r="BH22" s="20">
        <f>UPPS!F22</f>
        <v>6</v>
      </c>
      <c r="BI22" s="28">
        <f t="shared" si="0"/>
        <v>45</v>
      </c>
      <c r="BJ22" s="73" t="e">
        <f>CoH!B22</f>
        <v>#N/A</v>
      </c>
      <c r="BK22" s="28" t="e">
        <f>CoH!C22</f>
        <v>#N/A</v>
      </c>
      <c r="BL22">
        <v>0.21</v>
      </c>
      <c r="BM22">
        <v>0.16</v>
      </c>
      <c r="BN22">
        <v>0.15</v>
      </c>
      <c r="BO22" s="8">
        <v>0.11</v>
      </c>
      <c r="BP22">
        <v>0.58064516128999999</v>
      </c>
      <c r="BQ22">
        <v>0.27272727272699998</v>
      </c>
      <c r="BR22">
        <v>0.46153846153799999</v>
      </c>
      <c r="BS22" s="8">
        <v>0.65517241379299995</v>
      </c>
    </row>
    <row r="23" spans="1:71" x14ac:dyDescent="0.3">
      <c r="A23" s="47">
        <f t="shared" si="1"/>
        <v>22</v>
      </c>
      <c r="B23" s="47">
        <v>1</v>
      </c>
      <c r="C23" s="20">
        <f>Demographic!C23</f>
        <v>136</v>
      </c>
      <c r="D23" s="21" t="s">
        <v>74</v>
      </c>
      <c r="E23" s="26" t="s">
        <v>94</v>
      </c>
      <c r="F23" s="20">
        <f>Demographic!D23</f>
        <v>24</v>
      </c>
      <c r="G23" s="20">
        <f>Demographic!E23</f>
        <v>15</v>
      </c>
      <c r="H23" s="28">
        <f>Demographic!F23</f>
        <v>0</v>
      </c>
      <c r="K23" s="28">
        <f>Raven!B23</f>
        <v>6</v>
      </c>
      <c r="L23" s="73" t="e">
        <f>IF(ISBLANK(Lickert!B23),NA(),Lickert!B23)</f>
        <v>#N/A</v>
      </c>
      <c r="M23" s="73" t="e">
        <f>IF(ISBLANK(Lickert!C23),NA(),Lickert!C23)</f>
        <v>#N/A</v>
      </c>
      <c r="N23" s="73" t="e">
        <f>IF(ISBLANK(Lickert!D23),NA(),Lickert!D23)</f>
        <v>#N/A</v>
      </c>
      <c r="O23" s="73" t="e">
        <f>IF(ISBLANK(Lickert!E23),NA(),Lickert!E23)</f>
        <v>#N/A</v>
      </c>
      <c r="P23" s="73">
        <f>IF(ISBLANK(Lickert!F23),NA(),Lickert!F23)</f>
        <v>1</v>
      </c>
      <c r="Q23" s="73">
        <f>IF(ISBLANK(Lickert!G23),NA(),Lickert!G23)</f>
        <v>10</v>
      </c>
      <c r="R23" s="73">
        <f>IF(ISBLANK(Lickert!H23),NA(),Lickert!H23)</f>
        <v>2</v>
      </c>
      <c r="S23" s="73">
        <f>IF(ISBLANK(Lickert!I23),NA(),Lickert!I23)</f>
        <v>1</v>
      </c>
      <c r="T23" s="73">
        <f>IF(ISBLANK(Lickert!J23),NA(),Lickert!J23)</f>
        <v>1</v>
      </c>
      <c r="U23" s="73">
        <f>IF(ISBLANK(Lickert!K23),NA(),Lickert!K23)</f>
        <v>10</v>
      </c>
      <c r="V23" s="73">
        <f>IF(ISBLANK(Lickert!L23),NA(),Lickert!L23)</f>
        <v>4</v>
      </c>
      <c r="W23" s="73">
        <f>IF(ISBLANK(Lickert!M23),NA(),Lickert!M23)</f>
        <v>2</v>
      </c>
      <c r="X23" s="73" t="e">
        <f>IF(ISBLANK(Lickert!N23),NA(),Lickert!N23)</f>
        <v>#N/A</v>
      </c>
      <c r="Y23" s="73" t="e">
        <f>IF(ISBLANK(Lickert!O23),NA(),Lickert!O23)</f>
        <v>#N/A</v>
      </c>
      <c r="Z23" s="73" t="e">
        <f>IF(ISBLANK(Lickert!P23),NA(),Lickert!P23)</f>
        <v>#N/A</v>
      </c>
      <c r="AA23" s="73" t="e">
        <f>IF(ISBLANK(Lickert!Q23),NA(),Lickert!Q23)</f>
        <v>#N/A</v>
      </c>
      <c r="AB23" s="20">
        <f>'SCL90-R'!B23</f>
        <v>56</v>
      </c>
      <c r="AC23" s="20">
        <f>'SCL90-R'!C23</f>
        <v>0.62222222222222223</v>
      </c>
      <c r="AD23" s="20">
        <f>'SCL90-R'!D23</f>
        <v>44</v>
      </c>
      <c r="AE23" s="20">
        <f>'SCL90-R'!E23</f>
        <v>1.4141414141414142E-2</v>
      </c>
      <c r="AF23" s="20">
        <f>'SCL90-R'!F23</f>
        <v>0.5</v>
      </c>
      <c r="AG23" s="20">
        <f>'SCL90-R'!G23</f>
        <v>0.7</v>
      </c>
      <c r="AH23" s="20">
        <f>'SCL90-R'!H23</f>
        <v>0.66666666666666663</v>
      </c>
      <c r="AI23" s="20">
        <f>'SCL90-R'!I23</f>
        <v>0.76923076923076927</v>
      </c>
      <c r="AJ23" s="20">
        <f>'SCL90-R'!J23</f>
        <v>0.7</v>
      </c>
      <c r="AK23" s="20">
        <f>'SCL90-R'!K23</f>
        <v>0.5</v>
      </c>
      <c r="AL23" s="20">
        <f>'SCL90-R'!L23</f>
        <v>0</v>
      </c>
      <c r="AM23" s="20">
        <f>'SCL90-R'!M23</f>
        <v>1.1666666666666667</v>
      </c>
      <c r="AN23" s="20">
        <f>'SCL90-R'!N23</f>
        <v>0.3</v>
      </c>
      <c r="AO23" s="20">
        <f>'SCL90-R'!O23</f>
        <v>0.8571428571428571</v>
      </c>
      <c r="AP23" s="20" t="e">
        <f>'DSM ALCOOL'!B23</f>
        <v>#N/A</v>
      </c>
      <c r="AQ23" s="29">
        <f>AUDIT!B23</f>
        <v>8</v>
      </c>
      <c r="AR23" s="29" t="e">
        <f>Fagerstrom!B23</f>
        <v>#N/A</v>
      </c>
      <c r="AS23" s="29">
        <f>DSM_Jeu!B23</f>
        <v>0</v>
      </c>
      <c r="AT23" s="29">
        <f>SOGS!B24</f>
        <v>0</v>
      </c>
      <c r="AU23" s="29">
        <f>Beck!B23</f>
        <v>7</v>
      </c>
      <c r="AV23" s="26">
        <f>'STAI-A'!B23</f>
        <v>46</v>
      </c>
      <c r="AW23" s="28">
        <f>'STAI-B'!B23</f>
        <v>54</v>
      </c>
      <c r="AX23" s="26">
        <f>PANAS!B23</f>
        <v>41</v>
      </c>
      <c r="AY23" s="28">
        <f>PANAS!C23</f>
        <v>16</v>
      </c>
      <c r="AZ23" s="29">
        <f>Craving!B23</f>
        <v>21</v>
      </c>
      <c r="BA23" s="29">
        <f>SRRS!B23</f>
        <v>365</v>
      </c>
      <c r="BB23" s="20">
        <f>SPSRQ!B23</f>
        <v>46</v>
      </c>
      <c r="BC23" s="28">
        <f>SPSRQ!C23</f>
        <v>47</v>
      </c>
      <c r="BD23" s="20">
        <f>UPPS!B23</f>
        <v>5</v>
      </c>
      <c r="BE23" s="20">
        <f>UPPS!C23</f>
        <v>11</v>
      </c>
      <c r="BF23" s="20">
        <f>UPPS!D23</f>
        <v>11</v>
      </c>
      <c r="BG23" s="20">
        <f>UPPS!E23</f>
        <v>12</v>
      </c>
      <c r="BH23" s="20">
        <f>UPPS!F23</f>
        <v>11</v>
      </c>
      <c r="BI23" s="28">
        <f t="shared" si="0"/>
        <v>50</v>
      </c>
      <c r="BJ23" s="73" t="e">
        <f>CoH!B23</f>
        <v>#N/A</v>
      </c>
      <c r="BK23" s="28" t="e">
        <f>CoH!C23</f>
        <v>#N/A</v>
      </c>
      <c r="BL23">
        <v>0.18</v>
      </c>
      <c r="BM23">
        <v>0.14000000000000001</v>
      </c>
      <c r="BN23">
        <v>0.14000000000000001</v>
      </c>
      <c r="BO23" s="8">
        <v>0.09</v>
      </c>
      <c r="BP23">
        <v>0.67857142857099995</v>
      </c>
      <c r="BQ23">
        <v>0.78571428571400004</v>
      </c>
      <c r="BR23">
        <v>0.83050847457599997</v>
      </c>
      <c r="BS23" s="8">
        <v>0.63636363636399995</v>
      </c>
    </row>
    <row r="24" spans="1:71" s="36" customFormat="1" x14ac:dyDescent="0.3">
      <c r="A24" s="31">
        <f t="shared" si="1"/>
        <v>23</v>
      </c>
      <c r="B24" s="31">
        <v>0</v>
      </c>
      <c r="C24" s="31">
        <f>Demographic!C24</f>
        <v>137</v>
      </c>
      <c r="D24" s="33" t="s">
        <v>71</v>
      </c>
      <c r="E24" s="32" t="s">
        <v>95</v>
      </c>
      <c r="F24" s="31">
        <f>Demographic!D24</f>
        <v>21</v>
      </c>
      <c r="G24" s="31">
        <f>Demographic!E24</f>
        <v>13</v>
      </c>
      <c r="H24" s="34">
        <f>Demographic!F24</f>
        <v>1</v>
      </c>
      <c r="I24" s="32"/>
      <c r="J24" s="75"/>
      <c r="K24" s="34">
        <f>Raven!B24</f>
        <v>7</v>
      </c>
      <c r="L24" s="75" t="e">
        <f>IF(ISBLANK(Lickert!B24),NA(),Lickert!B24)</f>
        <v>#N/A</v>
      </c>
      <c r="M24" s="75" t="e">
        <f>IF(ISBLANK(Lickert!C24),NA(),Lickert!C24)</f>
        <v>#N/A</v>
      </c>
      <c r="N24" s="75" t="e">
        <f>IF(ISBLANK(Lickert!D24),NA(),Lickert!D24)</f>
        <v>#N/A</v>
      </c>
      <c r="O24" s="75" t="e">
        <f>IF(ISBLANK(Lickert!E24),NA(),Lickert!E24)</f>
        <v>#N/A</v>
      </c>
      <c r="P24" s="75">
        <f>IF(ISBLANK(Lickert!F24),NA(),Lickert!F24)</f>
        <v>6</v>
      </c>
      <c r="Q24" s="75">
        <f>IF(ISBLANK(Lickert!G24),NA(),Lickert!G24)</f>
        <v>8</v>
      </c>
      <c r="R24" s="75">
        <f>IF(ISBLANK(Lickert!H24),NA(),Lickert!H24)</f>
        <v>4</v>
      </c>
      <c r="S24" s="75">
        <f>IF(ISBLANK(Lickert!I24),NA(),Lickert!I24)</f>
        <v>4</v>
      </c>
      <c r="T24" s="75">
        <f>IF(ISBLANK(Lickert!J24),NA(),Lickert!J24)</f>
        <v>6</v>
      </c>
      <c r="U24" s="75">
        <f>IF(ISBLANK(Lickert!K24),NA(),Lickert!K24)</f>
        <v>8</v>
      </c>
      <c r="V24" s="75">
        <f>IF(ISBLANK(Lickert!L24),NA(),Lickert!L24)</f>
        <v>4</v>
      </c>
      <c r="W24" s="75">
        <f>IF(ISBLANK(Lickert!M24),NA(),Lickert!M24)</f>
        <v>4</v>
      </c>
      <c r="X24" s="75" t="e">
        <f>IF(ISBLANK(Lickert!N24),NA(),Lickert!N24)</f>
        <v>#N/A</v>
      </c>
      <c r="Y24" s="75" t="e">
        <f>IF(ISBLANK(Lickert!O24),NA(),Lickert!O24)</f>
        <v>#N/A</v>
      </c>
      <c r="Z24" s="75" t="e">
        <f>IF(ISBLANK(Lickert!P24),NA(),Lickert!P24)</f>
        <v>#N/A</v>
      </c>
      <c r="AA24" s="75" t="e">
        <f>IF(ISBLANK(Lickert!Q24),NA(),Lickert!Q24)</f>
        <v>#N/A</v>
      </c>
      <c r="AB24" s="31">
        <f>'SCL90-R'!B24</f>
        <v>116</v>
      </c>
      <c r="AC24" s="31">
        <f>'SCL90-R'!C24</f>
        <v>1.288888888888889</v>
      </c>
      <c r="AD24" s="31">
        <f>'SCL90-R'!D24</f>
        <v>65</v>
      </c>
      <c r="AE24" s="31">
        <f>'SCL90-R'!E24</f>
        <v>1.9829059829059831E-2</v>
      </c>
      <c r="AF24" s="31">
        <f>'SCL90-R'!F24</f>
        <v>0.75</v>
      </c>
      <c r="AG24" s="31">
        <f>'SCL90-R'!G24</f>
        <v>1.5</v>
      </c>
      <c r="AH24" s="31">
        <f>'SCL90-R'!H24</f>
        <v>1.6666666666666667</v>
      </c>
      <c r="AI24" s="31">
        <f>'SCL90-R'!I24</f>
        <v>1.6153846153846154</v>
      </c>
      <c r="AJ24" s="31">
        <f>'SCL90-R'!J24</f>
        <v>1.3</v>
      </c>
      <c r="AK24" s="31">
        <f>'SCL90-R'!K24</f>
        <v>1.5</v>
      </c>
      <c r="AL24" s="31">
        <f>'SCL90-R'!L24</f>
        <v>0.5714285714285714</v>
      </c>
      <c r="AM24" s="31">
        <f>'SCL90-R'!M24</f>
        <v>2.5</v>
      </c>
      <c r="AN24" s="31">
        <f>'SCL90-R'!N24</f>
        <v>0.8</v>
      </c>
      <c r="AO24" s="31">
        <f>'SCL90-R'!O24</f>
        <v>0.8571428571428571</v>
      </c>
      <c r="AP24" s="31" t="e">
        <f>'DSM ALCOOL'!B24</f>
        <v>#N/A</v>
      </c>
      <c r="AQ24" s="35">
        <f>AUDIT!B24</f>
        <v>4</v>
      </c>
      <c r="AR24" s="35" t="e">
        <f>Fagerstrom!B24</f>
        <v>#N/A</v>
      </c>
      <c r="AS24" s="35">
        <f>DSM_Jeu!B24</f>
        <v>3</v>
      </c>
      <c r="AT24" s="35">
        <f>SOGS!B25</f>
        <v>8</v>
      </c>
      <c r="AU24" s="35">
        <f>Beck!B24</f>
        <v>9</v>
      </c>
      <c r="AV24" s="32">
        <f>'STAI-A'!B24</f>
        <v>45</v>
      </c>
      <c r="AW24" s="34">
        <f>'STAI-B'!B24</f>
        <v>52</v>
      </c>
      <c r="AX24" s="32">
        <f>PANAS!B24</f>
        <v>43</v>
      </c>
      <c r="AY24" s="34">
        <f>PANAS!C24</f>
        <v>31</v>
      </c>
      <c r="AZ24" s="29">
        <f>Craving!B24</f>
        <v>70</v>
      </c>
      <c r="BA24" s="35">
        <f>SRRS!B24</f>
        <v>235</v>
      </c>
      <c r="BB24" s="31">
        <f>SPSRQ!B24</f>
        <v>38</v>
      </c>
      <c r="BC24" s="34">
        <f>SPSRQ!C24</f>
        <v>55</v>
      </c>
      <c r="BD24" s="31">
        <f>UPPS!B24</f>
        <v>6</v>
      </c>
      <c r="BE24" s="31">
        <f>UPPS!C24</f>
        <v>9</v>
      </c>
      <c r="BF24" s="31">
        <f>UPPS!D24</f>
        <v>14</v>
      </c>
      <c r="BG24" s="31">
        <f>UPPS!E24</f>
        <v>12</v>
      </c>
      <c r="BH24" s="31">
        <f>UPPS!F24</f>
        <v>9</v>
      </c>
      <c r="BI24" s="34">
        <f t="shared" si="0"/>
        <v>50</v>
      </c>
      <c r="BJ24" s="75" t="e">
        <f>CoH!B24</f>
        <v>#N/A</v>
      </c>
      <c r="BK24" s="34" t="e">
        <f>CoH!C24</f>
        <v>#N/A</v>
      </c>
      <c r="BL24" s="36">
        <v>0.55000000000000004</v>
      </c>
      <c r="BM24" s="36">
        <v>0.35</v>
      </c>
      <c r="BN24" s="36">
        <v>0.27</v>
      </c>
      <c r="BO24" s="37">
        <v>0.13</v>
      </c>
      <c r="BS24" s="37"/>
    </row>
    <row r="25" spans="1:71" x14ac:dyDescent="0.3">
      <c r="A25" s="47">
        <f t="shared" si="1"/>
        <v>24</v>
      </c>
      <c r="B25" s="47">
        <v>1</v>
      </c>
      <c r="C25" s="20">
        <f>Demographic!C25</f>
        <v>138</v>
      </c>
      <c r="D25" s="21" t="s">
        <v>74</v>
      </c>
      <c r="E25" s="26" t="s">
        <v>96</v>
      </c>
      <c r="F25" s="20">
        <f>Demographic!D25</f>
        <v>26</v>
      </c>
      <c r="G25" s="20">
        <f>Demographic!E25</f>
        <v>17</v>
      </c>
      <c r="H25" s="28">
        <f>Demographic!F25</f>
        <v>0</v>
      </c>
      <c r="K25" s="28">
        <f>Raven!B25</f>
        <v>4</v>
      </c>
      <c r="L25" s="73" t="e">
        <f>IF(ISBLANK(Lickert!B25),NA(),Lickert!B25)</f>
        <v>#N/A</v>
      </c>
      <c r="M25" s="73" t="e">
        <f>IF(ISBLANK(Lickert!C25),NA(),Lickert!C25)</f>
        <v>#N/A</v>
      </c>
      <c r="N25" s="73" t="e">
        <f>IF(ISBLANK(Lickert!D25),NA(),Lickert!D25)</f>
        <v>#N/A</v>
      </c>
      <c r="O25" s="73" t="e">
        <f>IF(ISBLANK(Lickert!E25),NA(),Lickert!E25)</f>
        <v>#N/A</v>
      </c>
      <c r="P25" s="73">
        <f>IF(ISBLANK(Lickert!F25),NA(),Lickert!F25)</f>
        <v>6</v>
      </c>
      <c r="Q25" s="73">
        <f>IF(ISBLANK(Lickert!G25),NA(),Lickert!G25)</f>
        <v>9</v>
      </c>
      <c r="R25" s="73">
        <f>IF(ISBLANK(Lickert!H25),NA(),Lickert!H25)</f>
        <v>2</v>
      </c>
      <c r="S25" s="73">
        <f>IF(ISBLANK(Lickert!I25),NA(),Lickert!I25)</f>
        <v>3</v>
      </c>
      <c r="T25" s="73">
        <f>IF(ISBLANK(Lickert!J25),NA(),Lickert!J25)</f>
        <v>6</v>
      </c>
      <c r="U25" s="73">
        <f>IF(ISBLANK(Lickert!K25),NA(),Lickert!K25)</f>
        <v>9</v>
      </c>
      <c r="V25" s="73">
        <f>IF(ISBLANK(Lickert!L25),NA(),Lickert!L25)</f>
        <v>2</v>
      </c>
      <c r="W25" s="73">
        <f>IF(ISBLANK(Lickert!M25),NA(),Lickert!M25)</f>
        <v>7</v>
      </c>
      <c r="X25" s="73" t="e">
        <f>IF(ISBLANK(Lickert!N25),NA(),Lickert!N25)</f>
        <v>#N/A</v>
      </c>
      <c r="Y25" s="73" t="e">
        <f>IF(ISBLANK(Lickert!O25),NA(),Lickert!O25)</f>
        <v>#N/A</v>
      </c>
      <c r="Z25" s="73" t="e">
        <f>IF(ISBLANK(Lickert!P25),NA(),Lickert!P25)</f>
        <v>#N/A</v>
      </c>
      <c r="AA25" s="73" t="e">
        <f>IF(ISBLANK(Lickert!Q25),NA(),Lickert!Q25)</f>
        <v>#N/A</v>
      </c>
      <c r="AB25" s="20">
        <f>'SCL90-R'!B25</f>
        <v>56</v>
      </c>
      <c r="AC25" s="20">
        <f>'SCL90-R'!C25</f>
        <v>0.62222222222222223</v>
      </c>
      <c r="AD25" s="20">
        <f>'SCL90-R'!D25</f>
        <v>41</v>
      </c>
      <c r="AE25" s="20">
        <f>'SCL90-R'!E25</f>
        <v>1.5176151761517615E-2</v>
      </c>
      <c r="AF25" s="20">
        <f>'SCL90-R'!F25</f>
        <v>8.3333333333333329E-2</v>
      </c>
      <c r="AG25" s="20">
        <f>'SCL90-R'!G25</f>
        <v>0.8</v>
      </c>
      <c r="AH25" s="20">
        <f>'SCL90-R'!H25</f>
        <v>1.2222222222222223</v>
      </c>
      <c r="AI25" s="20">
        <f>'SCL90-R'!I25</f>
        <v>0.46153846153846156</v>
      </c>
      <c r="AJ25" s="20">
        <f>'SCL90-R'!J25</f>
        <v>0.3</v>
      </c>
      <c r="AK25" s="20">
        <f>'SCL90-R'!K25</f>
        <v>1</v>
      </c>
      <c r="AL25" s="20">
        <f>'SCL90-R'!L25</f>
        <v>0.14285714285714285</v>
      </c>
      <c r="AM25" s="20">
        <f>'SCL90-R'!M25</f>
        <v>1.3333333333333333</v>
      </c>
      <c r="AN25" s="20">
        <f>'SCL90-R'!N25</f>
        <v>0.7</v>
      </c>
      <c r="AO25" s="20">
        <f>'SCL90-R'!O25</f>
        <v>0.5714285714285714</v>
      </c>
      <c r="AP25" s="20" t="e">
        <f>'DSM ALCOOL'!B25</f>
        <v>#N/A</v>
      </c>
      <c r="AQ25" s="29">
        <f>AUDIT!B25</f>
        <v>9</v>
      </c>
      <c r="AR25" s="29">
        <f>Fagerstrom!B25</f>
        <v>3</v>
      </c>
      <c r="AS25" s="29">
        <f>DSM_Jeu!B25</f>
        <v>0</v>
      </c>
      <c r="AT25" s="29">
        <f>SOGS!B26</f>
        <v>0</v>
      </c>
      <c r="AU25" s="29">
        <f>Beck!B25</f>
        <v>8</v>
      </c>
      <c r="AV25" s="26">
        <f>'STAI-A'!B25</f>
        <v>38</v>
      </c>
      <c r="AW25" s="28">
        <f>'STAI-B'!B25</f>
        <v>53</v>
      </c>
      <c r="AX25" s="26">
        <f>PANAS!B25</f>
        <v>40</v>
      </c>
      <c r="AY25" s="28">
        <f>PANAS!C25</f>
        <v>27</v>
      </c>
      <c r="AZ25" s="29">
        <f>Craving!B25</f>
        <v>25</v>
      </c>
      <c r="BA25" s="29">
        <f>SRRS!B25</f>
        <v>302</v>
      </c>
      <c r="BB25" s="20">
        <f>SPSRQ!B25</f>
        <v>56</v>
      </c>
      <c r="BC25" s="28">
        <f>SPSRQ!C25</f>
        <v>45</v>
      </c>
      <c r="BD25" s="20">
        <f>UPPS!B25</f>
        <v>5</v>
      </c>
      <c r="BE25" s="20">
        <f>UPPS!C25</f>
        <v>8</v>
      </c>
      <c r="BF25" s="20">
        <f>UPPS!D25</f>
        <v>10</v>
      </c>
      <c r="BG25" s="20">
        <f>UPPS!E25</f>
        <v>10</v>
      </c>
      <c r="BH25" s="20">
        <f>UPPS!F25</f>
        <v>7</v>
      </c>
      <c r="BI25" s="28">
        <f t="shared" si="0"/>
        <v>40</v>
      </c>
      <c r="BJ25" s="73" t="e">
        <f>CoH!B25</f>
        <v>#N/A</v>
      </c>
      <c r="BK25" s="28" t="e">
        <f>CoH!C25</f>
        <v>#N/A</v>
      </c>
      <c r="BL25">
        <v>0.22</v>
      </c>
      <c r="BM25">
        <v>0.15</v>
      </c>
      <c r="BN25">
        <v>0.14000000000000001</v>
      </c>
      <c r="BO25" s="8">
        <v>0.11</v>
      </c>
      <c r="BP25">
        <v>0.96969696969700003</v>
      </c>
      <c r="BQ25">
        <v>0.95833333333299997</v>
      </c>
      <c r="BR25">
        <v>0.82608695652200004</v>
      </c>
      <c r="BS25" s="8">
        <v>0.93103448275900003</v>
      </c>
    </row>
    <row r="26" spans="1:71" x14ac:dyDescent="0.3">
      <c r="A26" s="47">
        <f t="shared" si="1"/>
        <v>25</v>
      </c>
      <c r="B26" s="47">
        <v>1</v>
      </c>
      <c r="C26" s="20">
        <f>Demographic!C26</f>
        <v>139</v>
      </c>
      <c r="D26" s="21" t="s">
        <v>74</v>
      </c>
      <c r="E26" s="26" t="s">
        <v>97</v>
      </c>
      <c r="F26" s="20">
        <f>Demographic!D26</f>
        <v>26</v>
      </c>
      <c r="G26" s="20">
        <f>Demographic!E26</f>
        <v>17</v>
      </c>
      <c r="H26" s="28">
        <f>Demographic!F26</f>
        <v>0</v>
      </c>
      <c r="K26" s="28">
        <f>Raven!B26</f>
        <v>7</v>
      </c>
      <c r="L26" s="73" t="e">
        <f>IF(ISBLANK(Lickert!B26),NA(),Lickert!B26)</f>
        <v>#N/A</v>
      </c>
      <c r="M26" s="73" t="e">
        <f>IF(ISBLANK(Lickert!C26),NA(),Lickert!C26)</f>
        <v>#N/A</v>
      </c>
      <c r="N26" s="73" t="e">
        <f>IF(ISBLANK(Lickert!D26),NA(),Lickert!D26)</f>
        <v>#N/A</v>
      </c>
      <c r="O26" s="73" t="e">
        <f>IF(ISBLANK(Lickert!E26),NA(),Lickert!E26)</f>
        <v>#N/A</v>
      </c>
      <c r="P26" s="73">
        <f>IF(ISBLANK(Lickert!F26),NA(),Lickert!F26)</f>
        <v>0</v>
      </c>
      <c r="Q26" s="73">
        <f>IF(ISBLANK(Lickert!G26),NA(),Lickert!G26)</f>
        <v>10</v>
      </c>
      <c r="R26" s="73">
        <f>IF(ISBLANK(Lickert!H26),NA(),Lickert!H26)</f>
        <v>1</v>
      </c>
      <c r="S26" s="73">
        <f>IF(ISBLANK(Lickert!I26),NA(),Lickert!I26)</f>
        <v>2</v>
      </c>
      <c r="T26" s="73">
        <f>IF(ISBLANK(Lickert!J26),NA(),Lickert!J26)</f>
        <v>0</v>
      </c>
      <c r="U26" s="73">
        <f>IF(ISBLANK(Lickert!K26),NA(),Lickert!K26)</f>
        <v>10</v>
      </c>
      <c r="V26" s="73">
        <f>IF(ISBLANK(Lickert!L26),NA(),Lickert!L26)</f>
        <v>1</v>
      </c>
      <c r="W26" s="73">
        <f>IF(ISBLANK(Lickert!M26),NA(),Lickert!M26)</f>
        <v>6</v>
      </c>
      <c r="X26" s="73" t="e">
        <f>IF(ISBLANK(Lickert!N26),NA(),Lickert!N26)</f>
        <v>#N/A</v>
      </c>
      <c r="Y26" s="73" t="e">
        <f>IF(ISBLANK(Lickert!O26),NA(),Lickert!O26)</f>
        <v>#N/A</v>
      </c>
      <c r="Z26" s="73" t="e">
        <f>IF(ISBLANK(Lickert!P26),NA(),Lickert!P26)</f>
        <v>#N/A</v>
      </c>
      <c r="AA26" s="73" t="e">
        <f>IF(ISBLANK(Lickert!Q26),NA(),Lickert!Q26)</f>
        <v>#N/A</v>
      </c>
      <c r="AB26" s="20">
        <f>'SCL90-R'!B26</f>
        <v>38</v>
      </c>
      <c r="AC26" s="20">
        <f>'SCL90-R'!C26</f>
        <v>0.42222222222222222</v>
      </c>
      <c r="AD26" s="20">
        <f>'SCL90-R'!D26</f>
        <v>35</v>
      </c>
      <c r="AE26" s="20">
        <f>'SCL90-R'!E26</f>
        <v>1.2063492063492063E-2</v>
      </c>
      <c r="AF26" s="20">
        <f>'SCL90-R'!F26</f>
        <v>0.25</v>
      </c>
      <c r="AG26" s="20">
        <f>'SCL90-R'!G26</f>
        <v>1</v>
      </c>
      <c r="AH26" s="20">
        <f>'SCL90-R'!H26</f>
        <v>0.77777777777777779</v>
      </c>
      <c r="AI26" s="20">
        <f>'SCL90-R'!I26</f>
        <v>0.69230769230769229</v>
      </c>
      <c r="AJ26" s="20">
        <f>'SCL90-R'!J26</f>
        <v>0.1</v>
      </c>
      <c r="AK26" s="20">
        <f>'SCL90-R'!K26</f>
        <v>0.33333333333333331</v>
      </c>
      <c r="AL26" s="20">
        <f>'SCL90-R'!L26</f>
        <v>0</v>
      </c>
      <c r="AM26" s="20">
        <f>'SCL90-R'!M26</f>
        <v>0.5</v>
      </c>
      <c r="AN26" s="20">
        <f>'SCL90-R'!N26</f>
        <v>0.3</v>
      </c>
      <c r="AO26" s="20">
        <f>'SCL90-R'!O26</f>
        <v>0.14285714285714285</v>
      </c>
      <c r="AP26" s="20" t="e">
        <f>'DSM ALCOOL'!B26</f>
        <v>#N/A</v>
      </c>
      <c r="AQ26" s="29">
        <f>AUDIT!B26</f>
        <v>4</v>
      </c>
      <c r="AR26" s="29" t="e">
        <f>Fagerstrom!B26</f>
        <v>#N/A</v>
      </c>
      <c r="AS26" s="29">
        <f>DSM_Jeu!B26</f>
        <v>0</v>
      </c>
      <c r="AT26" s="29">
        <f>SOGS!B27</f>
        <v>0</v>
      </c>
      <c r="AU26" s="29">
        <f>Beck!B26</f>
        <v>6</v>
      </c>
      <c r="AV26" s="26">
        <f>'STAI-A'!B26</f>
        <v>37</v>
      </c>
      <c r="AW26" s="28">
        <f>'STAI-B'!B26</f>
        <v>51</v>
      </c>
      <c r="AX26" s="26">
        <f>PANAS!B26</f>
        <v>30</v>
      </c>
      <c r="AY26" s="28">
        <f>PANAS!C26</f>
        <v>22</v>
      </c>
      <c r="AZ26" s="29">
        <f>Craving!B26</f>
        <v>21</v>
      </c>
      <c r="BA26" s="29">
        <f>SRRS!B26</f>
        <v>102</v>
      </c>
      <c r="BB26" s="20">
        <f>SPSRQ!B26</f>
        <v>55</v>
      </c>
      <c r="BC26" s="28">
        <f>SPSRQ!C26</f>
        <v>43</v>
      </c>
      <c r="BD26" s="20">
        <f>UPPS!B26</f>
        <v>2</v>
      </c>
      <c r="BE26" s="20">
        <f>UPPS!C26</f>
        <v>4</v>
      </c>
      <c r="BF26" s="20">
        <f>UPPS!D26</f>
        <v>11</v>
      </c>
      <c r="BG26" s="20">
        <f>UPPS!E26</f>
        <v>12</v>
      </c>
      <c r="BH26" s="20">
        <f>UPPS!F26</f>
        <v>9</v>
      </c>
      <c r="BI26" s="28">
        <f t="shared" si="0"/>
        <v>38</v>
      </c>
      <c r="BJ26" s="73" t="e">
        <f>CoH!B26</f>
        <v>#N/A</v>
      </c>
      <c r="BK26" s="28" t="e">
        <f>CoH!C26</f>
        <v>#N/A</v>
      </c>
      <c r="BL26">
        <v>0.2</v>
      </c>
      <c r="BM26">
        <v>0.12</v>
      </c>
      <c r="BN26">
        <v>0.11</v>
      </c>
      <c r="BO26" s="8">
        <v>0.11</v>
      </c>
      <c r="BP26">
        <v>0.98214285714299998</v>
      </c>
      <c r="BQ26">
        <v>0.73529411764700003</v>
      </c>
      <c r="BR26">
        <v>0.43103448275900003</v>
      </c>
      <c r="BS26" s="8">
        <v>0.88235294117600005</v>
      </c>
    </row>
    <row r="27" spans="1:71" x14ac:dyDescent="0.3">
      <c r="A27" s="47">
        <f t="shared" si="1"/>
        <v>26</v>
      </c>
      <c r="B27" s="47">
        <v>1</v>
      </c>
      <c r="C27" s="20">
        <f>Demographic!C27</f>
        <v>140</v>
      </c>
      <c r="D27" s="19" t="s">
        <v>71</v>
      </c>
      <c r="E27" s="26" t="s">
        <v>98</v>
      </c>
      <c r="F27" s="20">
        <f>Demographic!D27</f>
        <v>29</v>
      </c>
      <c r="G27" s="20">
        <f>Demographic!E27</f>
        <v>16</v>
      </c>
      <c r="H27" s="28">
        <f>Demographic!F27</f>
        <v>1</v>
      </c>
      <c r="K27" s="28">
        <f>Raven!B27</f>
        <v>6</v>
      </c>
      <c r="L27" s="73" t="e">
        <f>IF(ISBLANK(Lickert!B27),NA(),Lickert!B27)</f>
        <v>#N/A</v>
      </c>
      <c r="M27" s="73" t="e">
        <f>IF(ISBLANK(Lickert!C27),NA(),Lickert!C27)</f>
        <v>#N/A</v>
      </c>
      <c r="N27" s="73" t="e">
        <f>IF(ISBLANK(Lickert!D27),NA(),Lickert!D27)</f>
        <v>#N/A</v>
      </c>
      <c r="O27" s="73" t="e">
        <f>IF(ISBLANK(Lickert!E27),NA(),Lickert!E27)</f>
        <v>#N/A</v>
      </c>
      <c r="P27" s="73">
        <f>IF(ISBLANK(Lickert!F27),NA(),Lickert!F27)</f>
        <v>9</v>
      </c>
      <c r="Q27" s="73">
        <f>IF(ISBLANK(Lickert!G27),NA(),Lickert!G27)</f>
        <v>4</v>
      </c>
      <c r="R27" s="73">
        <f>IF(ISBLANK(Lickert!H27),NA(),Lickert!H27)</f>
        <v>1</v>
      </c>
      <c r="S27" s="73">
        <f>IF(ISBLANK(Lickert!I27),NA(),Lickert!I27)</f>
        <v>1</v>
      </c>
      <c r="T27" s="73">
        <f>IF(ISBLANK(Lickert!J27),NA(),Lickert!J27)</f>
        <v>9</v>
      </c>
      <c r="U27" s="73">
        <f>IF(ISBLANK(Lickert!K27),NA(),Lickert!K27)</f>
        <v>4</v>
      </c>
      <c r="V27" s="73">
        <f>IF(ISBLANK(Lickert!L27),NA(),Lickert!L27)</f>
        <v>5</v>
      </c>
      <c r="W27" s="73">
        <f>IF(ISBLANK(Lickert!M27),NA(),Lickert!M27)</f>
        <v>9</v>
      </c>
      <c r="X27" s="73" t="e">
        <f>IF(ISBLANK(Lickert!N27),NA(),Lickert!N27)</f>
        <v>#N/A</v>
      </c>
      <c r="Y27" s="73" t="e">
        <f>IF(ISBLANK(Lickert!O27),NA(),Lickert!O27)</f>
        <v>#N/A</v>
      </c>
      <c r="Z27" s="73" t="e">
        <f>IF(ISBLANK(Lickert!P27),NA(),Lickert!P27)</f>
        <v>#N/A</v>
      </c>
      <c r="AA27" s="73" t="e">
        <f>IF(ISBLANK(Lickert!Q27),NA(),Lickert!Q27)</f>
        <v>#N/A</v>
      </c>
      <c r="AB27" s="20">
        <f>'SCL90-R'!B27</f>
        <v>72</v>
      </c>
      <c r="AC27" s="20">
        <f>'SCL90-R'!C27</f>
        <v>0.8</v>
      </c>
      <c r="AD27" s="20">
        <f>'SCL90-R'!D27</f>
        <v>48</v>
      </c>
      <c r="AE27" s="20">
        <f>'SCL90-R'!E27</f>
        <v>1.6666666666666666E-2</v>
      </c>
      <c r="AF27" s="20">
        <f>'SCL90-R'!F27</f>
        <v>0.66666666666666663</v>
      </c>
      <c r="AG27" s="20">
        <f>'SCL90-R'!G27</f>
        <v>1.5</v>
      </c>
      <c r="AH27" s="20">
        <f>'SCL90-R'!H27</f>
        <v>0.55555555555555558</v>
      </c>
      <c r="AI27" s="20">
        <f>'SCL90-R'!I27</f>
        <v>1.0769230769230769</v>
      </c>
      <c r="AJ27" s="20">
        <f>'SCL90-R'!J27</f>
        <v>0.3</v>
      </c>
      <c r="AK27" s="20">
        <f>'SCL90-R'!K27</f>
        <v>0.16666666666666666</v>
      </c>
      <c r="AL27" s="20">
        <f>'SCL90-R'!L27</f>
        <v>0.2857142857142857</v>
      </c>
      <c r="AM27" s="20">
        <f>'SCL90-R'!M27</f>
        <v>1</v>
      </c>
      <c r="AN27" s="20">
        <f>'SCL90-R'!N27</f>
        <v>0.6</v>
      </c>
      <c r="AO27" s="20">
        <f>'SCL90-R'!O27</f>
        <v>1.8571428571428572</v>
      </c>
      <c r="AP27" s="20" t="e">
        <f>'DSM ALCOOL'!B27</f>
        <v>#N/A</v>
      </c>
      <c r="AQ27" s="29">
        <f>AUDIT!B27</f>
        <v>6</v>
      </c>
      <c r="AR27" s="29" t="e">
        <f>Fagerstrom!B27</f>
        <v>#N/A</v>
      </c>
      <c r="AS27" s="29">
        <f>DSM_Jeu!B27</f>
        <v>7</v>
      </c>
      <c r="AT27" s="29">
        <f>SOGS!B28</f>
        <v>10</v>
      </c>
      <c r="AU27" s="29">
        <f>Beck!B27</f>
        <v>8</v>
      </c>
      <c r="AV27" s="26">
        <f>'STAI-A'!B27</f>
        <v>38</v>
      </c>
      <c r="AW27" s="28">
        <f>'STAI-B'!B27</f>
        <v>49</v>
      </c>
      <c r="AX27" s="26">
        <f>PANAS!B27</f>
        <v>34</v>
      </c>
      <c r="AY27" s="28">
        <f>PANAS!C27</f>
        <v>15</v>
      </c>
      <c r="AZ27" s="29">
        <f>Craving!B27</f>
        <v>104</v>
      </c>
      <c r="BA27" s="29">
        <f>SRRS!B27</f>
        <v>159</v>
      </c>
      <c r="BB27" s="20">
        <f>SPSRQ!B27</f>
        <v>40</v>
      </c>
      <c r="BC27" s="28">
        <f>SPSRQ!C27</f>
        <v>45</v>
      </c>
      <c r="BD27" s="20">
        <f>UPPS!B27</f>
        <v>4</v>
      </c>
      <c r="BE27" s="20">
        <f>UPPS!C27</f>
        <v>8</v>
      </c>
      <c r="BF27" s="20">
        <f>UPPS!D27</f>
        <v>11</v>
      </c>
      <c r="BG27" s="20">
        <f>UPPS!E27</f>
        <v>12</v>
      </c>
      <c r="BH27" s="20">
        <f>UPPS!F27</f>
        <v>8</v>
      </c>
      <c r="BI27" s="28">
        <f t="shared" si="0"/>
        <v>43</v>
      </c>
      <c r="BJ27" s="73" t="e">
        <f>CoH!B27</f>
        <v>#N/A</v>
      </c>
      <c r="BK27" s="28" t="e">
        <f>CoH!C27</f>
        <v>#N/A</v>
      </c>
      <c r="BL27">
        <v>0.1</v>
      </c>
      <c r="BM27">
        <v>0.08</v>
      </c>
      <c r="BN27">
        <v>0.18</v>
      </c>
      <c r="BO27" s="8">
        <v>0.2</v>
      </c>
      <c r="BP27">
        <v>0.30434782608700001</v>
      </c>
      <c r="BQ27">
        <v>0.36666666666699999</v>
      </c>
      <c r="BR27">
        <v>0.40425531914899998</v>
      </c>
      <c r="BS27" s="8">
        <v>0.42105263157900003</v>
      </c>
    </row>
    <row r="28" spans="1:71" x14ac:dyDescent="0.3">
      <c r="A28" s="47">
        <f t="shared" si="1"/>
        <v>27</v>
      </c>
      <c r="B28" s="47">
        <v>1</v>
      </c>
      <c r="C28" s="20">
        <f>Demographic!C28</f>
        <v>142</v>
      </c>
      <c r="D28" s="21" t="s">
        <v>74</v>
      </c>
      <c r="E28" s="26" t="s">
        <v>99</v>
      </c>
      <c r="F28" s="20">
        <f>Demographic!D28</f>
        <v>25</v>
      </c>
      <c r="G28" s="20">
        <f>Demographic!E28</f>
        <v>16</v>
      </c>
      <c r="H28" s="28">
        <f>Demographic!F28</f>
        <v>0</v>
      </c>
      <c r="K28" s="28">
        <f>Raven!B28</f>
        <v>4</v>
      </c>
      <c r="L28" s="73" t="e">
        <f>IF(ISBLANK(Lickert!B28),NA(),Lickert!B28)</f>
        <v>#N/A</v>
      </c>
      <c r="M28" s="73" t="e">
        <f>IF(ISBLANK(Lickert!C28),NA(),Lickert!C28)</f>
        <v>#N/A</v>
      </c>
      <c r="N28" s="73" t="e">
        <f>IF(ISBLANK(Lickert!D28),NA(),Lickert!D28)</f>
        <v>#N/A</v>
      </c>
      <c r="O28" s="73" t="e">
        <f>IF(ISBLANK(Lickert!E28),NA(),Lickert!E28)</f>
        <v>#N/A</v>
      </c>
      <c r="P28" s="73">
        <f>IF(ISBLANK(Lickert!F28),NA(),Lickert!F28)</f>
        <v>1</v>
      </c>
      <c r="Q28" s="73">
        <f>IF(ISBLANK(Lickert!G28),NA(),Lickert!G28)</f>
        <v>10</v>
      </c>
      <c r="R28" s="73">
        <f>IF(ISBLANK(Lickert!H28),NA(),Lickert!H28)</f>
        <v>0</v>
      </c>
      <c r="S28" s="73">
        <f>IF(ISBLANK(Lickert!I28),NA(),Lickert!I28)</f>
        <v>1</v>
      </c>
      <c r="T28" s="73">
        <f>IF(ISBLANK(Lickert!J28),NA(),Lickert!J28)</f>
        <v>0</v>
      </c>
      <c r="U28" s="73">
        <f>IF(ISBLANK(Lickert!K28),NA(),Lickert!K28)</f>
        <v>10</v>
      </c>
      <c r="V28" s="73">
        <f>IF(ISBLANK(Lickert!L28),NA(),Lickert!L28)</f>
        <v>2</v>
      </c>
      <c r="W28" s="73">
        <f>IF(ISBLANK(Lickert!M28),NA(),Lickert!M28)</f>
        <v>10</v>
      </c>
      <c r="X28" s="73" t="e">
        <f>IF(ISBLANK(Lickert!N28),NA(),Lickert!N28)</f>
        <v>#N/A</v>
      </c>
      <c r="Y28" s="73" t="e">
        <f>IF(ISBLANK(Lickert!O28),NA(),Lickert!O28)</f>
        <v>#N/A</v>
      </c>
      <c r="Z28" s="73" t="e">
        <f>IF(ISBLANK(Lickert!P28),NA(),Lickert!P28)</f>
        <v>#N/A</v>
      </c>
      <c r="AA28" s="73" t="e">
        <f>IF(ISBLANK(Lickert!Q28),NA(),Lickert!Q28)</f>
        <v>#N/A</v>
      </c>
      <c r="AB28" s="20">
        <f>'SCL90-R'!B28</f>
        <v>18</v>
      </c>
      <c r="AC28" s="20">
        <f>'SCL90-R'!C28</f>
        <v>0.2</v>
      </c>
      <c r="AD28" s="20">
        <f>'SCL90-R'!D28</f>
        <v>13</v>
      </c>
      <c r="AE28" s="20">
        <f>'SCL90-R'!E28</f>
        <v>1.5384615384615385E-2</v>
      </c>
      <c r="AF28" s="20">
        <f>'SCL90-R'!F28</f>
        <v>8.3333333333333329E-2</v>
      </c>
      <c r="AG28" s="20">
        <f>'SCL90-R'!G28</f>
        <v>0.2</v>
      </c>
      <c r="AH28" s="20">
        <f>'SCL90-R'!H28</f>
        <v>0.66666666666666663</v>
      </c>
      <c r="AI28" s="20">
        <f>'SCL90-R'!I28</f>
        <v>0.15384615384615385</v>
      </c>
      <c r="AJ28" s="20">
        <f>'SCL90-R'!J28</f>
        <v>0</v>
      </c>
      <c r="AK28" s="20">
        <f>'SCL90-R'!K28</f>
        <v>0</v>
      </c>
      <c r="AL28" s="20">
        <f>'SCL90-R'!L28</f>
        <v>0.2857142857142857</v>
      </c>
      <c r="AM28" s="20">
        <f>'SCL90-R'!M28</f>
        <v>0</v>
      </c>
      <c r="AN28" s="20">
        <f>'SCL90-R'!N28</f>
        <v>0</v>
      </c>
      <c r="AO28" s="20">
        <f>'SCL90-R'!O28</f>
        <v>0.7142857142857143</v>
      </c>
      <c r="AP28" s="20" t="e">
        <f>'DSM ALCOOL'!B28</f>
        <v>#N/A</v>
      </c>
      <c r="AQ28" s="29">
        <f>AUDIT!B28</f>
        <v>2</v>
      </c>
      <c r="AR28" s="29" t="e">
        <f>Fagerstrom!B28</f>
        <v>#N/A</v>
      </c>
      <c r="AS28" s="29">
        <f>DSM_Jeu!B28</f>
        <v>0</v>
      </c>
      <c r="AT28" s="29">
        <f>SOGS!B29</f>
        <v>0</v>
      </c>
      <c r="AU28" s="29">
        <f>Beck!B28</f>
        <v>0</v>
      </c>
      <c r="AV28" s="26">
        <f>'STAI-A'!B28</f>
        <v>27</v>
      </c>
      <c r="AW28" s="28">
        <f>'STAI-B'!B28</f>
        <v>53</v>
      </c>
      <c r="AX28" s="26">
        <f>PANAS!B28</f>
        <v>38</v>
      </c>
      <c r="AY28" s="28">
        <f>PANAS!C28</f>
        <v>11</v>
      </c>
      <c r="AZ28" s="29">
        <f>Craving!B28</f>
        <v>21</v>
      </c>
      <c r="BA28" s="29">
        <f>SRRS!B28</f>
        <v>13</v>
      </c>
      <c r="BB28" s="20">
        <f>SPSRQ!B28</f>
        <v>44</v>
      </c>
      <c r="BC28" s="28">
        <f>SPSRQ!C28</f>
        <v>44</v>
      </c>
      <c r="BD28" s="20">
        <f>UPPS!B28</f>
        <v>1</v>
      </c>
      <c r="BE28" s="20">
        <f>UPPS!C28</f>
        <v>4</v>
      </c>
      <c r="BF28" s="20">
        <f>UPPS!D28</f>
        <v>12</v>
      </c>
      <c r="BG28" s="20">
        <f>UPPS!E28</f>
        <v>8</v>
      </c>
      <c r="BH28" s="20">
        <f>UPPS!F28</f>
        <v>4</v>
      </c>
      <c r="BI28" s="28">
        <f t="shared" si="0"/>
        <v>29</v>
      </c>
      <c r="BJ28" s="73" t="e">
        <f>CoH!B28</f>
        <v>#N/A</v>
      </c>
      <c r="BK28" s="28" t="e">
        <f>CoH!C28</f>
        <v>#N/A</v>
      </c>
      <c r="BL28">
        <v>0.06</v>
      </c>
      <c r="BM28">
        <v>0.1</v>
      </c>
      <c r="BN28">
        <v>0.12</v>
      </c>
      <c r="BO28" s="8">
        <v>0.24</v>
      </c>
      <c r="BP28">
        <v>1</v>
      </c>
      <c r="BQ28">
        <v>0.93333333333299995</v>
      </c>
      <c r="BR28">
        <v>0.94339622641499998</v>
      </c>
      <c r="BS28" s="8">
        <v>1</v>
      </c>
    </row>
    <row r="29" spans="1:71" x14ac:dyDescent="0.3">
      <c r="A29" s="47">
        <f t="shared" si="1"/>
        <v>28</v>
      </c>
      <c r="B29" s="47">
        <v>1</v>
      </c>
      <c r="C29" s="20">
        <f>Demographic!C29</f>
        <v>143</v>
      </c>
      <c r="D29" s="21" t="s">
        <v>74</v>
      </c>
      <c r="E29" s="26" t="s">
        <v>100</v>
      </c>
      <c r="F29" s="20">
        <f>Demographic!D29</f>
        <v>26</v>
      </c>
      <c r="G29" s="20">
        <f>Demographic!E29</f>
        <v>17</v>
      </c>
      <c r="H29" s="28">
        <f>Demographic!F29</f>
        <v>0</v>
      </c>
      <c r="K29" s="28">
        <f>Raven!B29</f>
        <v>7</v>
      </c>
      <c r="L29" s="73" t="e">
        <f>IF(ISBLANK(Lickert!B29),NA(),Lickert!B29)</f>
        <v>#N/A</v>
      </c>
      <c r="M29" s="73" t="e">
        <f>IF(ISBLANK(Lickert!C29),NA(),Lickert!C29)</f>
        <v>#N/A</v>
      </c>
      <c r="N29" s="73" t="e">
        <f>IF(ISBLANK(Lickert!D29),NA(),Lickert!D29)</f>
        <v>#N/A</v>
      </c>
      <c r="O29" s="73" t="e">
        <f>IF(ISBLANK(Lickert!E29),NA(),Lickert!E29)</f>
        <v>#N/A</v>
      </c>
      <c r="P29" s="73">
        <f>IF(ISBLANK(Lickert!F29),NA(),Lickert!F29)</f>
        <v>1</v>
      </c>
      <c r="Q29" s="73">
        <f>IF(ISBLANK(Lickert!G29),NA(),Lickert!G29)</f>
        <v>8</v>
      </c>
      <c r="R29" s="73">
        <f>IF(ISBLANK(Lickert!H29),NA(),Lickert!H29)</f>
        <v>2</v>
      </c>
      <c r="S29" s="73">
        <f>IF(ISBLANK(Lickert!I29),NA(),Lickert!I29)</f>
        <v>2</v>
      </c>
      <c r="T29" s="73">
        <f>IF(ISBLANK(Lickert!J29),NA(),Lickert!J29)</f>
        <v>5</v>
      </c>
      <c r="U29" s="73">
        <f>IF(ISBLANK(Lickert!K29),NA(),Lickert!K29)</f>
        <v>8</v>
      </c>
      <c r="V29" s="73">
        <f>IF(ISBLANK(Lickert!L29),NA(),Lickert!L29)</f>
        <v>2</v>
      </c>
      <c r="W29" s="73">
        <f>IF(ISBLANK(Lickert!M29),NA(),Lickert!M29)</f>
        <v>3</v>
      </c>
      <c r="X29" s="73" t="e">
        <f>IF(ISBLANK(Lickert!N29),NA(),Lickert!N29)</f>
        <v>#N/A</v>
      </c>
      <c r="Y29" s="73" t="e">
        <f>IF(ISBLANK(Lickert!O29),NA(),Lickert!O29)</f>
        <v>#N/A</v>
      </c>
      <c r="Z29" s="73" t="e">
        <f>IF(ISBLANK(Lickert!P29),NA(),Lickert!P29)</f>
        <v>#N/A</v>
      </c>
      <c r="AA29" s="73" t="e">
        <f>IF(ISBLANK(Lickert!Q29),NA(),Lickert!Q29)</f>
        <v>#N/A</v>
      </c>
      <c r="AB29" s="20">
        <f>'SCL90-R'!B29</f>
        <v>27</v>
      </c>
      <c r="AC29" s="20">
        <f>'SCL90-R'!C29</f>
        <v>0.3</v>
      </c>
      <c r="AD29" s="20">
        <f>'SCL90-R'!D29</f>
        <v>21</v>
      </c>
      <c r="AE29" s="20">
        <f>'SCL90-R'!E29</f>
        <v>1.4285714285714285E-2</v>
      </c>
      <c r="AF29" s="20">
        <f>'SCL90-R'!F29</f>
        <v>0.25</v>
      </c>
      <c r="AG29" s="20">
        <f>'SCL90-R'!G29</f>
        <v>0.9</v>
      </c>
      <c r="AH29" s="20">
        <f>'SCL90-R'!H29</f>
        <v>0.55555555555555558</v>
      </c>
      <c r="AI29" s="20">
        <f>'SCL90-R'!I29</f>
        <v>7.6923076923076927E-2</v>
      </c>
      <c r="AJ29" s="20">
        <f>'SCL90-R'!J29</f>
        <v>0.2</v>
      </c>
      <c r="AK29" s="20">
        <f>'SCL90-R'!K29</f>
        <v>0</v>
      </c>
      <c r="AL29" s="20">
        <f>'SCL90-R'!L29</f>
        <v>0</v>
      </c>
      <c r="AM29" s="20">
        <f>'SCL90-R'!M29</f>
        <v>0.66666666666666663</v>
      </c>
      <c r="AN29" s="20">
        <f>'SCL90-R'!N29</f>
        <v>0.2</v>
      </c>
      <c r="AO29" s="20">
        <f>'SCL90-R'!O29</f>
        <v>0.14285714285714285</v>
      </c>
      <c r="AP29" s="20" t="e">
        <f>'DSM ALCOOL'!B29</f>
        <v>#N/A</v>
      </c>
      <c r="AQ29" s="29">
        <f>AUDIT!B29</f>
        <v>8</v>
      </c>
      <c r="AR29" s="29" t="e">
        <f>Fagerstrom!B29</f>
        <v>#N/A</v>
      </c>
      <c r="AS29" s="29">
        <f>DSM_Jeu!B29</f>
        <v>0</v>
      </c>
      <c r="AT29" s="29">
        <f>SOGS!B30</f>
        <v>1</v>
      </c>
      <c r="AU29" s="29">
        <f>Beck!B29</f>
        <v>1</v>
      </c>
      <c r="AV29" s="26">
        <f>'STAI-A'!B29</f>
        <v>22</v>
      </c>
      <c r="AW29" s="28">
        <f>'STAI-B'!B29</f>
        <v>56</v>
      </c>
      <c r="AX29" s="26">
        <f>PANAS!B29</f>
        <v>49</v>
      </c>
      <c r="AY29" s="28">
        <f>PANAS!C29</f>
        <v>10</v>
      </c>
      <c r="AZ29" s="29">
        <f>Craving!B29</f>
        <v>48</v>
      </c>
      <c r="BA29" s="29">
        <f>SRRS!B29</f>
        <v>267</v>
      </c>
      <c r="BB29" s="20">
        <f>SPSRQ!B29</f>
        <v>33</v>
      </c>
      <c r="BC29" s="28">
        <f>SPSRQ!C29</f>
        <v>54</v>
      </c>
      <c r="BD29" s="20">
        <f>UPPS!B29</f>
        <v>6</v>
      </c>
      <c r="BE29" s="20">
        <f>UPPS!C29</f>
        <v>9</v>
      </c>
      <c r="BF29" s="20">
        <f>UPPS!D29</f>
        <v>7</v>
      </c>
      <c r="BG29" s="20">
        <f>UPPS!E29</f>
        <v>8</v>
      </c>
      <c r="BH29" s="20">
        <f>Demographic!F29</f>
        <v>0</v>
      </c>
      <c r="BI29" s="28">
        <f t="shared" si="0"/>
        <v>30</v>
      </c>
      <c r="BJ29" s="73" t="e">
        <f>CoH!B29</f>
        <v>#N/A</v>
      </c>
      <c r="BK29" s="28" t="e">
        <f>CoH!C29</f>
        <v>#N/A</v>
      </c>
      <c r="BL29">
        <v>0.69</v>
      </c>
      <c r="BM29">
        <v>7.0000000000000007E-2</v>
      </c>
      <c r="BN29">
        <v>0.09</v>
      </c>
      <c r="BO29" s="8">
        <v>0.3</v>
      </c>
      <c r="BP29">
        <v>0.93650793650800002</v>
      </c>
      <c r="BQ29">
        <v>0.80769230769199996</v>
      </c>
      <c r="BR29">
        <v>0.60377358490599997</v>
      </c>
      <c r="BS29" s="8">
        <v>0.86956521739100001</v>
      </c>
    </row>
    <row r="30" spans="1:71" x14ac:dyDescent="0.3">
      <c r="A30" s="47">
        <f t="shared" si="1"/>
        <v>29</v>
      </c>
      <c r="B30" s="47">
        <v>1</v>
      </c>
      <c r="C30" s="20">
        <f>Demographic!C30</f>
        <v>144</v>
      </c>
      <c r="D30" s="21" t="s">
        <v>74</v>
      </c>
      <c r="E30" s="26" t="s">
        <v>101</v>
      </c>
      <c r="F30" s="20">
        <f>Demographic!D30</f>
        <v>28</v>
      </c>
      <c r="G30" s="20">
        <f>Demographic!E30</f>
        <v>17</v>
      </c>
      <c r="H30" s="28">
        <f>Demographic!F30</f>
        <v>0</v>
      </c>
      <c r="K30" s="28">
        <f>Raven!B30</f>
        <v>4</v>
      </c>
      <c r="L30" s="73" t="e">
        <f>IF(ISBLANK(Lickert!B30),NA(),Lickert!B30)</f>
        <v>#N/A</v>
      </c>
      <c r="M30" s="73" t="e">
        <f>IF(ISBLANK(Lickert!C30),NA(),Lickert!C30)</f>
        <v>#N/A</v>
      </c>
      <c r="N30" s="73" t="e">
        <f>IF(ISBLANK(Lickert!D30),NA(),Lickert!D30)</f>
        <v>#N/A</v>
      </c>
      <c r="O30" s="73" t="e">
        <f>IF(ISBLANK(Lickert!E30),NA(),Lickert!E30)</f>
        <v>#N/A</v>
      </c>
      <c r="P30" s="73">
        <f>IF(ISBLANK(Lickert!F30),NA(),Lickert!F30)</f>
        <v>2</v>
      </c>
      <c r="Q30" s="73">
        <f>IF(ISBLANK(Lickert!G30),NA(),Lickert!G30)</f>
        <v>8</v>
      </c>
      <c r="R30" s="73">
        <f>IF(ISBLANK(Lickert!H30),NA(),Lickert!H30)</f>
        <v>2</v>
      </c>
      <c r="S30" s="73">
        <f>IF(ISBLANK(Lickert!I30),NA(),Lickert!I30)</f>
        <v>0</v>
      </c>
      <c r="T30" s="73">
        <f>IF(ISBLANK(Lickert!J30),NA(),Lickert!J30)</f>
        <v>8</v>
      </c>
      <c r="U30" s="73">
        <f>IF(ISBLANK(Lickert!K30),NA(),Lickert!K30)</f>
        <v>8</v>
      </c>
      <c r="V30" s="73">
        <f>IF(ISBLANK(Lickert!L30),NA(),Lickert!L30)</f>
        <v>2</v>
      </c>
      <c r="W30" s="73">
        <f>IF(ISBLANK(Lickert!M30),NA(),Lickert!M30)</f>
        <v>0</v>
      </c>
      <c r="X30" s="73" t="e">
        <f>IF(ISBLANK(Lickert!N30),NA(),Lickert!N30)</f>
        <v>#N/A</v>
      </c>
      <c r="Y30" s="73" t="e">
        <f>IF(ISBLANK(Lickert!O30),NA(),Lickert!O30)</f>
        <v>#N/A</v>
      </c>
      <c r="Z30" s="73" t="e">
        <f>IF(ISBLANK(Lickert!P30),NA(),Lickert!P30)</f>
        <v>#N/A</v>
      </c>
      <c r="AA30" s="73" t="e">
        <f>IF(ISBLANK(Lickert!Q30),NA(),Lickert!Q30)</f>
        <v>#N/A</v>
      </c>
      <c r="AB30" s="20">
        <f>'SCL90-R'!B30</f>
        <v>7</v>
      </c>
      <c r="AC30" s="20">
        <f>'SCL90-R'!C30</f>
        <v>7.7777777777777779E-2</v>
      </c>
      <c r="AD30" s="20">
        <f>'SCL90-R'!D30</f>
        <v>6</v>
      </c>
      <c r="AE30" s="20">
        <f>'SCL90-R'!E30</f>
        <v>1.2962962962962963E-2</v>
      </c>
      <c r="AF30" s="20">
        <f>'SCL90-R'!F30</f>
        <v>0</v>
      </c>
      <c r="AG30" s="20">
        <f>'SCL90-R'!G30</f>
        <v>0.1</v>
      </c>
      <c r="AH30" s="20">
        <f>'SCL90-R'!H30</f>
        <v>0.1111111111111111</v>
      </c>
      <c r="AI30" s="20">
        <f>'SCL90-R'!I30</f>
        <v>0</v>
      </c>
      <c r="AJ30" s="20">
        <f>'SCL90-R'!J30</f>
        <v>0.1</v>
      </c>
      <c r="AK30" s="20">
        <f>'SCL90-R'!K30</f>
        <v>0.16666666666666666</v>
      </c>
      <c r="AL30" s="20">
        <f>'SCL90-R'!L30</f>
        <v>0</v>
      </c>
      <c r="AM30" s="20">
        <f>'SCL90-R'!M30</f>
        <v>0</v>
      </c>
      <c r="AN30" s="20">
        <f>'SCL90-R'!N30</f>
        <v>0</v>
      </c>
      <c r="AO30" s="20">
        <f>'SCL90-R'!O30</f>
        <v>0.42857142857142855</v>
      </c>
      <c r="AP30" s="20" t="e">
        <f>'DSM ALCOOL'!B30</f>
        <v>#N/A</v>
      </c>
      <c r="AQ30" s="29">
        <f>AUDIT!B30</f>
        <v>14</v>
      </c>
      <c r="AR30" s="29" t="e">
        <f>Fagerstrom!B30</f>
        <v>#N/A</v>
      </c>
      <c r="AS30" s="29">
        <f>DSM_Jeu!B30</f>
        <v>0</v>
      </c>
      <c r="AT30" s="29">
        <f>SOGS!B31</f>
        <v>0</v>
      </c>
      <c r="AU30" s="29">
        <f>Beck!B30</f>
        <v>1</v>
      </c>
      <c r="AV30" s="26">
        <f>'STAI-A'!B30</f>
        <v>37</v>
      </c>
      <c r="AW30" s="28">
        <f>'STAI-B'!B30</f>
        <v>50</v>
      </c>
      <c r="AX30" s="26">
        <f>PANAS!B30</f>
        <v>34</v>
      </c>
      <c r="AY30" s="28">
        <f>PANAS!C30</f>
        <v>13</v>
      </c>
      <c r="AZ30" s="29">
        <f>Craving!B30</f>
        <v>59</v>
      </c>
      <c r="BA30" s="29">
        <f>SRRS!B30</f>
        <v>201</v>
      </c>
      <c r="BB30" s="20">
        <f>SPSRQ!B30</f>
        <v>43</v>
      </c>
      <c r="BC30" s="28">
        <f>SPSRQ!C30</f>
        <v>36</v>
      </c>
      <c r="BD30" s="20">
        <f>UPPS!B30</f>
        <v>3</v>
      </c>
      <c r="BE30" s="20">
        <f>UPPS!C30</f>
        <v>9</v>
      </c>
      <c r="BF30" s="20">
        <f>UPPS!D30</f>
        <v>11</v>
      </c>
      <c r="BG30" s="20">
        <f>UPPS!E30</f>
        <v>11</v>
      </c>
      <c r="BH30" s="20">
        <f>UPPS!F30</f>
        <v>5</v>
      </c>
      <c r="BI30" s="28">
        <f t="shared" si="0"/>
        <v>39</v>
      </c>
      <c r="BJ30" s="73" t="e">
        <f>CoH!B30</f>
        <v>#N/A</v>
      </c>
      <c r="BK30" s="28" t="e">
        <f>CoH!C30</f>
        <v>#N/A</v>
      </c>
      <c r="BL30">
        <v>0.11</v>
      </c>
      <c r="BM30">
        <v>0.09</v>
      </c>
      <c r="BN30">
        <v>0.12</v>
      </c>
      <c r="BO30" s="8">
        <v>0.1</v>
      </c>
      <c r="BP30">
        <v>0.97142857142899997</v>
      </c>
      <c r="BQ30">
        <v>0.96296296296299999</v>
      </c>
      <c r="BR30">
        <v>0.27659574468100001</v>
      </c>
      <c r="BS30" s="8">
        <v>0.428571428571</v>
      </c>
    </row>
    <row r="31" spans="1:71" s="36" customFormat="1" x14ac:dyDescent="0.3">
      <c r="A31" s="31">
        <f t="shared" si="1"/>
        <v>30</v>
      </c>
      <c r="B31" s="31">
        <v>0</v>
      </c>
      <c r="C31" s="31">
        <f>Demographic!C31</f>
        <v>145</v>
      </c>
      <c r="D31" s="38" t="s">
        <v>74</v>
      </c>
      <c r="E31" s="32" t="s">
        <v>102</v>
      </c>
      <c r="F31" s="31">
        <f>Demographic!D31</f>
        <v>21</v>
      </c>
      <c r="G31" s="31">
        <f>Demographic!E31</f>
        <v>12</v>
      </c>
      <c r="H31" s="34">
        <f>Demographic!F31</f>
        <v>0</v>
      </c>
      <c r="I31" s="32"/>
      <c r="J31" s="75"/>
      <c r="K31" s="34">
        <f>Raven!B31</f>
        <v>4</v>
      </c>
      <c r="L31" s="75" t="e">
        <f>IF(ISBLANK(Lickert!B31),NA(),Lickert!B31)</f>
        <v>#N/A</v>
      </c>
      <c r="M31" s="75" t="e">
        <f>IF(ISBLANK(Lickert!C31),NA(),Lickert!C31)</f>
        <v>#N/A</v>
      </c>
      <c r="N31" s="75" t="e">
        <f>IF(ISBLANK(Lickert!D31),NA(),Lickert!D31)</f>
        <v>#N/A</v>
      </c>
      <c r="O31" s="75" t="e">
        <f>IF(ISBLANK(Lickert!E31),NA(),Lickert!E31)</f>
        <v>#N/A</v>
      </c>
      <c r="P31" s="75">
        <f>IF(ISBLANK(Lickert!F31),NA(),Lickert!F31)</f>
        <v>0</v>
      </c>
      <c r="Q31" s="75">
        <f>IF(ISBLANK(Lickert!G31),NA(),Lickert!G31)</f>
        <v>10</v>
      </c>
      <c r="R31" s="75">
        <f>IF(ISBLANK(Lickert!H31),NA(),Lickert!H31)</f>
        <v>5</v>
      </c>
      <c r="S31" s="75">
        <f>IF(ISBLANK(Lickert!I31),NA(),Lickert!I31)</f>
        <v>2</v>
      </c>
      <c r="T31" s="75">
        <f>IF(ISBLANK(Lickert!J31),NA(),Lickert!J31)</f>
        <v>0</v>
      </c>
      <c r="U31" s="75">
        <f>IF(ISBLANK(Lickert!K31),NA(),Lickert!K31)</f>
        <v>10</v>
      </c>
      <c r="V31" s="75">
        <f>IF(ISBLANK(Lickert!L31),NA(),Lickert!L31)</f>
        <v>5</v>
      </c>
      <c r="W31" s="75">
        <f>IF(ISBLANK(Lickert!M31),NA(),Lickert!M31)</f>
        <v>2</v>
      </c>
      <c r="X31" s="75" t="e">
        <f>IF(ISBLANK(Lickert!N31),NA(),Lickert!N31)</f>
        <v>#N/A</v>
      </c>
      <c r="Y31" s="75" t="e">
        <f>IF(ISBLANK(Lickert!O31),NA(),Lickert!O31)</f>
        <v>#N/A</v>
      </c>
      <c r="Z31" s="75" t="e">
        <f>IF(ISBLANK(Lickert!P31),NA(),Lickert!P31)</f>
        <v>#N/A</v>
      </c>
      <c r="AA31" s="75" t="e">
        <f>IF(ISBLANK(Lickert!Q31),NA(),Lickert!Q31)</f>
        <v>#N/A</v>
      </c>
      <c r="AB31" s="31">
        <f>'SCL90-R'!B31</f>
        <v>20</v>
      </c>
      <c r="AC31" s="31">
        <f>'SCL90-R'!C31</f>
        <v>0.22222222222222221</v>
      </c>
      <c r="AD31" s="31">
        <f>'SCL90-R'!D31</f>
        <v>12</v>
      </c>
      <c r="AE31" s="31">
        <f>'SCL90-R'!E31</f>
        <v>1.8518518518518517E-2</v>
      </c>
      <c r="AF31" s="31">
        <f>'SCL90-R'!F31</f>
        <v>0</v>
      </c>
      <c r="AG31" s="31">
        <f>'SCL90-R'!G31</f>
        <v>0.4</v>
      </c>
      <c r="AH31" s="31">
        <f>'SCL90-R'!H31</f>
        <v>0.22222222222222221</v>
      </c>
      <c r="AI31" s="31">
        <f>'SCL90-R'!I31</f>
        <v>0.15384615384615385</v>
      </c>
      <c r="AJ31" s="31">
        <f>'SCL90-R'!J31</f>
        <v>0.4</v>
      </c>
      <c r="AK31" s="31">
        <f>'SCL90-R'!K31</f>
        <v>0</v>
      </c>
      <c r="AL31" s="31">
        <f>'SCL90-R'!L31</f>
        <v>0</v>
      </c>
      <c r="AM31" s="31">
        <f>'SCL90-R'!M31</f>
        <v>0</v>
      </c>
      <c r="AN31" s="31">
        <f>'SCL90-R'!N31</f>
        <v>0.1</v>
      </c>
      <c r="AO31" s="31">
        <f>'SCL90-R'!O31</f>
        <v>1</v>
      </c>
      <c r="AP31" s="31" t="e">
        <f>'DSM ALCOOL'!B31</f>
        <v>#N/A</v>
      </c>
      <c r="AQ31" s="35">
        <f>AUDIT!B31</f>
        <v>2</v>
      </c>
      <c r="AR31" s="35" t="e">
        <f>Fagerstrom!B31</f>
        <v>#N/A</v>
      </c>
      <c r="AS31" s="35">
        <f>DSM_Jeu!B31</f>
        <v>0</v>
      </c>
      <c r="AT31" s="35">
        <f>SOGS!B32</f>
        <v>0</v>
      </c>
      <c r="AU31" s="35">
        <f>Beck!B31</f>
        <v>2</v>
      </c>
      <c r="AV31" s="32">
        <f>'STAI-A'!B31</f>
        <v>20</v>
      </c>
      <c r="AW31" s="34">
        <f>'STAI-B'!B31</f>
        <v>53</v>
      </c>
      <c r="AX31" s="32">
        <f>PANAS!B31</f>
        <v>31</v>
      </c>
      <c r="AY31" s="34">
        <f>PANAS!C31</f>
        <v>10</v>
      </c>
      <c r="AZ31" s="29">
        <f>Craving!B31</f>
        <v>21</v>
      </c>
      <c r="BA31" s="35">
        <f>SRRS!B31</f>
        <v>363</v>
      </c>
      <c r="BB31" s="31">
        <f>SPSRQ!B31</f>
        <v>41</v>
      </c>
      <c r="BC31" s="34">
        <f>SPSRQ!C31</f>
        <v>45</v>
      </c>
      <c r="BD31" s="31">
        <f>UPPS!B31</f>
        <v>0</v>
      </c>
      <c r="BE31" s="31">
        <f>UPPS!C31</f>
        <v>12</v>
      </c>
      <c r="BF31" s="31">
        <f>UPPS!D31</f>
        <v>14</v>
      </c>
      <c r="BG31" s="31">
        <f>UPPS!E31</f>
        <v>13</v>
      </c>
      <c r="BH31" s="31">
        <f>UPPS!F31</f>
        <v>12</v>
      </c>
      <c r="BI31" s="34">
        <f t="shared" si="0"/>
        <v>51</v>
      </c>
      <c r="BJ31" s="75" t="e">
        <f>CoH!B31</f>
        <v>#N/A</v>
      </c>
      <c r="BK31" s="34" t="e">
        <f>CoH!C31</f>
        <v>#N/A</v>
      </c>
      <c r="BL31" s="36">
        <v>0.5</v>
      </c>
      <c r="BM31" s="36">
        <v>0.57999999999999996</v>
      </c>
      <c r="BN31" s="36">
        <v>0.92</v>
      </c>
      <c r="BO31" s="37">
        <v>0.82</v>
      </c>
      <c r="BS31" s="37"/>
    </row>
    <row r="32" spans="1:71" x14ac:dyDescent="0.3">
      <c r="A32" s="47">
        <f t="shared" si="1"/>
        <v>31</v>
      </c>
      <c r="B32" s="47">
        <v>1</v>
      </c>
      <c r="C32" s="20">
        <f>Demographic!C32</f>
        <v>146</v>
      </c>
      <c r="D32" s="19" t="s">
        <v>71</v>
      </c>
      <c r="E32" s="26" t="s">
        <v>103</v>
      </c>
      <c r="F32" s="20">
        <f>Demographic!D32</f>
        <v>22</v>
      </c>
      <c r="G32" s="20">
        <f>Demographic!E32</f>
        <v>12</v>
      </c>
      <c r="H32" s="28">
        <f>Demographic!F32</f>
        <v>1</v>
      </c>
      <c r="K32" s="28">
        <f>Raven!B32</f>
        <v>7</v>
      </c>
      <c r="L32" s="73" t="e">
        <f>IF(ISBLANK(Lickert!B32),NA(),Lickert!B32)</f>
        <v>#N/A</v>
      </c>
      <c r="M32" s="73" t="e">
        <f>IF(ISBLANK(Lickert!C32),NA(),Lickert!C32)</f>
        <v>#N/A</v>
      </c>
      <c r="N32" s="73" t="e">
        <f>IF(ISBLANK(Lickert!D32),NA(),Lickert!D32)</f>
        <v>#N/A</v>
      </c>
      <c r="O32" s="73" t="e">
        <f>IF(ISBLANK(Lickert!E32),NA(),Lickert!E32)</f>
        <v>#N/A</v>
      </c>
      <c r="P32" s="73">
        <f>IF(ISBLANK(Lickert!F32),NA(),Lickert!F32)</f>
        <v>2</v>
      </c>
      <c r="Q32" s="73">
        <f>IF(ISBLANK(Lickert!G32),NA(),Lickert!G32)</f>
        <v>10</v>
      </c>
      <c r="R32" s="73">
        <f>IF(ISBLANK(Lickert!H32),NA(),Lickert!H32)</f>
        <v>2</v>
      </c>
      <c r="S32" s="73">
        <f>IF(ISBLANK(Lickert!I32),NA(),Lickert!I32)</f>
        <v>1</v>
      </c>
      <c r="T32" s="73">
        <f>IF(ISBLANK(Lickert!J32),NA(),Lickert!J32)</f>
        <v>2</v>
      </c>
      <c r="U32" s="73">
        <f>IF(ISBLANK(Lickert!K32),NA(),Lickert!K32)</f>
        <v>8</v>
      </c>
      <c r="V32" s="73">
        <f>IF(ISBLANK(Lickert!L32),NA(),Lickert!L32)</f>
        <v>2</v>
      </c>
      <c r="W32" s="73">
        <f>IF(ISBLANK(Lickert!M32),NA(),Lickert!M32)</f>
        <v>2</v>
      </c>
      <c r="X32" s="73" t="e">
        <f>IF(ISBLANK(Lickert!N32),NA(),Lickert!N32)</f>
        <v>#N/A</v>
      </c>
      <c r="Y32" s="73" t="e">
        <f>IF(ISBLANK(Lickert!O32),NA(),Lickert!O32)</f>
        <v>#N/A</v>
      </c>
      <c r="Z32" s="73" t="e">
        <f>IF(ISBLANK(Lickert!P32),NA(),Lickert!P32)</f>
        <v>#N/A</v>
      </c>
      <c r="AA32" s="73" t="e">
        <f>IF(ISBLANK(Lickert!Q32),NA(),Lickert!Q32)</f>
        <v>#N/A</v>
      </c>
      <c r="AB32" s="20">
        <f>'SCL90-R'!B32</f>
        <v>38</v>
      </c>
      <c r="AC32" s="20">
        <f>'SCL90-R'!C32</f>
        <v>0.42222222222222222</v>
      </c>
      <c r="AD32" s="20">
        <f>'SCL90-R'!D32</f>
        <v>26</v>
      </c>
      <c r="AE32" s="20">
        <f>'SCL90-R'!E32</f>
        <v>1.6239316239316241E-2</v>
      </c>
      <c r="AF32" s="20">
        <f>'SCL90-R'!F32</f>
        <v>0.25</v>
      </c>
      <c r="AG32" s="20">
        <f>'SCL90-R'!G32</f>
        <v>1.2</v>
      </c>
      <c r="AH32" s="20">
        <f>'SCL90-R'!H32</f>
        <v>0.22222222222222221</v>
      </c>
      <c r="AI32" s="20">
        <f>'SCL90-R'!I32</f>
        <v>0.61538461538461542</v>
      </c>
      <c r="AJ32" s="20">
        <f>'SCL90-R'!J32</f>
        <v>0.2</v>
      </c>
      <c r="AK32" s="20">
        <f>'SCL90-R'!K32</f>
        <v>0.33333333333333331</v>
      </c>
      <c r="AL32" s="20">
        <f>'SCL90-R'!L32</f>
        <v>0</v>
      </c>
      <c r="AM32" s="20">
        <f>'SCL90-R'!M32</f>
        <v>0.33333333333333331</v>
      </c>
      <c r="AN32" s="20">
        <f>'SCL90-R'!N32</f>
        <v>0.1</v>
      </c>
      <c r="AO32" s="20">
        <f>'SCL90-R'!O32</f>
        <v>0.8571428571428571</v>
      </c>
      <c r="AP32" s="20" t="e">
        <f>'DSM ALCOOL'!B32</f>
        <v>#N/A</v>
      </c>
      <c r="AQ32" s="29">
        <f>AUDIT!B32</f>
        <v>13</v>
      </c>
      <c r="AR32" s="29" t="e">
        <f>Fagerstrom!B32</f>
        <v>#N/A</v>
      </c>
      <c r="AS32" s="29">
        <f>DSM_Jeu!B32</f>
        <v>5</v>
      </c>
      <c r="AT32" s="29">
        <f>SOGS!B33</f>
        <v>8</v>
      </c>
      <c r="AU32" s="29">
        <f>Beck!B32</f>
        <v>12</v>
      </c>
      <c r="AV32" s="26">
        <f>'STAI-A'!B32</f>
        <v>29</v>
      </c>
      <c r="AW32" s="28">
        <f>'STAI-B'!B32</f>
        <v>52</v>
      </c>
      <c r="AX32" s="26">
        <f>PANAS!B32</f>
        <v>29</v>
      </c>
      <c r="AY32" s="28">
        <f>PANAS!C32</f>
        <v>14</v>
      </c>
      <c r="AZ32" s="29">
        <f>Craving!B32</f>
        <v>54</v>
      </c>
      <c r="BA32" s="29">
        <f>SRRS!B32</f>
        <v>153</v>
      </c>
      <c r="BB32" s="20">
        <f>SPSRQ!B32</f>
        <v>46</v>
      </c>
      <c r="BC32" s="28">
        <f>SPSRQ!C32</f>
        <v>39</v>
      </c>
      <c r="BD32" s="20">
        <f>UPPS!B32</f>
        <v>6</v>
      </c>
      <c r="BE32" s="20">
        <f>UPPS!C32</f>
        <v>8</v>
      </c>
      <c r="BF32" s="20">
        <f>UPPS!D32</f>
        <v>11</v>
      </c>
      <c r="BG32" s="20">
        <f>UPPS!E32</f>
        <v>17</v>
      </c>
      <c r="BH32" s="20">
        <f>UPPS!F32</f>
        <v>4</v>
      </c>
      <c r="BI32" s="28">
        <f t="shared" si="0"/>
        <v>46</v>
      </c>
      <c r="BJ32" s="73" t="e">
        <f>CoH!B32</f>
        <v>#N/A</v>
      </c>
      <c r="BK32" s="28" t="e">
        <f>CoH!C32</f>
        <v>#N/A</v>
      </c>
      <c r="BL32">
        <v>0.19</v>
      </c>
      <c r="BM32">
        <v>0.55000000000000004</v>
      </c>
      <c r="BN32">
        <v>0.33</v>
      </c>
      <c r="BO32" s="8">
        <v>0.31</v>
      </c>
      <c r="BP32">
        <v>0.96875</v>
      </c>
      <c r="BQ32">
        <v>0.66666666666700003</v>
      </c>
      <c r="BR32">
        <v>0.67346938775499998</v>
      </c>
      <c r="BS32" s="8">
        <v>0.73684210526299998</v>
      </c>
    </row>
    <row r="33" spans="1:71" s="36" customFormat="1" x14ac:dyDescent="0.3">
      <c r="A33" s="31">
        <f t="shared" si="1"/>
        <v>32</v>
      </c>
      <c r="B33" s="31">
        <v>0</v>
      </c>
      <c r="C33" s="31">
        <f>Demographic!C33</f>
        <v>147</v>
      </c>
      <c r="D33" s="38" t="s">
        <v>74</v>
      </c>
      <c r="E33" s="32" t="s">
        <v>104</v>
      </c>
      <c r="F33" s="31">
        <f>Demographic!D33</f>
        <v>50</v>
      </c>
      <c r="G33" s="31">
        <f>Demographic!E33</f>
        <v>15</v>
      </c>
      <c r="H33" s="34">
        <f>Demographic!F33</f>
        <v>0</v>
      </c>
      <c r="I33" s="32"/>
      <c r="J33" s="75"/>
      <c r="K33" s="34">
        <f>Raven!B33</f>
        <v>8</v>
      </c>
      <c r="L33" s="75" t="e">
        <f>IF(ISBLANK(Lickert!B33),NA(),Lickert!B33)</f>
        <v>#N/A</v>
      </c>
      <c r="M33" s="75" t="e">
        <f>IF(ISBLANK(Lickert!C33),NA(),Lickert!C33)</f>
        <v>#N/A</v>
      </c>
      <c r="N33" s="75" t="e">
        <f>IF(ISBLANK(Lickert!D33),NA(),Lickert!D33)</f>
        <v>#N/A</v>
      </c>
      <c r="O33" s="75" t="e">
        <f>IF(ISBLANK(Lickert!E33),NA(),Lickert!E33)</f>
        <v>#N/A</v>
      </c>
      <c r="P33" s="75">
        <f>IF(ISBLANK(Lickert!F33),NA(),Lickert!F33)</f>
        <v>5</v>
      </c>
      <c r="Q33" s="75">
        <f>IF(ISBLANK(Lickert!G33),NA(),Lickert!G33)</f>
        <v>8</v>
      </c>
      <c r="R33" s="75">
        <f>IF(ISBLANK(Lickert!H33),NA(),Lickert!H33)</f>
        <v>0</v>
      </c>
      <c r="S33" s="75">
        <f>IF(ISBLANK(Lickert!I33),NA(),Lickert!I33)</f>
        <v>2</v>
      </c>
      <c r="T33" s="75">
        <f>IF(ISBLANK(Lickert!J33),NA(),Lickert!J33)</f>
        <v>4</v>
      </c>
      <c r="U33" s="75">
        <f>IF(ISBLANK(Lickert!K33),NA(),Lickert!K33)</f>
        <v>10</v>
      </c>
      <c r="V33" s="75">
        <f>IF(ISBLANK(Lickert!L33),NA(),Lickert!L33)</f>
        <v>6</v>
      </c>
      <c r="W33" s="75">
        <f>IF(ISBLANK(Lickert!M33),NA(),Lickert!M33)</f>
        <v>3</v>
      </c>
      <c r="X33" s="75" t="e">
        <f>IF(ISBLANK(Lickert!N33),NA(),Lickert!N33)</f>
        <v>#N/A</v>
      </c>
      <c r="Y33" s="75" t="e">
        <f>IF(ISBLANK(Lickert!O33),NA(),Lickert!O33)</f>
        <v>#N/A</v>
      </c>
      <c r="Z33" s="75" t="e">
        <f>IF(ISBLANK(Lickert!P33),NA(),Lickert!P33)</f>
        <v>#N/A</v>
      </c>
      <c r="AA33" s="34" t="e">
        <f>IF(ISBLANK(Lickert!Q33),NA(),Lickert!Q33)</f>
        <v>#N/A</v>
      </c>
      <c r="AB33" s="31">
        <f>'SCL90-R'!B33</f>
        <v>5</v>
      </c>
      <c r="AC33" s="31">
        <f>'SCL90-R'!C33</f>
        <v>5.5555555555555552E-2</v>
      </c>
      <c r="AD33" s="31">
        <f>'SCL90-R'!D33</f>
        <v>5</v>
      </c>
      <c r="AE33" s="31">
        <f>'SCL90-R'!E33</f>
        <v>1.111111111111111E-2</v>
      </c>
      <c r="AF33" s="31">
        <f>'SCL90-R'!F33</f>
        <v>8.3333333333333329E-2</v>
      </c>
      <c r="AG33" s="31">
        <f>'SCL90-R'!G33</f>
        <v>0.2</v>
      </c>
      <c r="AH33" s="31">
        <f>'SCL90-R'!H33</f>
        <v>0.1111111111111111</v>
      </c>
      <c r="AI33" s="31">
        <f>'SCL90-R'!I33</f>
        <v>0</v>
      </c>
      <c r="AJ33" s="31">
        <f>'SCL90-R'!J33</f>
        <v>0</v>
      </c>
      <c r="AK33" s="31">
        <f>'SCL90-R'!K33</f>
        <v>0</v>
      </c>
      <c r="AL33" s="31">
        <f>'SCL90-R'!L33</f>
        <v>0</v>
      </c>
      <c r="AM33" s="31">
        <f>'SCL90-R'!M33</f>
        <v>0</v>
      </c>
      <c r="AN33" s="31">
        <f>'SCL90-R'!N33</f>
        <v>0</v>
      </c>
      <c r="AO33" s="31">
        <f>'SCL90-R'!O33</f>
        <v>0.14285714285714285</v>
      </c>
      <c r="AP33" s="31" t="e">
        <f>'DSM ALCOOL'!B33</f>
        <v>#N/A</v>
      </c>
      <c r="AQ33" s="35">
        <f>AUDIT!B33</f>
        <v>0</v>
      </c>
      <c r="AR33" s="35" t="e">
        <f>Fagerstrom!B33</f>
        <v>#N/A</v>
      </c>
      <c r="AS33" s="35">
        <f>DSM_Jeu!B33</f>
        <v>0</v>
      </c>
      <c r="AT33" s="35">
        <f>SOGS!B34</f>
        <v>0</v>
      </c>
      <c r="AU33" s="35">
        <f>Beck!B33</f>
        <v>0</v>
      </c>
      <c r="AV33" s="32">
        <f>'STAI-A'!B33</f>
        <v>20</v>
      </c>
      <c r="AW33" s="34">
        <f>'STAI-B'!B33</f>
        <v>56</v>
      </c>
      <c r="AX33" s="32">
        <f>PANAS!B33</f>
        <v>43</v>
      </c>
      <c r="AY33" s="34">
        <f>PANAS!C33</f>
        <v>12</v>
      </c>
      <c r="AZ33" s="29">
        <f>Craving!B33</f>
        <v>21</v>
      </c>
      <c r="BA33" s="35">
        <f>SRRS!B33</f>
        <v>13</v>
      </c>
      <c r="BB33" s="31">
        <f>SPSRQ!B33</f>
        <v>26</v>
      </c>
      <c r="BC33" s="34">
        <f>SPSRQ!C33</f>
        <v>31</v>
      </c>
      <c r="BD33" s="31">
        <f>UPPS!B33</f>
        <v>1</v>
      </c>
      <c r="BE33" s="31">
        <f>UPPS!C33</f>
        <v>5</v>
      </c>
      <c r="BF33" s="31">
        <f>UPPS!D33</f>
        <v>11</v>
      </c>
      <c r="BG33" s="31">
        <f>UPPS!E33</f>
        <v>16</v>
      </c>
      <c r="BH33" s="31">
        <f>UPPS!F33</f>
        <v>0</v>
      </c>
      <c r="BI33" s="34">
        <f t="shared" si="0"/>
        <v>33</v>
      </c>
      <c r="BJ33" s="75" t="e">
        <f>CoH!B33</f>
        <v>#N/A</v>
      </c>
      <c r="BK33" s="34" t="e">
        <f>CoH!C33</f>
        <v>#N/A</v>
      </c>
      <c r="BL33" s="36">
        <v>0.5</v>
      </c>
      <c r="BM33" s="36">
        <v>0.18</v>
      </c>
      <c r="BN33" s="36">
        <v>0.16</v>
      </c>
      <c r="BO33" s="37">
        <v>0.33</v>
      </c>
      <c r="BS33" s="37"/>
    </row>
    <row r="34" spans="1:71" x14ac:dyDescent="0.3">
      <c r="A34" s="47">
        <f t="shared" si="1"/>
        <v>33</v>
      </c>
      <c r="B34" s="47">
        <v>1</v>
      </c>
      <c r="C34" s="20">
        <f>Demographic!C34</f>
        <v>148</v>
      </c>
      <c r="D34" s="19" t="s">
        <v>71</v>
      </c>
      <c r="E34" s="26" t="s">
        <v>105</v>
      </c>
      <c r="F34" s="20">
        <f>Demographic!D34</f>
        <v>22</v>
      </c>
      <c r="G34" s="20">
        <f>Demographic!E34</f>
        <v>12</v>
      </c>
      <c r="H34" s="28">
        <f>Demographic!F34</f>
        <v>1</v>
      </c>
      <c r="K34" s="28">
        <f>Raven!B34</f>
        <v>7</v>
      </c>
      <c r="L34" s="73" t="e">
        <f>IF(ISBLANK(Lickert!B34),NA(),Lickert!B34)</f>
        <v>#N/A</v>
      </c>
      <c r="M34" s="73" t="e">
        <f>IF(ISBLANK(Lickert!C34),NA(),Lickert!C34)</f>
        <v>#N/A</v>
      </c>
      <c r="N34" s="73" t="e">
        <f>IF(ISBLANK(Lickert!D34),NA(),Lickert!D34)</f>
        <v>#N/A</v>
      </c>
      <c r="O34" s="73" t="e">
        <f>IF(ISBLANK(Lickert!E34),NA(),Lickert!E34)</f>
        <v>#N/A</v>
      </c>
      <c r="P34" s="73">
        <f>IF(ISBLANK(Lickert!F34),NA(),Lickert!F34)</f>
        <v>1</v>
      </c>
      <c r="Q34" s="73">
        <f>IF(ISBLANK(Lickert!G34),NA(),Lickert!G34)</f>
        <v>10</v>
      </c>
      <c r="R34" s="73">
        <f>IF(ISBLANK(Lickert!H34),NA(),Lickert!H34)</f>
        <v>4</v>
      </c>
      <c r="S34" s="73">
        <f>IF(ISBLANK(Lickert!I34),NA(),Lickert!I34)</f>
        <v>0</v>
      </c>
      <c r="T34" s="73">
        <f>IF(ISBLANK(Lickert!J34),NA(),Lickert!J34)</f>
        <v>2</v>
      </c>
      <c r="U34" s="73">
        <f>IF(ISBLANK(Lickert!K34),NA(),Lickert!K34)</f>
        <v>9</v>
      </c>
      <c r="V34" s="73">
        <f>IF(ISBLANK(Lickert!L34),NA(),Lickert!L34)</f>
        <v>3</v>
      </c>
      <c r="W34" s="73">
        <f>IF(ISBLANK(Lickert!M34),NA(),Lickert!M34)</f>
        <v>1</v>
      </c>
      <c r="X34" s="73" t="e">
        <f>IF(ISBLANK(Lickert!N34),NA(),Lickert!N34)</f>
        <v>#N/A</v>
      </c>
      <c r="Y34" s="73" t="e">
        <f>IF(ISBLANK(Lickert!O34),NA(),Lickert!O34)</f>
        <v>#N/A</v>
      </c>
      <c r="Z34" s="73" t="e">
        <f>IF(ISBLANK(Lickert!P34),NA(),Lickert!P34)</f>
        <v>#N/A</v>
      </c>
      <c r="AA34" s="28" t="e">
        <f>IF(ISBLANK(Lickert!Q34),NA(),Lickert!Q34)</f>
        <v>#N/A</v>
      </c>
      <c r="AB34" s="20">
        <f>'SCL90-R'!B34</f>
        <v>76</v>
      </c>
      <c r="AC34" s="20">
        <f>'SCL90-R'!C34</f>
        <v>0.84444444444444444</v>
      </c>
      <c r="AD34" s="20">
        <f>'SCL90-R'!D34</f>
        <v>39</v>
      </c>
      <c r="AE34" s="20">
        <f>'SCL90-R'!E34</f>
        <v>2.1652421652421653E-2</v>
      </c>
      <c r="AF34" s="20">
        <f>'SCL90-R'!F34</f>
        <v>1.0833333333333333</v>
      </c>
      <c r="AG34" s="20">
        <f>'SCL90-R'!G34</f>
        <v>0.8</v>
      </c>
      <c r="AH34" s="20">
        <f>'SCL90-R'!H34</f>
        <v>0.1111111111111111</v>
      </c>
      <c r="AI34" s="20">
        <f>'SCL90-R'!I34</f>
        <v>1.3076923076923077</v>
      </c>
      <c r="AJ34" s="20">
        <f>'SCL90-R'!J34</f>
        <v>0.8</v>
      </c>
      <c r="AK34" s="20">
        <f>'SCL90-R'!K34</f>
        <v>1.5</v>
      </c>
      <c r="AL34" s="20">
        <f>'SCL90-R'!L34</f>
        <v>0.5714285714285714</v>
      </c>
      <c r="AM34" s="20">
        <f>'SCL90-R'!M34</f>
        <v>0.66666666666666663</v>
      </c>
      <c r="AN34" s="20">
        <f>'SCL90-R'!N34</f>
        <v>0.2</v>
      </c>
      <c r="AO34" s="20">
        <f>'SCL90-R'!O34</f>
        <v>1.4285714285714286</v>
      </c>
      <c r="AP34" s="20" t="e">
        <f>'DSM ALCOOL'!B34</f>
        <v>#N/A</v>
      </c>
      <c r="AQ34" s="29">
        <f>AUDIT!B34</f>
        <v>13</v>
      </c>
      <c r="AR34" s="29" t="e">
        <f>Fagerstrom!B34</f>
        <v>#N/A</v>
      </c>
      <c r="AS34" s="30">
        <f>DSM_Jeu!B34</f>
        <v>2</v>
      </c>
      <c r="AT34" s="30">
        <f>SOGS!B35</f>
        <v>7</v>
      </c>
      <c r="AU34" s="29">
        <f>Beck!B34</f>
        <v>8</v>
      </c>
      <c r="AV34" s="26">
        <f>'STAI-A'!B34</f>
        <v>39</v>
      </c>
      <c r="AW34" s="28">
        <f>'STAI-B'!B34</f>
        <v>42</v>
      </c>
      <c r="AX34" s="26">
        <f>PANAS!B34</f>
        <v>34</v>
      </c>
      <c r="AY34" s="28">
        <f>PANAS!C34</f>
        <v>15</v>
      </c>
      <c r="AZ34" s="29">
        <f>Craving!B34</f>
        <v>44</v>
      </c>
      <c r="BA34" s="29">
        <f>SRRS!B34</f>
        <v>235</v>
      </c>
      <c r="BB34" s="20">
        <f>SPSRQ!B34</f>
        <v>45</v>
      </c>
      <c r="BC34" s="28">
        <f>SPSRQ!C34</f>
        <v>44</v>
      </c>
      <c r="BD34" s="20">
        <f>UPPS!B34</f>
        <v>0</v>
      </c>
      <c r="BE34" s="20">
        <f>UPPS!C34</f>
        <v>6</v>
      </c>
      <c r="BF34" s="20">
        <f>UPPS!D34</f>
        <v>9</v>
      </c>
      <c r="BG34" s="20">
        <f>UPPS!E34</f>
        <v>12</v>
      </c>
      <c r="BH34" s="20">
        <f>UPPS!F34</f>
        <v>12</v>
      </c>
      <c r="BI34" s="28">
        <f t="shared" si="0"/>
        <v>39</v>
      </c>
      <c r="BJ34" s="73" t="e">
        <f>CoH!B34</f>
        <v>#N/A</v>
      </c>
      <c r="BK34" s="28" t="e">
        <f>CoH!C34</f>
        <v>#N/A</v>
      </c>
      <c r="BL34">
        <v>0.9</v>
      </c>
      <c r="BM34">
        <v>0.3</v>
      </c>
      <c r="BN34">
        <v>0.43</v>
      </c>
      <c r="BO34" s="8">
        <v>0.71</v>
      </c>
      <c r="BP34">
        <v>0.85074626865699998</v>
      </c>
      <c r="BQ34">
        <v>0.79310344827599999</v>
      </c>
      <c r="BR34">
        <v>0.8</v>
      </c>
      <c r="BS34" s="8">
        <v>0.84210526315800005</v>
      </c>
    </row>
    <row r="35" spans="1:71" x14ac:dyDescent="0.3">
      <c r="A35" s="47">
        <f t="shared" si="1"/>
        <v>34</v>
      </c>
      <c r="B35" s="47">
        <v>1</v>
      </c>
      <c r="C35" s="20">
        <f>Demographic!C35</f>
        <v>150</v>
      </c>
      <c r="D35" s="21" t="s">
        <v>74</v>
      </c>
      <c r="E35" s="26" t="s">
        <v>106</v>
      </c>
      <c r="F35" s="20">
        <f>Demographic!D35</f>
        <v>43</v>
      </c>
      <c r="G35" s="20">
        <f>Demographic!E35</f>
        <v>16</v>
      </c>
      <c r="H35" s="28">
        <f>Demographic!F35</f>
        <v>0</v>
      </c>
      <c r="K35" s="28">
        <f>Raven!B35</f>
        <v>6</v>
      </c>
      <c r="L35" s="73" t="e">
        <f>IF(ISBLANK(Lickert!B35),NA(),Lickert!B35)</f>
        <v>#N/A</v>
      </c>
      <c r="M35" s="73" t="e">
        <f>IF(ISBLANK(Lickert!C35),NA(),Lickert!C35)</f>
        <v>#N/A</v>
      </c>
      <c r="N35" s="73" t="e">
        <f>IF(ISBLANK(Lickert!D35),NA(),Lickert!D35)</f>
        <v>#N/A</v>
      </c>
      <c r="O35" s="73" t="e">
        <f>IF(ISBLANK(Lickert!E35),NA(),Lickert!E35)</f>
        <v>#N/A</v>
      </c>
      <c r="P35" s="73">
        <f>IF(ISBLANK(Lickert!F35),NA(),Lickert!F35)</f>
        <v>8</v>
      </c>
      <c r="Q35" s="73">
        <f>IF(ISBLANK(Lickert!G35),NA(),Lickert!G35)</f>
        <v>10</v>
      </c>
      <c r="R35" s="73">
        <f>IF(ISBLANK(Lickert!H35),NA(),Lickert!H35)</f>
        <v>2</v>
      </c>
      <c r="S35" s="73">
        <f>IF(ISBLANK(Lickert!I35),NA(),Lickert!I35)</f>
        <v>2</v>
      </c>
      <c r="T35" s="73">
        <f>IF(ISBLANK(Lickert!J35),NA(),Lickert!J35)</f>
        <v>8</v>
      </c>
      <c r="U35" s="73">
        <f>IF(ISBLANK(Lickert!K35),NA(),Lickert!K35)</f>
        <v>10</v>
      </c>
      <c r="V35" s="73">
        <f>IF(ISBLANK(Lickert!L35),NA(),Lickert!L35)</f>
        <v>5</v>
      </c>
      <c r="W35" s="73">
        <f>IF(ISBLANK(Lickert!M35),NA(),Lickert!M35)</f>
        <v>5</v>
      </c>
      <c r="X35" s="73" t="e">
        <f>IF(ISBLANK(Lickert!N35),NA(),Lickert!N35)</f>
        <v>#N/A</v>
      </c>
      <c r="Y35" s="73" t="e">
        <f>IF(ISBLANK(Lickert!O35),NA(),Lickert!O35)</f>
        <v>#N/A</v>
      </c>
      <c r="Z35" s="73" t="e">
        <f>IF(ISBLANK(Lickert!P35),NA(),Lickert!P35)</f>
        <v>#N/A</v>
      </c>
      <c r="AA35" s="28" t="e">
        <f>IF(ISBLANK(Lickert!Q35),NA(),Lickert!Q35)</f>
        <v>#N/A</v>
      </c>
      <c r="AB35" s="20">
        <f>'SCL90-R'!B35</f>
        <v>51</v>
      </c>
      <c r="AC35" s="20">
        <f>'SCL90-R'!C35</f>
        <v>0.56666666666666665</v>
      </c>
      <c r="AD35" s="20">
        <f>'SCL90-R'!D35</f>
        <v>35</v>
      </c>
      <c r="AE35" s="20">
        <f>'SCL90-R'!E35</f>
        <v>1.6190476190476189E-2</v>
      </c>
      <c r="AF35" s="20">
        <f>'SCL90-R'!F35</f>
        <v>0.33333333333333331</v>
      </c>
      <c r="AG35" s="20">
        <f>'SCL90-R'!G35</f>
        <v>0.9</v>
      </c>
      <c r="AH35" s="20">
        <f>'SCL90-R'!H35</f>
        <v>1.2222222222222223</v>
      </c>
      <c r="AI35" s="20">
        <f>'SCL90-R'!I35</f>
        <v>0.38461538461538464</v>
      </c>
      <c r="AJ35" s="20">
        <f>'SCL90-R'!J35</f>
        <v>0.3</v>
      </c>
      <c r="AK35" s="20">
        <f>'SCL90-R'!K35</f>
        <v>0.33333333333333331</v>
      </c>
      <c r="AL35" s="20">
        <f>'SCL90-R'!L35</f>
        <v>0.42857142857142855</v>
      </c>
      <c r="AM35" s="20">
        <f>'SCL90-R'!M35</f>
        <v>1.1666666666666667</v>
      </c>
      <c r="AN35" s="20">
        <f>'SCL90-R'!N35</f>
        <v>0.6</v>
      </c>
      <c r="AO35" s="20">
        <f>'SCL90-R'!O35</f>
        <v>0.14285714285714285</v>
      </c>
      <c r="AP35" s="20" t="e">
        <f>'DSM ALCOOL'!B35</f>
        <v>#N/A</v>
      </c>
      <c r="AQ35" s="29">
        <f>AUDIT!B35</f>
        <v>2</v>
      </c>
      <c r="AR35" s="29" t="e">
        <f>Fagerstrom!B35</f>
        <v>#N/A</v>
      </c>
      <c r="AS35" s="29">
        <f>DSM_Jeu!B35</f>
        <v>0</v>
      </c>
      <c r="AT35" s="29">
        <f>SOGS!B36</f>
        <v>0</v>
      </c>
      <c r="AU35" s="29">
        <f>Beck!B35</f>
        <v>7</v>
      </c>
      <c r="AV35" s="26">
        <f>'STAI-A'!B35</f>
        <v>36</v>
      </c>
      <c r="AW35" s="28">
        <f>'STAI-B'!B35</f>
        <v>51</v>
      </c>
      <c r="AX35" s="26">
        <f>PANAS!B35</f>
        <v>26</v>
      </c>
      <c r="AY35" s="28">
        <f>PANAS!C35</f>
        <v>20</v>
      </c>
      <c r="AZ35" s="29">
        <f>Craving!B35</f>
        <v>21</v>
      </c>
      <c r="BA35" s="29">
        <f>SRRS!B35</f>
        <v>88</v>
      </c>
      <c r="BB35" s="20">
        <f>SPSRQ!B35</f>
        <v>50</v>
      </c>
      <c r="BC35" s="28">
        <f>SPSRQ!C35</f>
        <v>37</v>
      </c>
      <c r="BD35" s="20">
        <f>UPPS!B35</f>
        <v>4</v>
      </c>
      <c r="BE35" s="20">
        <f>UPPS!C35</f>
        <v>8</v>
      </c>
      <c r="BF35" s="20">
        <f>UPPS!D35</f>
        <v>13</v>
      </c>
      <c r="BG35" s="20">
        <f>UPPS!E35</f>
        <v>15</v>
      </c>
      <c r="BH35" s="20">
        <f>UPPS!F35</f>
        <v>4</v>
      </c>
      <c r="BI35" s="28">
        <f t="shared" si="0"/>
        <v>44</v>
      </c>
      <c r="BJ35" s="73" t="e">
        <f>CoH!B35</f>
        <v>#N/A</v>
      </c>
      <c r="BK35" s="28" t="e">
        <f>CoH!C35</f>
        <v>#N/A</v>
      </c>
      <c r="BL35">
        <v>0.41</v>
      </c>
      <c r="BM35">
        <v>0.41</v>
      </c>
      <c r="BN35">
        <v>0.31</v>
      </c>
      <c r="BO35" s="8">
        <v>0.65</v>
      </c>
      <c r="BP35">
        <v>0.98717948717899995</v>
      </c>
      <c r="BQ35">
        <v>0.97058823529399996</v>
      </c>
      <c r="BR35">
        <v>0.95238095238099996</v>
      </c>
      <c r="BS35" s="8">
        <v>1</v>
      </c>
    </row>
    <row r="36" spans="1:71" x14ac:dyDescent="0.3">
      <c r="A36" s="47">
        <f t="shared" si="1"/>
        <v>35</v>
      </c>
      <c r="B36" s="47">
        <v>1</v>
      </c>
      <c r="C36" s="20">
        <f>Demographic!C36</f>
        <v>151</v>
      </c>
      <c r="D36" s="21" t="s">
        <v>74</v>
      </c>
      <c r="E36" s="26" t="s">
        <v>107</v>
      </c>
      <c r="F36" s="20">
        <f>Demographic!D36</f>
        <v>21</v>
      </c>
      <c r="G36" s="20">
        <f>Demographic!E36</f>
        <v>12</v>
      </c>
      <c r="H36" s="28">
        <f>Demographic!F36</f>
        <v>1</v>
      </c>
      <c r="K36" s="28">
        <f>Raven!B36</f>
        <v>7</v>
      </c>
      <c r="L36" s="73" t="e">
        <f>IF(ISBLANK(Lickert!B36),NA(),Lickert!B36)</f>
        <v>#N/A</v>
      </c>
      <c r="M36" s="73" t="e">
        <f>IF(ISBLANK(Lickert!C36),NA(),Lickert!C36)</f>
        <v>#N/A</v>
      </c>
      <c r="N36" s="73" t="e">
        <f>IF(ISBLANK(Lickert!D36),NA(),Lickert!D36)</f>
        <v>#N/A</v>
      </c>
      <c r="O36" s="73" t="e">
        <f>IF(ISBLANK(Lickert!E36),NA(),Lickert!E36)</f>
        <v>#N/A</v>
      </c>
      <c r="P36" s="73">
        <f>IF(ISBLANK(Lickert!F36),NA(),Lickert!F36)</f>
        <v>0</v>
      </c>
      <c r="Q36" s="73">
        <f>IF(ISBLANK(Lickert!G36),NA(),Lickert!G36)</f>
        <v>10</v>
      </c>
      <c r="R36" s="73">
        <f>IF(ISBLANK(Lickert!H36),NA(),Lickert!H36)</f>
        <v>0</v>
      </c>
      <c r="S36" s="73">
        <f>IF(ISBLANK(Lickert!I36),NA(),Lickert!I36)</f>
        <v>1</v>
      </c>
      <c r="T36" s="73">
        <f>IF(ISBLANK(Lickert!J36),NA(),Lickert!J36)</f>
        <v>0</v>
      </c>
      <c r="U36" s="73">
        <f>IF(ISBLANK(Lickert!K36),NA(),Lickert!K36)</f>
        <v>10</v>
      </c>
      <c r="V36" s="73">
        <f>IF(ISBLANK(Lickert!L36),NA(),Lickert!L36)</f>
        <v>0</v>
      </c>
      <c r="W36" s="73">
        <f>IF(ISBLANK(Lickert!M36),NA(),Lickert!M36)</f>
        <v>1</v>
      </c>
      <c r="X36" s="73" t="e">
        <f>IF(ISBLANK(Lickert!N36),NA(),Lickert!N36)</f>
        <v>#N/A</v>
      </c>
      <c r="Y36" s="73" t="e">
        <f>IF(ISBLANK(Lickert!O36),NA(),Lickert!O36)</f>
        <v>#N/A</v>
      </c>
      <c r="Z36" s="73" t="e">
        <f>IF(ISBLANK(Lickert!P36),NA(),Lickert!P36)</f>
        <v>#N/A</v>
      </c>
      <c r="AA36" s="28" t="e">
        <f>IF(ISBLANK(Lickert!Q36),NA(),Lickert!Q36)</f>
        <v>#N/A</v>
      </c>
      <c r="AB36" s="20">
        <f>'SCL90-R'!B36</f>
        <v>33</v>
      </c>
      <c r="AC36" s="20">
        <f>'SCL90-R'!C36</f>
        <v>0.36666666666666664</v>
      </c>
      <c r="AD36" s="20">
        <f>'SCL90-R'!D36</f>
        <v>27</v>
      </c>
      <c r="AE36" s="20">
        <f>'SCL90-R'!E36</f>
        <v>1.3580246913580245E-2</v>
      </c>
      <c r="AF36" s="20">
        <f>'SCL90-R'!F36</f>
        <v>0.33333333333333331</v>
      </c>
      <c r="AG36" s="20">
        <f>'SCL90-R'!G36</f>
        <v>0.7</v>
      </c>
      <c r="AH36" s="20">
        <f>'SCL90-R'!H36</f>
        <v>0.33333333333333331</v>
      </c>
      <c r="AI36" s="20">
        <f>'SCL90-R'!I36</f>
        <v>0.30769230769230771</v>
      </c>
      <c r="AJ36" s="20">
        <f>'SCL90-R'!J36</f>
        <v>0.1</v>
      </c>
      <c r="AK36" s="20">
        <f>'SCL90-R'!K36</f>
        <v>1.1666666666666667</v>
      </c>
      <c r="AL36" s="20">
        <f>'SCL90-R'!L36</f>
        <v>0</v>
      </c>
      <c r="AM36" s="20">
        <f>'SCL90-R'!M36</f>
        <v>0.33333333333333331</v>
      </c>
      <c r="AN36" s="20">
        <f>'SCL90-R'!N36</f>
        <v>0</v>
      </c>
      <c r="AO36" s="20">
        <f>'SCL90-R'!O36</f>
        <v>0.7142857142857143</v>
      </c>
      <c r="AP36" s="20" t="e">
        <f>'DSM ALCOOL'!B36</f>
        <v>#N/A</v>
      </c>
      <c r="AQ36" s="29">
        <f>AUDIT!B36</f>
        <v>5</v>
      </c>
      <c r="AR36" s="29" t="e">
        <f>Fagerstrom!B36</f>
        <v>#N/A</v>
      </c>
      <c r="AS36" s="30">
        <f>DSM_Jeu!B36</f>
        <v>1</v>
      </c>
      <c r="AT36" s="30">
        <f>SOGS!B37</f>
        <v>8</v>
      </c>
      <c r="AU36" s="29">
        <f>Beck!B36</f>
        <v>0</v>
      </c>
      <c r="AV36" s="26">
        <f>'STAI-A'!B36</f>
        <v>21</v>
      </c>
      <c r="AW36" s="28">
        <f>'STAI-B'!B36</f>
        <v>55</v>
      </c>
      <c r="AX36" s="26">
        <f>PANAS!B36</f>
        <v>40</v>
      </c>
      <c r="AY36" s="28">
        <f>PANAS!C36</f>
        <v>13</v>
      </c>
      <c r="AZ36" s="29">
        <f>Craving!B36</f>
        <v>28</v>
      </c>
      <c r="BA36" s="29">
        <f>SRRS!B36</f>
        <v>33</v>
      </c>
      <c r="BB36" s="20">
        <f>SPSRQ!B36</f>
        <v>35</v>
      </c>
      <c r="BC36" s="28">
        <f>SPSRQ!C36</f>
        <v>41</v>
      </c>
      <c r="BD36" s="20">
        <f>UPPS!B36</f>
        <v>8</v>
      </c>
      <c r="BE36" s="20">
        <f>UPPS!C36</f>
        <v>7</v>
      </c>
      <c r="BF36" s="20">
        <f>UPPS!D36</f>
        <v>10</v>
      </c>
      <c r="BG36" s="20">
        <f>UPPS!E36</f>
        <v>12</v>
      </c>
      <c r="BH36" s="20">
        <f>UPPS!F36</f>
        <v>6</v>
      </c>
      <c r="BI36" s="28">
        <f t="shared" si="0"/>
        <v>43</v>
      </c>
      <c r="BJ36" s="73" t="e">
        <f>CoH!B36</f>
        <v>#N/A</v>
      </c>
      <c r="BK36" s="28" t="e">
        <f>CoH!C36</f>
        <v>#N/A</v>
      </c>
      <c r="BL36">
        <v>0.4</v>
      </c>
      <c r="BM36">
        <v>0.22</v>
      </c>
      <c r="BN36">
        <v>0.3</v>
      </c>
      <c r="BO36" s="8">
        <v>0.28999999999999998</v>
      </c>
      <c r="BP36">
        <v>0.95</v>
      </c>
      <c r="BQ36">
        <v>0.96428571428599996</v>
      </c>
      <c r="BR36">
        <v>0.83333333333299997</v>
      </c>
      <c r="BS36" s="8">
        <v>0.94117647058800002</v>
      </c>
    </row>
    <row r="37" spans="1:71" x14ac:dyDescent="0.3">
      <c r="A37" s="47">
        <f t="shared" si="1"/>
        <v>36</v>
      </c>
      <c r="B37" s="47">
        <v>1</v>
      </c>
      <c r="C37" s="20">
        <f>Demographic!C37</f>
        <v>152</v>
      </c>
      <c r="D37" s="19" t="s">
        <v>71</v>
      </c>
      <c r="E37" s="26" t="s">
        <v>108</v>
      </c>
      <c r="F37" s="20">
        <f>Demographic!D37</f>
        <v>25</v>
      </c>
      <c r="G37" s="20">
        <f>Demographic!E37</f>
        <v>15</v>
      </c>
      <c r="H37" s="28">
        <f>Demographic!F37</f>
        <v>1</v>
      </c>
      <c r="K37" s="28">
        <f>Raven!B37</f>
        <v>5</v>
      </c>
      <c r="L37" s="73" t="e">
        <f>IF(ISBLANK(Lickert!B37),NA(),Lickert!B37)</f>
        <v>#N/A</v>
      </c>
      <c r="M37" s="73" t="e">
        <f>IF(ISBLANK(Lickert!C37),NA(),Lickert!C37)</f>
        <v>#N/A</v>
      </c>
      <c r="N37" s="73" t="e">
        <f>IF(ISBLANK(Lickert!D37),NA(),Lickert!D37)</f>
        <v>#N/A</v>
      </c>
      <c r="O37" s="73" t="e">
        <f>IF(ISBLANK(Lickert!E37),NA(),Lickert!E37)</f>
        <v>#N/A</v>
      </c>
      <c r="P37" s="73">
        <f>IF(ISBLANK(Lickert!F37),NA(),Lickert!F37)</f>
        <v>10</v>
      </c>
      <c r="Q37" s="73">
        <f>IF(ISBLANK(Lickert!G37),NA(),Lickert!G37)</f>
        <v>7</v>
      </c>
      <c r="R37" s="73">
        <f>IF(ISBLANK(Lickert!H37),NA(),Lickert!H37)</f>
        <v>0</v>
      </c>
      <c r="S37" s="73">
        <f>IF(ISBLANK(Lickert!I37),NA(),Lickert!I37)</f>
        <v>0</v>
      </c>
      <c r="T37" s="73">
        <f>IF(ISBLANK(Lickert!J37),NA(),Lickert!J37)</f>
        <v>10</v>
      </c>
      <c r="U37" s="73">
        <f>IF(ISBLANK(Lickert!K37),NA(),Lickert!K37)</f>
        <v>9</v>
      </c>
      <c r="V37" s="73">
        <f>IF(ISBLANK(Lickert!L37),NA(),Lickert!L37)</f>
        <v>0</v>
      </c>
      <c r="W37" s="73">
        <f>IF(ISBLANK(Lickert!M37),NA(),Lickert!M37)</f>
        <v>0</v>
      </c>
      <c r="X37" s="73" t="e">
        <f>IF(ISBLANK(Lickert!N37),NA(),Lickert!N37)</f>
        <v>#N/A</v>
      </c>
      <c r="Y37" s="73" t="e">
        <f>IF(ISBLANK(Lickert!O37),NA(),Lickert!O37)</f>
        <v>#N/A</v>
      </c>
      <c r="Z37" s="73" t="e">
        <f>IF(ISBLANK(Lickert!P37),NA(),Lickert!P37)</f>
        <v>#N/A</v>
      </c>
      <c r="AA37" s="28" t="e">
        <f>IF(ISBLANK(Lickert!Q37),NA(),Lickert!Q37)</f>
        <v>#N/A</v>
      </c>
      <c r="AB37" s="20">
        <f>'SCL90-R'!B37</f>
        <v>28</v>
      </c>
      <c r="AC37" s="20">
        <f>'SCL90-R'!C37</f>
        <v>0.31111111111111112</v>
      </c>
      <c r="AD37" s="20">
        <f>'SCL90-R'!D37</f>
        <v>21</v>
      </c>
      <c r="AE37" s="20">
        <f>'SCL90-R'!E37</f>
        <v>1.4814814814814815E-2</v>
      </c>
      <c r="AF37" s="20">
        <f>'SCL90-R'!F37</f>
        <v>0</v>
      </c>
      <c r="AG37" s="20">
        <f>'SCL90-R'!G37</f>
        <v>0.7</v>
      </c>
      <c r="AH37" s="20">
        <f>'SCL90-R'!H37</f>
        <v>0.55555555555555558</v>
      </c>
      <c r="AI37" s="20">
        <f>'SCL90-R'!I37</f>
        <v>0.15384615384615385</v>
      </c>
      <c r="AJ37" s="20">
        <f>'SCL90-R'!J37</f>
        <v>0.1</v>
      </c>
      <c r="AK37" s="20">
        <f>'SCL90-R'!K37</f>
        <v>0.33333333333333331</v>
      </c>
      <c r="AL37" s="20">
        <f>'SCL90-R'!L37</f>
        <v>0</v>
      </c>
      <c r="AM37" s="20">
        <f>'SCL90-R'!M37</f>
        <v>0.83333333333333337</v>
      </c>
      <c r="AN37" s="20">
        <f>'SCL90-R'!N37</f>
        <v>0.4</v>
      </c>
      <c r="AO37" s="20">
        <f>'SCL90-R'!O37</f>
        <v>0.2857142857142857</v>
      </c>
      <c r="AP37" s="20" t="e">
        <f>'DSM ALCOOL'!B37</f>
        <v>#N/A</v>
      </c>
      <c r="AQ37" s="29">
        <f>AUDIT!B37</f>
        <v>18</v>
      </c>
      <c r="AR37" s="29" t="e">
        <f>Fagerstrom!B37</f>
        <v>#N/A</v>
      </c>
      <c r="AS37" s="30">
        <f>DSM_Jeu!B37</f>
        <v>3</v>
      </c>
      <c r="AT37" s="30">
        <f>SOGS!B38</f>
        <v>6</v>
      </c>
      <c r="AU37" s="29">
        <f>Beck!B37</f>
        <v>1</v>
      </c>
      <c r="AV37" s="26">
        <f>'STAI-A'!B37</f>
        <v>21</v>
      </c>
      <c r="AW37" s="28">
        <f>'STAI-B'!B37</f>
        <v>53</v>
      </c>
      <c r="AX37" s="26">
        <f>PANAS!B37</f>
        <v>40</v>
      </c>
      <c r="AY37" s="28">
        <f>PANAS!C37</f>
        <v>14</v>
      </c>
      <c r="AZ37" s="29">
        <f>Craving!B37</f>
        <v>21</v>
      </c>
      <c r="BA37" s="29">
        <f>SRRS!B37</f>
        <v>419</v>
      </c>
      <c r="BB37" s="20">
        <f>SPSRQ!B37</f>
        <v>30</v>
      </c>
      <c r="BC37" s="28">
        <f>SPSRQ!C37</f>
        <v>46</v>
      </c>
      <c r="BD37" s="20">
        <f>UPPS!B37</f>
        <v>7</v>
      </c>
      <c r="BE37" s="20">
        <f>UPPS!C37</f>
        <v>12</v>
      </c>
      <c r="BF37" s="20">
        <f>UPPS!D37</f>
        <v>11</v>
      </c>
      <c r="BG37" s="20">
        <f>UPPS!E37</f>
        <v>11</v>
      </c>
      <c r="BH37" s="20">
        <f>UPPS!F37</f>
        <v>11</v>
      </c>
      <c r="BI37" s="28">
        <f t="shared" si="0"/>
        <v>52</v>
      </c>
      <c r="BJ37" s="73" t="e">
        <f>CoH!B37</f>
        <v>#N/A</v>
      </c>
      <c r="BK37" s="28" t="e">
        <f>CoH!C37</f>
        <v>#N/A</v>
      </c>
      <c r="BL37">
        <v>0.33</v>
      </c>
      <c r="BM37">
        <v>0.28000000000000003</v>
      </c>
      <c r="BN37">
        <v>0.1</v>
      </c>
      <c r="BO37" s="8">
        <v>0.17</v>
      </c>
      <c r="BP37">
        <v>0.94366197183099998</v>
      </c>
      <c r="BQ37">
        <v>0.89285714285700002</v>
      </c>
      <c r="BR37">
        <v>0.85714285714299998</v>
      </c>
      <c r="BS37" s="8">
        <v>0.76470588235299997</v>
      </c>
    </row>
    <row r="38" spans="1:71" x14ac:dyDescent="0.3">
      <c r="A38" s="47">
        <f t="shared" si="1"/>
        <v>37</v>
      </c>
      <c r="B38" s="47">
        <v>1</v>
      </c>
      <c r="C38" s="20">
        <v>153</v>
      </c>
      <c r="D38" s="21" t="s">
        <v>74</v>
      </c>
      <c r="E38" s="26" t="s">
        <v>109</v>
      </c>
      <c r="F38" s="20">
        <v>29</v>
      </c>
      <c r="G38" s="20">
        <v>15</v>
      </c>
      <c r="H38" s="28">
        <f>Demographic!F38</f>
        <v>0</v>
      </c>
      <c r="K38" s="28">
        <f>Raven!B38</f>
        <v>7</v>
      </c>
      <c r="L38" s="73" t="e">
        <f>IF(ISBLANK(Lickert!B38),NA(),Lickert!B38)</f>
        <v>#N/A</v>
      </c>
      <c r="M38" s="73" t="e">
        <f>IF(ISBLANK(Lickert!C38),NA(),Lickert!C38)</f>
        <v>#N/A</v>
      </c>
      <c r="N38" s="73" t="e">
        <f>IF(ISBLANK(Lickert!D38),NA(),Lickert!D38)</f>
        <v>#N/A</v>
      </c>
      <c r="O38" s="73" t="e">
        <f>IF(ISBLANK(Lickert!E38),NA(),Lickert!E38)</f>
        <v>#N/A</v>
      </c>
      <c r="P38" s="73">
        <f>IF(ISBLANK(Lickert!F38),NA(),Lickert!F38)</f>
        <v>0</v>
      </c>
      <c r="Q38" s="73">
        <f>IF(ISBLANK(Lickert!G38),NA(),Lickert!G38)</f>
        <v>10</v>
      </c>
      <c r="R38" s="73">
        <f>IF(ISBLANK(Lickert!H38),NA(),Lickert!H38)</f>
        <v>0</v>
      </c>
      <c r="S38" s="73">
        <f>IF(ISBLANK(Lickert!I38),NA(),Lickert!I38)</f>
        <v>0</v>
      </c>
      <c r="T38" s="73">
        <f>IF(ISBLANK(Lickert!J38),NA(),Lickert!J38)</f>
        <v>3</v>
      </c>
      <c r="U38" s="73">
        <f>IF(ISBLANK(Lickert!K38),NA(),Lickert!K38)</f>
        <v>10</v>
      </c>
      <c r="V38" s="73">
        <f>IF(ISBLANK(Lickert!L38),NA(),Lickert!L38)</f>
        <v>0</v>
      </c>
      <c r="W38" s="73">
        <f>IF(ISBLANK(Lickert!M38),NA(),Lickert!M38)</f>
        <v>0</v>
      </c>
      <c r="X38" s="73" t="e">
        <f>IF(ISBLANK(Lickert!N38),NA(),Lickert!N38)</f>
        <v>#N/A</v>
      </c>
      <c r="Y38" s="73" t="e">
        <f>IF(ISBLANK(Lickert!O38),NA(),Lickert!O38)</f>
        <v>#N/A</v>
      </c>
      <c r="Z38" s="73" t="e">
        <f>IF(ISBLANK(Lickert!P38),NA(),Lickert!P38)</f>
        <v>#N/A</v>
      </c>
      <c r="AA38" s="28" t="e">
        <f>IF(ISBLANK(Lickert!Q38),NA(),Lickert!Q38)</f>
        <v>#N/A</v>
      </c>
      <c r="AB38" s="20">
        <f>'SCL90-R'!B38</f>
        <v>67</v>
      </c>
      <c r="AC38" s="20">
        <f>'SCL90-R'!C38</f>
        <v>0.74444444444444446</v>
      </c>
      <c r="AD38" s="20">
        <f>'SCL90-R'!D38</f>
        <v>46</v>
      </c>
      <c r="AE38" s="20">
        <f>'SCL90-R'!E38</f>
        <v>1.6183574879227055E-2</v>
      </c>
      <c r="AF38" s="20">
        <f>'SCL90-R'!F38</f>
        <v>0.25</v>
      </c>
      <c r="AG38" s="20">
        <f>'SCL90-R'!G38</f>
        <v>0.7</v>
      </c>
      <c r="AH38" s="20">
        <f>'SCL90-R'!H38</f>
        <v>0.77777777777777779</v>
      </c>
      <c r="AI38" s="20">
        <f>'SCL90-R'!I38</f>
        <v>1.4615384615384615</v>
      </c>
      <c r="AJ38" s="20">
        <f>'SCL90-R'!J38</f>
        <v>0.6</v>
      </c>
      <c r="AK38" s="20">
        <f>'SCL90-R'!K38</f>
        <v>1</v>
      </c>
      <c r="AL38" s="20">
        <f>'SCL90-R'!L38</f>
        <v>0</v>
      </c>
      <c r="AM38" s="20">
        <f>'SCL90-R'!M38</f>
        <v>1.5</v>
      </c>
      <c r="AN38" s="20">
        <f>'SCL90-R'!N38</f>
        <v>0.3</v>
      </c>
      <c r="AO38" s="20">
        <f>'SCL90-R'!O38</f>
        <v>1</v>
      </c>
      <c r="AP38" s="20" t="e">
        <f>'DSM ALCOOL'!B38</f>
        <v>#N/A</v>
      </c>
      <c r="AQ38" s="29">
        <f>AUDIT!B38</f>
        <v>11</v>
      </c>
      <c r="AR38" s="29" t="e">
        <f>Fagerstrom!B38</f>
        <v>#N/A</v>
      </c>
      <c r="AS38" s="29">
        <f>DSM_Jeu!B38</f>
        <v>0</v>
      </c>
      <c r="AT38" s="29">
        <f>SOGS!B39</f>
        <v>0</v>
      </c>
      <c r="AU38" s="29">
        <f>Beck!B38</f>
        <v>6</v>
      </c>
      <c r="AV38" s="26">
        <f>'STAI-A'!B38</f>
        <v>32</v>
      </c>
      <c r="AW38" s="28">
        <f>'STAI-B'!B38</f>
        <v>44</v>
      </c>
      <c r="AX38" s="26">
        <f>PANAS!B38</f>
        <v>40</v>
      </c>
      <c r="AY38" s="28">
        <f>PANAS!C38</f>
        <v>41</v>
      </c>
      <c r="AZ38" s="29">
        <f>Craving!B38</f>
        <v>43</v>
      </c>
      <c r="BA38" s="29">
        <f>SRRS!B38</f>
        <v>289</v>
      </c>
      <c r="BB38" s="20">
        <f>SPSRQ!B38</f>
        <v>52</v>
      </c>
      <c r="BC38" s="28">
        <f>SPSRQ!C38</f>
        <v>39</v>
      </c>
      <c r="BD38" s="20">
        <f>UPPS!B38</f>
        <v>8</v>
      </c>
      <c r="BE38" s="20">
        <f>UPPS!C38</f>
        <v>12</v>
      </c>
      <c r="BF38" s="20">
        <f>UPPS!D38</f>
        <v>10</v>
      </c>
      <c r="BG38" s="20">
        <f>UPPS!E38</f>
        <v>11</v>
      </c>
      <c r="BH38" s="20">
        <f>UPPS!F38</f>
        <v>8</v>
      </c>
      <c r="BI38" s="28">
        <f t="shared" si="0"/>
        <v>49</v>
      </c>
      <c r="BJ38" s="73" t="e">
        <f>CoH!B38</f>
        <v>#N/A</v>
      </c>
      <c r="BK38" s="28" t="e">
        <f>CoH!C38</f>
        <v>#N/A</v>
      </c>
      <c r="BL38">
        <v>0.33</v>
      </c>
      <c r="BM38">
        <v>0.15</v>
      </c>
      <c r="BN38">
        <v>0.38</v>
      </c>
      <c r="BO38" s="8">
        <v>0.25</v>
      </c>
      <c r="BP38">
        <v>0.85333333333299999</v>
      </c>
      <c r="BQ38">
        <v>0.85714285714299998</v>
      </c>
      <c r="BR38">
        <v>0.88888888888899997</v>
      </c>
      <c r="BS38" s="8">
        <v>1</v>
      </c>
    </row>
    <row r="39" spans="1:71" x14ac:dyDescent="0.3">
      <c r="A39" s="47">
        <f t="shared" si="1"/>
        <v>38</v>
      </c>
      <c r="B39" s="47">
        <v>1</v>
      </c>
      <c r="C39" s="20">
        <f>Demographic!C39</f>
        <v>154</v>
      </c>
      <c r="D39" s="21" t="s">
        <v>74</v>
      </c>
      <c r="E39" s="26" t="s">
        <v>110</v>
      </c>
      <c r="F39" s="20">
        <f>Demographic!D39</f>
        <v>23</v>
      </c>
      <c r="G39" s="20">
        <f>Demographic!E39</f>
        <v>12</v>
      </c>
      <c r="H39" s="28">
        <f>Demographic!F39</f>
        <v>0</v>
      </c>
      <c r="K39" s="28">
        <f>Raven!B39</f>
        <v>6</v>
      </c>
      <c r="L39" s="73" t="e">
        <f>IF(ISBLANK(Lickert!B39),NA(),Lickert!B39)</f>
        <v>#N/A</v>
      </c>
      <c r="M39" s="73" t="e">
        <f>IF(ISBLANK(Lickert!C39),NA(),Lickert!C39)</f>
        <v>#N/A</v>
      </c>
      <c r="N39" s="73" t="e">
        <f>IF(ISBLANK(Lickert!D39),NA(),Lickert!D39)</f>
        <v>#N/A</v>
      </c>
      <c r="O39" s="73" t="e">
        <f>IF(ISBLANK(Lickert!E39),NA(),Lickert!E39)</f>
        <v>#N/A</v>
      </c>
      <c r="P39" s="73">
        <f>IF(ISBLANK(Lickert!F39),NA(),Lickert!F39)</f>
        <v>2</v>
      </c>
      <c r="Q39" s="73">
        <f>IF(ISBLANK(Lickert!G39),NA(),Lickert!G39)</f>
        <v>7</v>
      </c>
      <c r="R39" s="73">
        <f>IF(ISBLANK(Lickert!H39),NA(),Lickert!H39)</f>
        <v>3</v>
      </c>
      <c r="S39" s="73">
        <f>IF(ISBLANK(Lickert!I39),NA(),Lickert!I39)</f>
        <v>1</v>
      </c>
      <c r="T39" s="73">
        <f>IF(ISBLANK(Lickert!J39),NA(),Lickert!J39)</f>
        <v>3</v>
      </c>
      <c r="U39" s="73">
        <f>IF(ISBLANK(Lickert!K39),NA(),Lickert!K39)</f>
        <v>7</v>
      </c>
      <c r="V39" s="73">
        <f>IF(ISBLANK(Lickert!L39),NA(),Lickert!L39)</f>
        <v>4</v>
      </c>
      <c r="W39" s="73">
        <f>IF(ISBLANK(Lickert!M39),NA(),Lickert!M39)</f>
        <v>5</v>
      </c>
      <c r="X39" s="73" t="e">
        <f>IF(ISBLANK(Lickert!N39),NA(),Lickert!N39)</f>
        <v>#N/A</v>
      </c>
      <c r="Y39" s="73" t="e">
        <f>IF(ISBLANK(Lickert!O39),NA(),Lickert!O39)</f>
        <v>#N/A</v>
      </c>
      <c r="Z39" s="73" t="e">
        <f>IF(ISBLANK(Lickert!P39),NA(),Lickert!P39)</f>
        <v>#N/A</v>
      </c>
      <c r="AA39" s="28" t="e">
        <f>IF(ISBLANK(Lickert!Q39),NA(),Lickert!Q39)</f>
        <v>#N/A</v>
      </c>
      <c r="AB39" s="20">
        <f>'SCL90-R'!B39</f>
        <v>103</v>
      </c>
      <c r="AC39" s="20">
        <f>'SCL90-R'!C39</f>
        <v>1.1444444444444444</v>
      </c>
      <c r="AD39" s="20">
        <f>'SCL90-R'!D39</f>
        <v>64</v>
      </c>
      <c r="AE39" s="20">
        <f>'SCL90-R'!E39</f>
        <v>1.7881944444444443E-2</v>
      </c>
      <c r="AF39" s="20">
        <f>'SCL90-R'!F39</f>
        <v>0.66666666666666663</v>
      </c>
      <c r="AG39" s="20">
        <f>'SCL90-R'!G39</f>
        <v>2.2999999999999998</v>
      </c>
      <c r="AH39" s="20">
        <f>'SCL90-R'!H39</f>
        <v>1.4444444444444444</v>
      </c>
      <c r="AI39" s="20">
        <f>'SCL90-R'!I39</f>
        <v>1.4615384615384615</v>
      </c>
      <c r="AJ39" s="20">
        <f>'SCL90-R'!J39</f>
        <v>0.6</v>
      </c>
      <c r="AK39" s="20">
        <f>'SCL90-R'!K39</f>
        <v>0.5</v>
      </c>
      <c r="AL39" s="20">
        <f>'SCL90-R'!L39</f>
        <v>0.2857142857142857</v>
      </c>
      <c r="AM39" s="20">
        <f>'SCL90-R'!M39</f>
        <v>1.1666666666666667</v>
      </c>
      <c r="AN39" s="20">
        <f>'SCL90-R'!N39</f>
        <v>1.3</v>
      </c>
      <c r="AO39" s="20">
        <f>'SCL90-R'!O39</f>
        <v>1.2857142857142858</v>
      </c>
      <c r="AP39" s="20" t="e">
        <f>'DSM ALCOOL'!B39</f>
        <v>#N/A</v>
      </c>
      <c r="AQ39" s="29">
        <f>AUDIT!B39</f>
        <v>0</v>
      </c>
      <c r="AR39" s="29" t="e">
        <f>Fagerstrom!B39</f>
        <v>#N/A</v>
      </c>
      <c r="AS39" s="29">
        <f>DSM_Jeu!B39</f>
        <v>0</v>
      </c>
      <c r="AT39" s="29">
        <f>SOGS!B40</f>
        <v>0</v>
      </c>
      <c r="AU39" s="29">
        <f>Beck!B39</f>
        <v>11</v>
      </c>
      <c r="AV39" s="26">
        <f>'STAI-A'!B39</f>
        <v>51</v>
      </c>
      <c r="AW39" s="28">
        <f>'STAI-B'!B39</f>
        <v>51</v>
      </c>
      <c r="AX39" s="26">
        <f>PANAS!B39</f>
        <v>32</v>
      </c>
      <c r="AY39" s="28">
        <f>PANAS!C39</f>
        <v>25</v>
      </c>
      <c r="AZ39" s="29">
        <f>Craving!B39</f>
        <v>21</v>
      </c>
      <c r="BA39" s="29">
        <f>SRRS!B39</f>
        <v>296</v>
      </c>
      <c r="BB39" s="20">
        <f>SPSRQ!B39</f>
        <v>26</v>
      </c>
      <c r="BC39" s="28">
        <f>SPSRQ!C39</f>
        <v>26</v>
      </c>
      <c r="BD39" s="20">
        <f>UPPS!B39</f>
        <v>6</v>
      </c>
      <c r="BE39" s="20">
        <f>UPPS!C39</f>
        <v>8</v>
      </c>
      <c r="BF39" s="20">
        <f>UPPS!D39</f>
        <v>16</v>
      </c>
      <c r="BG39" s="20">
        <f>UPPS!E39</f>
        <v>16</v>
      </c>
      <c r="BH39" s="20">
        <f>UPPS!F39</f>
        <v>5</v>
      </c>
      <c r="BI39" s="28">
        <f t="shared" si="0"/>
        <v>51</v>
      </c>
      <c r="BJ39" s="73" t="e">
        <f>CoH!B39</f>
        <v>#N/A</v>
      </c>
      <c r="BK39" s="28" t="e">
        <f>CoH!C39</f>
        <v>#N/A</v>
      </c>
      <c r="BL39">
        <v>0.17</v>
      </c>
      <c r="BM39">
        <v>0.23</v>
      </c>
      <c r="BN39">
        <v>0.19</v>
      </c>
      <c r="BO39" s="8">
        <v>0.19</v>
      </c>
      <c r="BP39">
        <v>0.90625</v>
      </c>
      <c r="BQ39">
        <v>0.92592592592599998</v>
      </c>
      <c r="BR39">
        <v>0.50980392156900001</v>
      </c>
      <c r="BS39" s="8">
        <v>0.56521739130399995</v>
      </c>
    </row>
    <row r="40" spans="1:71" s="36" customFormat="1" x14ac:dyDescent="0.3">
      <c r="A40" s="31">
        <f t="shared" si="1"/>
        <v>39</v>
      </c>
      <c r="B40" s="31">
        <v>0</v>
      </c>
      <c r="C40" s="31">
        <f>Demographic!C40</f>
        <v>155</v>
      </c>
      <c r="D40" s="38" t="s">
        <v>74</v>
      </c>
      <c r="E40" s="32" t="s">
        <v>111</v>
      </c>
      <c r="F40" s="31">
        <f>Demographic!D40</f>
        <v>28</v>
      </c>
      <c r="G40" s="31">
        <f>Demographic!E40</f>
        <v>18</v>
      </c>
      <c r="H40" s="34">
        <f>Demographic!F40</f>
        <v>0</v>
      </c>
      <c r="I40" s="32"/>
      <c r="J40" s="75"/>
      <c r="K40" s="34">
        <f>Raven!B40</f>
        <v>7</v>
      </c>
      <c r="L40" s="75" t="e">
        <f>IF(ISBLANK(Lickert!B40),NA(),Lickert!B40)</f>
        <v>#N/A</v>
      </c>
      <c r="M40" s="75" t="e">
        <f>IF(ISBLANK(Lickert!C40),NA(),Lickert!C40)</f>
        <v>#N/A</v>
      </c>
      <c r="N40" s="75" t="e">
        <f>IF(ISBLANK(Lickert!D40),NA(),Lickert!D40)</f>
        <v>#N/A</v>
      </c>
      <c r="O40" s="75" t="e">
        <f>IF(ISBLANK(Lickert!E40),NA(),Lickert!E40)</f>
        <v>#N/A</v>
      </c>
      <c r="P40" s="75">
        <f>IF(ISBLANK(Lickert!F40),NA(),Lickert!F40)</f>
        <v>6</v>
      </c>
      <c r="Q40" s="75">
        <f>IF(ISBLANK(Lickert!G40),NA(),Lickert!G40)</f>
        <v>9</v>
      </c>
      <c r="R40" s="75">
        <f>IF(ISBLANK(Lickert!H40),NA(),Lickert!H40)</f>
        <v>1</v>
      </c>
      <c r="S40" s="75">
        <f>IF(ISBLANK(Lickert!I40),NA(),Lickert!I40)</f>
        <v>0</v>
      </c>
      <c r="T40" s="75">
        <f>IF(ISBLANK(Lickert!J40),NA(),Lickert!J40)</f>
        <v>6</v>
      </c>
      <c r="U40" s="75">
        <f>IF(ISBLANK(Lickert!K40),NA(),Lickert!K40)</f>
        <v>10</v>
      </c>
      <c r="V40" s="75">
        <f>IF(ISBLANK(Lickert!L40),NA(),Lickert!L40)</f>
        <v>0</v>
      </c>
      <c r="W40" s="75">
        <f>IF(ISBLANK(Lickert!M40),NA(),Lickert!M40)</f>
        <v>1</v>
      </c>
      <c r="X40" s="75" t="e">
        <f>IF(ISBLANK(Lickert!N40),NA(),Lickert!N40)</f>
        <v>#N/A</v>
      </c>
      <c r="Y40" s="75" t="e">
        <f>IF(ISBLANK(Lickert!O40),NA(),Lickert!O40)</f>
        <v>#N/A</v>
      </c>
      <c r="Z40" s="75" t="e">
        <f>IF(ISBLANK(Lickert!P40),NA(),Lickert!P40)</f>
        <v>#N/A</v>
      </c>
      <c r="AA40" s="34" t="e">
        <f>IF(ISBLANK(Lickert!Q40),NA(),Lickert!Q40)</f>
        <v>#N/A</v>
      </c>
      <c r="AB40" s="31">
        <f>'SCL90-R'!B40</f>
        <v>18</v>
      </c>
      <c r="AC40" s="31">
        <f>'SCL90-R'!C40</f>
        <v>0.2</v>
      </c>
      <c r="AD40" s="31">
        <f>'SCL90-R'!D40</f>
        <v>15</v>
      </c>
      <c r="AE40" s="31">
        <f>'SCL90-R'!E40</f>
        <v>1.3333333333333334E-2</v>
      </c>
      <c r="AF40" s="31">
        <f>'SCL90-R'!F40</f>
        <v>0.25</v>
      </c>
      <c r="AG40" s="31">
        <f>'SCL90-R'!G40</f>
        <v>0.4</v>
      </c>
      <c r="AH40" s="31">
        <f>'SCL90-R'!H40</f>
        <v>0</v>
      </c>
      <c r="AI40" s="31">
        <f>'SCL90-R'!I40</f>
        <v>0.15384615384615385</v>
      </c>
      <c r="AJ40" s="31">
        <f>'SCL90-R'!J40</f>
        <v>0.2</v>
      </c>
      <c r="AK40" s="31">
        <f>'SCL90-R'!K40</f>
        <v>0</v>
      </c>
      <c r="AL40" s="31">
        <f>'SCL90-R'!L40</f>
        <v>0.14285714285714285</v>
      </c>
      <c r="AM40" s="31">
        <f>'SCL90-R'!M40</f>
        <v>0.16666666666666666</v>
      </c>
      <c r="AN40" s="31">
        <f>'SCL90-R'!N40</f>
        <v>0</v>
      </c>
      <c r="AO40" s="31">
        <f>'SCL90-R'!O40</f>
        <v>0.7142857142857143</v>
      </c>
      <c r="AP40" s="31" t="e">
        <f>'DSM ALCOOL'!B40</f>
        <v>#N/A</v>
      </c>
      <c r="AQ40" s="35">
        <f>AUDIT!B40</f>
        <v>8</v>
      </c>
      <c r="AR40" s="35" t="e">
        <f>Fagerstrom!B40</f>
        <v>#N/A</v>
      </c>
      <c r="AS40" s="35">
        <f>DSM_Jeu!B40</f>
        <v>0</v>
      </c>
      <c r="AT40" s="35">
        <f>SOGS!B41</f>
        <v>0</v>
      </c>
      <c r="AU40" s="35">
        <f>Beck!B40</f>
        <v>0</v>
      </c>
      <c r="AV40" s="32">
        <f>'STAI-A'!B40</f>
        <v>30</v>
      </c>
      <c r="AW40" s="34">
        <f>'STAI-B'!B40</f>
        <v>56</v>
      </c>
      <c r="AX40" s="32">
        <f>PANAS!B40</f>
        <v>32</v>
      </c>
      <c r="AY40" s="34">
        <f>PANAS!C40</f>
        <v>10</v>
      </c>
      <c r="AZ40" s="29">
        <f>Craving!B40</f>
        <v>21</v>
      </c>
      <c r="BA40" s="35">
        <f>SRRS!B40</f>
        <v>96</v>
      </c>
      <c r="BB40" s="31">
        <f>SPSRQ!B40</f>
        <v>40</v>
      </c>
      <c r="BC40" s="34">
        <f>SPSRQ!C40</f>
        <v>37</v>
      </c>
      <c r="BD40" s="31">
        <f>UPPS!B40</f>
        <v>2</v>
      </c>
      <c r="BE40" s="31">
        <f>UPPS!C40</f>
        <v>4</v>
      </c>
      <c r="BF40" s="31">
        <f>UPPS!D40</f>
        <v>11</v>
      </c>
      <c r="BG40" s="31">
        <f>UPPS!E40</f>
        <v>12</v>
      </c>
      <c r="BH40" s="31">
        <f>UPPS!F40</f>
        <v>7</v>
      </c>
      <c r="BI40" s="34">
        <f t="shared" si="0"/>
        <v>36</v>
      </c>
      <c r="BJ40" s="75" t="e">
        <f>CoH!B40</f>
        <v>#N/A</v>
      </c>
      <c r="BK40" s="34" t="e">
        <f>CoH!C40</f>
        <v>#N/A</v>
      </c>
      <c r="BL40" s="36">
        <v>0.19</v>
      </c>
      <c r="BM40" s="36">
        <v>0.21</v>
      </c>
      <c r="BN40" s="36">
        <v>0.22</v>
      </c>
      <c r="BO40" s="37">
        <v>0.21</v>
      </c>
      <c r="BS40" s="37"/>
    </row>
    <row r="41" spans="1:71" x14ac:dyDescent="0.3">
      <c r="A41" s="47">
        <f t="shared" si="1"/>
        <v>40</v>
      </c>
      <c r="B41" s="47">
        <v>1</v>
      </c>
      <c r="C41" s="20">
        <f>Demographic!C41</f>
        <v>156</v>
      </c>
      <c r="D41" s="21" t="s">
        <v>74</v>
      </c>
      <c r="E41" s="26" t="s">
        <v>112</v>
      </c>
      <c r="F41" s="20">
        <f>Demographic!D41</f>
        <v>27</v>
      </c>
      <c r="G41" s="20">
        <f>Demographic!E41</f>
        <v>17</v>
      </c>
      <c r="H41" s="28">
        <f>Demographic!F41</f>
        <v>0</v>
      </c>
      <c r="K41" s="28">
        <f>Raven!B41</f>
        <v>5</v>
      </c>
      <c r="L41" s="73" t="e">
        <f>IF(ISBLANK(Lickert!B41),NA(),Lickert!B41)</f>
        <v>#N/A</v>
      </c>
      <c r="M41" s="73" t="e">
        <f>IF(ISBLANK(Lickert!C41),NA(),Lickert!C41)</f>
        <v>#N/A</v>
      </c>
      <c r="N41" s="73" t="e">
        <f>IF(ISBLANK(Lickert!D41),NA(),Lickert!D41)</f>
        <v>#N/A</v>
      </c>
      <c r="O41" s="73" t="e">
        <f>IF(ISBLANK(Lickert!E41),NA(),Lickert!E41)</f>
        <v>#N/A</v>
      </c>
      <c r="P41" s="73">
        <f>IF(ISBLANK(Lickert!F41),NA(),Lickert!F41)</f>
        <v>7</v>
      </c>
      <c r="Q41" s="73">
        <f>IF(ISBLANK(Lickert!G41),NA(),Lickert!G41)</f>
        <v>10</v>
      </c>
      <c r="R41" s="73">
        <f>IF(ISBLANK(Lickert!H41),NA(),Lickert!H41)</f>
        <v>2</v>
      </c>
      <c r="S41" s="73">
        <f>IF(ISBLANK(Lickert!I41),NA(),Lickert!I41)</f>
        <v>0</v>
      </c>
      <c r="T41" s="73">
        <f>IF(ISBLANK(Lickert!J41),NA(),Lickert!J41)</f>
        <v>7</v>
      </c>
      <c r="U41" s="73">
        <f>IF(ISBLANK(Lickert!K41),NA(),Lickert!K41)</f>
        <v>10</v>
      </c>
      <c r="V41" s="73">
        <f>IF(ISBLANK(Lickert!L41),NA(),Lickert!L41)</f>
        <v>2</v>
      </c>
      <c r="W41" s="73">
        <f>IF(ISBLANK(Lickert!M41),NA(),Lickert!M41)</f>
        <v>4</v>
      </c>
      <c r="X41" s="73" t="e">
        <f>IF(ISBLANK(Lickert!N41),NA(),Lickert!N41)</f>
        <v>#N/A</v>
      </c>
      <c r="Y41" s="73" t="e">
        <f>IF(ISBLANK(Lickert!O41),NA(),Lickert!O41)</f>
        <v>#N/A</v>
      </c>
      <c r="Z41" s="73" t="e">
        <f>IF(ISBLANK(Lickert!P41),NA(),Lickert!P41)</f>
        <v>#N/A</v>
      </c>
      <c r="AA41" s="28" t="e">
        <f>IF(ISBLANK(Lickert!Q41),NA(),Lickert!Q41)</f>
        <v>#N/A</v>
      </c>
      <c r="AB41" s="20">
        <f>'SCL90-R'!B41</f>
        <v>18</v>
      </c>
      <c r="AC41" s="20">
        <f>'SCL90-R'!C41</f>
        <v>0.2</v>
      </c>
      <c r="AD41" s="20">
        <f>'SCL90-R'!D41</f>
        <v>15</v>
      </c>
      <c r="AE41" s="20">
        <f>'SCL90-R'!E41</f>
        <v>1.3333333333333334E-2</v>
      </c>
      <c r="AF41" s="20">
        <f>'SCL90-R'!F41</f>
        <v>8.3333333333333329E-2</v>
      </c>
      <c r="AG41" s="20">
        <f>'SCL90-R'!G41</f>
        <v>0.4</v>
      </c>
      <c r="AH41" s="20">
        <f>'SCL90-R'!H41</f>
        <v>0.44444444444444442</v>
      </c>
      <c r="AI41" s="20">
        <f>'SCL90-R'!I41</f>
        <v>0.23076923076923078</v>
      </c>
      <c r="AJ41" s="20">
        <f>'SCL90-R'!J41</f>
        <v>0.2</v>
      </c>
      <c r="AK41" s="20">
        <f>'SCL90-R'!K41</f>
        <v>0</v>
      </c>
      <c r="AL41" s="20">
        <f>'SCL90-R'!L41</f>
        <v>0</v>
      </c>
      <c r="AM41" s="20">
        <f>'SCL90-R'!M41</f>
        <v>0</v>
      </c>
      <c r="AN41" s="20">
        <f>'SCL90-R'!N41</f>
        <v>0</v>
      </c>
      <c r="AO41" s="20">
        <f>'SCL90-R'!O41</f>
        <v>0.5714285714285714</v>
      </c>
      <c r="AP41" s="20" t="e">
        <f>'DSM ALCOOL'!B41</f>
        <v>#N/A</v>
      </c>
      <c r="AQ41" s="29">
        <f>AUDIT!B41</f>
        <v>9</v>
      </c>
      <c r="AR41" s="29">
        <f>Fagerstrom!B41</f>
        <v>4</v>
      </c>
      <c r="AS41" s="29">
        <f>DSM_Jeu!B41</f>
        <v>1</v>
      </c>
      <c r="AT41" s="29">
        <f>SOGS!B42</f>
        <v>0</v>
      </c>
      <c r="AU41" s="29">
        <f>Beck!B41</f>
        <v>4</v>
      </c>
      <c r="AV41" s="26">
        <f>'STAI-A'!B41</f>
        <v>30</v>
      </c>
      <c r="AW41" s="28">
        <f>'STAI-B'!B41</f>
        <v>54</v>
      </c>
      <c r="AX41" s="26">
        <f>PANAS!B41</f>
        <v>35</v>
      </c>
      <c r="AY41" s="28">
        <f>PANAS!C41</f>
        <v>18</v>
      </c>
      <c r="AZ41" s="29">
        <f>Craving!B41</f>
        <v>21</v>
      </c>
      <c r="BA41" s="29">
        <f>SRRS!B41</f>
        <v>163</v>
      </c>
      <c r="BB41" s="20">
        <f>SPSRQ!B41</f>
        <v>47</v>
      </c>
      <c r="BC41" s="28">
        <f>SPSRQ!C41</f>
        <v>40</v>
      </c>
      <c r="BD41" s="20">
        <f>UPPS!B41</f>
        <v>3</v>
      </c>
      <c r="BE41" s="20">
        <f>UPPS!C41</f>
        <v>9</v>
      </c>
      <c r="BF41" s="20">
        <f>UPPS!D41</f>
        <v>15</v>
      </c>
      <c r="BG41" s="20">
        <f>UPPS!E41</f>
        <v>16</v>
      </c>
      <c r="BH41" s="20">
        <f>UPPS!F41</f>
        <v>7</v>
      </c>
      <c r="BI41" s="28">
        <f t="shared" si="0"/>
        <v>50</v>
      </c>
      <c r="BJ41" s="73" t="e">
        <f>CoH!B41</f>
        <v>#N/A</v>
      </c>
      <c r="BK41" s="28" t="e">
        <f>CoH!C41</f>
        <v>#N/A</v>
      </c>
      <c r="BL41">
        <v>0.38</v>
      </c>
      <c r="BM41">
        <v>0.31</v>
      </c>
      <c r="BN41">
        <v>0.59</v>
      </c>
      <c r="BO41" s="8">
        <v>0.31</v>
      </c>
      <c r="BP41">
        <v>1</v>
      </c>
      <c r="BQ41">
        <v>1</v>
      </c>
      <c r="BR41">
        <v>0.84782608695700001</v>
      </c>
      <c r="BS41" s="8">
        <v>1</v>
      </c>
    </row>
    <row r="42" spans="1:71" x14ac:dyDescent="0.3">
      <c r="A42" s="47">
        <f t="shared" si="1"/>
        <v>41</v>
      </c>
      <c r="B42" s="47">
        <v>1</v>
      </c>
      <c r="C42" s="20">
        <f>Demographic!C42</f>
        <v>157</v>
      </c>
      <c r="D42" s="28" t="s">
        <v>113</v>
      </c>
      <c r="E42" s="26" t="s">
        <v>114</v>
      </c>
      <c r="F42" s="20">
        <f>Demographic!D42</f>
        <v>26</v>
      </c>
      <c r="G42" s="20">
        <f>Demographic!E42</f>
        <v>17</v>
      </c>
      <c r="H42" s="28">
        <f>Demographic!F42</f>
        <v>0</v>
      </c>
      <c r="K42" s="28">
        <f>Raven!B42</f>
        <v>5</v>
      </c>
      <c r="L42" s="73" t="e">
        <f>IF(ISBLANK(Lickert!B42),NA(),Lickert!B42)</f>
        <v>#N/A</v>
      </c>
      <c r="M42" s="73" t="e">
        <f>IF(ISBLANK(Lickert!C42),NA(),Lickert!C42)</f>
        <v>#N/A</v>
      </c>
      <c r="N42" s="73" t="e">
        <f>IF(ISBLANK(Lickert!D42),NA(),Lickert!D42)</f>
        <v>#N/A</v>
      </c>
      <c r="O42" s="73" t="e">
        <f>IF(ISBLANK(Lickert!E42),NA(),Lickert!E42)</f>
        <v>#N/A</v>
      </c>
      <c r="P42" s="73">
        <f>IF(ISBLANK(Lickert!F42),NA(),Lickert!F42)</f>
        <v>4</v>
      </c>
      <c r="Q42" s="73">
        <f>IF(ISBLANK(Lickert!G42),NA(),Lickert!G42)</f>
        <v>10</v>
      </c>
      <c r="R42" s="73">
        <f>IF(ISBLANK(Lickert!H42),NA(),Lickert!H42)</f>
        <v>1</v>
      </c>
      <c r="S42" s="73">
        <f>IF(ISBLANK(Lickert!I42),NA(),Lickert!I42)</f>
        <v>0</v>
      </c>
      <c r="T42" s="73">
        <f>IF(ISBLANK(Lickert!J42),NA(),Lickert!J42)</f>
        <v>6</v>
      </c>
      <c r="U42" s="73">
        <f>IF(ISBLANK(Lickert!K42),NA(),Lickert!K42)</f>
        <v>10</v>
      </c>
      <c r="V42" s="73">
        <f>IF(ISBLANK(Lickert!L42),NA(),Lickert!L42)</f>
        <v>2</v>
      </c>
      <c r="W42" s="73">
        <f>IF(ISBLANK(Lickert!M42),NA(),Lickert!M42)</f>
        <v>2</v>
      </c>
      <c r="X42" s="73" t="e">
        <f>IF(ISBLANK(Lickert!N42),NA(),Lickert!N42)</f>
        <v>#N/A</v>
      </c>
      <c r="Y42" s="73" t="e">
        <f>IF(ISBLANK(Lickert!O42),NA(),Lickert!O42)</f>
        <v>#N/A</v>
      </c>
      <c r="Z42" s="73" t="e">
        <f>IF(ISBLANK(Lickert!P42),NA(),Lickert!P42)</f>
        <v>#N/A</v>
      </c>
      <c r="AA42" s="28" t="e">
        <f>IF(ISBLANK(Lickert!Q42),NA(),Lickert!Q42)</f>
        <v>#N/A</v>
      </c>
      <c r="AB42" s="20">
        <f>'SCL90-R'!B42</f>
        <v>50</v>
      </c>
      <c r="AC42" s="20">
        <f>'SCL90-R'!C42</f>
        <v>0.55555555555555558</v>
      </c>
      <c r="AD42" s="20">
        <f>'SCL90-R'!D42</f>
        <v>44</v>
      </c>
      <c r="AE42" s="20">
        <f>'SCL90-R'!E42</f>
        <v>1.2626262626262626E-2</v>
      </c>
      <c r="AF42" s="20">
        <f>'SCL90-R'!F42</f>
        <v>0.58333333333333337</v>
      </c>
      <c r="AG42" s="20">
        <f>'SCL90-R'!G42</f>
        <v>1</v>
      </c>
      <c r="AH42" s="20">
        <f>'SCL90-R'!H42</f>
        <v>0.66666666666666663</v>
      </c>
      <c r="AI42" s="20">
        <f>'SCL90-R'!I42</f>
        <v>0.23076923076923078</v>
      </c>
      <c r="AJ42" s="20">
        <f>'SCL90-R'!J42</f>
        <v>0.4</v>
      </c>
      <c r="AK42" s="20">
        <f>'SCL90-R'!K42</f>
        <v>0.16666666666666666</v>
      </c>
      <c r="AL42" s="20">
        <f>'SCL90-R'!L42</f>
        <v>0.7142857142857143</v>
      </c>
      <c r="AM42" s="20">
        <f>'SCL90-R'!M42</f>
        <v>0.83333333333333337</v>
      </c>
      <c r="AN42" s="20">
        <f>'SCL90-R'!N42</f>
        <v>0.3</v>
      </c>
      <c r="AO42" s="20">
        <f>'SCL90-R'!O42</f>
        <v>0.7142857142857143</v>
      </c>
      <c r="AP42" s="20" t="e">
        <f>'DSM ALCOOL'!B42</f>
        <v>#N/A</v>
      </c>
      <c r="AQ42" s="29">
        <f>AUDIT!B42</f>
        <v>16</v>
      </c>
      <c r="AR42" s="29" t="e">
        <f>Fagerstrom!B42</f>
        <v>#N/A</v>
      </c>
      <c r="AS42" s="29">
        <f>DSM_Jeu!B42</f>
        <v>0</v>
      </c>
      <c r="AT42" s="29">
        <f>SOGS!B43</f>
        <v>0</v>
      </c>
      <c r="AU42" s="29">
        <f>Beck!B42</f>
        <v>3</v>
      </c>
      <c r="AV42" s="26">
        <f>'STAI-A'!B42</f>
        <v>39</v>
      </c>
      <c r="AW42" s="28">
        <f>'STAI-B'!B42</f>
        <v>53</v>
      </c>
      <c r="AX42" s="26">
        <f>PANAS!B42</f>
        <v>36</v>
      </c>
      <c r="AY42" s="28">
        <f>PANAS!C42</f>
        <v>19</v>
      </c>
      <c r="AZ42" s="29">
        <f>Craving!B42</f>
        <v>21</v>
      </c>
      <c r="BA42" s="29">
        <f>SRRS!B42</f>
        <v>195</v>
      </c>
      <c r="BB42" s="20">
        <f>SPSRQ!B42</f>
        <v>35</v>
      </c>
      <c r="BC42" s="28">
        <f>SPSRQ!C42</f>
        <v>36</v>
      </c>
      <c r="BD42" s="20">
        <f>UPPS!B42</f>
        <v>4</v>
      </c>
      <c r="BE42" s="20">
        <f>UPPS!C42</f>
        <v>5</v>
      </c>
      <c r="BF42" s="20">
        <f>UPPS!D42</f>
        <v>11</v>
      </c>
      <c r="BG42" s="20">
        <f>UPPS!E42</f>
        <v>12</v>
      </c>
      <c r="BH42" s="20">
        <f>UPPS!F42</f>
        <v>8</v>
      </c>
      <c r="BI42" s="28">
        <f t="shared" si="0"/>
        <v>40</v>
      </c>
      <c r="BJ42" s="73" t="e">
        <f>CoH!B42</f>
        <v>#N/A</v>
      </c>
      <c r="BK42" s="28" t="e">
        <f>CoH!C42</f>
        <v>#N/A</v>
      </c>
      <c r="BL42">
        <v>0.08</v>
      </c>
      <c r="BM42">
        <v>0.09</v>
      </c>
      <c r="BN42">
        <v>0.09</v>
      </c>
      <c r="BO42" s="8">
        <v>0.05</v>
      </c>
      <c r="BP42">
        <v>0.98529411764700003</v>
      </c>
      <c r="BQ42">
        <v>0.96428571428599996</v>
      </c>
      <c r="BR42">
        <v>0.775510204082</v>
      </c>
      <c r="BS42" s="8">
        <v>0.95</v>
      </c>
    </row>
    <row r="43" spans="1:71" s="36" customFormat="1" x14ac:dyDescent="0.3">
      <c r="A43" s="31">
        <f t="shared" si="1"/>
        <v>42</v>
      </c>
      <c r="B43" s="31">
        <v>0</v>
      </c>
      <c r="C43" s="31">
        <f>Demographic!C43</f>
        <v>158</v>
      </c>
      <c r="D43" s="38" t="s">
        <v>74</v>
      </c>
      <c r="E43" s="32" t="s">
        <v>115</v>
      </c>
      <c r="F43" s="31">
        <f>Demographic!D43</f>
        <v>49</v>
      </c>
      <c r="G43" s="31">
        <f>Demographic!E43</f>
        <v>9</v>
      </c>
      <c r="H43" s="34">
        <f>Demographic!F43</f>
        <v>0</v>
      </c>
      <c r="I43" s="32"/>
      <c r="J43" s="75"/>
      <c r="K43" s="34">
        <f>Raven!B43</f>
        <v>6</v>
      </c>
      <c r="L43" s="75" t="e">
        <f>IF(ISBLANK(Lickert!B43),NA(),Lickert!B43)</f>
        <v>#N/A</v>
      </c>
      <c r="M43" s="75" t="e">
        <f>IF(ISBLANK(Lickert!C43),NA(),Lickert!C43)</f>
        <v>#N/A</v>
      </c>
      <c r="N43" s="75" t="e">
        <f>IF(ISBLANK(Lickert!D43),NA(),Lickert!D43)</f>
        <v>#N/A</v>
      </c>
      <c r="O43" s="75" t="e">
        <f>IF(ISBLANK(Lickert!E43),NA(),Lickert!E43)</f>
        <v>#N/A</v>
      </c>
      <c r="P43" s="75">
        <f>IF(ISBLANK(Lickert!F43),NA(),Lickert!F43)</f>
        <v>5</v>
      </c>
      <c r="Q43" s="75">
        <f>IF(ISBLANK(Lickert!G43),NA(),Lickert!G43)</f>
        <v>10</v>
      </c>
      <c r="R43" s="75">
        <f>IF(ISBLANK(Lickert!H43),NA(),Lickert!H43)</f>
        <v>0</v>
      </c>
      <c r="S43" s="75">
        <f>IF(ISBLANK(Lickert!I43),NA(),Lickert!I43)</f>
        <v>1</v>
      </c>
      <c r="T43" s="75" t="e">
        <f>IF(ISBLANK(Lickert!J43),NA(),Lickert!J43)</f>
        <v>#N/A</v>
      </c>
      <c r="U43" s="75" t="e">
        <f>IF(ISBLANK(Lickert!K43),NA(),Lickert!K43)</f>
        <v>#N/A</v>
      </c>
      <c r="V43" s="75" t="e">
        <f>IF(ISBLANK(Lickert!L43),NA(),Lickert!L43)</f>
        <v>#N/A</v>
      </c>
      <c r="W43" s="75" t="e">
        <f>IF(ISBLANK(Lickert!M43),NA(),Lickert!M43)</f>
        <v>#N/A</v>
      </c>
      <c r="X43" s="75" t="e">
        <f>IF(ISBLANK(Lickert!N43),NA(),Lickert!N43)</f>
        <v>#N/A</v>
      </c>
      <c r="Y43" s="75" t="e">
        <f>IF(ISBLANK(Lickert!O43),NA(),Lickert!O43)</f>
        <v>#N/A</v>
      </c>
      <c r="Z43" s="75" t="e">
        <f>IF(ISBLANK(Lickert!P43),NA(),Lickert!P43)</f>
        <v>#N/A</v>
      </c>
      <c r="AA43" s="34" t="e">
        <f>IF(ISBLANK(Lickert!Q43),NA(),Lickert!Q43)</f>
        <v>#N/A</v>
      </c>
      <c r="AB43" s="31">
        <f>'SCL90-R'!B43</f>
        <v>30</v>
      </c>
      <c r="AC43" s="31">
        <f>'SCL90-R'!C43</f>
        <v>0.33333333333333331</v>
      </c>
      <c r="AD43" s="31">
        <f>'SCL90-R'!D43</f>
        <v>26</v>
      </c>
      <c r="AE43" s="31">
        <f>'SCL90-R'!E43</f>
        <v>1.282051282051282E-2</v>
      </c>
      <c r="AF43" s="31">
        <f>'SCL90-R'!F43</f>
        <v>0.5</v>
      </c>
      <c r="AG43" s="31">
        <f>'SCL90-R'!G43</f>
        <v>0.6</v>
      </c>
      <c r="AH43" s="31">
        <f>'SCL90-R'!H43</f>
        <v>0</v>
      </c>
      <c r="AI43" s="31">
        <f>'SCL90-R'!I43</f>
        <v>0.30769230769230771</v>
      </c>
      <c r="AJ43" s="31">
        <f>'SCL90-R'!J43</f>
        <v>0.2</v>
      </c>
      <c r="AK43" s="31">
        <f>'SCL90-R'!K43</f>
        <v>0.33333333333333331</v>
      </c>
      <c r="AL43" s="31">
        <f>'SCL90-R'!L43</f>
        <v>0</v>
      </c>
      <c r="AM43" s="31">
        <f>'SCL90-R'!M43</f>
        <v>0.5</v>
      </c>
      <c r="AN43" s="31">
        <f>'SCL90-R'!N43</f>
        <v>0</v>
      </c>
      <c r="AO43" s="31">
        <f>'SCL90-R'!O43</f>
        <v>1</v>
      </c>
      <c r="AP43" s="31" t="e">
        <f>'DSM ALCOOL'!B43</f>
        <v>#N/A</v>
      </c>
      <c r="AQ43" s="35">
        <f>AUDIT!B43</f>
        <v>1</v>
      </c>
      <c r="AR43" s="35">
        <f>Fagerstrom!B43</f>
        <v>3</v>
      </c>
      <c r="AS43" s="35">
        <f>DSM_Jeu!B43</f>
        <v>0</v>
      </c>
      <c r="AT43" s="35">
        <f>SOGS!B44</f>
        <v>0</v>
      </c>
      <c r="AU43" s="35">
        <f>Beck!B43</f>
        <v>1</v>
      </c>
      <c r="AV43" s="32">
        <f>'STAI-A'!B43</f>
        <v>34</v>
      </c>
      <c r="AW43" s="34">
        <f>'STAI-B'!B43</f>
        <v>51</v>
      </c>
      <c r="AX43" s="32">
        <f>PANAS!B43</f>
        <v>24</v>
      </c>
      <c r="AY43" s="34">
        <f>PANAS!C43</f>
        <v>13</v>
      </c>
      <c r="AZ43" s="29">
        <f>Craving!B43</f>
        <v>21</v>
      </c>
      <c r="BA43" s="35">
        <f>SRRS!B43</f>
        <v>208</v>
      </c>
      <c r="BB43" s="31">
        <f>SPSRQ!B43</f>
        <v>24</v>
      </c>
      <c r="BC43" s="34">
        <f>SPSRQ!C43</f>
        <v>21</v>
      </c>
      <c r="BD43" s="31">
        <f>UPPS!B43</f>
        <v>2</v>
      </c>
      <c r="BE43" s="31">
        <f>UPPS!C43</f>
        <v>5</v>
      </c>
      <c r="BF43" s="31">
        <f>UPPS!D43</f>
        <v>14</v>
      </c>
      <c r="BG43" s="31">
        <f>UPPS!E43</f>
        <v>12</v>
      </c>
      <c r="BH43" s="31">
        <f>UPPS!F43</f>
        <v>6</v>
      </c>
      <c r="BI43" s="34">
        <f t="shared" si="0"/>
        <v>39</v>
      </c>
      <c r="BJ43" s="75" t="e">
        <f>CoH!B43</f>
        <v>#N/A</v>
      </c>
      <c r="BK43" s="34" t="e">
        <f>CoH!C43</f>
        <v>#N/A</v>
      </c>
      <c r="BL43" s="36">
        <v>0.12</v>
      </c>
      <c r="BM43" s="36">
        <v>0.14000000000000001</v>
      </c>
      <c r="BN43" s="36">
        <v>0.19</v>
      </c>
      <c r="BO43" s="37">
        <v>0.7</v>
      </c>
      <c r="BS43" s="37"/>
    </row>
    <row r="44" spans="1:71" x14ac:dyDescent="0.3">
      <c r="A44" s="47">
        <f t="shared" si="1"/>
        <v>43</v>
      </c>
      <c r="B44" s="47">
        <v>1</v>
      </c>
      <c r="C44" s="20">
        <f>Demographic!C44</f>
        <v>159</v>
      </c>
      <c r="D44" s="21" t="s">
        <v>74</v>
      </c>
      <c r="E44" s="26" t="s">
        <v>116</v>
      </c>
      <c r="F44" s="20">
        <f>Demographic!D44</f>
        <v>26</v>
      </c>
      <c r="G44" s="20">
        <f>Demographic!E44</f>
        <v>17</v>
      </c>
      <c r="H44" s="28">
        <f>Demographic!F44</f>
        <v>0</v>
      </c>
      <c r="K44" s="28">
        <f>Raven!B44</f>
        <v>5</v>
      </c>
      <c r="L44" s="73" t="e">
        <f>IF(ISBLANK(Lickert!B44),NA(),Lickert!B44)</f>
        <v>#N/A</v>
      </c>
      <c r="M44" s="73" t="e">
        <f>IF(ISBLANK(Lickert!C44),NA(),Lickert!C44)</f>
        <v>#N/A</v>
      </c>
      <c r="N44" s="73" t="e">
        <f>IF(ISBLANK(Lickert!D44),NA(),Lickert!D44)</f>
        <v>#N/A</v>
      </c>
      <c r="O44" s="73" t="e">
        <f>IF(ISBLANK(Lickert!E44),NA(),Lickert!E44)</f>
        <v>#N/A</v>
      </c>
      <c r="P44" s="73">
        <f>IF(ISBLANK(Lickert!F44),NA(),Lickert!F44)</f>
        <v>6</v>
      </c>
      <c r="Q44" s="73">
        <f>IF(ISBLANK(Lickert!G44),NA(),Lickert!G44)</f>
        <v>9</v>
      </c>
      <c r="R44" s="73">
        <f>IF(ISBLANK(Lickert!H44),NA(),Lickert!H44)</f>
        <v>4</v>
      </c>
      <c r="S44" s="73">
        <f>IF(ISBLANK(Lickert!I44),NA(),Lickert!I44)</f>
        <v>1</v>
      </c>
      <c r="T44" s="73">
        <f>IF(ISBLANK(Lickert!J44),NA(),Lickert!J44)</f>
        <v>6</v>
      </c>
      <c r="U44" s="73">
        <f>IF(ISBLANK(Lickert!K44),NA(),Lickert!K44)</f>
        <v>7</v>
      </c>
      <c r="V44" s="73">
        <f>IF(ISBLANK(Lickert!L44),NA(),Lickert!L44)</f>
        <v>3</v>
      </c>
      <c r="W44" s="73">
        <f>IF(ISBLANK(Lickert!M44),NA(),Lickert!M44)</f>
        <v>5</v>
      </c>
      <c r="X44" s="73" t="e">
        <f>IF(ISBLANK(Lickert!N44),NA(),Lickert!N44)</f>
        <v>#N/A</v>
      </c>
      <c r="Y44" s="73" t="e">
        <f>IF(ISBLANK(Lickert!O44),NA(),Lickert!O44)</f>
        <v>#N/A</v>
      </c>
      <c r="Z44" s="73" t="e">
        <f>IF(ISBLANK(Lickert!P44),NA(),Lickert!P44)</f>
        <v>#N/A</v>
      </c>
      <c r="AA44" s="28" t="e">
        <f>IF(ISBLANK(Lickert!Q44),NA(),Lickert!Q44)</f>
        <v>#N/A</v>
      </c>
      <c r="AB44" s="20">
        <f>'SCL90-R'!B44</f>
        <v>11</v>
      </c>
      <c r="AC44" s="20">
        <f>'SCL90-R'!C44</f>
        <v>0.12222222222222222</v>
      </c>
      <c r="AD44" s="20">
        <f>'SCL90-R'!D44</f>
        <v>10</v>
      </c>
      <c r="AE44" s="20">
        <f>'SCL90-R'!E44</f>
        <v>1.2222222222222221E-2</v>
      </c>
      <c r="AF44" s="20">
        <f>'SCL90-R'!F44</f>
        <v>8.3333333333333329E-2</v>
      </c>
      <c r="AG44" s="20">
        <f>'SCL90-R'!G44</f>
        <v>0.3</v>
      </c>
      <c r="AH44" s="20">
        <f>'SCL90-R'!H44</f>
        <v>0.22222222222222221</v>
      </c>
      <c r="AI44" s="20">
        <f>'SCL90-R'!I44</f>
        <v>7.6923076923076927E-2</v>
      </c>
      <c r="AJ44" s="20">
        <f>'SCL90-R'!J44</f>
        <v>0.1</v>
      </c>
      <c r="AK44" s="20">
        <f>'SCL90-R'!K44</f>
        <v>0.16666666666666666</v>
      </c>
      <c r="AL44" s="20">
        <f>'SCL90-R'!L44</f>
        <v>0</v>
      </c>
      <c r="AM44" s="20">
        <f>'SCL90-R'!M44</f>
        <v>0</v>
      </c>
      <c r="AN44" s="20">
        <f>'SCL90-R'!N44</f>
        <v>0</v>
      </c>
      <c r="AO44" s="20">
        <f>'SCL90-R'!O44</f>
        <v>0.2857142857142857</v>
      </c>
      <c r="AP44" s="20" t="e">
        <f>'DSM ALCOOL'!B44</f>
        <v>#N/A</v>
      </c>
      <c r="AQ44" s="29">
        <f>AUDIT!B44</f>
        <v>2</v>
      </c>
      <c r="AR44" s="29" t="e">
        <f>Fagerstrom!B44</f>
        <v>#N/A</v>
      </c>
      <c r="AS44" s="29">
        <f>DSM_Jeu!B44</f>
        <v>0</v>
      </c>
      <c r="AT44" s="29">
        <f>SOGS!B45</f>
        <v>0</v>
      </c>
      <c r="AU44" s="29">
        <f>Beck!B44</f>
        <v>2</v>
      </c>
      <c r="AV44" s="26">
        <f>'STAI-A'!B44</f>
        <v>31</v>
      </c>
      <c r="AW44" s="28">
        <f>'STAI-B'!B44</f>
        <v>43</v>
      </c>
      <c r="AX44" s="26">
        <f>PANAS!B44</f>
        <v>39</v>
      </c>
      <c r="AY44" s="28">
        <f>PANAS!C44</f>
        <v>15</v>
      </c>
      <c r="AZ44" s="29">
        <f>Craving!B44</f>
        <v>21</v>
      </c>
      <c r="BA44" s="29">
        <f>SRRS!B44</f>
        <v>39</v>
      </c>
      <c r="BB44" s="20">
        <f>SPSRQ!B44</f>
        <v>35</v>
      </c>
      <c r="BC44" s="28">
        <f>SPSRQ!C44</f>
        <v>46</v>
      </c>
      <c r="BD44" s="20">
        <f>UPPS!B44</f>
        <v>3</v>
      </c>
      <c r="BE44" s="20">
        <f>UPPS!C44</f>
        <v>6</v>
      </c>
      <c r="BF44" s="20">
        <f>UPPS!D44</f>
        <v>12</v>
      </c>
      <c r="BG44" s="20">
        <f>UPPS!E44</f>
        <v>12</v>
      </c>
      <c r="BH44" s="20">
        <f>UPPS!F44</f>
        <v>8</v>
      </c>
      <c r="BI44" s="28">
        <f t="shared" si="0"/>
        <v>41</v>
      </c>
      <c r="BJ44" s="73" t="e">
        <f>CoH!B44</f>
        <v>#N/A</v>
      </c>
      <c r="BK44" s="28" t="e">
        <f>CoH!C44</f>
        <v>#N/A</v>
      </c>
      <c r="BL44">
        <v>0.33</v>
      </c>
      <c r="BM44">
        <v>0.31</v>
      </c>
      <c r="BN44">
        <v>0.51</v>
      </c>
      <c r="BO44" s="8">
        <v>0.71</v>
      </c>
      <c r="BP44">
        <v>0.80357142857099995</v>
      </c>
      <c r="BQ44">
        <v>0.65384615384599998</v>
      </c>
      <c r="BR44">
        <v>0.67796610169500005</v>
      </c>
      <c r="BS44" s="8">
        <v>0.70833333333299997</v>
      </c>
    </row>
    <row r="45" spans="1:71" x14ac:dyDescent="0.3">
      <c r="A45" s="47">
        <f t="shared" si="1"/>
        <v>44</v>
      </c>
      <c r="B45" s="47">
        <v>1</v>
      </c>
      <c r="C45" s="20">
        <f>Demographic!C45</f>
        <v>160</v>
      </c>
      <c r="D45" s="28" t="s">
        <v>113</v>
      </c>
      <c r="E45" s="26" t="s">
        <v>117</v>
      </c>
      <c r="F45" s="20">
        <f>Demographic!D45</f>
        <v>18</v>
      </c>
      <c r="G45" s="20">
        <f>Demographic!E45</f>
        <v>9</v>
      </c>
      <c r="H45" s="28">
        <f>Demographic!F45</f>
        <v>0</v>
      </c>
      <c r="K45" s="28">
        <f>Raven!B45</f>
        <v>6</v>
      </c>
      <c r="L45" s="73" t="e">
        <f>IF(ISBLANK(Lickert!B45),NA(),Lickert!B45)</f>
        <v>#N/A</v>
      </c>
      <c r="M45" s="73" t="e">
        <f>IF(ISBLANK(Lickert!C45),NA(),Lickert!C45)</f>
        <v>#N/A</v>
      </c>
      <c r="N45" s="73" t="e">
        <f>IF(ISBLANK(Lickert!D45),NA(),Lickert!D45)</f>
        <v>#N/A</v>
      </c>
      <c r="O45" s="73" t="e">
        <f>IF(ISBLANK(Lickert!E45),NA(),Lickert!E45)</f>
        <v>#N/A</v>
      </c>
      <c r="P45" s="73">
        <f>IF(ISBLANK(Lickert!F45),NA(),Lickert!F45)</f>
        <v>9</v>
      </c>
      <c r="Q45" s="73">
        <f>IF(ISBLANK(Lickert!G45),NA(),Lickert!G45)</f>
        <v>9</v>
      </c>
      <c r="R45" s="73">
        <f>IF(ISBLANK(Lickert!H45),NA(),Lickert!H45)</f>
        <v>2</v>
      </c>
      <c r="S45" s="73">
        <f>IF(ISBLANK(Lickert!I45),NA(),Lickert!I45)</f>
        <v>0</v>
      </c>
      <c r="T45" s="73">
        <f>IF(ISBLANK(Lickert!J45),NA(),Lickert!J45)</f>
        <v>9</v>
      </c>
      <c r="U45" s="73">
        <f>IF(ISBLANK(Lickert!K45),NA(),Lickert!K45)</f>
        <v>9</v>
      </c>
      <c r="V45" s="73">
        <f>IF(ISBLANK(Lickert!L45),NA(),Lickert!L45)</f>
        <v>3</v>
      </c>
      <c r="W45" s="73">
        <f>IF(ISBLANK(Lickert!M45),NA(),Lickert!M45)</f>
        <v>0</v>
      </c>
      <c r="X45" s="73" t="e">
        <f>IF(ISBLANK(Lickert!N45),NA(),Lickert!N45)</f>
        <v>#N/A</v>
      </c>
      <c r="Y45" s="73" t="e">
        <f>IF(ISBLANK(Lickert!O45),NA(),Lickert!O45)</f>
        <v>#N/A</v>
      </c>
      <c r="Z45" s="73" t="e">
        <f>IF(ISBLANK(Lickert!P45),NA(),Lickert!P45)</f>
        <v>#N/A</v>
      </c>
      <c r="AA45" s="28" t="e">
        <f>IF(ISBLANK(Lickert!Q45),NA(),Lickert!Q45)</f>
        <v>#N/A</v>
      </c>
      <c r="AB45" s="20">
        <f>'SCL90-R'!B45</f>
        <v>50</v>
      </c>
      <c r="AC45" s="20">
        <f>'SCL90-R'!C45</f>
        <v>0.55555555555555558</v>
      </c>
      <c r="AD45" s="20">
        <f>'SCL90-R'!D45</f>
        <v>35</v>
      </c>
      <c r="AE45" s="20">
        <f>'SCL90-R'!E45</f>
        <v>1.5873015873015872E-2</v>
      </c>
      <c r="AF45" s="20">
        <f>'SCL90-R'!F45</f>
        <v>0.33333333333333331</v>
      </c>
      <c r="AG45" s="20">
        <f>'SCL90-R'!G45</f>
        <v>1.1000000000000001</v>
      </c>
      <c r="AH45" s="20">
        <f>'SCL90-R'!H45</f>
        <v>0.33333333333333331</v>
      </c>
      <c r="AI45" s="20">
        <f>'SCL90-R'!I45</f>
        <v>0.61538461538461542</v>
      </c>
      <c r="AJ45" s="20">
        <f>'SCL90-R'!J45</f>
        <v>0.9</v>
      </c>
      <c r="AK45" s="20">
        <f>'SCL90-R'!K45</f>
        <v>0.83333333333333337</v>
      </c>
      <c r="AL45" s="20">
        <f>'SCL90-R'!L45</f>
        <v>0</v>
      </c>
      <c r="AM45" s="20">
        <f>'SCL90-R'!M45</f>
        <v>0.83333333333333337</v>
      </c>
      <c r="AN45" s="20">
        <f>'SCL90-R'!N45</f>
        <v>0.2</v>
      </c>
      <c r="AO45" s="20">
        <f>'SCL90-R'!O45</f>
        <v>0.5714285714285714</v>
      </c>
      <c r="AP45" s="20" t="e">
        <f>'DSM ALCOOL'!B45</f>
        <v>#N/A</v>
      </c>
      <c r="AQ45" s="29">
        <f>AUDIT!B45</f>
        <v>13</v>
      </c>
      <c r="AR45" s="29" t="e">
        <f>Fagerstrom!B45</f>
        <v>#N/A</v>
      </c>
      <c r="AS45" s="29">
        <f>DSM_Jeu!B45</f>
        <v>0</v>
      </c>
      <c r="AT45" s="29">
        <f>SOGS!B46</f>
        <v>0</v>
      </c>
      <c r="AU45" s="29">
        <f>Beck!B45</f>
        <v>8</v>
      </c>
      <c r="AV45" s="26">
        <f>'STAI-A'!B45</f>
        <v>40</v>
      </c>
      <c r="AW45" s="28">
        <f>'STAI-B'!B45</f>
        <v>54</v>
      </c>
      <c r="AX45" s="26">
        <f>PANAS!B45</f>
        <v>37</v>
      </c>
      <c r="AY45" s="28">
        <f>PANAS!C45</f>
        <v>22</v>
      </c>
      <c r="AZ45" s="29">
        <f>Craving!B45</f>
        <v>21</v>
      </c>
      <c r="BA45" s="29">
        <f>SRRS!B45</f>
        <v>501</v>
      </c>
      <c r="BB45" s="20">
        <f>SPSRQ!B45</f>
        <v>44</v>
      </c>
      <c r="BC45" s="28">
        <f>SPSRQ!C45</f>
        <v>43</v>
      </c>
      <c r="BD45" s="20">
        <f>UPPS!B45</f>
        <v>7</v>
      </c>
      <c r="BE45" s="20">
        <f>UPPS!C45</f>
        <v>9</v>
      </c>
      <c r="BF45" s="20">
        <f>UPPS!D45</f>
        <v>10</v>
      </c>
      <c r="BG45" s="20">
        <f>UPPS!E45</f>
        <v>12</v>
      </c>
      <c r="BH45" s="20">
        <f>UPPS!F45</f>
        <v>8</v>
      </c>
      <c r="BI45" s="28">
        <f t="shared" si="0"/>
        <v>46</v>
      </c>
      <c r="BJ45" s="73" t="e">
        <f>CoH!B45</f>
        <v>#N/A</v>
      </c>
      <c r="BK45" s="28" t="e">
        <f>CoH!C45</f>
        <v>#N/A</v>
      </c>
      <c r="BL45">
        <v>0.19</v>
      </c>
      <c r="BM45">
        <v>0.15</v>
      </c>
      <c r="BN45">
        <v>0.12</v>
      </c>
      <c r="BO45" s="8">
        <v>0.14000000000000001</v>
      </c>
      <c r="BP45">
        <v>0.61403508771899995</v>
      </c>
      <c r="BQ45">
        <v>0.5625</v>
      </c>
      <c r="BR45">
        <v>0.82456140350899998</v>
      </c>
      <c r="BS45" s="8">
        <v>0.89473684210500004</v>
      </c>
    </row>
    <row r="46" spans="1:71" x14ac:dyDescent="0.3">
      <c r="A46" s="47">
        <f t="shared" si="1"/>
        <v>45</v>
      </c>
      <c r="B46" s="47">
        <v>1</v>
      </c>
      <c r="C46" s="20">
        <f>Demographic!C46</f>
        <v>161</v>
      </c>
      <c r="D46" s="21" t="s">
        <v>74</v>
      </c>
      <c r="E46" s="26" t="s">
        <v>118</v>
      </c>
      <c r="F46" s="20">
        <f>Demographic!D46</f>
        <v>29</v>
      </c>
      <c r="G46" s="20">
        <f>Demographic!E46</f>
        <v>15</v>
      </c>
      <c r="H46" s="28">
        <f>Demographic!F46</f>
        <v>0</v>
      </c>
      <c r="K46" s="28">
        <f>Raven!B46</f>
        <v>6</v>
      </c>
      <c r="L46" s="73" t="e">
        <f>IF(ISBLANK(Lickert!B46),NA(),Lickert!B46)</f>
        <v>#N/A</v>
      </c>
      <c r="M46" s="73" t="e">
        <f>IF(ISBLANK(Lickert!C46),NA(),Lickert!C46)</f>
        <v>#N/A</v>
      </c>
      <c r="N46" s="73" t="e">
        <f>IF(ISBLANK(Lickert!D46),NA(),Lickert!D46)</f>
        <v>#N/A</v>
      </c>
      <c r="O46" s="73" t="e">
        <f>IF(ISBLANK(Lickert!E46),NA(),Lickert!E46)</f>
        <v>#N/A</v>
      </c>
      <c r="P46" s="73">
        <f>IF(ISBLANK(Lickert!F46),NA(),Lickert!F46)</f>
        <v>9</v>
      </c>
      <c r="Q46" s="73">
        <f>IF(ISBLANK(Lickert!G46),NA(),Lickert!G46)</f>
        <v>6</v>
      </c>
      <c r="R46" s="73">
        <f>IF(ISBLANK(Lickert!H46),NA(),Lickert!H46)</f>
        <v>0</v>
      </c>
      <c r="S46" s="73">
        <f>IF(ISBLANK(Lickert!I46),NA(),Lickert!I46)</f>
        <v>0</v>
      </c>
      <c r="T46" s="73">
        <f>IF(ISBLANK(Lickert!J46),NA(),Lickert!J46)</f>
        <v>9</v>
      </c>
      <c r="U46" s="73">
        <f>IF(ISBLANK(Lickert!K46),NA(),Lickert!K46)</f>
        <v>6</v>
      </c>
      <c r="V46" s="73">
        <f>IF(ISBLANK(Lickert!L46),NA(),Lickert!L46)</f>
        <v>0</v>
      </c>
      <c r="W46" s="73">
        <f>IF(ISBLANK(Lickert!M46),NA(),Lickert!M46)</f>
        <v>0</v>
      </c>
      <c r="X46" s="73" t="e">
        <f>IF(ISBLANK(Lickert!N46),NA(),Lickert!N46)</f>
        <v>#N/A</v>
      </c>
      <c r="Y46" s="73" t="e">
        <f>IF(ISBLANK(Lickert!O46),NA(),Lickert!O46)</f>
        <v>#N/A</v>
      </c>
      <c r="Z46" s="73" t="e">
        <f>IF(ISBLANK(Lickert!P46),NA(),Lickert!P46)</f>
        <v>#N/A</v>
      </c>
      <c r="AA46" s="28" t="e">
        <f>IF(ISBLANK(Lickert!Q46),NA(),Lickert!Q46)</f>
        <v>#N/A</v>
      </c>
      <c r="AB46" s="20">
        <f>'SCL90-R'!B46</f>
        <v>74</v>
      </c>
      <c r="AC46" s="20">
        <f>'SCL90-R'!C46</f>
        <v>0.82222222222222219</v>
      </c>
      <c r="AD46" s="20">
        <f>'SCL90-R'!D46</f>
        <v>31</v>
      </c>
      <c r="AE46" s="20">
        <f>'SCL90-R'!E46</f>
        <v>2.6523297491039426E-2</v>
      </c>
      <c r="AF46" s="20">
        <f>'SCL90-R'!F46</f>
        <v>0.75</v>
      </c>
      <c r="AG46" s="20">
        <f>'SCL90-R'!G46</f>
        <v>0.4</v>
      </c>
      <c r="AH46" s="20">
        <f>'SCL90-R'!H46</f>
        <v>0.66666666666666663</v>
      </c>
      <c r="AI46" s="20">
        <f>'SCL90-R'!I46</f>
        <v>0.61538461538461542</v>
      </c>
      <c r="AJ46" s="20">
        <f>'SCL90-R'!J46</f>
        <v>0.3</v>
      </c>
      <c r="AK46" s="20">
        <f>'SCL90-R'!K46</f>
        <v>1.1666666666666667</v>
      </c>
      <c r="AL46" s="20">
        <f>'SCL90-R'!L46</f>
        <v>0.14285714285714285</v>
      </c>
      <c r="AM46" s="20">
        <f>'SCL90-R'!M46</f>
        <v>2.3333333333333335</v>
      </c>
      <c r="AN46" s="20">
        <f>'SCL90-R'!N46</f>
        <v>1.3</v>
      </c>
      <c r="AO46" s="20">
        <f>'SCL90-R'!O46</f>
        <v>1.4285714285714286</v>
      </c>
      <c r="AP46" s="20" t="e">
        <f>'DSM ALCOOL'!B46</f>
        <v>#N/A</v>
      </c>
      <c r="AQ46" s="29">
        <f>AUDIT!B46</f>
        <v>8</v>
      </c>
      <c r="AR46" s="29" t="e">
        <f>Fagerstrom!B46</f>
        <v>#N/A</v>
      </c>
      <c r="AS46" s="29">
        <f>DSM_Jeu!B46</f>
        <v>0</v>
      </c>
      <c r="AT46" s="29">
        <f>SOGS!B47</f>
        <v>0</v>
      </c>
      <c r="AU46" s="29">
        <f>Beck!B46</f>
        <v>6</v>
      </c>
      <c r="AV46" s="26">
        <f>'STAI-A'!B46</f>
        <v>29</v>
      </c>
      <c r="AW46" s="28">
        <f>'STAI-B'!B46</f>
        <v>51</v>
      </c>
      <c r="AX46" s="26">
        <f>PANAS!B46</f>
        <v>41</v>
      </c>
      <c r="AY46" s="28">
        <f>PANAS!C46</f>
        <v>13</v>
      </c>
      <c r="AZ46" s="29">
        <f>Craving!B46</f>
        <v>21</v>
      </c>
      <c r="BA46" s="29">
        <f>SRRS!B46</f>
        <v>663</v>
      </c>
      <c r="BB46" s="20">
        <f>SPSRQ!B46</f>
        <v>42</v>
      </c>
      <c r="BC46" s="28">
        <f>SPSRQ!C46</f>
        <v>55</v>
      </c>
      <c r="BD46" s="20">
        <f>UPPS!B46</f>
        <v>6</v>
      </c>
      <c r="BE46" s="20">
        <f>UPPS!C46</f>
        <v>5</v>
      </c>
      <c r="BF46" s="20">
        <f>UPPS!D46</f>
        <v>17</v>
      </c>
      <c r="BG46" s="20">
        <f>UPPS!E46</f>
        <v>20</v>
      </c>
      <c r="BH46" s="20">
        <f>UPPS!F46</f>
        <v>1</v>
      </c>
      <c r="BI46" s="28">
        <f t="shared" si="0"/>
        <v>49</v>
      </c>
      <c r="BJ46" s="73" t="e">
        <f>CoH!B46</f>
        <v>#N/A</v>
      </c>
      <c r="BK46" s="28" t="e">
        <f>CoH!C46</f>
        <v>#N/A</v>
      </c>
      <c r="BL46">
        <v>0.22</v>
      </c>
      <c r="BM46">
        <v>0.23</v>
      </c>
      <c r="BN46">
        <v>0.19</v>
      </c>
      <c r="BO46" s="8">
        <v>0.14000000000000001</v>
      </c>
      <c r="BP46">
        <v>0.78787878787900001</v>
      </c>
      <c r="BQ46">
        <v>0.53846153846199996</v>
      </c>
      <c r="BR46">
        <v>0.58695652173900004</v>
      </c>
      <c r="BS46" s="8">
        <v>0.59259259259300001</v>
      </c>
    </row>
    <row r="47" spans="1:71" s="36" customFormat="1" x14ac:dyDescent="0.3">
      <c r="A47" s="31">
        <f t="shared" si="1"/>
        <v>46</v>
      </c>
      <c r="B47" s="31">
        <v>0</v>
      </c>
      <c r="C47" s="31">
        <f>Demographic!C47</f>
        <v>162</v>
      </c>
      <c r="D47" s="33" t="s">
        <v>71</v>
      </c>
      <c r="E47" s="32" t="s">
        <v>119</v>
      </c>
      <c r="F47" s="31">
        <f>Demographic!D47</f>
        <v>32</v>
      </c>
      <c r="G47" s="31">
        <f>Demographic!E47</f>
        <v>12</v>
      </c>
      <c r="H47" s="34">
        <f>Demographic!F47</f>
        <v>1</v>
      </c>
      <c r="I47" s="32"/>
      <c r="J47" s="75"/>
      <c r="K47" s="34">
        <f>Raven!B47</f>
        <v>1</v>
      </c>
      <c r="L47" s="75" t="e">
        <f>IF(ISBLANK(Lickert!B47),NA(),Lickert!B47)</f>
        <v>#N/A</v>
      </c>
      <c r="M47" s="75" t="e">
        <f>IF(ISBLANK(Lickert!C47),NA(),Lickert!C47)</f>
        <v>#N/A</v>
      </c>
      <c r="N47" s="75" t="e">
        <f>IF(ISBLANK(Lickert!D47),NA(),Lickert!D47)</f>
        <v>#N/A</v>
      </c>
      <c r="O47" s="75" t="e">
        <f>IF(ISBLANK(Lickert!E47),NA(),Lickert!E47)</f>
        <v>#N/A</v>
      </c>
      <c r="P47" s="75">
        <f>IF(ISBLANK(Lickert!F47),NA(),Lickert!F47)</f>
        <v>3</v>
      </c>
      <c r="Q47" s="75">
        <f>IF(ISBLANK(Lickert!G47),NA(),Lickert!G47)</f>
        <v>9</v>
      </c>
      <c r="R47" s="75">
        <f>IF(ISBLANK(Lickert!H47),NA(),Lickert!H47)</f>
        <v>0</v>
      </c>
      <c r="S47" s="75">
        <f>IF(ISBLANK(Lickert!I47),NA(),Lickert!I47)</f>
        <v>0</v>
      </c>
      <c r="T47" s="75">
        <f>IF(ISBLANK(Lickert!J47),NA(),Lickert!J47)</f>
        <v>1</v>
      </c>
      <c r="U47" s="75">
        <f>IF(ISBLANK(Lickert!K47),NA(),Lickert!K47)</f>
        <v>10</v>
      </c>
      <c r="V47" s="75">
        <f>IF(ISBLANK(Lickert!L47),NA(),Lickert!L47)</f>
        <v>0</v>
      </c>
      <c r="W47" s="75">
        <f>IF(ISBLANK(Lickert!M47),NA(),Lickert!M47)</f>
        <v>1</v>
      </c>
      <c r="X47" s="75" t="e">
        <f>IF(ISBLANK(Lickert!N47),NA(),Lickert!N47)</f>
        <v>#N/A</v>
      </c>
      <c r="Y47" s="75" t="e">
        <f>IF(ISBLANK(Lickert!O47),NA(),Lickert!O47)</f>
        <v>#N/A</v>
      </c>
      <c r="Z47" s="75" t="e">
        <f>IF(ISBLANK(Lickert!P47),NA(),Lickert!P47)</f>
        <v>#N/A</v>
      </c>
      <c r="AA47" s="34" t="e">
        <f>IF(ISBLANK(Lickert!Q47),NA(),Lickert!Q47)</f>
        <v>#N/A</v>
      </c>
      <c r="AB47" s="31">
        <f>'SCL90-R'!B47</f>
        <v>168</v>
      </c>
      <c r="AC47" s="31">
        <f>'SCL90-R'!C47</f>
        <v>1.8666666666666667</v>
      </c>
      <c r="AD47" s="31">
        <f>'SCL90-R'!D47</f>
        <v>60</v>
      </c>
      <c r="AE47" s="31">
        <f>'SCL90-R'!E47</f>
        <v>3.111111111111111E-2</v>
      </c>
      <c r="AF47" s="31">
        <f>'SCL90-R'!F47</f>
        <v>1</v>
      </c>
      <c r="AG47" s="31">
        <f>'SCL90-R'!G47</f>
        <v>1.5</v>
      </c>
      <c r="AH47" s="31">
        <f>'SCL90-R'!H47</f>
        <v>1.4444444444444444</v>
      </c>
      <c r="AI47" s="31">
        <f>'SCL90-R'!I47</f>
        <v>2.1538461538461537</v>
      </c>
      <c r="AJ47" s="31">
        <f>'SCL90-R'!J47</f>
        <v>1.9</v>
      </c>
      <c r="AK47" s="31">
        <f>'SCL90-R'!K47</f>
        <v>3.1666666666666665</v>
      </c>
      <c r="AL47" s="31">
        <f>'SCL90-R'!L47</f>
        <v>1</v>
      </c>
      <c r="AM47" s="31">
        <f>'SCL90-R'!M47</f>
        <v>3</v>
      </c>
      <c r="AN47" s="31">
        <f>'SCL90-R'!N47</f>
        <v>1.8</v>
      </c>
      <c r="AO47" s="31">
        <f>'SCL90-R'!O47</f>
        <v>2.7142857142857144</v>
      </c>
      <c r="AP47" s="31" t="e">
        <f>'DSM ALCOOL'!B47</f>
        <v>#N/A</v>
      </c>
      <c r="AQ47" s="35">
        <f>AUDIT!B47</f>
        <v>0</v>
      </c>
      <c r="AR47" s="35" t="e">
        <f>Fagerstrom!B47</f>
        <v>#N/A</v>
      </c>
      <c r="AS47" s="35">
        <f>DSM_Jeu!B47</f>
        <v>7</v>
      </c>
      <c r="AT47" s="35">
        <f>SOGS!B48</f>
        <v>5</v>
      </c>
      <c r="AU47" s="35">
        <f>Beck!B47</f>
        <v>13</v>
      </c>
      <c r="AV47" s="32">
        <f>'STAI-A'!B47</f>
        <v>59</v>
      </c>
      <c r="AW47" s="34">
        <f>'STAI-B'!B47</f>
        <v>40</v>
      </c>
      <c r="AX47" s="32">
        <f>PANAS!B47</f>
        <v>25</v>
      </c>
      <c r="AY47" s="34">
        <f>PANAS!C47</f>
        <v>36</v>
      </c>
      <c r="AZ47" s="29">
        <f>Craving!B47</f>
        <v>88</v>
      </c>
      <c r="BA47" s="35">
        <f>SRRS!B47</f>
        <v>342</v>
      </c>
      <c r="BB47" s="31">
        <f>SPSRQ!B47</f>
        <v>50</v>
      </c>
      <c r="BC47" s="34">
        <f>SPSRQ!C47</f>
        <v>42</v>
      </c>
      <c r="BD47" s="31">
        <f>UPPS!B47</f>
        <v>7</v>
      </c>
      <c r="BE47" s="31">
        <f>UPPS!C47</f>
        <v>7</v>
      </c>
      <c r="BF47" s="31">
        <f>UPPS!D47</f>
        <v>13</v>
      </c>
      <c r="BG47" s="31">
        <f>UPPS!E47</f>
        <v>14</v>
      </c>
      <c r="BH47" s="31">
        <f>UPPS!F47</f>
        <v>6</v>
      </c>
      <c r="BI47" s="34">
        <f t="shared" si="0"/>
        <v>47</v>
      </c>
      <c r="BJ47" s="75" t="e">
        <f>CoH!B47</f>
        <v>#N/A</v>
      </c>
      <c r="BK47" s="34" t="e">
        <f>CoH!C47</f>
        <v>#N/A</v>
      </c>
      <c r="BL47" s="36">
        <v>0.17</v>
      </c>
      <c r="BM47" s="36">
        <v>0.26</v>
      </c>
      <c r="BN47" s="36">
        <v>0.36</v>
      </c>
      <c r="BO47" s="37">
        <v>0.25</v>
      </c>
      <c r="BS47" s="37"/>
    </row>
    <row r="48" spans="1:71" x14ac:dyDescent="0.3">
      <c r="A48" s="47">
        <f t="shared" si="1"/>
        <v>47</v>
      </c>
      <c r="B48" s="47">
        <v>1</v>
      </c>
      <c r="C48" s="20">
        <f>Demographic!C48</f>
        <v>163</v>
      </c>
      <c r="D48" s="28" t="s">
        <v>113</v>
      </c>
      <c r="E48" s="26" t="s">
        <v>120</v>
      </c>
      <c r="F48" s="20">
        <f>Demographic!D48</f>
        <v>23</v>
      </c>
      <c r="G48" s="20">
        <f>Demographic!E48</f>
        <v>15</v>
      </c>
      <c r="H48" s="28">
        <f>Demographic!F48</f>
        <v>0</v>
      </c>
      <c r="K48" s="28">
        <f>Raven!B48</f>
        <v>8</v>
      </c>
      <c r="L48" s="73" t="e">
        <f>IF(ISBLANK(Lickert!B48),NA(),Lickert!B48)</f>
        <v>#N/A</v>
      </c>
      <c r="M48" s="73" t="e">
        <f>IF(ISBLANK(Lickert!C48),NA(),Lickert!C48)</f>
        <v>#N/A</v>
      </c>
      <c r="N48" s="73" t="e">
        <f>IF(ISBLANK(Lickert!D48),NA(),Lickert!D48)</f>
        <v>#N/A</v>
      </c>
      <c r="O48" s="73" t="e">
        <f>IF(ISBLANK(Lickert!E48),NA(),Lickert!E48)</f>
        <v>#N/A</v>
      </c>
      <c r="P48" s="73">
        <f>IF(ISBLANK(Lickert!F48),NA(),Lickert!F48)</f>
        <v>1</v>
      </c>
      <c r="Q48" s="73">
        <f>IF(ISBLANK(Lickert!G48),NA(),Lickert!G48)</f>
        <v>10</v>
      </c>
      <c r="R48" s="73">
        <f>IF(ISBLANK(Lickert!H48),NA(),Lickert!H48)</f>
        <v>1</v>
      </c>
      <c r="S48" s="73">
        <f>IF(ISBLANK(Lickert!I48),NA(),Lickert!I48)</f>
        <v>0</v>
      </c>
      <c r="T48" s="73">
        <f>IF(ISBLANK(Lickert!J48),NA(),Lickert!J48)</f>
        <v>1</v>
      </c>
      <c r="U48" s="73">
        <f>IF(ISBLANK(Lickert!K48),NA(),Lickert!K48)</f>
        <v>10</v>
      </c>
      <c r="V48" s="73">
        <f>IF(ISBLANK(Lickert!L48),NA(),Lickert!L48)</f>
        <v>1</v>
      </c>
      <c r="W48" s="73">
        <f>IF(ISBLANK(Lickert!M48),NA(),Lickert!M48)</f>
        <v>0</v>
      </c>
      <c r="X48" s="73" t="e">
        <f>IF(ISBLANK(Lickert!N48),NA(),Lickert!N48)</f>
        <v>#N/A</v>
      </c>
      <c r="Y48" s="73" t="e">
        <f>IF(ISBLANK(Lickert!O48),NA(),Lickert!O48)</f>
        <v>#N/A</v>
      </c>
      <c r="Z48" s="73" t="e">
        <f>IF(ISBLANK(Lickert!P48),NA(),Lickert!P48)</f>
        <v>#N/A</v>
      </c>
      <c r="AA48" s="28" t="e">
        <f>IF(ISBLANK(Lickert!Q48),NA(),Lickert!Q48)</f>
        <v>#N/A</v>
      </c>
      <c r="AB48" s="20">
        <f>'SCL90-R'!B48</f>
        <v>32</v>
      </c>
      <c r="AC48" s="20">
        <f>'SCL90-R'!C48</f>
        <v>0.35555555555555557</v>
      </c>
      <c r="AD48" s="20">
        <f>'SCL90-R'!D48</f>
        <v>25</v>
      </c>
      <c r="AE48" s="20">
        <f>'SCL90-R'!E48</f>
        <v>1.4222222222222223E-2</v>
      </c>
      <c r="AF48" s="20">
        <f>'SCL90-R'!F48</f>
        <v>0.16666666666666666</v>
      </c>
      <c r="AG48" s="20">
        <f>'SCL90-R'!G48</f>
        <v>0.4</v>
      </c>
      <c r="AH48" s="20">
        <f>'SCL90-R'!H48</f>
        <v>0.44444444444444442</v>
      </c>
      <c r="AI48" s="20">
        <f>'SCL90-R'!I48</f>
        <v>0.61538461538461542</v>
      </c>
      <c r="AJ48" s="20">
        <f>'SCL90-R'!J48</f>
        <v>0.3</v>
      </c>
      <c r="AK48" s="20">
        <f>'SCL90-R'!K48</f>
        <v>0.33333333333333331</v>
      </c>
      <c r="AL48" s="20">
        <f>'SCL90-R'!L48</f>
        <v>0.14285714285714285</v>
      </c>
      <c r="AM48" s="20">
        <f>'SCL90-R'!M48</f>
        <v>0.5</v>
      </c>
      <c r="AN48" s="20">
        <f>'SCL90-R'!N48</f>
        <v>0.3</v>
      </c>
      <c r="AO48" s="20">
        <f>'SCL90-R'!O48</f>
        <v>0.5714285714285714</v>
      </c>
      <c r="AP48" s="20" t="e">
        <f>'DSM ALCOOL'!B48</f>
        <v>#N/A</v>
      </c>
      <c r="AQ48" s="29">
        <f>AUDIT!B48</f>
        <v>18</v>
      </c>
      <c r="AR48" s="29" t="e">
        <f>Fagerstrom!B48</f>
        <v>#N/A</v>
      </c>
      <c r="AS48" s="29">
        <f>DSM_Jeu!B48</f>
        <v>0</v>
      </c>
      <c r="AT48" s="29">
        <f>SOGS!B49</f>
        <v>0</v>
      </c>
      <c r="AU48" s="29">
        <f>Beck!B48</f>
        <v>3</v>
      </c>
      <c r="AV48" s="26">
        <f>'STAI-A'!B48</f>
        <v>26</v>
      </c>
      <c r="AW48" s="28">
        <f>'STAI-B'!B48</f>
        <v>53</v>
      </c>
      <c r="AX48" s="26">
        <f>PANAS!B48</f>
        <v>43</v>
      </c>
      <c r="AY48" s="28">
        <f>PANAS!C48</f>
        <v>17</v>
      </c>
      <c r="AZ48" s="29">
        <f>Craving!B48</f>
        <v>21</v>
      </c>
      <c r="BA48" s="29">
        <f>SRRS!B48</f>
        <v>84</v>
      </c>
      <c r="BB48" s="20">
        <f>SPSRQ!B48</f>
        <v>36</v>
      </c>
      <c r="BC48" s="28">
        <f>SPSRQ!C48</f>
        <v>45</v>
      </c>
      <c r="BD48" s="20">
        <f>UPPS!B48</f>
        <v>5</v>
      </c>
      <c r="BE48" s="20">
        <f>UPPS!C48</f>
        <v>6</v>
      </c>
      <c r="BF48" s="20">
        <f>UPPS!D48</f>
        <v>13</v>
      </c>
      <c r="BG48" s="20">
        <f>UPPS!E48</f>
        <v>11</v>
      </c>
      <c r="BH48" s="20">
        <f>UPPS!F48</f>
        <v>9</v>
      </c>
      <c r="BI48" s="28">
        <f t="shared" si="0"/>
        <v>44</v>
      </c>
      <c r="BJ48" s="73" t="e">
        <f>CoH!B48</f>
        <v>#N/A</v>
      </c>
      <c r="BK48" s="28" t="e">
        <f>CoH!C48</f>
        <v>#N/A</v>
      </c>
      <c r="BL48">
        <v>0.37</v>
      </c>
      <c r="BM48">
        <v>0.38</v>
      </c>
      <c r="BN48">
        <v>0.41</v>
      </c>
      <c r="BO48" s="8">
        <v>0.24</v>
      </c>
      <c r="BP48">
        <v>0.96969696969700003</v>
      </c>
      <c r="BQ48">
        <v>0.86666666666699999</v>
      </c>
      <c r="BR48">
        <v>0.92452830188699997</v>
      </c>
      <c r="BS48" s="8">
        <v>1</v>
      </c>
    </row>
    <row r="49" spans="1:71" x14ac:dyDescent="0.3">
      <c r="A49" s="47">
        <f t="shared" si="1"/>
        <v>48</v>
      </c>
      <c r="B49" s="47">
        <v>1</v>
      </c>
      <c r="C49" s="20">
        <f>Demographic!C49</f>
        <v>164</v>
      </c>
      <c r="D49" s="21" t="s">
        <v>74</v>
      </c>
      <c r="E49" s="26" t="s">
        <v>121</v>
      </c>
      <c r="F49" s="20">
        <f>Demographic!D49</f>
        <v>24</v>
      </c>
      <c r="G49" s="20">
        <f>Demographic!E49</f>
        <v>15</v>
      </c>
      <c r="H49" s="28">
        <f>Demographic!F49</f>
        <v>0</v>
      </c>
      <c r="K49" s="28">
        <f>Raven!B49</f>
        <v>7</v>
      </c>
      <c r="L49" s="73" t="e">
        <f>IF(ISBLANK(Lickert!B49),NA(),Lickert!B49)</f>
        <v>#N/A</v>
      </c>
      <c r="M49" s="73" t="e">
        <f>IF(ISBLANK(Lickert!C49),NA(),Lickert!C49)</f>
        <v>#N/A</v>
      </c>
      <c r="N49" s="73" t="e">
        <f>IF(ISBLANK(Lickert!D49),NA(),Lickert!D49)</f>
        <v>#N/A</v>
      </c>
      <c r="O49" s="73" t="e">
        <f>IF(ISBLANK(Lickert!E49),NA(),Lickert!E49)</f>
        <v>#N/A</v>
      </c>
      <c r="P49" s="73">
        <f>IF(ISBLANK(Lickert!F49),NA(),Lickert!F49)</f>
        <v>9</v>
      </c>
      <c r="Q49" s="73">
        <f>IF(ISBLANK(Lickert!G49),NA(),Lickert!G49)</f>
        <v>10</v>
      </c>
      <c r="R49" s="73">
        <f>IF(ISBLANK(Lickert!H49),NA(),Lickert!H49)</f>
        <v>0</v>
      </c>
      <c r="S49" s="73">
        <f>IF(ISBLANK(Lickert!I49),NA(),Lickert!I49)</f>
        <v>1</v>
      </c>
      <c r="T49" s="73">
        <f>IF(ISBLANK(Lickert!J49),NA(),Lickert!J49)</f>
        <v>9</v>
      </c>
      <c r="U49" s="73">
        <f>IF(ISBLANK(Lickert!K49),NA(),Lickert!K49)</f>
        <v>10</v>
      </c>
      <c r="V49" s="73">
        <f>IF(ISBLANK(Lickert!L49),NA(),Lickert!L49)</f>
        <v>0</v>
      </c>
      <c r="W49" s="73">
        <f>IF(ISBLANK(Lickert!M49),NA(),Lickert!M49)</f>
        <v>4</v>
      </c>
      <c r="X49" s="73" t="e">
        <f>IF(ISBLANK(Lickert!N49),NA(),Lickert!N49)</f>
        <v>#N/A</v>
      </c>
      <c r="Y49" s="73" t="e">
        <f>IF(ISBLANK(Lickert!O49),NA(),Lickert!O49)</f>
        <v>#N/A</v>
      </c>
      <c r="Z49" s="73" t="e">
        <f>IF(ISBLANK(Lickert!P49),NA(),Lickert!P49)</f>
        <v>#N/A</v>
      </c>
      <c r="AA49" s="28" t="e">
        <f>IF(ISBLANK(Lickert!Q49),NA(),Lickert!Q49)</f>
        <v>#N/A</v>
      </c>
      <c r="AB49" s="20">
        <f>'SCL90-R'!B49</f>
        <v>19</v>
      </c>
      <c r="AC49" s="20">
        <f>'SCL90-R'!C49</f>
        <v>0.21111111111111111</v>
      </c>
      <c r="AD49" s="20">
        <f>'SCL90-R'!D49</f>
        <v>15</v>
      </c>
      <c r="AE49" s="20">
        <f>'SCL90-R'!E49</f>
        <v>1.4074074074074074E-2</v>
      </c>
      <c r="AF49" s="20">
        <f>'SCL90-R'!F49</f>
        <v>0.33333333333333331</v>
      </c>
      <c r="AG49" s="20">
        <f>'SCL90-R'!G49</f>
        <v>0.4</v>
      </c>
      <c r="AH49" s="20">
        <f>'SCL90-R'!H49</f>
        <v>0.22222222222222221</v>
      </c>
      <c r="AI49" s="20">
        <f>'SCL90-R'!I49</f>
        <v>0.23076923076923078</v>
      </c>
      <c r="AJ49" s="20">
        <f>'SCL90-R'!J49</f>
        <v>0</v>
      </c>
      <c r="AK49" s="20">
        <f>'SCL90-R'!K49</f>
        <v>0.16666666666666666</v>
      </c>
      <c r="AL49" s="20">
        <f>'SCL90-R'!L49</f>
        <v>0</v>
      </c>
      <c r="AM49" s="20">
        <f>'SCL90-R'!M49</f>
        <v>0</v>
      </c>
      <c r="AN49" s="20">
        <f>'SCL90-R'!N49</f>
        <v>0</v>
      </c>
      <c r="AO49" s="20">
        <f>'SCL90-R'!O49</f>
        <v>0.5714285714285714</v>
      </c>
      <c r="AP49" s="20" t="e">
        <f>'DSM ALCOOL'!B49</f>
        <v>#N/A</v>
      </c>
      <c r="AQ49" s="29">
        <f>AUDIT!B49</f>
        <v>16</v>
      </c>
      <c r="AR49" s="29" t="e">
        <f>Fagerstrom!B49</f>
        <v>#N/A</v>
      </c>
      <c r="AS49" s="29">
        <f>DSM_Jeu!B49</f>
        <v>0</v>
      </c>
      <c r="AT49" s="29">
        <f>SOGS!B50</f>
        <v>0</v>
      </c>
      <c r="AU49" s="29">
        <f>Beck!B49</f>
        <v>2</v>
      </c>
      <c r="AV49" s="26">
        <f>'STAI-A'!B49</f>
        <v>26</v>
      </c>
      <c r="AW49" s="28">
        <f>'STAI-B'!B49</f>
        <v>47</v>
      </c>
      <c r="AX49" s="26">
        <f>PANAS!B49</f>
        <v>41</v>
      </c>
      <c r="AY49" s="28">
        <f>PANAS!C49</f>
        <v>13</v>
      </c>
      <c r="AZ49" s="29">
        <f>Craving!B49</f>
        <v>21</v>
      </c>
      <c r="BA49" s="29">
        <f>SRRS!B49</f>
        <v>91</v>
      </c>
      <c r="BB49" s="20">
        <f>SPSRQ!B49</f>
        <v>29</v>
      </c>
      <c r="BC49" s="28">
        <f>SPSRQ!C49</f>
        <v>45</v>
      </c>
      <c r="BD49" s="20">
        <f>UPPS!B49</f>
        <v>2</v>
      </c>
      <c r="BE49" s="20">
        <f>UPPS!C49</f>
        <v>4</v>
      </c>
      <c r="BF49" s="20">
        <f>UPPS!D49</f>
        <v>11</v>
      </c>
      <c r="BG49" s="20">
        <f>UPPS!E49</f>
        <v>12</v>
      </c>
      <c r="BH49" s="20">
        <f>UPPS!F49</f>
        <v>11</v>
      </c>
      <c r="BI49" s="28">
        <f t="shared" si="0"/>
        <v>40</v>
      </c>
      <c r="BJ49" s="73" t="e">
        <f>CoH!B49</f>
        <v>#N/A</v>
      </c>
      <c r="BK49" s="28" t="e">
        <f>CoH!C49</f>
        <v>#N/A</v>
      </c>
      <c r="BL49">
        <v>0.23</v>
      </c>
      <c r="BM49">
        <v>0.16</v>
      </c>
      <c r="BN49">
        <v>0.2</v>
      </c>
      <c r="BO49" s="8">
        <v>0.13</v>
      </c>
      <c r="BP49">
        <v>0.98360655737699998</v>
      </c>
      <c r="BQ49">
        <v>0.77419354838700005</v>
      </c>
      <c r="BR49">
        <v>0.68421052631599999</v>
      </c>
      <c r="BS49" s="8">
        <v>0.9375</v>
      </c>
    </row>
    <row r="50" spans="1:71" x14ac:dyDescent="0.3">
      <c r="A50" s="47">
        <f t="shared" si="1"/>
        <v>49</v>
      </c>
      <c r="B50" s="47">
        <v>1</v>
      </c>
      <c r="C50" s="20">
        <f>Demographic!C50</f>
        <v>165</v>
      </c>
      <c r="D50" s="21" t="s">
        <v>74</v>
      </c>
      <c r="E50" s="26" t="s">
        <v>122</v>
      </c>
      <c r="F50" s="20">
        <f>Demographic!D50</f>
        <v>26</v>
      </c>
      <c r="G50" s="20">
        <f>Demographic!E50</f>
        <v>12</v>
      </c>
      <c r="H50" s="28">
        <f>Demographic!F50</f>
        <v>0</v>
      </c>
      <c r="K50" s="28">
        <f>Raven!B50</f>
        <v>6</v>
      </c>
      <c r="L50" s="73" t="e">
        <f>IF(ISBLANK(Lickert!B50),NA(),Lickert!B50)</f>
        <v>#N/A</v>
      </c>
      <c r="M50" s="73" t="e">
        <f>IF(ISBLANK(Lickert!C50),NA(),Lickert!C50)</f>
        <v>#N/A</v>
      </c>
      <c r="N50" s="73" t="e">
        <f>IF(ISBLANK(Lickert!D50),NA(),Lickert!D50)</f>
        <v>#N/A</v>
      </c>
      <c r="O50" s="73" t="e">
        <f>IF(ISBLANK(Lickert!E50),NA(),Lickert!E50)</f>
        <v>#N/A</v>
      </c>
      <c r="P50" s="73">
        <f>IF(ISBLANK(Lickert!F50),NA(),Lickert!F50)</f>
        <v>3</v>
      </c>
      <c r="Q50" s="73">
        <f>IF(ISBLANK(Lickert!G50),NA(),Lickert!G50)</f>
        <v>10</v>
      </c>
      <c r="R50" s="73">
        <f>IF(ISBLANK(Lickert!H50),NA(),Lickert!H50)</f>
        <v>1</v>
      </c>
      <c r="S50" s="73">
        <f>IF(ISBLANK(Lickert!I50),NA(),Lickert!I50)</f>
        <v>0</v>
      </c>
      <c r="T50" s="73">
        <f>IF(ISBLANK(Lickert!J50),NA(),Lickert!J50)</f>
        <v>5</v>
      </c>
      <c r="U50" s="73">
        <f>IF(ISBLANK(Lickert!K50),NA(),Lickert!K50)</f>
        <v>7</v>
      </c>
      <c r="V50" s="73">
        <f>IF(ISBLANK(Lickert!L50),NA(),Lickert!L50)</f>
        <v>4</v>
      </c>
      <c r="W50" s="73">
        <f>IF(ISBLANK(Lickert!M50),NA(),Lickert!M50)</f>
        <v>7</v>
      </c>
      <c r="X50" s="73" t="e">
        <f>IF(ISBLANK(Lickert!N50),NA(),Lickert!N50)</f>
        <v>#N/A</v>
      </c>
      <c r="Y50" s="73" t="e">
        <f>IF(ISBLANK(Lickert!O50),NA(),Lickert!O50)</f>
        <v>#N/A</v>
      </c>
      <c r="Z50" s="73" t="e">
        <f>IF(ISBLANK(Lickert!P50),NA(),Lickert!P50)</f>
        <v>#N/A</v>
      </c>
      <c r="AA50" s="28" t="e">
        <f>IF(ISBLANK(Lickert!Q50),NA(),Lickert!Q50)</f>
        <v>#N/A</v>
      </c>
      <c r="AB50" s="20">
        <f>'SCL90-R'!B50</f>
        <v>133</v>
      </c>
      <c r="AC50" s="20">
        <f>'SCL90-R'!C50</f>
        <v>1.4777777777777779</v>
      </c>
      <c r="AD50" s="20">
        <f>'SCL90-R'!D50</f>
        <v>64</v>
      </c>
      <c r="AE50" s="20">
        <f>'SCL90-R'!E50</f>
        <v>2.3090277777777779E-2</v>
      </c>
      <c r="AF50" s="20">
        <f>'SCL90-R'!F50</f>
        <v>1.75</v>
      </c>
      <c r="AG50" s="20">
        <f>'SCL90-R'!G50</f>
        <v>3.3</v>
      </c>
      <c r="AH50" s="20">
        <f>'SCL90-R'!H50</f>
        <v>1.3333333333333333</v>
      </c>
      <c r="AI50" s="20">
        <f>'SCL90-R'!I50</f>
        <v>2</v>
      </c>
      <c r="AJ50" s="20">
        <f>'SCL90-R'!J50</f>
        <v>1.4</v>
      </c>
      <c r="AK50" s="20">
        <f>'SCL90-R'!K50</f>
        <v>0.33333333333333331</v>
      </c>
      <c r="AL50" s="20">
        <f>'SCL90-R'!L50</f>
        <v>0.14285714285714285</v>
      </c>
      <c r="AM50" s="20">
        <f>'SCL90-R'!M50</f>
        <v>1</v>
      </c>
      <c r="AN50" s="20">
        <f>'SCL90-R'!N50</f>
        <v>1.1000000000000001</v>
      </c>
      <c r="AO50" s="20">
        <f>'SCL90-R'!O50</f>
        <v>1.2857142857142858</v>
      </c>
      <c r="AP50" s="20" t="e">
        <f>'DSM ALCOOL'!B50</f>
        <v>#N/A</v>
      </c>
      <c r="AQ50" s="29">
        <f>AUDIT!B50</f>
        <v>11</v>
      </c>
      <c r="AR50" s="29" t="e">
        <f>Fagerstrom!B50</f>
        <v>#N/A</v>
      </c>
      <c r="AS50" s="29">
        <f>DSM_Jeu!B50</f>
        <v>2</v>
      </c>
      <c r="AT50" s="29">
        <f>SOGS!B51</f>
        <v>0</v>
      </c>
      <c r="AU50" s="29">
        <f>Beck!B50</f>
        <v>15</v>
      </c>
      <c r="AV50" s="26">
        <f>'STAI-A'!B50</f>
        <v>48</v>
      </c>
      <c r="AW50" s="28">
        <f>'STAI-B'!B50</f>
        <v>52</v>
      </c>
      <c r="AX50" s="26">
        <f>PANAS!B50</f>
        <v>23</v>
      </c>
      <c r="AY50" s="28">
        <f>PANAS!C50</f>
        <v>30</v>
      </c>
      <c r="AZ50" s="29">
        <f>Craving!B50</f>
        <v>21</v>
      </c>
      <c r="BA50" s="29">
        <f>SRRS!B50</f>
        <v>174</v>
      </c>
      <c r="BB50" s="20">
        <f>SPSRQ!B50</f>
        <v>58</v>
      </c>
      <c r="BC50" s="28">
        <f>SPSRQ!C50</f>
        <v>44</v>
      </c>
      <c r="BD50" s="20">
        <f>UPPS!B50</f>
        <v>6</v>
      </c>
      <c r="BE50" s="20">
        <f>UPPS!C50</f>
        <v>6</v>
      </c>
      <c r="BF50" s="20">
        <f>UPPS!D50</f>
        <v>14</v>
      </c>
      <c r="BG50" s="20">
        <f>UPPS!E50</f>
        <v>17</v>
      </c>
      <c r="BH50" s="20">
        <f>UPPS!F50</f>
        <v>10</v>
      </c>
      <c r="BI50" s="28">
        <f t="shared" si="0"/>
        <v>53</v>
      </c>
      <c r="BJ50" s="73" t="e">
        <f>CoH!B50</f>
        <v>#N/A</v>
      </c>
      <c r="BK50" s="28" t="e">
        <f>CoH!C50</f>
        <v>#N/A</v>
      </c>
      <c r="BL50">
        <v>0.15</v>
      </c>
      <c r="BM50">
        <v>0.11</v>
      </c>
      <c r="BN50">
        <v>0.11</v>
      </c>
      <c r="BO50" s="8">
        <v>0.1</v>
      </c>
      <c r="BP50">
        <v>0.984375</v>
      </c>
      <c r="BQ50">
        <v>1</v>
      </c>
      <c r="BR50">
        <v>0.55357142857099995</v>
      </c>
      <c r="BS50" s="8">
        <v>0.625</v>
      </c>
    </row>
    <row r="51" spans="1:71" x14ac:dyDescent="0.3">
      <c r="A51" s="47">
        <v>50</v>
      </c>
      <c r="B51" s="47">
        <v>1</v>
      </c>
      <c r="C51" s="20">
        <v>234</v>
      </c>
      <c r="D51" s="23" t="s">
        <v>123</v>
      </c>
      <c r="E51" s="26" t="s">
        <v>124</v>
      </c>
      <c r="F51" s="20">
        <v>38</v>
      </c>
      <c r="G51" s="20">
        <v>15</v>
      </c>
      <c r="H51" s="28">
        <v>0</v>
      </c>
      <c r="K51" s="28">
        <v>4</v>
      </c>
      <c r="L51" s="73" t="e">
        <f>IF(ISBLANK(Lickert!B51),NA(),Lickert!B51)</f>
        <v>#N/A</v>
      </c>
      <c r="M51" s="73" t="e">
        <f>IF(ISBLANK(Lickert!C51),NA(),Lickert!C51)</f>
        <v>#N/A</v>
      </c>
      <c r="N51" s="73" t="e">
        <f>IF(ISBLANK(Lickert!D51),NA(),Lickert!D51)</f>
        <v>#N/A</v>
      </c>
      <c r="O51" s="73" t="e">
        <f>IF(ISBLANK(Lickert!E51),NA(),Lickert!E51)</f>
        <v>#N/A</v>
      </c>
      <c r="P51" s="73">
        <f>IF(ISBLANK(Lickert!F51),NA(),Lickert!F51)</f>
        <v>0</v>
      </c>
      <c r="Q51" s="73">
        <f>IF(ISBLANK(Lickert!G51),NA(),Lickert!G51)</f>
        <v>10</v>
      </c>
      <c r="R51" s="73">
        <f>IF(ISBLANK(Lickert!H51),NA(),Lickert!H51)</f>
        <v>0</v>
      </c>
      <c r="S51" s="73">
        <f>IF(ISBLANK(Lickert!I51),NA(),Lickert!I51)</f>
        <v>0</v>
      </c>
      <c r="T51" s="73">
        <f>IF(ISBLANK(Lickert!J51),NA(),Lickert!J51)</f>
        <v>0</v>
      </c>
      <c r="U51" s="73">
        <f>IF(ISBLANK(Lickert!K51),NA(),Lickert!K51)</f>
        <v>10</v>
      </c>
      <c r="V51" s="73">
        <f>IF(ISBLANK(Lickert!L51),NA(),Lickert!L51)</f>
        <v>0</v>
      </c>
      <c r="W51" s="73">
        <f>IF(ISBLANK(Lickert!M51),NA(),Lickert!M51)</f>
        <v>0</v>
      </c>
      <c r="X51" s="73" t="e">
        <f>IF(ISBLANK(Lickert!N51),NA(),Lickert!N51)</f>
        <v>#N/A</v>
      </c>
      <c r="Y51" s="73" t="e">
        <f>IF(ISBLANK(Lickert!O51),NA(),Lickert!O51)</f>
        <v>#N/A</v>
      </c>
      <c r="Z51" s="73" t="e">
        <f>IF(ISBLANK(Lickert!P51),NA(),Lickert!P51)</f>
        <v>#N/A</v>
      </c>
      <c r="AA51" s="28" t="e">
        <f>IF(ISBLANK(Lickert!Q51),NA(),Lickert!Q51)</f>
        <v>#N/A</v>
      </c>
      <c r="AB51" s="20">
        <f>'SCL90-R'!B51</f>
        <v>3</v>
      </c>
      <c r="AC51" s="20">
        <f>'SCL90-R'!C51</f>
        <v>3.3333333333333333E-2</v>
      </c>
      <c r="AD51" s="20">
        <f>'SCL90-R'!D51</f>
        <v>3</v>
      </c>
      <c r="AE51" s="20">
        <f>'SCL90-R'!E51</f>
        <v>1.1111111111111112E-2</v>
      </c>
      <c r="AF51" s="20">
        <f>'SCL90-R'!F51</f>
        <v>0</v>
      </c>
      <c r="AG51" s="20">
        <f>'SCL90-R'!G51</f>
        <v>0</v>
      </c>
      <c r="AH51" s="20">
        <f>'SCL90-R'!H51</f>
        <v>0</v>
      </c>
      <c r="AI51" s="20">
        <f>'SCL90-R'!I51</f>
        <v>7.6923076923076927E-2</v>
      </c>
      <c r="AJ51" s="20">
        <f>'SCL90-R'!J51</f>
        <v>0.1</v>
      </c>
      <c r="AK51" s="20">
        <f>'SCL90-R'!K51</f>
        <v>0</v>
      </c>
      <c r="AL51" s="20">
        <f>'SCL90-R'!L51</f>
        <v>0</v>
      </c>
      <c r="AM51" s="20">
        <f>'SCL90-R'!M51</f>
        <v>0</v>
      </c>
      <c r="AN51" s="20">
        <f>'SCL90-R'!N51</f>
        <v>0</v>
      </c>
      <c r="AO51" s="20">
        <f>'SCL90-R'!O51</f>
        <v>0.14285714285714285</v>
      </c>
      <c r="AP51" s="20" t="e">
        <f>'DSM ALCOOL'!B51</f>
        <v>#N/A</v>
      </c>
      <c r="AQ51" s="29">
        <f>AUDIT!B51</f>
        <v>3</v>
      </c>
      <c r="AR51" s="29" t="e">
        <f>Fagerstrom!B51</f>
        <v>#N/A</v>
      </c>
      <c r="AS51" s="29">
        <f>DSM_Jeu!B51</f>
        <v>0</v>
      </c>
      <c r="AT51" s="29">
        <f>SOGS!B52</f>
        <v>0</v>
      </c>
      <c r="AU51" s="29">
        <f>Beck!B51</f>
        <v>1</v>
      </c>
      <c r="AV51" s="26">
        <f>'STAI-A'!B51</f>
        <v>34</v>
      </c>
      <c r="AW51" s="28">
        <f>'STAI-B'!B51</f>
        <v>50</v>
      </c>
      <c r="AX51" s="26">
        <f>PANAS!B51</f>
        <v>30</v>
      </c>
      <c r="AY51" s="28">
        <f>PANAS!C51</f>
        <v>11</v>
      </c>
      <c r="AZ51" s="29">
        <f>Craving!B51</f>
        <v>21</v>
      </c>
      <c r="BA51" s="29">
        <f>SRRS!B51</f>
        <v>173</v>
      </c>
      <c r="BB51" s="20">
        <f>SPSRQ!B51</f>
        <v>39</v>
      </c>
      <c r="BC51" s="28">
        <f>SPSRQ!C51</f>
        <v>50</v>
      </c>
      <c r="BD51" s="20">
        <f>UPPS!B51</f>
        <v>9</v>
      </c>
      <c r="BE51" s="20">
        <f>UPPS!C51</f>
        <v>12</v>
      </c>
      <c r="BF51" s="20">
        <f>UPPS!D51</f>
        <v>8</v>
      </c>
      <c r="BG51" s="20">
        <f>UPPS!E51</f>
        <v>12</v>
      </c>
      <c r="BH51" s="20">
        <f>UPPS!F51</f>
        <v>8</v>
      </c>
      <c r="BI51" s="28">
        <f t="shared" ref="BI51" si="2">BD51+BE51+BF51+BG51+BH51</f>
        <v>49</v>
      </c>
      <c r="BJ51" s="73" t="e">
        <f>CoH!B51</f>
        <v>#N/A</v>
      </c>
      <c r="BK51" s="28" t="e">
        <f>CoH!C51</f>
        <v>#N/A</v>
      </c>
      <c r="BL51">
        <v>0.1</v>
      </c>
      <c r="BM51">
        <v>0.14000000000000001</v>
      </c>
      <c r="BN51">
        <v>0.2</v>
      </c>
      <c r="BO51" s="8">
        <v>1.63</v>
      </c>
      <c r="BP51">
        <v>0.85483870967700004</v>
      </c>
      <c r="BQ51">
        <v>0.76</v>
      </c>
      <c r="BR51">
        <v>0.83333333333299997</v>
      </c>
      <c r="BS51" s="8">
        <v>0.75</v>
      </c>
    </row>
    <row r="52" spans="1:71" x14ac:dyDescent="0.3">
      <c r="A52" s="47">
        <v>51</v>
      </c>
      <c r="B52" s="47">
        <v>1</v>
      </c>
      <c r="C52" s="20">
        <f>Demographic!C52</f>
        <v>166</v>
      </c>
      <c r="D52" s="19" t="s">
        <v>71</v>
      </c>
      <c r="E52" s="26" t="s">
        <v>125</v>
      </c>
      <c r="F52" s="20">
        <f>Demographic!D52</f>
        <v>23</v>
      </c>
      <c r="G52" s="20">
        <f>Demographic!E52</f>
        <v>17</v>
      </c>
      <c r="H52" s="28">
        <f>Demographic!F52</f>
        <v>1</v>
      </c>
      <c r="K52" s="28">
        <f>Raven!B52</f>
        <v>5</v>
      </c>
      <c r="L52" s="73" t="e">
        <f>IF(ISBLANK(Lickert!B52),NA(),Lickert!B52)</f>
        <v>#N/A</v>
      </c>
      <c r="M52" s="73" t="e">
        <f>IF(ISBLANK(Lickert!C52),NA(),Lickert!C52)</f>
        <v>#N/A</v>
      </c>
      <c r="N52" s="73" t="e">
        <f>IF(ISBLANK(Lickert!D52),NA(),Lickert!D52)</f>
        <v>#N/A</v>
      </c>
      <c r="O52" s="73" t="e">
        <f>IF(ISBLANK(Lickert!E52),NA(),Lickert!E52)</f>
        <v>#N/A</v>
      </c>
      <c r="P52" s="73">
        <f>IF(ISBLANK(Lickert!F52),NA(),Lickert!F52)</f>
        <v>5</v>
      </c>
      <c r="Q52" s="73">
        <f>IF(ISBLANK(Lickert!G52),NA(),Lickert!G52)</f>
        <v>9</v>
      </c>
      <c r="R52" s="73">
        <f>IF(ISBLANK(Lickert!H52),NA(),Lickert!H52)</f>
        <v>5</v>
      </c>
      <c r="S52" s="73">
        <f>IF(ISBLANK(Lickert!I52),NA(),Lickert!I52)</f>
        <v>2</v>
      </c>
      <c r="T52" s="73">
        <f>IF(ISBLANK(Lickert!J52),NA(),Lickert!J52)</f>
        <v>5</v>
      </c>
      <c r="U52" s="73">
        <f>IF(ISBLANK(Lickert!K52),NA(),Lickert!K52)</f>
        <v>8</v>
      </c>
      <c r="V52" s="73">
        <f>IF(ISBLANK(Lickert!L52),NA(),Lickert!L52)</f>
        <v>6</v>
      </c>
      <c r="W52" s="73">
        <f>IF(ISBLANK(Lickert!M52),NA(),Lickert!M52)</f>
        <v>3</v>
      </c>
      <c r="X52" s="73" t="e">
        <f>IF(ISBLANK(Lickert!N52),NA(),Lickert!N52)</f>
        <v>#N/A</v>
      </c>
      <c r="Y52" s="73" t="e">
        <f>IF(ISBLANK(Lickert!O52),NA(),Lickert!O52)</f>
        <v>#N/A</v>
      </c>
      <c r="Z52" s="73" t="e">
        <f>IF(ISBLANK(Lickert!P52),NA(),Lickert!P52)</f>
        <v>#N/A</v>
      </c>
      <c r="AA52" s="28" t="e">
        <f>IF(ISBLANK(Lickert!Q52),NA(),Lickert!Q52)</f>
        <v>#N/A</v>
      </c>
      <c r="AB52" s="20">
        <f>'SCL90-R'!B52</f>
        <v>9</v>
      </c>
      <c r="AC52" s="20">
        <f>'SCL90-R'!C52</f>
        <v>0.1</v>
      </c>
      <c r="AD52" s="20">
        <f>'SCL90-R'!D52</f>
        <v>7</v>
      </c>
      <c r="AE52" s="20">
        <f>'SCL90-R'!E52</f>
        <v>1.4285714285714287E-2</v>
      </c>
      <c r="AF52" s="20">
        <f>'SCL90-R'!F52</f>
        <v>0</v>
      </c>
      <c r="AG52" s="20">
        <f>'SCL90-R'!G52</f>
        <v>0.1</v>
      </c>
      <c r="AH52" s="20">
        <f>'SCL90-R'!H52</f>
        <v>0.1111111111111111</v>
      </c>
      <c r="AI52" s="20">
        <f>'SCL90-R'!I52</f>
        <v>0</v>
      </c>
      <c r="AJ52" s="20">
        <f>'SCL90-R'!J52</f>
        <v>0.1</v>
      </c>
      <c r="AK52" s="20">
        <f>'SCL90-R'!K52</f>
        <v>0.16666666666666666</v>
      </c>
      <c r="AL52" s="20">
        <f>'SCL90-R'!L52</f>
        <v>0</v>
      </c>
      <c r="AM52" s="20">
        <f>'SCL90-R'!M52</f>
        <v>0</v>
      </c>
      <c r="AN52" s="20">
        <f>'SCL90-R'!N52</f>
        <v>0.1</v>
      </c>
      <c r="AO52" s="20">
        <f>'SCL90-R'!O52</f>
        <v>0.5714285714285714</v>
      </c>
      <c r="AP52" s="20" t="e">
        <f>'DSM ALCOOL'!B52</f>
        <v>#N/A</v>
      </c>
      <c r="AQ52" s="29">
        <f>AUDIT!B52</f>
        <v>0</v>
      </c>
      <c r="AR52" s="29" t="e">
        <f>Fagerstrom!B52</f>
        <v>#N/A</v>
      </c>
      <c r="AS52" s="29">
        <f>DSM_Jeu!B52</f>
        <v>4</v>
      </c>
      <c r="AT52" s="29">
        <f>SOGS!B53</f>
        <v>7</v>
      </c>
      <c r="AU52" s="29">
        <f>Beck!B52</f>
        <v>5</v>
      </c>
      <c r="AV52" s="26" t="s">
        <v>126</v>
      </c>
      <c r="AW52" s="28" t="s">
        <v>126</v>
      </c>
      <c r="AX52" s="26">
        <f>PANAS!B52</f>
        <v>42</v>
      </c>
      <c r="AY52" s="28">
        <f>PANAS!C52</f>
        <v>16</v>
      </c>
      <c r="AZ52" s="29">
        <f>Craving!B52</f>
        <v>72</v>
      </c>
      <c r="BA52" s="29" t="e">
        <f>SRRS!B52</f>
        <v>#N/A</v>
      </c>
      <c r="BB52" s="20">
        <f>SPSRQ!B52</f>
        <v>41</v>
      </c>
      <c r="BC52" s="28">
        <f>SPSRQ!C52</f>
        <v>37</v>
      </c>
      <c r="BD52" s="20">
        <f>UPPS!B52</f>
        <v>3</v>
      </c>
      <c r="BE52" s="20">
        <f>UPPS!C52</f>
        <v>8</v>
      </c>
      <c r="BF52" s="20">
        <f>UPPS!D52</f>
        <v>14</v>
      </c>
      <c r="BG52" s="20">
        <f>UPPS!E52</f>
        <v>8</v>
      </c>
      <c r="BH52" s="20">
        <f>UPPS!F52</f>
        <v>12</v>
      </c>
      <c r="BI52" s="28">
        <f t="shared" si="0"/>
        <v>45</v>
      </c>
      <c r="BJ52" s="73" t="e">
        <f>CoH!B52</f>
        <v>#N/A</v>
      </c>
      <c r="BK52" s="28" t="e">
        <f>CoH!C52</f>
        <v>#N/A</v>
      </c>
      <c r="BL52">
        <v>0.2</v>
      </c>
      <c r="BM52">
        <v>0.14000000000000001</v>
      </c>
      <c r="BN52">
        <v>0.13</v>
      </c>
      <c r="BO52" s="8">
        <v>0.13</v>
      </c>
      <c r="BP52">
        <v>0.77464788732400003</v>
      </c>
      <c r="BQ52">
        <v>0.60714285714299998</v>
      </c>
      <c r="BR52">
        <v>0.555555555556</v>
      </c>
      <c r="BS52" s="8">
        <v>0.57142857142900005</v>
      </c>
    </row>
    <row r="53" spans="1:71" x14ac:dyDescent="0.3">
      <c r="A53" s="47">
        <f t="shared" si="1"/>
        <v>52</v>
      </c>
      <c r="B53" s="47">
        <v>1</v>
      </c>
      <c r="C53" s="20">
        <f>Demographic!C53</f>
        <v>167</v>
      </c>
      <c r="D53" s="19" t="s">
        <v>71</v>
      </c>
      <c r="E53" s="26" t="s">
        <v>127</v>
      </c>
      <c r="F53" s="20">
        <f>Demographic!D53</f>
        <v>40</v>
      </c>
      <c r="G53" s="20">
        <f>Demographic!E53</f>
        <v>12</v>
      </c>
      <c r="H53" s="28">
        <f>Demographic!F53</f>
        <v>1</v>
      </c>
      <c r="K53" s="28">
        <f>Raven!B53</f>
        <v>5</v>
      </c>
      <c r="L53" s="73" t="e">
        <f>IF(ISBLANK(Lickert!B53),NA(),Lickert!B53)</f>
        <v>#N/A</v>
      </c>
      <c r="M53" s="73" t="e">
        <f>IF(ISBLANK(Lickert!C53),NA(),Lickert!C53)</f>
        <v>#N/A</v>
      </c>
      <c r="N53" s="73" t="e">
        <f>IF(ISBLANK(Lickert!D53),NA(),Lickert!D53)</f>
        <v>#N/A</v>
      </c>
      <c r="O53" s="73" t="e">
        <f>IF(ISBLANK(Lickert!E53),NA(),Lickert!E53)</f>
        <v>#N/A</v>
      </c>
      <c r="P53" s="73">
        <f>IF(ISBLANK(Lickert!F53),NA(),Lickert!F53)</f>
        <v>6</v>
      </c>
      <c r="Q53" s="73">
        <f>IF(ISBLANK(Lickert!G53),NA(),Lickert!G53)</f>
        <v>8</v>
      </c>
      <c r="R53" s="73">
        <f>IF(ISBLANK(Lickert!H53),NA(),Lickert!H53)</f>
        <v>5</v>
      </c>
      <c r="S53" s="73">
        <f>IF(ISBLANK(Lickert!I53),NA(),Lickert!I53)</f>
        <v>0</v>
      </c>
      <c r="T53" s="73">
        <f>IF(ISBLANK(Lickert!J53),NA(),Lickert!J53)</f>
        <v>5</v>
      </c>
      <c r="U53" s="73">
        <f>IF(ISBLANK(Lickert!K53),NA(),Lickert!K53)</f>
        <v>9</v>
      </c>
      <c r="V53" s="73">
        <f>IF(ISBLANK(Lickert!L53),NA(),Lickert!L53)</f>
        <v>1</v>
      </c>
      <c r="W53" s="73">
        <f>IF(ISBLANK(Lickert!M53),NA(),Lickert!M53)</f>
        <v>6</v>
      </c>
      <c r="X53" s="73" t="e">
        <f>IF(ISBLANK(Lickert!N53),NA(),Lickert!N53)</f>
        <v>#N/A</v>
      </c>
      <c r="Y53" s="73" t="e">
        <f>IF(ISBLANK(Lickert!O53),NA(),Lickert!O53)</f>
        <v>#N/A</v>
      </c>
      <c r="Z53" s="73" t="e">
        <f>IF(ISBLANK(Lickert!P53),NA(),Lickert!P53)</f>
        <v>#N/A</v>
      </c>
      <c r="AA53" s="28" t="e">
        <f>IF(ISBLANK(Lickert!Q53),NA(),Lickert!Q53)</f>
        <v>#N/A</v>
      </c>
      <c r="AB53" s="20">
        <f>'SCL90-R'!B53</f>
        <v>1</v>
      </c>
      <c r="AC53" s="20">
        <f>'SCL90-R'!C53</f>
        <v>1.1111111111111112E-2</v>
      </c>
      <c r="AD53" s="20">
        <f>'SCL90-R'!D53</f>
        <v>1</v>
      </c>
      <c r="AE53" s="20">
        <f>'SCL90-R'!E53</f>
        <v>1.1111111111111112E-2</v>
      </c>
      <c r="AF53" s="20">
        <f>'SCL90-R'!F53</f>
        <v>0</v>
      </c>
      <c r="AG53" s="20">
        <f>'SCL90-R'!G53</f>
        <v>0</v>
      </c>
      <c r="AH53" s="20">
        <f>'SCL90-R'!H53</f>
        <v>0.1111111111111111</v>
      </c>
      <c r="AI53" s="20">
        <f>'SCL90-R'!I53</f>
        <v>0</v>
      </c>
      <c r="AJ53" s="20">
        <f>'SCL90-R'!J53</f>
        <v>0</v>
      </c>
      <c r="AK53" s="20">
        <f>'SCL90-R'!K53</f>
        <v>0</v>
      </c>
      <c r="AL53" s="20">
        <f>'SCL90-R'!L53</f>
        <v>0</v>
      </c>
      <c r="AM53" s="20">
        <f>'SCL90-R'!M53</f>
        <v>0</v>
      </c>
      <c r="AN53" s="20">
        <f>'SCL90-R'!N53</f>
        <v>0</v>
      </c>
      <c r="AO53" s="20">
        <f>'SCL90-R'!O53</f>
        <v>0</v>
      </c>
      <c r="AP53" s="20" t="e">
        <f>'DSM ALCOOL'!B53</f>
        <v>#N/A</v>
      </c>
      <c r="AQ53" s="29">
        <f>AUDIT!B53</f>
        <v>0</v>
      </c>
      <c r="AR53" s="29" t="e">
        <f>Fagerstrom!B53</f>
        <v>#N/A</v>
      </c>
      <c r="AS53" s="30">
        <f>DSM_Jeu!B53</f>
        <v>0</v>
      </c>
      <c r="AT53" s="30">
        <f>SOGS!B54</f>
        <v>9</v>
      </c>
      <c r="AU53" s="29">
        <f>Beck!B53</f>
        <v>0</v>
      </c>
      <c r="AV53" s="26">
        <f>'STAI-A'!B53</f>
        <v>39</v>
      </c>
      <c r="AW53" s="28">
        <f>'STAI-B'!B53</f>
        <v>49</v>
      </c>
      <c r="AX53" s="26">
        <f>PANAS!B53</f>
        <v>21</v>
      </c>
      <c r="AY53" s="28">
        <f>PANAS!C53</f>
        <v>50</v>
      </c>
      <c r="AZ53" s="29">
        <f>Craving!B53</f>
        <v>38</v>
      </c>
      <c r="BA53" s="29">
        <f>SRRS!B53</f>
        <v>168</v>
      </c>
      <c r="BB53" s="20">
        <f>SPSRQ!B53</f>
        <v>34</v>
      </c>
      <c r="BC53" s="28">
        <f>SPSRQ!C53</f>
        <v>25</v>
      </c>
      <c r="BD53" s="20">
        <f>UPPS!B53</f>
        <v>1</v>
      </c>
      <c r="BE53" s="20">
        <f>UPPS!C53</f>
        <v>3</v>
      </c>
      <c r="BF53" s="20">
        <f>UPPS!D53</f>
        <v>9</v>
      </c>
      <c r="BG53" s="20">
        <f>UPPS!E53</f>
        <v>9</v>
      </c>
      <c r="BH53" s="20">
        <f>UPPS!F53</f>
        <v>2</v>
      </c>
      <c r="BI53" s="28">
        <f t="shared" si="0"/>
        <v>24</v>
      </c>
      <c r="BJ53" s="73" t="e">
        <f>CoH!B53</f>
        <v>#N/A</v>
      </c>
      <c r="BK53" s="28" t="e">
        <f>CoH!C53</f>
        <v>#N/A</v>
      </c>
      <c r="BL53">
        <v>0.54</v>
      </c>
      <c r="BM53">
        <v>0.34</v>
      </c>
      <c r="BN53">
        <v>0.31</v>
      </c>
      <c r="BO53" s="8">
        <v>0.18</v>
      </c>
      <c r="BP53">
        <v>0.63492063492100004</v>
      </c>
      <c r="BQ53">
        <v>0.625</v>
      </c>
      <c r="BR53">
        <v>0.50819672131100002</v>
      </c>
      <c r="BS53" s="8">
        <v>0.41176470588199998</v>
      </c>
    </row>
    <row r="54" spans="1:71" s="36" customFormat="1" x14ac:dyDescent="0.3">
      <c r="A54" s="31">
        <f t="shared" si="1"/>
        <v>53</v>
      </c>
      <c r="B54" s="31">
        <v>0</v>
      </c>
      <c r="C54" s="31">
        <f>Demographic!C54</f>
        <v>168</v>
      </c>
      <c r="D54" s="38" t="s">
        <v>74</v>
      </c>
      <c r="E54" s="32" t="s">
        <v>128</v>
      </c>
      <c r="F54" s="31">
        <f>Demographic!D54</f>
        <v>21</v>
      </c>
      <c r="G54" s="31">
        <f>Demographic!E54</f>
        <v>15</v>
      </c>
      <c r="H54" s="34">
        <f>Demographic!F54</f>
        <v>0</v>
      </c>
      <c r="I54" s="32"/>
      <c r="J54" s="75"/>
      <c r="K54" s="34">
        <f>Raven!B54</f>
        <v>7</v>
      </c>
      <c r="L54" s="75" t="e">
        <f>IF(ISBLANK(Lickert!B54),NA(),Lickert!B54)</f>
        <v>#N/A</v>
      </c>
      <c r="M54" s="75" t="e">
        <f>IF(ISBLANK(Lickert!C54),NA(),Lickert!C54)</f>
        <v>#N/A</v>
      </c>
      <c r="N54" s="75" t="e">
        <f>IF(ISBLANK(Lickert!D54),NA(),Lickert!D54)</f>
        <v>#N/A</v>
      </c>
      <c r="O54" s="75" t="e">
        <f>IF(ISBLANK(Lickert!E54),NA(),Lickert!E54)</f>
        <v>#N/A</v>
      </c>
      <c r="P54" s="75">
        <f>IF(ISBLANK(Lickert!F54),NA(),Lickert!F54)</f>
        <v>4</v>
      </c>
      <c r="Q54" s="75">
        <f>IF(ISBLANK(Lickert!G54),NA(),Lickert!G54)</f>
        <v>9</v>
      </c>
      <c r="R54" s="75">
        <f>IF(ISBLANK(Lickert!H54),NA(),Lickert!H54)</f>
        <v>1</v>
      </c>
      <c r="S54" s="75">
        <f>IF(ISBLANK(Lickert!I54),NA(),Lickert!I54)</f>
        <v>0</v>
      </c>
      <c r="T54" s="75">
        <f>IF(ISBLANK(Lickert!J54),NA(),Lickert!J54)</f>
        <v>4</v>
      </c>
      <c r="U54" s="75">
        <f>IF(ISBLANK(Lickert!K54),NA(),Lickert!K54)</f>
        <v>9</v>
      </c>
      <c r="V54" s="75">
        <f>IF(ISBLANK(Lickert!L54),NA(),Lickert!L54)</f>
        <v>5</v>
      </c>
      <c r="W54" s="75">
        <f>IF(ISBLANK(Lickert!M54),NA(),Lickert!M54)</f>
        <v>7</v>
      </c>
      <c r="X54" s="75" t="e">
        <f>IF(ISBLANK(Lickert!N54),NA(),Lickert!N54)</f>
        <v>#N/A</v>
      </c>
      <c r="Y54" s="75" t="e">
        <f>IF(ISBLANK(Lickert!O54),NA(),Lickert!O54)</f>
        <v>#N/A</v>
      </c>
      <c r="Z54" s="75" t="e">
        <f>IF(ISBLANK(Lickert!P54),NA(),Lickert!P54)</f>
        <v>#N/A</v>
      </c>
      <c r="AA54" s="34" t="e">
        <f>IF(ISBLANK(Lickert!Q54),NA(),Lickert!Q54)</f>
        <v>#N/A</v>
      </c>
      <c r="AB54" s="31">
        <f>'SCL90-R'!B54</f>
        <v>59</v>
      </c>
      <c r="AC54" s="31">
        <f>'SCL90-R'!C54</f>
        <v>0.65555555555555556</v>
      </c>
      <c r="AD54" s="31">
        <f>'SCL90-R'!D54</f>
        <v>33</v>
      </c>
      <c r="AE54" s="31">
        <f>'SCL90-R'!E54</f>
        <v>1.9865319865319864E-2</v>
      </c>
      <c r="AF54" s="31">
        <f>'SCL90-R'!F54</f>
        <v>0.16666666666666666</v>
      </c>
      <c r="AG54" s="31">
        <f>'SCL90-R'!G54</f>
        <v>0.4</v>
      </c>
      <c r="AH54" s="31">
        <f>'SCL90-R'!H54</f>
        <v>1.7777777777777777</v>
      </c>
      <c r="AI54" s="31">
        <f>'SCL90-R'!I54</f>
        <v>0.53846153846153844</v>
      </c>
      <c r="AJ54" s="31">
        <f>'SCL90-R'!J54</f>
        <v>0.2</v>
      </c>
      <c r="AK54" s="31">
        <f>'SCL90-R'!K54</f>
        <v>0.83333333333333337</v>
      </c>
      <c r="AL54" s="31">
        <f>'SCL90-R'!L54</f>
        <v>0.5714285714285714</v>
      </c>
      <c r="AM54" s="31">
        <f>'SCL90-R'!M54</f>
        <v>1.8333333333333333</v>
      </c>
      <c r="AN54" s="31">
        <f>'SCL90-R'!N54</f>
        <v>0.5</v>
      </c>
      <c r="AO54" s="31">
        <f>'SCL90-R'!O54</f>
        <v>0.42857142857142855</v>
      </c>
      <c r="AP54" s="31" t="e">
        <f>'DSM ALCOOL'!B54</f>
        <v>#N/A</v>
      </c>
      <c r="AQ54" s="35">
        <f>AUDIT!B54</f>
        <v>12</v>
      </c>
      <c r="AR54" s="35" t="e">
        <f>Fagerstrom!B54</f>
        <v>#N/A</v>
      </c>
      <c r="AS54" s="35">
        <f>DSM_Jeu!B54</f>
        <v>0</v>
      </c>
      <c r="AT54" s="35">
        <f>SOGS!B55</f>
        <v>0</v>
      </c>
      <c r="AU54" s="35">
        <f>Beck!B54</f>
        <v>2</v>
      </c>
      <c r="AV54" s="32">
        <f>'STAI-A'!B54</f>
        <v>52</v>
      </c>
      <c r="AW54" s="34">
        <f>'STAI-B'!B54</f>
        <v>33</v>
      </c>
      <c r="AX54" s="32">
        <f>PANAS!B54</f>
        <v>37</v>
      </c>
      <c r="AY54" s="34">
        <f>PANAS!C54</f>
        <v>29</v>
      </c>
      <c r="AZ54" s="29">
        <f>Craving!B54</f>
        <v>21</v>
      </c>
      <c r="BA54" s="35">
        <f>SRRS!B54</f>
        <v>101</v>
      </c>
      <c r="BB54" s="31">
        <f>SPSRQ!B54</f>
        <v>44</v>
      </c>
      <c r="BC54" s="34">
        <f>SPSRQ!C54</f>
        <v>43</v>
      </c>
      <c r="BD54" s="31">
        <f>UPPS!B54</f>
        <v>2</v>
      </c>
      <c r="BE54" s="31">
        <f>UPPS!C54</f>
        <v>4</v>
      </c>
      <c r="BF54" s="31">
        <f>UPPS!D54</f>
        <v>10</v>
      </c>
      <c r="BG54" s="31">
        <f>UPPS!E54</f>
        <v>10</v>
      </c>
      <c r="BH54" s="31">
        <f>UPPS!F54</f>
        <v>7</v>
      </c>
      <c r="BI54" s="34">
        <f t="shared" si="0"/>
        <v>33</v>
      </c>
      <c r="BJ54" s="75" t="e">
        <f>CoH!B54</f>
        <v>#N/A</v>
      </c>
      <c r="BK54" s="34" t="e">
        <f>CoH!C54</f>
        <v>#N/A</v>
      </c>
      <c r="BL54" s="36">
        <v>0.1</v>
      </c>
      <c r="BM54" s="36">
        <v>0.1</v>
      </c>
      <c r="BN54" s="36">
        <v>0.1</v>
      </c>
      <c r="BO54" s="37">
        <v>7.0000000000000007E-2</v>
      </c>
      <c r="BS54" s="37"/>
    </row>
    <row r="55" spans="1:71" x14ac:dyDescent="0.3">
      <c r="A55" s="47">
        <f t="shared" si="1"/>
        <v>54</v>
      </c>
      <c r="B55" s="47">
        <v>1</v>
      </c>
      <c r="C55" s="20">
        <f>Demographic!C55</f>
        <v>169</v>
      </c>
      <c r="D55" s="19" t="s">
        <v>71</v>
      </c>
      <c r="E55" s="26" t="s">
        <v>129</v>
      </c>
      <c r="F55" s="20">
        <f>Demographic!D55</f>
        <v>19</v>
      </c>
      <c r="G55" s="20">
        <f>Demographic!E55</f>
        <v>12</v>
      </c>
      <c r="H55" s="28">
        <f>Demographic!F55</f>
        <v>1</v>
      </c>
      <c r="K55" s="28">
        <f>Raven!B55</f>
        <v>5</v>
      </c>
      <c r="L55" s="73" t="e">
        <f>IF(ISBLANK(Lickert!B55),NA(),Lickert!B55)</f>
        <v>#N/A</v>
      </c>
      <c r="M55" s="73" t="e">
        <f>IF(ISBLANK(Lickert!C55),NA(),Lickert!C55)</f>
        <v>#N/A</v>
      </c>
      <c r="N55" s="73" t="e">
        <f>IF(ISBLANK(Lickert!D55),NA(),Lickert!D55)</f>
        <v>#N/A</v>
      </c>
      <c r="O55" s="73" t="e">
        <f>IF(ISBLANK(Lickert!E55),NA(),Lickert!E55)</f>
        <v>#N/A</v>
      </c>
      <c r="P55" s="73">
        <f>IF(ISBLANK(Lickert!F55),NA(),Lickert!F55)</f>
        <v>3</v>
      </c>
      <c r="Q55" s="73">
        <f>IF(ISBLANK(Lickert!G55),NA(),Lickert!G55)</f>
        <v>8</v>
      </c>
      <c r="R55" s="73">
        <f>IF(ISBLANK(Lickert!H55),NA(),Lickert!H55)</f>
        <v>0</v>
      </c>
      <c r="S55" s="73">
        <f>IF(ISBLANK(Lickert!I55),NA(),Lickert!I55)</f>
        <v>0</v>
      </c>
      <c r="T55" s="73">
        <f>IF(ISBLANK(Lickert!J55),NA(),Lickert!J55)</f>
        <v>4</v>
      </c>
      <c r="U55" s="73">
        <f>IF(ISBLANK(Lickert!K55),NA(),Lickert!K55)</f>
        <v>8</v>
      </c>
      <c r="V55" s="73">
        <f>IF(ISBLANK(Lickert!L55),NA(),Lickert!L55)</f>
        <v>0</v>
      </c>
      <c r="W55" s="73">
        <f>IF(ISBLANK(Lickert!M55),NA(),Lickert!M55)</f>
        <v>3</v>
      </c>
      <c r="X55" s="73" t="e">
        <f>IF(ISBLANK(Lickert!N55),NA(),Lickert!N55)</f>
        <v>#N/A</v>
      </c>
      <c r="Y55" s="73" t="e">
        <f>IF(ISBLANK(Lickert!O55),NA(),Lickert!O55)</f>
        <v>#N/A</v>
      </c>
      <c r="Z55" s="73" t="e">
        <f>IF(ISBLANK(Lickert!P55),NA(),Lickert!P55)</f>
        <v>#N/A</v>
      </c>
      <c r="AA55" s="28" t="e">
        <f>IF(ISBLANK(Lickert!Q55),NA(),Lickert!Q55)</f>
        <v>#N/A</v>
      </c>
      <c r="AB55" s="20">
        <f>'SCL90-R'!B55</f>
        <v>10</v>
      </c>
      <c r="AC55" s="20">
        <f>'SCL90-R'!C55</f>
        <v>0.1111111111111111</v>
      </c>
      <c r="AD55" s="20">
        <f>'SCL90-R'!D55</f>
        <v>9</v>
      </c>
      <c r="AE55" s="20">
        <f>'SCL90-R'!E55</f>
        <v>1.2345679012345678E-2</v>
      </c>
      <c r="AF55" s="20">
        <f>'SCL90-R'!F55</f>
        <v>0</v>
      </c>
      <c r="AG55" s="20">
        <f>'SCL90-R'!G55</f>
        <v>0.1</v>
      </c>
      <c r="AH55" s="20">
        <f>'SCL90-R'!H55</f>
        <v>0</v>
      </c>
      <c r="AI55" s="20">
        <f>'SCL90-R'!I55</f>
        <v>7.6923076923076927E-2</v>
      </c>
      <c r="AJ55" s="20">
        <f>'SCL90-R'!J55</f>
        <v>0</v>
      </c>
      <c r="AK55" s="20">
        <f>'SCL90-R'!K55</f>
        <v>0.5</v>
      </c>
      <c r="AL55" s="20">
        <f>'SCL90-R'!L55</f>
        <v>0</v>
      </c>
      <c r="AM55" s="20">
        <f>'SCL90-R'!M55</f>
        <v>0.33333333333333331</v>
      </c>
      <c r="AN55" s="20">
        <f>'SCL90-R'!N55</f>
        <v>0</v>
      </c>
      <c r="AO55" s="20">
        <f>'SCL90-R'!O55</f>
        <v>0.42857142857142855</v>
      </c>
      <c r="AP55" s="20" t="e">
        <f>'DSM ALCOOL'!B55</f>
        <v>#N/A</v>
      </c>
      <c r="AQ55" s="29">
        <f>AUDIT!B55</f>
        <v>4</v>
      </c>
      <c r="AR55" s="29" t="e">
        <f>Fagerstrom!B55</f>
        <v>#N/A</v>
      </c>
      <c r="AS55" s="30">
        <f>DSM_Jeu!B55</f>
        <v>1</v>
      </c>
      <c r="AT55" s="30">
        <f>SOGS!B56</f>
        <v>8</v>
      </c>
      <c r="AU55" s="29">
        <f>Beck!B55</f>
        <v>2</v>
      </c>
      <c r="AV55" s="26">
        <f>'STAI-A'!B55</f>
        <v>35</v>
      </c>
      <c r="AW55" s="28">
        <f>'STAI-B'!B55</f>
        <v>55</v>
      </c>
      <c r="AX55" s="26">
        <f>PANAS!B55</f>
        <v>36</v>
      </c>
      <c r="AY55" s="28">
        <f>PANAS!C55</f>
        <v>19</v>
      </c>
      <c r="AZ55" s="29">
        <f>Craving!B55</f>
        <v>45</v>
      </c>
      <c r="BA55" s="29">
        <f>SRRS!B55</f>
        <v>108</v>
      </c>
      <c r="BB55" s="20">
        <f>SPSRQ!B55</f>
        <v>31</v>
      </c>
      <c r="BC55" s="28">
        <f>SPSRQ!C55</f>
        <v>46</v>
      </c>
      <c r="BD55" s="20">
        <f>UPPS!B55</f>
        <v>8</v>
      </c>
      <c r="BE55" s="20">
        <f>UPPS!C55</f>
        <v>6</v>
      </c>
      <c r="BF55" s="20">
        <f>UPPS!D55</f>
        <v>13</v>
      </c>
      <c r="BG55" s="20">
        <f>UPPS!E55</f>
        <v>12</v>
      </c>
      <c r="BH55" s="20">
        <f>UPPS!F55</f>
        <v>8</v>
      </c>
      <c r="BI55" s="28">
        <f t="shared" si="0"/>
        <v>47</v>
      </c>
      <c r="BJ55" s="73" t="e">
        <f>CoH!B55</f>
        <v>#N/A</v>
      </c>
      <c r="BK55" s="28" t="e">
        <f>CoH!C55</f>
        <v>#N/A</v>
      </c>
      <c r="BL55">
        <v>0.31</v>
      </c>
      <c r="BM55">
        <v>0.22</v>
      </c>
      <c r="BN55">
        <v>0.17</v>
      </c>
      <c r="BO55" s="8">
        <v>0.12</v>
      </c>
      <c r="BP55">
        <v>0.64615384615399996</v>
      </c>
      <c r="BQ55">
        <v>0.66666666666700003</v>
      </c>
      <c r="BR55">
        <v>0.50980392156900001</v>
      </c>
      <c r="BS55" s="8">
        <v>0.63636363636399995</v>
      </c>
    </row>
    <row r="56" spans="1:71" x14ac:dyDescent="0.3">
      <c r="A56" s="47">
        <f t="shared" si="1"/>
        <v>55</v>
      </c>
      <c r="B56" s="47">
        <v>1</v>
      </c>
      <c r="C56" s="20">
        <f>Demographic!C56</f>
        <v>170</v>
      </c>
      <c r="D56" s="21" t="s">
        <v>74</v>
      </c>
      <c r="E56" s="26" t="s">
        <v>130</v>
      </c>
      <c r="F56" s="20">
        <f>Demographic!D56</f>
        <v>18</v>
      </c>
      <c r="G56" s="20">
        <f>Demographic!E56</f>
        <v>6</v>
      </c>
      <c r="H56" s="28">
        <f>Demographic!F56</f>
        <v>0</v>
      </c>
      <c r="K56" s="28">
        <f>Raven!B56</f>
        <v>7</v>
      </c>
      <c r="L56" s="73" t="e">
        <f>IF(ISBLANK(Lickert!B56),NA(),Lickert!B56)</f>
        <v>#N/A</v>
      </c>
      <c r="M56" s="73" t="e">
        <f>IF(ISBLANK(Lickert!C56),NA(),Lickert!C56)</f>
        <v>#N/A</v>
      </c>
      <c r="N56" s="73" t="e">
        <f>IF(ISBLANK(Lickert!D56),NA(),Lickert!D56)</f>
        <v>#N/A</v>
      </c>
      <c r="O56" s="73" t="e">
        <f>IF(ISBLANK(Lickert!E56),NA(),Lickert!E56)</f>
        <v>#N/A</v>
      </c>
      <c r="P56" s="73">
        <f>IF(ISBLANK(Lickert!F56),NA(),Lickert!F56)</f>
        <v>5</v>
      </c>
      <c r="Q56" s="73">
        <f>IF(ISBLANK(Lickert!G56),NA(),Lickert!G56)</f>
        <v>10</v>
      </c>
      <c r="R56" s="73">
        <f>IF(ISBLANK(Lickert!H56),NA(),Lickert!H56)</f>
        <v>6</v>
      </c>
      <c r="S56" s="73">
        <f>IF(ISBLANK(Lickert!I56),NA(),Lickert!I56)</f>
        <v>0</v>
      </c>
      <c r="T56" s="73">
        <f>IF(ISBLANK(Lickert!J56),NA(),Lickert!J56)</f>
        <v>6</v>
      </c>
      <c r="U56" s="73">
        <f>IF(ISBLANK(Lickert!K56),NA(),Lickert!K56)</f>
        <v>10</v>
      </c>
      <c r="V56" s="73">
        <f>IF(ISBLANK(Lickert!L56),NA(),Lickert!L56)</f>
        <v>7</v>
      </c>
      <c r="W56" s="73">
        <f>IF(ISBLANK(Lickert!M56),NA(),Lickert!M56)</f>
        <v>3</v>
      </c>
      <c r="X56" s="73" t="e">
        <f>IF(ISBLANK(Lickert!N56),NA(),Lickert!N56)</f>
        <v>#N/A</v>
      </c>
      <c r="Y56" s="73" t="e">
        <f>IF(ISBLANK(Lickert!O56),NA(),Lickert!O56)</f>
        <v>#N/A</v>
      </c>
      <c r="Z56" s="73" t="e">
        <f>IF(ISBLANK(Lickert!P56),NA(),Lickert!P56)</f>
        <v>#N/A</v>
      </c>
      <c r="AA56" s="28" t="e">
        <f>IF(ISBLANK(Lickert!Q56),NA(),Lickert!Q56)</f>
        <v>#N/A</v>
      </c>
      <c r="AB56" s="20">
        <f>'SCL90-R'!B56</f>
        <v>30</v>
      </c>
      <c r="AC56" s="20">
        <f>'SCL90-R'!C56</f>
        <v>0.33333333333333331</v>
      </c>
      <c r="AD56" s="20">
        <f>'SCL90-R'!D56</f>
        <v>19</v>
      </c>
      <c r="AE56" s="20">
        <f>'SCL90-R'!E56</f>
        <v>1.7543859649122806E-2</v>
      </c>
      <c r="AF56" s="20">
        <f>'SCL90-R'!F56</f>
        <v>8.3333333333333329E-2</v>
      </c>
      <c r="AG56" s="20">
        <f>'SCL90-R'!G56</f>
        <v>0.7</v>
      </c>
      <c r="AH56" s="20">
        <f>'SCL90-R'!H56</f>
        <v>0.33333333333333331</v>
      </c>
      <c r="AI56" s="20">
        <f>'SCL90-R'!I56</f>
        <v>0</v>
      </c>
      <c r="AJ56" s="20">
        <f>'SCL90-R'!J56</f>
        <v>0.3</v>
      </c>
      <c r="AK56" s="20">
        <f>'SCL90-R'!K56</f>
        <v>1.3333333333333333</v>
      </c>
      <c r="AL56" s="20">
        <f>'SCL90-R'!L56</f>
        <v>0.2857142857142857</v>
      </c>
      <c r="AM56" s="20">
        <f>'SCL90-R'!M56</f>
        <v>0.5</v>
      </c>
      <c r="AN56" s="20">
        <f>'SCL90-R'!N56</f>
        <v>0</v>
      </c>
      <c r="AO56" s="20">
        <f>'SCL90-R'!O56</f>
        <v>0.42857142857142855</v>
      </c>
      <c r="AP56" s="20" t="e">
        <f>'DSM ALCOOL'!B56</f>
        <v>#N/A</v>
      </c>
      <c r="AQ56" s="29">
        <f>AUDIT!B56</f>
        <v>9</v>
      </c>
      <c r="AR56" s="29" t="e">
        <f>Fagerstrom!B56</f>
        <v>#N/A</v>
      </c>
      <c r="AS56" s="29">
        <f>DSM_Jeu!B56</f>
        <v>0</v>
      </c>
      <c r="AT56" s="29">
        <f>SOGS!B57</f>
        <v>0</v>
      </c>
      <c r="AU56" s="29">
        <f>Beck!B56</f>
        <v>0</v>
      </c>
      <c r="AV56" s="26">
        <f>'STAI-A'!B56</f>
        <v>23</v>
      </c>
      <c r="AW56" s="28">
        <f>'STAI-B'!B56</f>
        <v>60</v>
      </c>
      <c r="AX56" s="26">
        <f>PANAS!B56</f>
        <v>40</v>
      </c>
      <c r="AY56" s="28">
        <f>PANAS!C56</f>
        <v>25</v>
      </c>
      <c r="AZ56" s="29">
        <f>Craving!B56</f>
        <v>21</v>
      </c>
      <c r="BA56" s="29">
        <f>SRRS!B56</f>
        <v>352</v>
      </c>
      <c r="BB56" s="20">
        <f>SPSRQ!B56</f>
        <v>41</v>
      </c>
      <c r="BC56" s="28">
        <f>SPSRQ!C56</f>
        <v>47</v>
      </c>
      <c r="BD56" s="20">
        <f>UPPS!B56</f>
        <v>10</v>
      </c>
      <c r="BE56" s="20">
        <f>UPPS!C56</f>
        <v>12</v>
      </c>
      <c r="BF56" s="20">
        <f>UPPS!D56</f>
        <v>8</v>
      </c>
      <c r="BG56" s="20">
        <f>UPPS!E56</f>
        <v>8</v>
      </c>
      <c r="BH56" s="20">
        <f>UPPS!F56</f>
        <v>11</v>
      </c>
      <c r="BI56" s="28">
        <f t="shared" si="0"/>
        <v>49</v>
      </c>
      <c r="BJ56" s="73" t="e">
        <f>CoH!B56</f>
        <v>#N/A</v>
      </c>
      <c r="BK56" s="28" t="e">
        <f>CoH!C56</f>
        <v>#N/A</v>
      </c>
      <c r="BL56">
        <v>0.12</v>
      </c>
      <c r="BM56">
        <v>0.11</v>
      </c>
      <c r="BN56">
        <v>0.11</v>
      </c>
      <c r="BO56" s="8">
        <v>0.11</v>
      </c>
      <c r="BP56">
        <v>0.316666666667</v>
      </c>
      <c r="BQ56">
        <v>0.321428571429</v>
      </c>
      <c r="BR56">
        <v>0.47368421052600002</v>
      </c>
      <c r="BS56" s="8">
        <v>0.35</v>
      </c>
    </row>
    <row r="57" spans="1:71" x14ac:dyDescent="0.3">
      <c r="A57" s="47">
        <f t="shared" si="1"/>
        <v>56</v>
      </c>
      <c r="B57" s="47">
        <v>1</v>
      </c>
      <c r="C57" s="20">
        <f>Demographic!C57</f>
        <v>178</v>
      </c>
      <c r="D57" s="19" t="s">
        <v>71</v>
      </c>
      <c r="E57" s="26" t="s">
        <v>131</v>
      </c>
      <c r="F57" s="20">
        <f>Demographic!D57</f>
        <v>23</v>
      </c>
      <c r="G57" s="20">
        <f>Demographic!E57</f>
        <v>13</v>
      </c>
      <c r="H57" s="28">
        <f>Demographic!F57</f>
        <v>1</v>
      </c>
      <c r="K57" s="28">
        <f>Raven!B57</f>
        <v>5</v>
      </c>
      <c r="L57" s="73" t="e">
        <f>IF(ISBLANK(Lickert!B57),NA(),Lickert!B57)</f>
        <v>#N/A</v>
      </c>
      <c r="M57" s="73" t="e">
        <f>IF(ISBLANK(Lickert!C57),NA(),Lickert!C57)</f>
        <v>#N/A</v>
      </c>
      <c r="N57" s="73" t="e">
        <f>IF(ISBLANK(Lickert!D57),NA(),Lickert!D57)</f>
        <v>#N/A</v>
      </c>
      <c r="O57" s="73" t="e">
        <f>IF(ISBLANK(Lickert!E57),NA(),Lickert!E57)</f>
        <v>#N/A</v>
      </c>
      <c r="P57" s="73">
        <f>IF(ISBLANK(Lickert!F57),NA(),Lickert!F57)</f>
        <v>0</v>
      </c>
      <c r="Q57" s="73">
        <f>IF(ISBLANK(Lickert!G57),NA(),Lickert!G57)</f>
        <v>7</v>
      </c>
      <c r="R57" s="73">
        <f>IF(ISBLANK(Lickert!H57),NA(),Lickert!H57)</f>
        <v>0</v>
      </c>
      <c r="S57" s="73">
        <f>IF(ISBLANK(Lickert!I57),NA(),Lickert!I57)</f>
        <v>0</v>
      </c>
      <c r="T57" s="73">
        <f>IF(ISBLANK(Lickert!J57),NA(),Lickert!J57)</f>
        <v>8</v>
      </c>
      <c r="U57" s="73">
        <f>IF(ISBLANK(Lickert!K57),NA(),Lickert!K57)</f>
        <v>4</v>
      </c>
      <c r="V57" s="73">
        <f>IF(ISBLANK(Lickert!L57),NA(),Lickert!L57)</f>
        <v>4</v>
      </c>
      <c r="W57" s="73">
        <f>IF(ISBLANK(Lickert!M57),NA(),Lickert!M57)</f>
        <v>0</v>
      </c>
      <c r="X57" s="73" t="e">
        <f>IF(ISBLANK(Lickert!N57),NA(),Lickert!N57)</f>
        <v>#N/A</v>
      </c>
      <c r="Y57" s="73" t="e">
        <f>IF(ISBLANK(Lickert!O57),NA(),Lickert!O57)</f>
        <v>#N/A</v>
      </c>
      <c r="Z57" s="73" t="e">
        <f>IF(ISBLANK(Lickert!P57),NA(),Lickert!P57)</f>
        <v>#N/A</v>
      </c>
      <c r="AA57" s="28" t="e">
        <f>IF(ISBLANK(Lickert!Q57),NA(),Lickert!Q57)</f>
        <v>#N/A</v>
      </c>
      <c r="AB57" s="20">
        <f>'SCL90-R'!B57</f>
        <v>59</v>
      </c>
      <c r="AC57" s="20">
        <f>'SCL90-R'!C57</f>
        <v>0.65555555555555556</v>
      </c>
      <c r="AD57" s="20">
        <f>'SCL90-R'!D57</f>
        <v>25</v>
      </c>
      <c r="AE57" s="20">
        <f>'SCL90-R'!E57</f>
        <v>2.6222222222222223E-2</v>
      </c>
      <c r="AF57" s="20">
        <f>'SCL90-R'!F57</f>
        <v>0.41666666666666669</v>
      </c>
      <c r="AG57" s="20">
        <f>'SCL90-R'!G57</f>
        <v>0.8</v>
      </c>
      <c r="AH57" s="20">
        <f>'SCL90-R'!H57</f>
        <v>0.55555555555555558</v>
      </c>
      <c r="AI57" s="20">
        <f>'SCL90-R'!I57</f>
        <v>1.1538461538461537</v>
      </c>
      <c r="AJ57" s="20">
        <f>'SCL90-R'!J57</f>
        <v>0.5</v>
      </c>
      <c r="AK57" s="20">
        <f>'SCL90-R'!K57</f>
        <v>0</v>
      </c>
      <c r="AL57" s="20">
        <f>'SCL90-R'!L57</f>
        <v>0</v>
      </c>
      <c r="AM57" s="20">
        <f>'SCL90-R'!M57</f>
        <v>2.3333333333333335</v>
      </c>
      <c r="AN57" s="20">
        <f>'SCL90-R'!N57</f>
        <v>0.5</v>
      </c>
      <c r="AO57" s="20">
        <f>'SCL90-R'!O57</f>
        <v>0.2857142857142857</v>
      </c>
      <c r="AP57" s="20" t="e">
        <f>'DSM ALCOOL'!B57</f>
        <v>#N/A</v>
      </c>
      <c r="AQ57" s="29">
        <f>AUDIT!B57</f>
        <v>20</v>
      </c>
      <c r="AR57" s="29">
        <f>Fagerstrom!B57</f>
        <v>3</v>
      </c>
      <c r="AS57" s="29">
        <f>DSM_Jeu!B57</f>
        <v>8</v>
      </c>
      <c r="AT57" s="29">
        <f>SOGS!B58</f>
        <v>7</v>
      </c>
      <c r="AU57" s="29">
        <f>Beck!B57</f>
        <v>2</v>
      </c>
      <c r="AV57" s="26">
        <f>'STAI-A'!B57</f>
        <v>31</v>
      </c>
      <c r="AW57" s="28">
        <f>'STAI-B'!B57</f>
        <v>50</v>
      </c>
      <c r="AX57" s="26">
        <f>PANAS!B57</f>
        <v>33</v>
      </c>
      <c r="AY57" s="28">
        <f>PANAS!C57</f>
        <v>18</v>
      </c>
      <c r="AZ57" s="29">
        <f>Craving!B57</f>
        <v>86</v>
      </c>
      <c r="BA57" s="29">
        <f>SRRS!B57</f>
        <v>254</v>
      </c>
      <c r="BB57" s="20">
        <f>SPSRQ!B57</f>
        <v>56</v>
      </c>
      <c r="BC57" s="28">
        <f>SPSRQ!C57</f>
        <v>62</v>
      </c>
      <c r="BD57" s="20">
        <f>UPPS!B57</f>
        <v>7</v>
      </c>
      <c r="BE57" s="20">
        <f>UPPS!C57</f>
        <v>1</v>
      </c>
      <c r="BF57" s="20">
        <f>UPPS!D57</f>
        <v>22</v>
      </c>
      <c r="BG57" s="20">
        <f>UPPS!E57</f>
        <v>21</v>
      </c>
      <c r="BH57" s="20">
        <f>UPPS!F57</f>
        <v>3</v>
      </c>
      <c r="BI57" s="28">
        <f t="shared" si="0"/>
        <v>54</v>
      </c>
      <c r="BJ57" s="73" t="e">
        <f>CoH!B57</f>
        <v>#N/A</v>
      </c>
      <c r="BK57" s="28" t="e">
        <f>CoH!C57</f>
        <v>#N/A</v>
      </c>
      <c r="BL57">
        <v>0.15</v>
      </c>
      <c r="BM57">
        <v>0.04</v>
      </c>
      <c r="BN57">
        <v>0.08</v>
      </c>
      <c r="BO57" s="8">
        <v>3</v>
      </c>
      <c r="BP57">
        <v>0.74603174603199995</v>
      </c>
      <c r="BQ57">
        <v>0.89473684210500004</v>
      </c>
      <c r="BR57">
        <v>0.46296296296299999</v>
      </c>
      <c r="BS57" s="8">
        <v>0.27586206896600002</v>
      </c>
    </row>
    <row r="58" spans="1:71" x14ac:dyDescent="0.3">
      <c r="A58" s="47">
        <f t="shared" si="1"/>
        <v>57</v>
      </c>
      <c r="B58" s="47">
        <v>1</v>
      </c>
      <c r="C58" s="20">
        <f>Demographic!C58</f>
        <v>180</v>
      </c>
      <c r="D58" s="19" t="s">
        <v>71</v>
      </c>
      <c r="E58" s="26" t="s">
        <v>132</v>
      </c>
      <c r="F58" s="20">
        <f>Demographic!D58</f>
        <v>24</v>
      </c>
      <c r="G58" s="20">
        <f>Demographic!E58</f>
        <v>17</v>
      </c>
      <c r="H58" s="28">
        <f>Demographic!F58</f>
        <v>1</v>
      </c>
      <c r="K58" s="28">
        <f>Raven!B58</f>
        <v>5</v>
      </c>
      <c r="L58" s="73" t="e">
        <f>IF(ISBLANK(Lickert!B58),NA(),Lickert!B58)</f>
        <v>#N/A</v>
      </c>
      <c r="M58" s="73" t="e">
        <f>IF(ISBLANK(Lickert!C58),NA(),Lickert!C58)</f>
        <v>#N/A</v>
      </c>
      <c r="N58" s="73" t="e">
        <f>IF(ISBLANK(Lickert!D58),NA(),Lickert!D58)</f>
        <v>#N/A</v>
      </c>
      <c r="O58" s="73" t="e">
        <f>IF(ISBLANK(Lickert!E58),NA(),Lickert!E58)</f>
        <v>#N/A</v>
      </c>
      <c r="P58" s="73">
        <f>IF(ISBLANK(Lickert!F58),NA(),Lickert!F58)</f>
        <v>6</v>
      </c>
      <c r="Q58" s="73">
        <f>IF(ISBLANK(Lickert!G58),NA(),Lickert!G58)</f>
        <v>7</v>
      </c>
      <c r="R58" s="73">
        <f>IF(ISBLANK(Lickert!H58),NA(),Lickert!H58)</f>
        <v>2</v>
      </c>
      <c r="S58" s="73">
        <f>IF(ISBLANK(Lickert!I58),NA(),Lickert!I58)</f>
        <v>0</v>
      </c>
      <c r="T58" s="73">
        <f>IF(ISBLANK(Lickert!J58),NA(),Lickert!J58)</f>
        <v>9</v>
      </c>
      <c r="U58" s="73">
        <f>IF(ISBLANK(Lickert!K58),NA(),Lickert!K58)</f>
        <v>6</v>
      </c>
      <c r="V58" s="73">
        <f>IF(ISBLANK(Lickert!L58),NA(),Lickert!L58)</f>
        <v>2</v>
      </c>
      <c r="W58" s="73">
        <f>IF(ISBLANK(Lickert!M58),NA(),Lickert!M58)</f>
        <v>0</v>
      </c>
      <c r="X58" s="73" t="e">
        <f>IF(ISBLANK(Lickert!N58),NA(),Lickert!N58)</f>
        <v>#N/A</v>
      </c>
      <c r="Y58" s="73" t="e">
        <f>IF(ISBLANK(Lickert!O58),NA(),Lickert!O58)</f>
        <v>#N/A</v>
      </c>
      <c r="Z58" s="73" t="e">
        <f>IF(ISBLANK(Lickert!P58),NA(),Lickert!P58)</f>
        <v>#N/A</v>
      </c>
      <c r="AA58" s="28" t="e">
        <f>IF(ISBLANK(Lickert!Q58),NA(),Lickert!Q58)</f>
        <v>#N/A</v>
      </c>
      <c r="AB58" s="20">
        <f>'SCL90-R'!B58</f>
        <v>99</v>
      </c>
      <c r="AC58" s="20">
        <f>'SCL90-R'!C58</f>
        <v>1.1000000000000001</v>
      </c>
      <c r="AD58" s="20">
        <f>'SCL90-R'!D58</f>
        <v>44</v>
      </c>
      <c r="AE58" s="20">
        <f>'SCL90-R'!E58</f>
        <v>2.5000000000000001E-2</v>
      </c>
      <c r="AF58" s="20">
        <f>'SCL90-R'!F58</f>
        <v>0</v>
      </c>
      <c r="AG58" s="20">
        <f>'SCL90-R'!G58</f>
        <v>2.2000000000000002</v>
      </c>
      <c r="AH58" s="20">
        <f>'SCL90-R'!H58</f>
        <v>0.22222222222222221</v>
      </c>
      <c r="AI58" s="20">
        <f>'SCL90-R'!I58</f>
        <v>2.2307692307692308</v>
      </c>
      <c r="AJ58" s="20">
        <f>'SCL90-R'!J58</f>
        <v>1.5</v>
      </c>
      <c r="AK58" s="20">
        <f>'SCL90-R'!K58</f>
        <v>0.66666666666666663</v>
      </c>
      <c r="AL58" s="20">
        <f>'SCL90-R'!L58</f>
        <v>0.14285714285714285</v>
      </c>
      <c r="AM58" s="20">
        <f>'SCL90-R'!M58</f>
        <v>0.16666666666666666</v>
      </c>
      <c r="AN58" s="20">
        <f>'SCL90-R'!N58</f>
        <v>1.1000000000000001</v>
      </c>
      <c r="AO58" s="20">
        <f>'SCL90-R'!O58</f>
        <v>2</v>
      </c>
      <c r="AP58" s="20" t="e">
        <f>'DSM ALCOOL'!B58</f>
        <v>#N/A</v>
      </c>
      <c r="AQ58" s="29">
        <f>AUDIT!B58</f>
        <v>16</v>
      </c>
      <c r="AR58" s="29">
        <f>Fagerstrom!B58</f>
        <v>8</v>
      </c>
      <c r="AS58" s="29">
        <f>DSM_Jeu!B58</f>
        <v>8</v>
      </c>
      <c r="AT58" s="29">
        <f>SOGS!B59</f>
        <v>10</v>
      </c>
      <c r="AU58" s="29">
        <f>Beck!B58</f>
        <v>19</v>
      </c>
      <c r="AV58" s="26">
        <f>'STAI-A'!B58</f>
        <v>38</v>
      </c>
      <c r="AW58" s="28">
        <f>'STAI-B'!B58</f>
        <v>52</v>
      </c>
      <c r="AX58" s="26">
        <f>PANAS!B58</f>
        <v>21</v>
      </c>
      <c r="AY58" s="28">
        <f>PANAS!C58</f>
        <v>32</v>
      </c>
      <c r="AZ58" s="29">
        <f>Craving!B58</f>
        <v>77</v>
      </c>
      <c r="BA58" s="29">
        <f>SRRS!B58</f>
        <v>214</v>
      </c>
      <c r="BB58" s="20">
        <f>SPSRQ!B58</f>
        <v>71</v>
      </c>
      <c r="BC58" s="28">
        <f>SPSRQ!C58</f>
        <v>78</v>
      </c>
      <c r="BD58" s="20">
        <f>UPPS!B58</f>
        <v>3</v>
      </c>
      <c r="BE58" s="20">
        <f>UPPS!C58</f>
        <v>9</v>
      </c>
      <c r="BF58" s="20">
        <f>UPPS!D58</f>
        <v>17</v>
      </c>
      <c r="BG58" s="20">
        <f>UPPS!E58</f>
        <v>15</v>
      </c>
      <c r="BH58" s="20">
        <f>UPPS!F58</f>
        <v>8</v>
      </c>
      <c r="BI58" s="28">
        <f t="shared" si="0"/>
        <v>52</v>
      </c>
      <c r="BJ58" s="73" t="e">
        <f>CoH!B58</f>
        <v>#N/A</v>
      </c>
      <c r="BK58" s="28" t="e">
        <f>CoH!C58</f>
        <v>#N/A</v>
      </c>
      <c r="BL58">
        <v>0.16</v>
      </c>
      <c r="BM58">
        <v>0.15</v>
      </c>
      <c r="BN58">
        <v>0.11</v>
      </c>
      <c r="BO58" s="8">
        <v>0.04</v>
      </c>
      <c r="BP58">
        <v>0.70769230769199998</v>
      </c>
      <c r="BQ58">
        <v>0.57692307692300004</v>
      </c>
      <c r="BR58">
        <v>0.64583333333299997</v>
      </c>
      <c r="BS58" s="8">
        <v>0.73076923076900002</v>
      </c>
    </row>
    <row r="59" spans="1:71" s="36" customFormat="1" x14ac:dyDescent="0.3">
      <c r="A59" s="31">
        <f t="shared" si="1"/>
        <v>58</v>
      </c>
      <c r="B59" s="31">
        <v>0</v>
      </c>
      <c r="C59" s="31">
        <v>181</v>
      </c>
      <c r="D59" s="33" t="s">
        <v>71</v>
      </c>
      <c r="E59" s="32" t="s">
        <v>133</v>
      </c>
      <c r="F59" s="31">
        <f>Demographic!D59</f>
        <v>35</v>
      </c>
      <c r="G59" s="31">
        <f>Demographic!E59</f>
        <v>9</v>
      </c>
      <c r="H59" s="34">
        <f>Demographic!F59</f>
        <v>1</v>
      </c>
      <c r="I59" s="32"/>
      <c r="J59" s="75"/>
      <c r="K59" s="34">
        <f>Raven!B59</f>
        <v>4</v>
      </c>
      <c r="L59" s="75" t="e">
        <f>IF(ISBLANK(Lickert!B59),NA(),Lickert!B59)</f>
        <v>#N/A</v>
      </c>
      <c r="M59" s="75" t="e">
        <f>IF(ISBLANK(Lickert!C59),NA(),Lickert!C59)</f>
        <v>#N/A</v>
      </c>
      <c r="N59" s="75" t="e">
        <f>IF(ISBLANK(Lickert!D59),NA(),Lickert!D59)</f>
        <v>#N/A</v>
      </c>
      <c r="O59" s="75" t="e">
        <f>IF(ISBLANK(Lickert!E59),NA(),Lickert!E59)</f>
        <v>#N/A</v>
      </c>
      <c r="P59" s="75">
        <f>IF(ISBLANK(Lickert!F59),NA(),Lickert!F59)</f>
        <v>10</v>
      </c>
      <c r="Q59" s="75">
        <f>IF(ISBLANK(Lickert!G59),NA(),Lickert!G59)</f>
        <v>5</v>
      </c>
      <c r="R59" s="75">
        <f>IF(ISBLANK(Lickert!H59),NA(),Lickert!H59)</f>
        <v>2</v>
      </c>
      <c r="S59" s="75">
        <f>IF(ISBLANK(Lickert!I59),NA(),Lickert!I59)</f>
        <v>0</v>
      </c>
      <c r="T59" s="75">
        <f>IF(ISBLANK(Lickert!J59),NA(),Lickert!J59)</f>
        <v>9</v>
      </c>
      <c r="U59" s="75">
        <f>IF(ISBLANK(Lickert!K59),NA(),Lickert!K59)</f>
        <v>7</v>
      </c>
      <c r="V59" s="75">
        <f>IF(ISBLANK(Lickert!L59),NA(),Lickert!L59)</f>
        <v>0</v>
      </c>
      <c r="W59" s="75">
        <f>IF(ISBLANK(Lickert!M59),NA(),Lickert!M59)</f>
        <v>0</v>
      </c>
      <c r="X59" s="75" t="e">
        <f>IF(ISBLANK(Lickert!N59),NA(),Lickert!N59)</f>
        <v>#N/A</v>
      </c>
      <c r="Y59" s="75" t="e">
        <f>IF(ISBLANK(Lickert!O59),NA(),Lickert!O59)</f>
        <v>#N/A</v>
      </c>
      <c r="Z59" s="75" t="e">
        <f>IF(ISBLANK(Lickert!P59),NA(),Lickert!P59)</f>
        <v>#N/A</v>
      </c>
      <c r="AA59" s="34" t="e">
        <f>IF(ISBLANK(Lickert!Q59),NA(),Lickert!Q59)</f>
        <v>#N/A</v>
      </c>
      <c r="AB59" s="31">
        <f>'SCL90-R'!B59</f>
        <v>113</v>
      </c>
      <c r="AC59" s="31">
        <f>'SCL90-R'!C59</f>
        <v>1.2555555555555555</v>
      </c>
      <c r="AD59" s="31">
        <f>'SCL90-R'!D59</f>
        <v>53</v>
      </c>
      <c r="AE59" s="31">
        <f>'SCL90-R'!E59</f>
        <v>2.3689727463312368E-2</v>
      </c>
      <c r="AF59" s="31">
        <f>'SCL90-R'!F59</f>
        <v>1.1666666666666667</v>
      </c>
      <c r="AG59" s="31">
        <f>'SCL90-R'!G59</f>
        <v>0.7</v>
      </c>
      <c r="AH59" s="31">
        <f>'SCL90-R'!H59</f>
        <v>2.4444444444444446</v>
      </c>
      <c r="AI59" s="31">
        <f>'SCL90-R'!I59</f>
        <v>1.0769230769230769</v>
      </c>
      <c r="AJ59" s="31">
        <f>'SCL90-R'!J59</f>
        <v>0.9</v>
      </c>
      <c r="AK59" s="31">
        <f>'SCL90-R'!K59</f>
        <v>2.5</v>
      </c>
      <c r="AL59" s="31">
        <f>'SCL90-R'!L59</f>
        <v>1.1428571428571428</v>
      </c>
      <c r="AM59" s="31">
        <f>'SCL90-R'!M59</f>
        <v>1</v>
      </c>
      <c r="AN59" s="31">
        <f>'SCL90-R'!N59</f>
        <v>0.6</v>
      </c>
      <c r="AO59" s="31">
        <f>'SCL90-R'!O59</f>
        <v>1.7142857142857142</v>
      </c>
      <c r="AP59" s="31" t="e">
        <f>'DSM ALCOOL'!B59</f>
        <v>#N/A</v>
      </c>
      <c r="AQ59" s="35">
        <f>AUDIT!B59</f>
        <v>14</v>
      </c>
      <c r="AR59" s="35" t="e">
        <f>Fagerstrom!B59</f>
        <v>#N/A</v>
      </c>
      <c r="AS59" s="35">
        <f>DSM_Jeu!B59</f>
        <v>3</v>
      </c>
      <c r="AT59" s="35">
        <f>SOGS!B60</f>
        <v>11</v>
      </c>
      <c r="AU59" s="35">
        <f>Beck!B59</f>
        <v>19</v>
      </c>
      <c r="AV59" s="32">
        <f>'STAI-A'!B59</f>
        <v>25</v>
      </c>
      <c r="AW59" s="34">
        <f>'STAI-B'!B59</f>
        <v>55</v>
      </c>
      <c r="AX59" s="32">
        <f>PANAS!B59</f>
        <v>19</v>
      </c>
      <c r="AY59" s="34">
        <f>PANAS!C59</f>
        <v>22</v>
      </c>
      <c r="AZ59" s="29">
        <f>Craving!B59</f>
        <v>115</v>
      </c>
      <c r="BA59" s="35">
        <f>SRRS!B59</f>
        <v>602</v>
      </c>
      <c r="BB59" s="31">
        <f>SPSRQ!B59</f>
        <v>58</v>
      </c>
      <c r="BC59" s="34">
        <f>SPSRQ!C59</f>
        <v>60</v>
      </c>
      <c r="BD59" s="31">
        <f>UPPS!B59</f>
        <v>14</v>
      </c>
      <c r="BE59" s="31">
        <f>UPPS!C59</f>
        <v>13</v>
      </c>
      <c r="BF59" s="31">
        <f>UPPS!D59</f>
        <v>9</v>
      </c>
      <c r="BG59" s="31">
        <f>UPPS!E59</f>
        <v>13</v>
      </c>
      <c r="BH59" s="31">
        <f>UPPS!F59</f>
        <v>10</v>
      </c>
      <c r="BI59" s="34">
        <f t="shared" si="0"/>
        <v>59</v>
      </c>
      <c r="BJ59" s="75" t="e">
        <f>CoH!B59</f>
        <v>#N/A</v>
      </c>
      <c r="BK59" s="34" t="e">
        <f>CoH!C59</f>
        <v>#N/A</v>
      </c>
      <c r="BL59" s="36">
        <v>0.16</v>
      </c>
      <c r="BM59" s="36">
        <v>0.2</v>
      </c>
      <c r="BN59" s="36">
        <v>0.25</v>
      </c>
      <c r="BO59" s="37">
        <v>0.21</v>
      </c>
      <c r="BS59" s="37"/>
    </row>
    <row r="60" spans="1:71" x14ac:dyDescent="0.3">
      <c r="A60" s="47">
        <f t="shared" si="1"/>
        <v>59</v>
      </c>
      <c r="B60" s="47">
        <v>1</v>
      </c>
      <c r="C60" s="20">
        <v>183</v>
      </c>
      <c r="D60" s="19" t="s">
        <v>71</v>
      </c>
      <c r="E60" s="26" t="s">
        <v>134</v>
      </c>
      <c r="F60" s="20">
        <v>34</v>
      </c>
      <c r="G60" s="20">
        <v>12</v>
      </c>
      <c r="H60" s="28">
        <v>1</v>
      </c>
      <c r="K60" s="28">
        <f>Raven!B60</f>
        <v>3</v>
      </c>
      <c r="L60" s="73" t="e">
        <f>IF(ISBLANK(Lickert!B60),NA(),Lickert!B60)</f>
        <v>#N/A</v>
      </c>
      <c r="M60" s="73" t="e">
        <f>IF(ISBLANK(Lickert!C60),NA(),Lickert!C60)</f>
        <v>#N/A</v>
      </c>
      <c r="N60" s="73" t="e">
        <f>IF(ISBLANK(Lickert!D60),NA(),Lickert!D60)</f>
        <v>#N/A</v>
      </c>
      <c r="O60" s="73" t="e">
        <f>IF(ISBLANK(Lickert!E60),NA(),Lickert!E60)</f>
        <v>#N/A</v>
      </c>
      <c r="P60" s="73">
        <f>IF(ISBLANK(Lickert!F60),NA(),Lickert!F60)</f>
        <v>7</v>
      </c>
      <c r="Q60" s="73">
        <f>IF(ISBLANK(Lickert!G60),NA(),Lickert!G60)</f>
        <v>5</v>
      </c>
      <c r="R60" s="73">
        <f>IF(ISBLANK(Lickert!H60),NA(),Lickert!H60)</f>
        <v>0</v>
      </c>
      <c r="S60" s="73">
        <f>IF(ISBLANK(Lickert!I60),NA(),Lickert!I60)</f>
        <v>0</v>
      </c>
      <c r="T60" s="73">
        <f>IF(ISBLANK(Lickert!J60),NA(),Lickert!J60)</f>
        <v>2</v>
      </c>
      <c r="U60" s="73">
        <f>IF(ISBLANK(Lickert!K60),NA(),Lickert!K60)</f>
        <v>5</v>
      </c>
      <c r="V60" s="73">
        <f>IF(ISBLANK(Lickert!L60),NA(),Lickert!L60)</f>
        <v>0</v>
      </c>
      <c r="W60" s="73">
        <f>IF(ISBLANK(Lickert!M60),NA(),Lickert!M60)</f>
        <v>0</v>
      </c>
      <c r="X60" s="73" t="e">
        <f>IF(ISBLANK(Lickert!N60),NA(),Lickert!N60)</f>
        <v>#N/A</v>
      </c>
      <c r="Y60" s="73" t="e">
        <f>IF(ISBLANK(Lickert!O60),NA(),Lickert!O60)</f>
        <v>#N/A</v>
      </c>
      <c r="Z60" s="73" t="e">
        <f>IF(ISBLANK(Lickert!P60),NA(),Lickert!P60)</f>
        <v>#N/A</v>
      </c>
      <c r="AA60" s="28" t="e">
        <f>IF(ISBLANK(Lickert!Q60),NA(),Lickert!Q60)</f>
        <v>#N/A</v>
      </c>
      <c r="AB60" s="20">
        <f>'SCL90-R'!B60</f>
        <v>105</v>
      </c>
      <c r="AC60" s="20">
        <f>'SCL90-R'!C60</f>
        <v>1.1666666666666667</v>
      </c>
      <c r="AD60" s="20">
        <f>'SCL90-R'!D60</f>
        <v>47</v>
      </c>
      <c r="AE60" s="20">
        <f>'SCL90-R'!E60</f>
        <v>2.4822695035460994E-2</v>
      </c>
      <c r="AF60" s="20">
        <f>'SCL90-R'!F60</f>
        <v>0.41666666666666669</v>
      </c>
      <c r="AG60" s="20">
        <f>'SCL90-R'!G60</f>
        <v>1.9</v>
      </c>
      <c r="AH60" s="20">
        <f>'SCL90-R'!H60</f>
        <v>1.6666666666666667</v>
      </c>
      <c r="AI60" s="20">
        <f>'SCL90-R'!I60</f>
        <v>0.76923076923076927</v>
      </c>
      <c r="AJ60" s="20">
        <f>'SCL90-R'!J60</f>
        <v>1.5</v>
      </c>
      <c r="AK60" s="20">
        <f>'SCL90-R'!K60</f>
        <v>0.5</v>
      </c>
      <c r="AL60" s="20">
        <f>'SCL90-R'!L60</f>
        <v>1</v>
      </c>
      <c r="AM60" s="20">
        <f>'SCL90-R'!M60</f>
        <v>1.8333333333333333</v>
      </c>
      <c r="AN60" s="20">
        <f>'SCL90-R'!N60</f>
        <v>1.3</v>
      </c>
      <c r="AO60" s="20">
        <f>'SCL90-R'!O60</f>
        <v>1</v>
      </c>
      <c r="AP60" s="20" t="e">
        <f>'DSM ALCOOL'!B60</f>
        <v>#N/A</v>
      </c>
      <c r="AQ60" s="29">
        <f>AUDIT!B60</f>
        <v>5</v>
      </c>
      <c r="AR60" s="29">
        <f>Fagerstrom!B60</f>
        <v>6</v>
      </c>
      <c r="AS60" s="29">
        <f>DSM_Jeu!B60</f>
        <v>9</v>
      </c>
      <c r="AT60" s="29">
        <f>SOGS!B61</f>
        <v>12</v>
      </c>
      <c r="AU60" s="29">
        <f>Beck!B60</f>
        <v>5</v>
      </c>
      <c r="AV60" s="26">
        <f>'STAI-A'!B60</f>
        <v>37</v>
      </c>
      <c r="AW60" s="28">
        <f>'STAI-B'!B60</f>
        <v>45</v>
      </c>
      <c r="AX60" s="26">
        <f>PANAS!B60</f>
        <v>44</v>
      </c>
      <c r="AY60" s="28">
        <f>PANAS!C60</f>
        <v>30</v>
      </c>
      <c r="AZ60" s="29">
        <f>Craving!B60</f>
        <v>82</v>
      </c>
      <c r="BA60" s="29">
        <f>SRRS!B60</f>
        <v>173</v>
      </c>
      <c r="BB60" s="20">
        <f>SPSRQ!B60</f>
        <v>78</v>
      </c>
      <c r="BC60" s="28">
        <f>SPSRQ!C60</f>
        <v>74</v>
      </c>
      <c r="BD60" s="20">
        <f>UPPS!B60</f>
        <v>8</v>
      </c>
      <c r="BE60" s="20">
        <f>UPPS!C60</f>
        <v>6</v>
      </c>
      <c r="BF60" s="20">
        <f>UPPS!D60</f>
        <v>11</v>
      </c>
      <c r="BG60" s="20">
        <f>UPPS!E60</f>
        <v>12</v>
      </c>
      <c r="BH60" s="20">
        <f>UPPS!F60</f>
        <v>2</v>
      </c>
      <c r="BI60" s="28">
        <f t="shared" si="0"/>
        <v>39</v>
      </c>
      <c r="BJ60" s="73" t="e">
        <f>CoH!B60</f>
        <v>#N/A</v>
      </c>
      <c r="BK60" s="28" t="e">
        <f>CoH!C60</f>
        <v>#N/A</v>
      </c>
      <c r="BL60">
        <v>0.08</v>
      </c>
      <c r="BM60">
        <v>7.0000000000000007E-2</v>
      </c>
      <c r="BN60">
        <v>0.05</v>
      </c>
      <c r="BO60" s="8">
        <v>0.03</v>
      </c>
      <c r="BP60">
        <v>0.765625</v>
      </c>
      <c r="BQ60">
        <v>0.571428571</v>
      </c>
      <c r="BR60">
        <v>0.61538461499999997</v>
      </c>
      <c r="BS60" s="8">
        <v>0.53571428600000004</v>
      </c>
    </row>
    <row r="61" spans="1:71" x14ac:dyDescent="0.3">
      <c r="A61" s="47">
        <f t="shared" si="1"/>
        <v>60</v>
      </c>
      <c r="B61" s="47">
        <v>1</v>
      </c>
      <c r="C61" s="20">
        <v>188</v>
      </c>
      <c r="D61" s="21" t="s">
        <v>74</v>
      </c>
      <c r="E61" s="26" t="s">
        <v>135</v>
      </c>
      <c r="F61" s="20">
        <v>26</v>
      </c>
      <c r="G61" s="20">
        <v>15</v>
      </c>
      <c r="H61" s="28">
        <f>Demographic!F61</f>
        <v>0</v>
      </c>
      <c r="K61" s="28">
        <f>Raven!B61</f>
        <v>5</v>
      </c>
      <c r="L61" s="73" t="e">
        <f>IF(ISBLANK(Lickert!B61),NA(),Lickert!B61)</f>
        <v>#N/A</v>
      </c>
      <c r="M61" s="73" t="e">
        <f>IF(ISBLANK(Lickert!C61),NA(),Lickert!C61)</f>
        <v>#N/A</v>
      </c>
      <c r="N61" s="73" t="e">
        <f>IF(ISBLANK(Lickert!D61),NA(),Lickert!D61)</f>
        <v>#N/A</v>
      </c>
      <c r="O61" s="73" t="e">
        <f>IF(ISBLANK(Lickert!E61),NA(),Lickert!E61)</f>
        <v>#N/A</v>
      </c>
      <c r="P61" s="73">
        <f>IF(ISBLANK(Lickert!F61),NA(),Lickert!F61)</f>
        <v>3</v>
      </c>
      <c r="Q61" s="73">
        <f>IF(ISBLANK(Lickert!G61),NA(),Lickert!G61)</f>
        <v>10</v>
      </c>
      <c r="R61" s="73">
        <f>IF(ISBLANK(Lickert!H61),NA(),Lickert!H61)</f>
        <v>0</v>
      </c>
      <c r="S61" s="73">
        <f>IF(ISBLANK(Lickert!I61),NA(),Lickert!I61)</f>
        <v>0</v>
      </c>
      <c r="T61" s="73">
        <f>IF(ISBLANK(Lickert!J61),NA(),Lickert!J61)</f>
        <v>7</v>
      </c>
      <c r="U61" s="73">
        <f>IF(ISBLANK(Lickert!K61),NA(),Lickert!K61)</f>
        <v>10</v>
      </c>
      <c r="V61" s="73">
        <f>IF(ISBLANK(Lickert!L61),NA(),Lickert!L61)</f>
        <v>0</v>
      </c>
      <c r="W61" s="73">
        <f>IF(ISBLANK(Lickert!M61),NA(),Lickert!M61)</f>
        <v>0</v>
      </c>
      <c r="X61" s="73" t="e">
        <f>IF(ISBLANK(Lickert!N61),NA(),Lickert!N61)</f>
        <v>#N/A</v>
      </c>
      <c r="Y61" s="73" t="e">
        <f>IF(ISBLANK(Lickert!O61),NA(),Lickert!O61)</f>
        <v>#N/A</v>
      </c>
      <c r="Z61" s="73" t="e">
        <f>IF(ISBLANK(Lickert!P61),NA(),Lickert!P61)</f>
        <v>#N/A</v>
      </c>
      <c r="AA61" s="28" t="e">
        <f>IF(ISBLANK(Lickert!Q61),NA(),Lickert!Q61)</f>
        <v>#N/A</v>
      </c>
      <c r="AB61" s="20">
        <f>'SCL90-R'!B61</f>
        <v>1</v>
      </c>
      <c r="AC61" s="20">
        <f>'SCL90-R'!C61</f>
        <v>1.1111111111111112E-2</v>
      </c>
      <c r="AD61" s="20">
        <f>'SCL90-R'!D61</f>
        <v>1</v>
      </c>
      <c r="AE61" s="20">
        <f>'SCL90-R'!E61</f>
        <v>1.1111111111111112E-2</v>
      </c>
      <c r="AF61" s="20">
        <f>'SCL90-R'!F61</f>
        <v>0</v>
      </c>
      <c r="AG61" s="20">
        <f>'SCL90-R'!G61</f>
        <v>0</v>
      </c>
      <c r="AH61" s="20">
        <f>'SCL90-R'!H61</f>
        <v>0</v>
      </c>
      <c r="AI61" s="20">
        <f>'SCL90-R'!I61</f>
        <v>0</v>
      </c>
      <c r="AJ61" s="20">
        <f>'SCL90-R'!J61</f>
        <v>0</v>
      </c>
      <c r="AK61" s="20">
        <f>'SCL90-R'!K61</f>
        <v>0</v>
      </c>
      <c r="AL61" s="20">
        <f>'SCL90-R'!L61</f>
        <v>0</v>
      </c>
      <c r="AM61" s="20">
        <f>'SCL90-R'!M61</f>
        <v>0</v>
      </c>
      <c r="AN61" s="20">
        <f>'SCL90-R'!N61</f>
        <v>0</v>
      </c>
      <c r="AO61" s="20">
        <f>'SCL90-R'!O61</f>
        <v>0.14285714285714285</v>
      </c>
      <c r="AP61" s="20" t="e">
        <f>'DSM ALCOOL'!B61</f>
        <v>#N/A</v>
      </c>
      <c r="AQ61" s="29">
        <f>AUDIT!B61</f>
        <v>2</v>
      </c>
      <c r="AR61" s="29" t="e">
        <f>Fagerstrom!B61</f>
        <v>#N/A</v>
      </c>
      <c r="AS61" s="29">
        <f>DSM_Jeu!B61</f>
        <v>0</v>
      </c>
      <c r="AT61" s="29">
        <f>SOGS!B62</f>
        <v>0</v>
      </c>
      <c r="AU61" s="29">
        <f>Beck!B61</f>
        <v>0</v>
      </c>
      <c r="AV61" s="26">
        <f>'STAI-A'!B61</f>
        <v>20</v>
      </c>
      <c r="AW61" s="28">
        <f>'STAI-B'!B61</f>
        <v>57</v>
      </c>
      <c r="AX61" s="26">
        <f>PANAS!B61</f>
        <v>41</v>
      </c>
      <c r="AY61" s="28">
        <f>PANAS!C61</f>
        <v>10</v>
      </c>
      <c r="AZ61" s="29">
        <f>Craving!B61</f>
        <v>31</v>
      </c>
      <c r="BA61" s="29">
        <f>SRRS!B61</f>
        <v>65</v>
      </c>
      <c r="BB61" s="20">
        <f>SPSRQ!B61</f>
        <v>40</v>
      </c>
      <c r="BC61" s="28">
        <f>SPSRQ!C61</f>
        <v>51</v>
      </c>
      <c r="BD61" s="20">
        <f>UPPS!B61</f>
        <v>4</v>
      </c>
      <c r="BE61" s="20">
        <f>UPPS!C61</f>
        <v>8</v>
      </c>
      <c r="BF61" s="20">
        <f>UPPS!D61</f>
        <v>4</v>
      </c>
      <c r="BG61" s="20">
        <f>UPPS!E61</f>
        <v>4</v>
      </c>
      <c r="BH61" s="20">
        <f>UPPS!F61</f>
        <v>7</v>
      </c>
      <c r="BI61" s="28">
        <f t="shared" si="0"/>
        <v>27</v>
      </c>
      <c r="BJ61" s="73" t="e">
        <f>CoH!B61</f>
        <v>#N/A</v>
      </c>
      <c r="BK61" s="28" t="e">
        <f>CoH!C61</f>
        <v>#N/A</v>
      </c>
      <c r="BL61">
        <v>0.32</v>
      </c>
      <c r="BM61">
        <v>0.2</v>
      </c>
      <c r="BN61">
        <v>0.24</v>
      </c>
      <c r="BO61" s="8">
        <v>0.11</v>
      </c>
      <c r="BP61">
        <v>0.81481481499999997</v>
      </c>
      <c r="BQ61">
        <v>0.76</v>
      </c>
      <c r="BR61">
        <v>0.77192982499999996</v>
      </c>
      <c r="BS61" s="8">
        <v>0.82758620699999996</v>
      </c>
    </row>
    <row r="62" spans="1:71" x14ac:dyDescent="0.3">
      <c r="A62" s="47">
        <f t="shared" si="1"/>
        <v>61</v>
      </c>
      <c r="B62" s="47">
        <v>1</v>
      </c>
      <c r="C62" s="20">
        <f>Demographic!C62</f>
        <v>187</v>
      </c>
      <c r="D62" s="22" t="s">
        <v>136</v>
      </c>
      <c r="E62" s="26" t="s">
        <v>137</v>
      </c>
      <c r="F62" s="20">
        <v>25</v>
      </c>
      <c r="G62" s="20">
        <v>15</v>
      </c>
      <c r="H62" s="28">
        <f>Demographic!F62</f>
        <v>1</v>
      </c>
      <c r="K62" s="28">
        <f>Raven!B62</f>
        <v>3</v>
      </c>
      <c r="L62" s="73" t="e">
        <f>IF(ISBLANK(Lickert!B62),NA(),Lickert!B62)</f>
        <v>#N/A</v>
      </c>
      <c r="M62" s="73" t="e">
        <f>IF(ISBLANK(Lickert!C62),NA(),Lickert!C62)</f>
        <v>#N/A</v>
      </c>
      <c r="N62" s="73" t="e">
        <f>IF(ISBLANK(Lickert!D62),NA(),Lickert!D62)</f>
        <v>#N/A</v>
      </c>
      <c r="O62" s="73" t="e">
        <f>IF(ISBLANK(Lickert!E62),NA(),Lickert!E62)</f>
        <v>#N/A</v>
      </c>
      <c r="P62" s="73">
        <f>IF(ISBLANK(Lickert!F62),NA(),Lickert!F62)</f>
        <v>8</v>
      </c>
      <c r="Q62" s="73">
        <f>IF(ISBLANK(Lickert!G62),NA(),Lickert!G62)</f>
        <v>5</v>
      </c>
      <c r="R62" s="73">
        <f>IF(ISBLANK(Lickert!H62),NA(),Lickert!H62)</f>
        <v>2</v>
      </c>
      <c r="S62" s="73">
        <f>IF(ISBLANK(Lickert!I62),NA(),Lickert!I62)</f>
        <v>0</v>
      </c>
      <c r="T62" s="73">
        <f>IF(ISBLANK(Lickert!J62),NA(),Lickert!J62)</f>
        <v>8</v>
      </c>
      <c r="U62" s="73">
        <f>IF(ISBLANK(Lickert!K62),NA(),Lickert!K62)</f>
        <v>6</v>
      </c>
      <c r="V62" s="73">
        <f>IF(ISBLANK(Lickert!L62),NA(),Lickert!L62)</f>
        <v>2</v>
      </c>
      <c r="W62" s="73">
        <f>IF(ISBLANK(Lickert!M62),NA(),Lickert!M62)</f>
        <v>0</v>
      </c>
      <c r="X62" s="73" t="e">
        <f>IF(ISBLANK(Lickert!N62),NA(),Lickert!N62)</f>
        <v>#N/A</v>
      </c>
      <c r="Y62" s="73" t="e">
        <f>IF(ISBLANK(Lickert!O62),NA(),Lickert!O62)</f>
        <v>#N/A</v>
      </c>
      <c r="Z62" s="73" t="e">
        <f>IF(ISBLANK(Lickert!P62),NA(),Lickert!P62)</f>
        <v>#N/A</v>
      </c>
      <c r="AA62" s="28" t="e">
        <f>IF(ISBLANK(Lickert!Q62),NA(),Lickert!Q62)</f>
        <v>#N/A</v>
      </c>
      <c r="AB62" s="20">
        <f>'SCL90-R'!B62</f>
        <v>56</v>
      </c>
      <c r="AC62" s="20">
        <f>'SCL90-R'!C62</f>
        <v>0.62222222222222223</v>
      </c>
      <c r="AD62" s="20">
        <f>'SCL90-R'!D62</f>
        <v>36</v>
      </c>
      <c r="AE62" s="20">
        <f>'SCL90-R'!E62</f>
        <v>1.7283950617283952E-2</v>
      </c>
      <c r="AF62" s="20">
        <f>'SCL90-R'!F62</f>
        <v>0.25</v>
      </c>
      <c r="AG62" s="20">
        <f>'SCL90-R'!G62</f>
        <v>1.3</v>
      </c>
      <c r="AH62" s="20">
        <f>'SCL90-R'!H62</f>
        <v>0.33333333333333331</v>
      </c>
      <c r="AI62" s="20">
        <f>'SCL90-R'!I62</f>
        <v>0.53846153846153844</v>
      </c>
      <c r="AJ62" s="20">
        <f>'SCL90-R'!J62</f>
        <v>0.2</v>
      </c>
      <c r="AK62" s="20">
        <f>'SCL90-R'!K62</f>
        <v>0.66666666666666663</v>
      </c>
      <c r="AL62" s="20">
        <f>'SCL90-R'!L62</f>
        <v>0</v>
      </c>
      <c r="AM62" s="20">
        <f>'SCL90-R'!M62</f>
        <v>1.5</v>
      </c>
      <c r="AN62" s="20">
        <f>'SCL90-R'!N62</f>
        <v>0.3</v>
      </c>
      <c r="AO62" s="20">
        <f>'SCL90-R'!O62</f>
        <v>1.7142857142857142</v>
      </c>
      <c r="AP62" s="20" t="e">
        <f>'DSM ALCOOL'!B62</f>
        <v>#N/A</v>
      </c>
      <c r="AQ62" s="29">
        <f>AUDIT!B62</f>
        <v>22</v>
      </c>
      <c r="AR62" s="29">
        <f>Fagerstrom!B62</f>
        <v>5</v>
      </c>
      <c r="AS62" s="29">
        <f>DSM_Jeu!B62</f>
        <v>7</v>
      </c>
      <c r="AT62" s="29">
        <f>SOGS!B63</f>
        <v>10</v>
      </c>
      <c r="AU62" s="29">
        <f>Beck!B62</f>
        <v>6</v>
      </c>
      <c r="AV62" s="26">
        <f>'STAI-A'!B62</f>
        <v>48</v>
      </c>
      <c r="AW62" s="28">
        <f>'STAI-B'!B62</f>
        <v>32</v>
      </c>
      <c r="AX62" s="26">
        <f>PANAS!B62</f>
        <v>34</v>
      </c>
      <c r="AY62" s="28">
        <f>PANAS!C62</f>
        <v>17</v>
      </c>
      <c r="AZ62" s="29">
        <f>Craving!B62</f>
        <v>54</v>
      </c>
      <c r="BA62" s="29">
        <f>SRRS!B62</f>
        <v>338</v>
      </c>
      <c r="BB62" s="20">
        <f>SPSRQ!B62</f>
        <v>57</v>
      </c>
      <c r="BC62" s="28">
        <f>SPSRQ!C62</f>
        <v>71</v>
      </c>
      <c r="BD62" s="20">
        <f>UPPS!B62</f>
        <v>7</v>
      </c>
      <c r="BE62" s="20">
        <f>UPPS!C62</f>
        <v>11</v>
      </c>
      <c r="BF62" s="20">
        <f>UPPS!D62</f>
        <v>6</v>
      </c>
      <c r="BG62" s="20">
        <f>UPPS!E62</f>
        <v>8</v>
      </c>
      <c r="BH62" s="20">
        <f>UPPS!F62</f>
        <v>12</v>
      </c>
      <c r="BI62" s="28">
        <f t="shared" si="0"/>
        <v>44</v>
      </c>
      <c r="BJ62" s="73" t="e">
        <f>CoH!B62</f>
        <v>#N/A</v>
      </c>
      <c r="BK62" s="28" t="e">
        <f>CoH!C62</f>
        <v>#N/A</v>
      </c>
      <c r="BL62">
        <v>0.18</v>
      </c>
      <c r="BM62">
        <v>0.22</v>
      </c>
      <c r="BN62">
        <v>0.2</v>
      </c>
      <c r="BO62" s="8">
        <v>0.19</v>
      </c>
      <c r="BP62">
        <v>0.85964912299999996</v>
      </c>
      <c r="BQ62">
        <v>0.80555555599999995</v>
      </c>
      <c r="BR62">
        <v>0.54385964899999995</v>
      </c>
      <c r="BS62" s="8">
        <v>0.6</v>
      </c>
    </row>
    <row r="63" spans="1:71" s="36" customFormat="1" x14ac:dyDescent="0.3">
      <c r="A63" s="31">
        <f t="shared" si="1"/>
        <v>62</v>
      </c>
      <c r="B63" s="31">
        <v>0</v>
      </c>
      <c r="C63" s="31">
        <v>193</v>
      </c>
      <c r="D63" s="77" t="s">
        <v>123</v>
      </c>
      <c r="E63" s="32" t="s">
        <v>138</v>
      </c>
      <c r="F63" s="31">
        <v>32</v>
      </c>
      <c r="G63" s="31">
        <v>9</v>
      </c>
      <c r="H63" s="34">
        <v>0</v>
      </c>
      <c r="I63" s="32"/>
      <c r="J63" s="75"/>
      <c r="K63" s="34">
        <f>Raven!B63</f>
        <v>0</v>
      </c>
      <c r="L63" s="75" t="e">
        <f>IF(ISBLANK(Lickert!B63),NA(),Lickert!B63)</f>
        <v>#N/A</v>
      </c>
      <c r="M63" s="75" t="e">
        <f>IF(ISBLANK(Lickert!C63),NA(),Lickert!C63)</f>
        <v>#N/A</v>
      </c>
      <c r="N63" s="75" t="e">
        <f>IF(ISBLANK(Lickert!D63),NA(),Lickert!D63)</f>
        <v>#N/A</v>
      </c>
      <c r="O63" s="75" t="e">
        <f>IF(ISBLANK(Lickert!E63),NA(),Lickert!E63)</f>
        <v>#N/A</v>
      </c>
      <c r="P63" s="75">
        <f>IF(ISBLANK(Lickert!F63),NA(),Lickert!F63)</f>
        <v>4</v>
      </c>
      <c r="Q63" s="75">
        <f>IF(ISBLANK(Lickert!G63),NA(),Lickert!G63)</f>
        <v>8</v>
      </c>
      <c r="R63" s="75">
        <f>IF(ISBLANK(Lickert!H63),NA(),Lickert!H63)</f>
        <v>0</v>
      </c>
      <c r="S63" s="75">
        <f>IF(ISBLANK(Lickert!I63),NA(),Lickert!I63)</f>
        <v>0</v>
      </c>
      <c r="T63" s="75">
        <f>IF(ISBLANK(Lickert!J63),NA(),Lickert!J63)</f>
        <v>7</v>
      </c>
      <c r="U63" s="75">
        <f>IF(ISBLANK(Lickert!K63),NA(),Lickert!K63)</f>
        <v>5</v>
      </c>
      <c r="V63" s="75">
        <f>IF(ISBLANK(Lickert!L63),NA(),Lickert!L63)</f>
        <v>0</v>
      </c>
      <c r="W63" s="75">
        <f>IF(ISBLANK(Lickert!M63),NA(),Lickert!M63)</f>
        <v>0</v>
      </c>
      <c r="X63" s="75" t="e">
        <f>IF(ISBLANK(Lickert!N63),NA(),Lickert!N63)</f>
        <v>#N/A</v>
      </c>
      <c r="Y63" s="75" t="e">
        <f>IF(ISBLANK(Lickert!O63),NA(),Lickert!O63)</f>
        <v>#N/A</v>
      </c>
      <c r="Z63" s="75" t="e">
        <f>IF(ISBLANK(Lickert!P63),NA(),Lickert!P63)</f>
        <v>#N/A</v>
      </c>
      <c r="AA63" s="34" t="e">
        <f>IF(ISBLANK(Lickert!Q63),NA(),Lickert!Q63)</f>
        <v>#N/A</v>
      </c>
      <c r="AB63" s="31">
        <f>'SCL90-R'!B63</f>
        <v>79</v>
      </c>
      <c r="AC63" s="31">
        <f>'SCL90-R'!C63</f>
        <v>0.87777777777777777</v>
      </c>
      <c r="AD63" s="31">
        <f>'SCL90-R'!D63</f>
        <v>40</v>
      </c>
      <c r="AE63" s="31">
        <f>'SCL90-R'!E63</f>
        <v>2.1944444444444444E-2</v>
      </c>
      <c r="AF63" s="31">
        <f>'SCL90-R'!F63</f>
        <v>1.1666666666666667</v>
      </c>
      <c r="AG63" s="31">
        <f>'SCL90-R'!G63</f>
        <v>1</v>
      </c>
      <c r="AH63" s="31">
        <f>'SCL90-R'!H63</f>
        <v>0.55555555555555558</v>
      </c>
      <c r="AI63" s="31">
        <f>'SCL90-R'!I63</f>
        <v>0.53846153846153844</v>
      </c>
      <c r="AJ63" s="31">
        <f>'SCL90-R'!J63</f>
        <v>1.3</v>
      </c>
      <c r="AK63" s="31">
        <f>'SCL90-R'!K63</f>
        <v>1.1666666666666667</v>
      </c>
      <c r="AL63" s="31">
        <f>'SCL90-R'!L63</f>
        <v>0.7142857142857143</v>
      </c>
      <c r="AM63" s="31">
        <f>'SCL90-R'!M63</f>
        <v>0.16666666666666666</v>
      </c>
      <c r="AN63" s="31">
        <f>'SCL90-R'!N63</f>
        <v>0.6</v>
      </c>
      <c r="AO63" s="31">
        <f>'SCL90-R'!O63</f>
        <v>1.7142857142857142</v>
      </c>
      <c r="AP63" s="31" t="e">
        <f>'DSM ALCOOL'!B63</f>
        <v>#N/A</v>
      </c>
      <c r="AQ63" s="35">
        <f>AUDIT!B63</f>
        <v>0</v>
      </c>
      <c r="AR63" s="35" t="e">
        <f>Fagerstrom!B63</f>
        <v>#N/A</v>
      </c>
      <c r="AS63" s="35">
        <f>DSM_Jeu!B63</f>
        <v>1</v>
      </c>
      <c r="AT63" s="35">
        <f>SOGS!B64</f>
        <v>3</v>
      </c>
      <c r="AU63" s="35">
        <f>Beck!B63</f>
        <v>4</v>
      </c>
      <c r="AV63" s="32" t="e">
        <f>'STAI-A'!B63</f>
        <v>#N/A</v>
      </c>
      <c r="AW63" s="34">
        <f>'STAI-B'!B63</f>
        <v>48</v>
      </c>
      <c r="AX63" s="32">
        <f>PANAS!B63</f>
        <v>37</v>
      </c>
      <c r="AY63" s="34">
        <f>PANAS!C63</f>
        <v>26</v>
      </c>
      <c r="AZ63" s="29">
        <f>Craving!B63</f>
        <v>81</v>
      </c>
      <c r="BA63" s="35">
        <f>SRRS!B63</f>
        <v>589</v>
      </c>
      <c r="BB63" s="31">
        <f>SPSRQ!B63</f>
        <v>33</v>
      </c>
      <c r="BC63" s="34">
        <f>SPSRQ!C63</f>
        <v>36</v>
      </c>
      <c r="BD63" s="31">
        <f>UPPS!B63</f>
        <v>14</v>
      </c>
      <c r="BE63" s="31">
        <f>UPPS!C63</f>
        <v>5</v>
      </c>
      <c r="BF63" s="31">
        <f>UPPS!D63</f>
        <v>9</v>
      </c>
      <c r="BG63" s="31">
        <f>UPPS!E63</f>
        <v>6</v>
      </c>
      <c r="BH63" s="31">
        <f>UPPS!F63</f>
        <v>10</v>
      </c>
      <c r="BI63" s="34">
        <f t="shared" si="0"/>
        <v>44</v>
      </c>
      <c r="BJ63" s="75" t="e">
        <f>CoH!B63</f>
        <v>#N/A</v>
      </c>
      <c r="BK63" s="34" t="e">
        <f>CoH!C63</f>
        <v>#N/A</v>
      </c>
      <c r="BL63" s="36">
        <v>0.12</v>
      </c>
      <c r="BM63" s="36">
        <v>0.08</v>
      </c>
      <c r="BN63" s="36">
        <v>0.11</v>
      </c>
      <c r="BO63" s="37">
        <v>0.12</v>
      </c>
      <c r="BS63" s="37"/>
    </row>
    <row r="64" spans="1:71" x14ac:dyDescent="0.3">
      <c r="A64" s="47">
        <f t="shared" si="1"/>
        <v>63</v>
      </c>
      <c r="B64" s="47">
        <v>1</v>
      </c>
      <c r="C64" s="20">
        <v>194</v>
      </c>
      <c r="D64" s="22" t="s">
        <v>136</v>
      </c>
      <c r="E64" s="26" t="s">
        <v>139</v>
      </c>
      <c r="F64" s="20">
        <v>39</v>
      </c>
      <c r="G64" s="20">
        <v>17</v>
      </c>
      <c r="H64" s="28">
        <v>1</v>
      </c>
      <c r="K64" s="28">
        <f>Raven!B64</f>
        <v>3</v>
      </c>
      <c r="L64" s="73" t="e">
        <f>IF(ISBLANK(Lickert!B64),NA(),Lickert!B64)</f>
        <v>#N/A</v>
      </c>
      <c r="M64" s="73" t="e">
        <f>IF(ISBLANK(Lickert!C64),NA(),Lickert!C64)</f>
        <v>#N/A</v>
      </c>
      <c r="N64" s="73" t="e">
        <f>IF(ISBLANK(Lickert!D64),NA(),Lickert!D64)</f>
        <v>#N/A</v>
      </c>
      <c r="O64" s="73" t="e">
        <f>IF(ISBLANK(Lickert!E64),NA(),Lickert!E64)</f>
        <v>#N/A</v>
      </c>
      <c r="P64" s="73">
        <f>IF(ISBLANK(Lickert!F64),NA(),Lickert!F64)</f>
        <v>1</v>
      </c>
      <c r="Q64" s="73">
        <f>IF(ISBLANK(Lickert!G64),NA(),Lickert!G64)</f>
        <v>10</v>
      </c>
      <c r="R64" s="73">
        <f>IF(ISBLANK(Lickert!H64),NA(),Lickert!H64)</f>
        <v>0</v>
      </c>
      <c r="S64" s="73">
        <f>IF(ISBLANK(Lickert!I64),NA(),Lickert!I64)</f>
        <v>0</v>
      </c>
      <c r="T64" s="73">
        <f>IF(ISBLANK(Lickert!J64),NA(),Lickert!J64)</f>
        <v>0</v>
      </c>
      <c r="U64" s="73">
        <f>IF(ISBLANK(Lickert!K64),NA(),Lickert!K64)</f>
        <v>10</v>
      </c>
      <c r="V64" s="73">
        <f>IF(ISBLANK(Lickert!L64),NA(),Lickert!L64)</f>
        <v>0</v>
      </c>
      <c r="W64" s="73">
        <f>IF(ISBLANK(Lickert!M64),NA(),Lickert!M64)</f>
        <v>0</v>
      </c>
      <c r="X64" s="73" t="e">
        <f>IF(ISBLANK(Lickert!N64),NA(),Lickert!N64)</f>
        <v>#N/A</v>
      </c>
      <c r="Y64" s="73" t="e">
        <f>IF(ISBLANK(Lickert!O64),NA(),Lickert!O64)</f>
        <v>#N/A</v>
      </c>
      <c r="Z64" s="73" t="e">
        <f>IF(ISBLANK(Lickert!P64),NA(),Lickert!P64)</f>
        <v>#N/A</v>
      </c>
      <c r="AA64" s="28" t="e">
        <f>IF(ISBLANK(Lickert!Q64),NA(),Lickert!Q64)</f>
        <v>#N/A</v>
      </c>
      <c r="AB64" s="20">
        <f>'SCL90-R'!B64</f>
        <v>10</v>
      </c>
      <c r="AC64" s="20">
        <f>'SCL90-R'!C64</f>
        <v>0.1111111111111111</v>
      </c>
      <c r="AD64" s="20">
        <f>'SCL90-R'!D64</f>
        <v>8</v>
      </c>
      <c r="AE64" s="20">
        <f>'SCL90-R'!E64</f>
        <v>1.3888888888888888E-2</v>
      </c>
      <c r="AF64" s="20">
        <f>'SCL90-R'!F64</f>
        <v>0</v>
      </c>
      <c r="AG64" s="20">
        <f>'SCL90-R'!G64</f>
        <v>0</v>
      </c>
      <c r="AH64" s="20">
        <f>'SCL90-R'!H64</f>
        <v>0</v>
      </c>
      <c r="AI64" s="20">
        <f>'SCL90-R'!I64</f>
        <v>0.15384615384615385</v>
      </c>
      <c r="AJ64" s="20">
        <f>'SCL90-R'!J64</f>
        <v>0</v>
      </c>
      <c r="AK64" s="20">
        <f>'SCL90-R'!K64</f>
        <v>0</v>
      </c>
      <c r="AL64" s="20">
        <f>'SCL90-R'!L64</f>
        <v>0</v>
      </c>
      <c r="AM64" s="20">
        <f>'SCL90-R'!M64</f>
        <v>0.16666666666666666</v>
      </c>
      <c r="AN64" s="20">
        <f>'SCL90-R'!N64</f>
        <v>0.1</v>
      </c>
      <c r="AO64" s="20">
        <f>'SCL90-R'!O64</f>
        <v>0.8571428571428571</v>
      </c>
      <c r="AP64" s="20" t="e">
        <f>'DSM ALCOOL'!B64</f>
        <v>#N/A</v>
      </c>
      <c r="AQ64" s="29">
        <f>AUDIT!B64</f>
        <v>7</v>
      </c>
      <c r="AR64" s="29" t="e">
        <f>Fagerstrom!B64</f>
        <v>#N/A</v>
      </c>
      <c r="AS64" s="29">
        <f>DSM_Jeu!B64</f>
        <v>1</v>
      </c>
      <c r="AT64" s="29">
        <f>SOGS!B65</f>
        <v>9</v>
      </c>
      <c r="AU64" s="29">
        <f>Beck!B64</f>
        <v>1</v>
      </c>
      <c r="AV64" s="26">
        <f>'STAI-A'!B64</f>
        <v>21</v>
      </c>
      <c r="AX64" s="26">
        <f>PANAS!B64</f>
        <v>38</v>
      </c>
      <c r="AY64" s="28">
        <f>PANAS!C64</f>
        <v>14</v>
      </c>
      <c r="AZ64" s="29">
        <f>Craving!B64</f>
        <v>28</v>
      </c>
      <c r="BA64" s="29">
        <f>SRRS!B64</f>
        <v>280</v>
      </c>
      <c r="BB64" s="20">
        <f>SPSRQ!B64</f>
        <v>26</v>
      </c>
      <c r="BC64" s="28">
        <f>SPSRQ!C64</f>
        <v>26</v>
      </c>
      <c r="BD64" s="20">
        <f>UPPS!B64</f>
        <v>7</v>
      </c>
      <c r="BE64" s="20">
        <f>UPPS!C64</f>
        <v>10</v>
      </c>
      <c r="BF64" s="20">
        <f>UPPS!D64</f>
        <v>5</v>
      </c>
      <c r="BG64" s="20">
        <f>UPPS!E64</f>
        <v>4</v>
      </c>
      <c r="BH64" s="20">
        <f>UPPS!F64</f>
        <v>13</v>
      </c>
      <c r="BI64" s="28">
        <f t="shared" si="0"/>
        <v>39</v>
      </c>
      <c r="BJ64" s="73" t="e">
        <f>CoH!B64</f>
        <v>#N/A</v>
      </c>
      <c r="BK64" s="28" t="e">
        <f>CoH!C64</f>
        <v>#N/A</v>
      </c>
      <c r="BL64">
        <v>0.41</v>
      </c>
      <c r="BM64">
        <v>0.41</v>
      </c>
      <c r="BN64">
        <v>0.33</v>
      </c>
      <c r="BO64" s="8">
        <v>0.34</v>
      </c>
      <c r="BP64">
        <v>0.61194029900000002</v>
      </c>
      <c r="BQ64">
        <v>0.8125</v>
      </c>
      <c r="BR64">
        <v>0.58333333300000001</v>
      </c>
      <c r="BS64" s="8">
        <v>0.66666666699999999</v>
      </c>
    </row>
    <row r="65" spans="1:71" x14ac:dyDescent="0.3">
      <c r="A65" s="47">
        <f t="shared" si="1"/>
        <v>64</v>
      </c>
      <c r="B65" s="47">
        <v>1</v>
      </c>
      <c r="C65" s="20">
        <f>Demographic!C65</f>
        <v>203</v>
      </c>
      <c r="D65" s="22" t="s">
        <v>136</v>
      </c>
      <c r="E65" s="26" t="s">
        <v>140</v>
      </c>
      <c r="F65" s="20">
        <v>22</v>
      </c>
      <c r="G65" s="20">
        <f>Demographic!E65</f>
        <v>15</v>
      </c>
      <c r="H65" s="28">
        <f>Demographic!F65</f>
        <v>1</v>
      </c>
      <c r="K65" s="28">
        <f>Raven!B65</f>
        <v>6</v>
      </c>
      <c r="L65" s="73" t="e">
        <f>IF(ISBLANK(Lickert!B65),NA(),Lickert!B65)</f>
        <v>#N/A</v>
      </c>
      <c r="M65" s="73" t="e">
        <f>IF(ISBLANK(Lickert!C65),NA(),Lickert!C65)</f>
        <v>#N/A</v>
      </c>
      <c r="N65" s="73" t="e">
        <f>IF(ISBLANK(Lickert!D65),NA(),Lickert!D65)</f>
        <v>#N/A</v>
      </c>
      <c r="O65" s="73" t="e">
        <f>IF(ISBLANK(Lickert!E65),NA(),Lickert!E65)</f>
        <v>#N/A</v>
      </c>
      <c r="P65" s="73">
        <f>IF(ISBLANK(Lickert!F65),NA(),Lickert!F65)</f>
        <v>6</v>
      </c>
      <c r="Q65" s="73">
        <f>IF(ISBLANK(Lickert!G65),NA(),Lickert!G65)</f>
        <v>10</v>
      </c>
      <c r="R65" s="73">
        <f>IF(ISBLANK(Lickert!H65),NA(),Lickert!H65)</f>
        <v>1</v>
      </c>
      <c r="S65" s="73">
        <f>IF(ISBLANK(Lickert!I65),NA(),Lickert!I65)</f>
        <v>0</v>
      </c>
      <c r="T65" s="73">
        <f>IF(ISBLANK(Lickert!J65),NA(),Lickert!J65)</f>
        <v>6</v>
      </c>
      <c r="U65" s="73">
        <f>IF(ISBLANK(Lickert!K65),NA(),Lickert!K65)</f>
        <v>10</v>
      </c>
      <c r="V65" s="73">
        <f>IF(ISBLANK(Lickert!L65),NA(),Lickert!L65)</f>
        <v>1</v>
      </c>
      <c r="W65" s="73">
        <f>IF(ISBLANK(Lickert!M65),NA(),Lickert!M65)</f>
        <v>0</v>
      </c>
      <c r="X65" s="73" t="e">
        <f>IF(ISBLANK(Lickert!N65),NA(),Lickert!N65)</f>
        <v>#N/A</v>
      </c>
      <c r="Y65" s="73" t="e">
        <f>IF(ISBLANK(Lickert!O65),NA(),Lickert!O65)</f>
        <v>#N/A</v>
      </c>
      <c r="Z65" s="73" t="e">
        <f>IF(ISBLANK(Lickert!P65),NA(),Lickert!P65)</f>
        <v>#N/A</v>
      </c>
      <c r="AA65" s="28" t="e">
        <f>IF(ISBLANK(Lickert!Q65),NA(),Lickert!Q65)</f>
        <v>#N/A</v>
      </c>
      <c r="AB65" s="20">
        <f>'SCL90-R'!B65</f>
        <v>24</v>
      </c>
      <c r="AC65" s="20">
        <f>'SCL90-R'!C65</f>
        <v>0.26666666666666666</v>
      </c>
      <c r="AD65" s="20">
        <f>'SCL90-R'!D65</f>
        <v>17</v>
      </c>
      <c r="AE65" s="20">
        <f>'SCL90-R'!E65</f>
        <v>1.5686274509803921E-2</v>
      </c>
      <c r="AF65" s="20">
        <f>'SCL90-R'!F65</f>
        <v>8.3333333333333329E-2</v>
      </c>
      <c r="AG65" s="20">
        <f>'SCL90-R'!G65</f>
        <v>0.8</v>
      </c>
      <c r="AH65" s="20">
        <f>'SCL90-R'!H65</f>
        <v>0</v>
      </c>
      <c r="AI65" s="20">
        <f>'SCL90-R'!I65</f>
        <v>0.30769230769230771</v>
      </c>
      <c r="AJ65" s="20">
        <f>'SCL90-R'!J65</f>
        <v>0.2</v>
      </c>
      <c r="AK65" s="20">
        <f>'SCL90-R'!K65</f>
        <v>0.16666666666666666</v>
      </c>
      <c r="AL65" s="20">
        <f>'SCL90-R'!L65</f>
        <v>0.5714285714285714</v>
      </c>
      <c r="AM65" s="20">
        <f>'SCL90-R'!M65</f>
        <v>0.16666666666666666</v>
      </c>
      <c r="AN65" s="20">
        <f>'SCL90-R'!N65</f>
        <v>0.3</v>
      </c>
      <c r="AO65" s="20">
        <f>'SCL90-R'!O65</f>
        <v>0</v>
      </c>
      <c r="AP65" s="20" t="e">
        <f>'DSM ALCOOL'!B65</f>
        <v>#N/A</v>
      </c>
      <c r="AQ65" s="29">
        <f>AUDIT!B65</f>
        <v>1</v>
      </c>
      <c r="AR65" s="29" t="e">
        <f>Fagerstrom!B65</f>
        <v>#N/A</v>
      </c>
      <c r="AS65" s="29">
        <f>DSM_Jeu!B65</f>
        <v>1</v>
      </c>
      <c r="AT65" s="29">
        <f>SOGS!B66</f>
        <v>8</v>
      </c>
      <c r="AU65" s="29">
        <f>Beck!B65</f>
        <v>2</v>
      </c>
      <c r="AV65" s="26">
        <f>'STAI-A'!B65</f>
        <v>28</v>
      </c>
      <c r="AW65" s="28">
        <f>'STAI-B'!B65</f>
        <v>53</v>
      </c>
      <c r="AX65" s="26">
        <f>PANAS!B65</f>
        <v>37</v>
      </c>
      <c r="AY65" s="28">
        <f>PANAS!C65</f>
        <v>13</v>
      </c>
      <c r="AZ65" s="29">
        <f>Craving!B65</f>
        <v>56</v>
      </c>
      <c r="BA65" s="29">
        <f>SRRS!B65</f>
        <v>44</v>
      </c>
      <c r="BB65" s="20">
        <f>SPSRQ!B65</f>
        <v>31</v>
      </c>
      <c r="BC65" s="28">
        <f>SPSRQ!C65</f>
        <v>37</v>
      </c>
      <c r="BD65" s="20">
        <f>UPPS!B65</f>
        <v>7</v>
      </c>
      <c r="BE65" s="20">
        <f>UPPS!C65</f>
        <v>9</v>
      </c>
      <c r="BF65" s="20">
        <f>UPPS!D65</f>
        <v>8</v>
      </c>
      <c r="BG65" s="20">
        <f>UPPS!E65</f>
        <v>6</v>
      </c>
      <c r="BH65" s="20">
        <f>UPPS!F65</f>
        <v>8</v>
      </c>
      <c r="BI65" s="28">
        <f t="shared" si="0"/>
        <v>38</v>
      </c>
      <c r="BJ65" s="73" t="e">
        <f>CoH!B65</f>
        <v>#N/A</v>
      </c>
      <c r="BK65" s="28" t="e">
        <f>CoH!C65</f>
        <v>#N/A</v>
      </c>
      <c r="BL65">
        <v>0.26</v>
      </c>
      <c r="BM65">
        <v>0.11</v>
      </c>
      <c r="BN65">
        <v>0.11</v>
      </c>
      <c r="BO65" s="8">
        <v>0.08</v>
      </c>
      <c r="BP65">
        <v>0.88524590199999997</v>
      </c>
      <c r="BQ65">
        <v>0.96428571399999996</v>
      </c>
      <c r="BR65">
        <v>0.70689655200000001</v>
      </c>
      <c r="BS65" s="8">
        <v>0.83333333300000001</v>
      </c>
    </row>
    <row r="66" spans="1:71" s="36" customFormat="1" x14ac:dyDescent="0.3">
      <c r="A66" s="31">
        <f t="shared" si="1"/>
        <v>65</v>
      </c>
      <c r="B66" s="31">
        <v>0</v>
      </c>
      <c r="C66" s="31">
        <f>Demographic!C66</f>
        <v>196</v>
      </c>
      <c r="D66" s="78" t="s">
        <v>136</v>
      </c>
      <c r="E66" s="32" t="s">
        <v>141</v>
      </c>
      <c r="F66" s="31">
        <v>43</v>
      </c>
      <c r="G66" s="31">
        <v>15</v>
      </c>
      <c r="H66" s="34">
        <v>1</v>
      </c>
      <c r="I66" s="32"/>
      <c r="J66" s="75"/>
      <c r="K66" s="34">
        <f>Raven!B66</f>
        <v>0</v>
      </c>
      <c r="L66" s="75" t="e">
        <f>IF(ISBLANK(Lickert!B66),NA(),Lickert!B66)</f>
        <v>#N/A</v>
      </c>
      <c r="M66" s="75" t="e">
        <f>IF(ISBLANK(Lickert!C66),NA(),Lickert!C66)</f>
        <v>#N/A</v>
      </c>
      <c r="N66" s="75" t="e">
        <f>IF(ISBLANK(Lickert!D66),NA(),Lickert!D66)</f>
        <v>#N/A</v>
      </c>
      <c r="O66" s="75" t="e">
        <f>IF(ISBLANK(Lickert!E66),NA(),Lickert!E66)</f>
        <v>#N/A</v>
      </c>
      <c r="P66" s="75">
        <f>IF(ISBLANK(Lickert!F66),NA(),Lickert!F66)</f>
        <v>10</v>
      </c>
      <c r="Q66" s="75">
        <f>IF(ISBLANK(Lickert!G66),NA(),Lickert!G66)</f>
        <v>10</v>
      </c>
      <c r="R66" s="75">
        <f>IF(ISBLANK(Lickert!H66),NA(),Lickert!H66)</f>
        <v>0</v>
      </c>
      <c r="S66" s="75">
        <f>IF(ISBLANK(Lickert!I66),NA(),Lickert!I66)</f>
        <v>0</v>
      </c>
      <c r="T66" s="75">
        <f>IF(ISBLANK(Lickert!J66),NA(),Lickert!J66)</f>
        <v>10</v>
      </c>
      <c r="U66" s="75">
        <f>IF(ISBLANK(Lickert!K66),NA(),Lickert!K66)</f>
        <v>10</v>
      </c>
      <c r="V66" s="75">
        <f>IF(ISBLANK(Lickert!L66),NA(),Lickert!L66)</f>
        <v>0</v>
      </c>
      <c r="W66" s="75">
        <f>IF(ISBLANK(Lickert!M66),NA(),Lickert!M66)</f>
        <v>0</v>
      </c>
      <c r="X66" s="75" t="e">
        <f>IF(ISBLANK(Lickert!N66),NA(),Lickert!N66)</f>
        <v>#N/A</v>
      </c>
      <c r="Y66" s="75" t="e">
        <f>IF(ISBLANK(Lickert!O66),NA(),Lickert!O66)</f>
        <v>#N/A</v>
      </c>
      <c r="Z66" s="75" t="e">
        <f>IF(ISBLANK(Lickert!P66),NA(),Lickert!P66)</f>
        <v>#N/A</v>
      </c>
      <c r="AA66" s="34" t="e">
        <f>IF(ISBLANK(Lickert!Q66),NA(),Lickert!Q66)</f>
        <v>#N/A</v>
      </c>
      <c r="AB66" s="31">
        <f>'SCL90-R'!B66</f>
        <v>9</v>
      </c>
      <c r="AC66" s="31">
        <f>'SCL90-R'!C66</f>
        <v>0.1</v>
      </c>
      <c r="AD66" s="31">
        <f>'SCL90-R'!D66</f>
        <v>6</v>
      </c>
      <c r="AE66" s="31">
        <f>'SCL90-R'!E66</f>
        <v>1.6666666666666666E-2</v>
      </c>
      <c r="AF66" s="31">
        <f>'SCL90-R'!F66</f>
        <v>0</v>
      </c>
      <c r="AG66" s="31">
        <f>'SCL90-R'!G66</f>
        <v>0</v>
      </c>
      <c r="AH66" s="31">
        <f>'SCL90-R'!H66</f>
        <v>0.1111111111111111</v>
      </c>
      <c r="AI66" s="31">
        <f>'SCL90-R'!I66</f>
        <v>7.6923076923076927E-2</v>
      </c>
      <c r="AJ66" s="31">
        <f>'SCL90-R'!J66</f>
        <v>0.1</v>
      </c>
      <c r="AK66" s="31">
        <f>'SCL90-R'!K66</f>
        <v>0</v>
      </c>
      <c r="AL66" s="31">
        <f>'SCL90-R'!L66</f>
        <v>0</v>
      </c>
      <c r="AM66" s="31">
        <f>'SCL90-R'!M66</f>
        <v>0.16666666666666666</v>
      </c>
      <c r="AN66" s="31">
        <f>'SCL90-R'!N66</f>
        <v>0</v>
      </c>
      <c r="AO66" s="31">
        <f>'SCL90-R'!O66</f>
        <v>0.7142857142857143</v>
      </c>
      <c r="AP66" s="31" t="e">
        <f>'DSM ALCOOL'!B66</f>
        <v>#N/A</v>
      </c>
      <c r="AQ66" s="35">
        <f>AUDIT!B66</f>
        <v>13</v>
      </c>
      <c r="AR66" s="35">
        <f>Fagerstrom!B66</f>
        <v>1</v>
      </c>
      <c r="AS66" s="35">
        <f>DSM_Jeu!B66</f>
        <v>4</v>
      </c>
      <c r="AT66" s="35">
        <f>SOGS!B67</f>
        <v>6</v>
      </c>
      <c r="AU66" s="35">
        <f>Beck!B66</f>
        <v>3</v>
      </c>
      <c r="AV66" s="32">
        <f>'STAI-A'!B66</f>
        <v>30</v>
      </c>
      <c r="AW66" s="34">
        <f>'STAI-B'!B66</f>
        <v>54</v>
      </c>
      <c r="AX66" s="32">
        <f>PANAS!B66</f>
        <v>38</v>
      </c>
      <c r="AY66" s="34">
        <f>PANAS!C66</f>
        <v>11</v>
      </c>
      <c r="AZ66" s="29">
        <f>Craving!B66</f>
        <v>105</v>
      </c>
      <c r="BA66" s="35">
        <f>SRRS!B66</f>
        <v>154</v>
      </c>
      <c r="BB66" s="31">
        <f>SPSRQ!B66</f>
        <v>31</v>
      </c>
      <c r="BC66" s="34">
        <f>SPSRQ!C66</f>
        <v>46</v>
      </c>
      <c r="BD66" s="31">
        <f>UPPS!B66</f>
        <v>12</v>
      </c>
      <c r="BE66" s="31">
        <f>UPPS!C66</f>
        <v>15</v>
      </c>
      <c r="BF66" s="31">
        <f>UPPS!D66</f>
        <v>6</v>
      </c>
      <c r="BG66" s="31">
        <f>UPPS!E66</f>
        <v>6</v>
      </c>
      <c r="BH66" s="31">
        <f>UPPS!F66</f>
        <v>13</v>
      </c>
      <c r="BI66" s="34">
        <f t="shared" si="0"/>
        <v>52</v>
      </c>
      <c r="BJ66" s="75" t="e">
        <f>CoH!B66</f>
        <v>#N/A</v>
      </c>
      <c r="BK66" s="34" t="e">
        <f>CoH!C66</f>
        <v>#N/A</v>
      </c>
      <c r="BL66" s="36">
        <v>0.21</v>
      </c>
      <c r="BM66" s="36">
        <v>0.3</v>
      </c>
      <c r="BN66" s="36">
        <v>0.25</v>
      </c>
      <c r="BO66" s="37">
        <v>0.2</v>
      </c>
      <c r="BS66" s="37"/>
    </row>
    <row r="67" spans="1:71" s="36" customFormat="1" x14ac:dyDescent="0.3">
      <c r="A67" s="31">
        <f t="shared" si="1"/>
        <v>66</v>
      </c>
      <c r="B67" s="31">
        <v>0</v>
      </c>
      <c r="C67" s="31">
        <f>Demographic!C67</f>
        <v>197</v>
      </c>
      <c r="D67" s="79" t="s">
        <v>123</v>
      </c>
      <c r="E67" s="32" t="s">
        <v>142</v>
      </c>
      <c r="F67" s="31">
        <v>32</v>
      </c>
      <c r="G67" s="31">
        <v>15</v>
      </c>
      <c r="H67" s="34">
        <v>0</v>
      </c>
      <c r="I67" s="32"/>
      <c r="J67" s="75"/>
      <c r="K67" s="34">
        <f>Raven!B67</f>
        <v>2</v>
      </c>
      <c r="L67" s="75" t="e">
        <f>IF(ISBLANK(Lickert!B67),NA(),Lickert!B67)</f>
        <v>#N/A</v>
      </c>
      <c r="M67" s="75" t="e">
        <f>IF(ISBLANK(Lickert!C67),NA(),Lickert!C67)</f>
        <v>#N/A</v>
      </c>
      <c r="N67" s="75" t="e">
        <f>IF(ISBLANK(Lickert!D67),NA(),Lickert!D67)</f>
        <v>#N/A</v>
      </c>
      <c r="O67" s="75" t="e">
        <f>IF(ISBLANK(Lickert!E67),NA(),Lickert!E67)</f>
        <v>#N/A</v>
      </c>
      <c r="P67" s="75">
        <f>IF(ISBLANK(Lickert!F67),NA(),Lickert!F67)</f>
        <v>1</v>
      </c>
      <c r="Q67" s="75">
        <f>IF(ISBLANK(Lickert!G67),NA(),Lickert!G67)</f>
        <v>10</v>
      </c>
      <c r="R67" s="75">
        <f>IF(ISBLANK(Lickert!H67),NA(),Lickert!H67)</f>
        <v>4</v>
      </c>
      <c r="S67" s="75">
        <f>IF(ISBLANK(Lickert!I67),NA(),Lickert!I67)</f>
        <v>0</v>
      </c>
      <c r="T67" s="75">
        <f>IF(ISBLANK(Lickert!J67),NA(),Lickert!J67)</f>
        <v>1</v>
      </c>
      <c r="U67" s="75">
        <f>IF(ISBLANK(Lickert!K67),NA(),Lickert!K67)</f>
        <v>10</v>
      </c>
      <c r="V67" s="75">
        <f>IF(ISBLANK(Lickert!L67),NA(),Lickert!L67)</f>
        <v>4</v>
      </c>
      <c r="W67" s="75">
        <f>IF(ISBLANK(Lickert!M67),NA(),Lickert!M67)</f>
        <v>0</v>
      </c>
      <c r="X67" s="75" t="e">
        <f>IF(ISBLANK(Lickert!N67),NA(),Lickert!N67)</f>
        <v>#N/A</v>
      </c>
      <c r="Y67" s="75" t="e">
        <f>IF(ISBLANK(Lickert!O67),NA(),Lickert!O67)</f>
        <v>#N/A</v>
      </c>
      <c r="Z67" s="75" t="e">
        <f>IF(ISBLANK(Lickert!P67),NA(),Lickert!P67)</f>
        <v>#N/A</v>
      </c>
      <c r="AA67" s="34" t="e">
        <f>IF(ISBLANK(Lickert!Q67),NA(),Lickert!Q67)</f>
        <v>#N/A</v>
      </c>
      <c r="AB67" s="31">
        <f>'SCL90-R'!B67</f>
        <v>57</v>
      </c>
      <c r="AC67" s="31">
        <f>'SCL90-R'!C67</f>
        <v>0.6333333333333333</v>
      </c>
      <c r="AD67" s="31">
        <f>'SCL90-R'!D67</f>
        <v>37</v>
      </c>
      <c r="AE67" s="31">
        <f>'SCL90-R'!E67</f>
        <v>1.7117117117117116E-2</v>
      </c>
      <c r="AF67" s="31">
        <f>'SCL90-R'!F67</f>
        <v>0.25</v>
      </c>
      <c r="AG67" s="31">
        <f>'SCL90-R'!G67</f>
        <v>1.2</v>
      </c>
      <c r="AH67" s="31">
        <f>'SCL90-R'!H67</f>
        <v>1.1111111111111112</v>
      </c>
      <c r="AI67" s="31">
        <f>'SCL90-R'!I67</f>
        <v>0.46153846153846156</v>
      </c>
      <c r="AJ67" s="31">
        <f>'SCL90-R'!J67</f>
        <v>0.7</v>
      </c>
      <c r="AK67" s="31">
        <f>'SCL90-R'!K67</f>
        <v>0.16666666666666666</v>
      </c>
      <c r="AL67" s="31">
        <f>'SCL90-R'!L67</f>
        <v>0.42857142857142855</v>
      </c>
      <c r="AM67" s="31">
        <f>'SCL90-R'!M67</f>
        <v>0.83333333333333337</v>
      </c>
      <c r="AN67" s="31">
        <f>'SCL90-R'!N67</f>
        <v>0.7</v>
      </c>
      <c r="AO67" s="31">
        <f>'SCL90-R'!O67</f>
        <v>0.5714285714285714</v>
      </c>
      <c r="AP67" s="31" t="e">
        <f>'DSM ALCOOL'!B67</f>
        <v>#N/A</v>
      </c>
      <c r="AQ67" s="35">
        <f>AUDIT!B67</f>
        <v>12</v>
      </c>
      <c r="AR67" s="35" t="e">
        <f>Fagerstrom!B67</f>
        <v>#N/A</v>
      </c>
      <c r="AS67" s="35">
        <f>DSM_Jeu!B67</f>
        <v>3</v>
      </c>
      <c r="AT67" s="35">
        <f>SOGS!B68</f>
        <v>0</v>
      </c>
      <c r="AU67" s="35">
        <f>Beck!B67</f>
        <v>8</v>
      </c>
      <c r="AV67" s="32">
        <f>'STAI-A'!B67</f>
        <v>53</v>
      </c>
      <c r="AW67" s="34">
        <f>'STAI-B'!B67</f>
        <v>54</v>
      </c>
      <c r="AX67" s="32">
        <f>PANAS!B67</f>
        <v>35</v>
      </c>
      <c r="AY67" s="34">
        <f>PANAS!C67</f>
        <v>25</v>
      </c>
      <c r="AZ67" s="29">
        <f>Craving!B67</f>
        <v>27</v>
      </c>
      <c r="BA67" s="35">
        <f>SRRS!B67</f>
        <v>168</v>
      </c>
      <c r="BB67" s="31">
        <f>SPSRQ!B67</f>
        <v>34</v>
      </c>
      <c r="BC67" s="34">
        <f>SPSRQ!C67</f>
        <v>33</v>
      </c>
      <c r="BD67" s="31">
        <f>UPPS!B67</f>
        <v>14</v>
      </c>
      <c r="BE67" s="31">
        <f>UPPS!C67</f>
        <v>12</v>
      </c>
      <c r="BF67" s="31">
        <f>UPPS!D67</f>
        <v>8</v>
      </c>
      <c r="BG67" s="31">
        <f>UPPS!E67</f>
        <v>5</v>
      </c>
      <c r="BH67" s="31">
        <f>UPPS!F67</f>
        <v>14</v>
      </c>
      <c r="BI67" s="34">
        <f t="shared" ref="BI67:BI81" si="3">BD67+BE67+BF67+BG67+BH67</f>
        <v>53</v>
      </c>
      <c r="BJ67" s="75" t="e">
        <f>CoH!B67</f>
        <v>#N/A</v>
      </c>
      <c r="BK67" s="34" t="e">
        <f>CoH!C67</f>
        <v>#N/A</v>
      </c>
      <c r="BL67" s="36">
        <v>0.03</v>
      </c>
      <c r="BM67" s="36">
        <v>0.05</v>
      </c>
      <c r="BN67" s="36">
        <v>0.02</v>
      </c>
      <c r="BO67" s="37">
        <v>0.03</v>
      </c>
      <c r="BS67" s="37"/>
    </row>
    <row r="68" spans="1:71" x14ac:dyDescent="0.3">
      <c r="A68" s="47">
        <f t="shared" ref="A68:A126" si="4">SUM(A67+1)</f>
        <v>67</v>
      </c>
      <c r="B68" s="47">
        <v>1</v>
      </c>
      <c r="C68" s="20">
        <f>Demographic!C68</f>
        <v>199</v>
      </c>
      <c r="D68" s="41" t="s">
        <v>123</v>
      </c>
      <c r="E68" s="26" t="s">
        <v>143</v>
      </c>
      <c r="F68" s="20">
        <v>20</v>
      </c>
      <c r="G68" s="20">
        <v>15</v>
      </c>
      <c r="H68" s="28">
        <f>Demographic!F68</f>
        <v>0</v>
      </c>
      <c r="K68" s="28">
        <f>Raven!B68</f>
        <v>5</v>
      </c>
      <c r="L68" s="73" t="e">
        <f>IF(ISBLANK(Lickert!B68),NA(),Lickert!B68)</f>
        <v>#N/A</v>
      </c>
      <c r="M68" s="73" t="e">
        <f>IF(ISBLANK(Lickert!C68),NA(),Lickert!C68)</f>
        <v>#N/A</v>
      </c>
      <c r="N68" s="73" t="e">
        <f>IF(ISBLANK(Lickert!D68),NA(),Lickert!D68)</f>
        <v>#N/A</v>
      </c>
      <c r="O68" s="73" t="e">
        <f>IF(ISBLANK(Lickert!E68),NA(),Lickert!E68)</f>
        <v>#N/A</v>
      </c>
      <c r="P68" s="73">
        <f>IF(ISBLANK(Lickert!F68),NA(),Lickert!F68)</f>
        <v>3</v>
      </c>
      <c r="Q68" s="73">
        <f>IF(ISBLANK(Lickert!G68),NA(),Lickert!G68)</f>
        <v>10</v>
      </c>
      <c r="R68" s="73">
        <f>IF(ISBLANK(Lickert!H68),NA(),Lickert!H68)</f>
        <v>0</v>
      </c>
      <c r="S68" s="73">
        <f>IF(ISBLANK(Lickert!I68),NA(),Lickert!I68)</f>
        <v>0</v>
      </c>
      <c r="T68" s="73">
        <f>IF(ISBLANK(Lickert!J68),NA(),Lickert!J68)</f>
        <v>2</v>
      </c>
      <c r="U68" s="73">
        <f>IF(ISBLANK(Lickert!K68),NA(),Lickert!K68)</f>
        <v>10</v>
      </c>
      <c r="V68" s="73">
        <f>IF(ISBLANK(Lickert!L68),NA(),Lickert!L68)</f>
        <v>0</v>
      </c>
      <c r="W68" s="73">
        <f>IF(ISBLANK(Lickert!M68),NA(),Lickert!M68)</f>
        <v>0</v>
      </c>
      <c r="X68" s="73" t="e">
        <f>IF(ISBLANK(Lickert!N68),NA(),Lickert!N68)</f>
        <v>#N/A</v>
      </c>
      <c r="Y68" s="73" t="e">
        <f>IF(ISBLANK(Lickert!O68),NA(),Lickert!O68)</f>
        <v>#N/A</v>
      </c>
      <c r="Z68" s="73" t="e">
        <f>IF(ISBLANK(Lickert!P68),NA(),Lickert!P68)</f>
        <v>#N/A</v>
      </c>
      <c r="AA68" s="28" t="e">
        <f>IF(ISBLANK(Lickert!Q68),NA(),Lickert!Q68)</f>
        <v>#N/A</v>
      </c>
      <c r="AB68" s="20">
        <f>'SCL90-R'!B68</f>
        <v>44</v>
      </c>
      <c r="AC68" s="20">
        <f>'SCL90-R'!C68</f>
        <v>0.48888888888888887</v>
      </c>
      <c r="AD68" s="20">
        <f>'SCL90-R'!D68</f>
        <v>29</v>
      </c>
      <c r="AE68" s="20">
        <f>'SCL90-R'!E68</f>
        <v>1.6858237547892719E-2</v>
      </c>
      <c r="AF68" s="20">
        <f>'SCL90-R'!F68</f>
        <v>0</v>
      </c>
      <c r="AG68" s="20">
        <f>'SCL90-R'!G68</f>
        <v>1</v>
      </c>
      <c r="AH68" s="20">
        <f>'SCL90-R'!H68</f>
        <v>1.2222222222222223</v>
      </c>
      <c r="AI68" s="20">
        <f>'SCL90-R'!I68</f>
        <v>0.69230769230769229</v>
      </c>
      <c r="AJ68" s="20">
        <f>'SCL90-R'!J68</f>
        <v>0</v>
      </c>
      <c r="AK68" s="20">
        <f>'SCL90-R'!K68</f>
        <v>1.3333333333333333</v>
      </c>
      <c r="AL68" s="20">
        <f>'SCL90-R'!L68</f>
        <v>0.42857142857142855</v>
      </c>
      <c r="AM68" s="20">
        <f>'SCL90-R'!M68</f>
        <v>0.33333333333333331</v>
      </c>
      <c r="AN68" s="20">
        <f>'SCL90-R'!N68</f>
        <v>0</v>
      </c>
      <c r="AO68" s="20">
        <f>'SCL90-R'!O68</f>
        <v>0.14285714285714285</v>
      </c>
      <c r="AP68" s="20" t="e">
        <f>'DSM ALCOOL'!B68</f>
        <v>#N/A</v>
      </c>
      <c r="AQ68" s="29">
        <f>AUDIT!B68</f>
        <v>11</v>
      </c>
      <c r="AR68" s="29" t="e">
        <f>Fagerstrom!B68</f>
        <v>#N/A</v>
      </c>
      <c r="AS68" s="29">
        <f>DSM_Jeu!B68</f>
        <v>0</v>
      </c>
      <c r="AT68" s="29">
        <f>SOGS!B69</f>
        <v>0</v>
      </c>
      <c r="AU68" s="29">
        <f>Beck!B68</f>
        <v>5</v>
      </c>
      <c r="AV68" s="26">
        <f>'STAI-A'!B68</f>
        <v>29</v>
      </c>
      <c r="AW68" s="28">
        <f>'STAI-B'!B68</f>
        <v>47</v>
      </c>
      <c r="AX68" s="26">
        <f>PANAS!B68</f>
        <v>26</v>
      </c>
      <c r="AY68" s="28">
        <f>PANAS!C68</f>
        <v>22</v>
      </c>
      <c r="AZ68" s="29">
        <f>Craving!B68</f>
        <v>26</v>
      </c>
      <c r="BA68" s="29">
        <f>SRRS!B68</f>
        <v>100</v>
      </c>
      <c r="BB68" s="20">
        <f>SPSRQ!B68</f>
        <v>43</v>
      </c>
      <c r="BC68" s="28">
        <f>SPSRQ!C68</f>
        <v>32</v>
      </c>
      <c r="BD68" s="20">
        <f>UPPS!B68</f>
        <v>13</v>
      </c>
      <c r="BE68" s="20">
        <f>UPPS!C68</f>
        <v>12</v>
      </c>
      <c r="BF68" s="20">
        <f>UPPS!D68</f>
        <v>10</v>
      </c>
      <c r="BG68" s="20">
        <f>UPPS!E68</f>
        <v>9</v>
      </c>
      <c r="BH68" s="20">
        <f>UPPS!F68</f>
        <v>10</v>
      </c>
      <c r="BI68" s="28">
        <f t="shared" si="3"/>
        <v>54</v>
      </c>
      <c r="BJ68" s="73" t="e">
        <f>CoH!B68</f>
        <v>#N/A</v>
      </c>
      <c r="BK68" s="28" t="e">
        <f>CoH!C68</f>
        <v>#N/A</v>
      </c>
      <c r="BL68">
        <v>0.38</v>
      </c>
      <c r="BM68">
        <v>0.31</v>
      </c>
      <c r="BN68">
        <v>0.17</v>
      </c>
      <c r="BO68" s="8">
        <v>0.11</v>
      </c>
      <c r="BP68">
        <v>0.83606557400000003</v>
      </c>
      <c r="BQ68">
        <v>0.84848484800000001</v>
      </c>
      <c r="BR68">
        <v>0.69090909099999998</v>
      </c>
      <c r="BS68" s="8">
        <v>0.4375</v>
      </c>
    </row>
    <row r="69" spans="1:71" s="36" customFormat="1" x14ac:dyDescent="0.3">
      <c r="A69" s="31">
        <f t="shared" si="4"/>
        <v>68</v>
      </c>
      <c r="B69" s="31">
        <v>0</v>
      </c>
      <c r="C69" s="31">
        <v>204</v>
      </c>
      <c r="D69" s="79" t="s">
        <v>123</v>
      </c>
      <c r="E69" s="32" t="s">
        <v>144</v>
      </c>
      <c r="F69" s="31">
        <f>Demographic!D69</f>
        <v>23</v>
      </c>
      <c r="G69" s="31">
        <f>Demographic!E69</f>
        <v>17</v>
      </c>
      <c r="H69" s="34">
        <f>Demographic!F69</f>
        <v>0</v>
      </c>
      <c r="I69" s="32"/>
      <c r="J69" s="75"/>
      <c r="K69" s="34">
        <f>Raven!B69</f>
        <v>8</v>
      </c>
      <c r="L69" s="75" t="e">
        <f>IF(ISBLANK(Lickert!B69),NA(),Lickert!B69)</f>
        <v>#N/A</v>
      </c>
      <c r="M69" s="75" t="e">
        <f>IF(ISBLANK(Lickert!C69),NA(),Lickert!C69)</f>
        <v>#N/A</v>
      </c>
      <c r="N69" s="75" t="e">
        <f>IF(ISBLANK(Lickert!D69),NA(),Lickert!D69)</f>
        <v>#N/A</v>
      </c>
      <c r="O69" s="75" t="e">
        <f>IF(ISBLANK(Lickert!E69),NA(),Lickert!E69)</f>
        <v>#N/A</v>
      </c>
      <c r="P69" s="75">
        <f>IF(ISBLANK(Lickert!F69),NA(),Lickert!F69)</f>
        <v>1</v>
      </c>
      <c r="Q69" s="75">
        <f>IF(ISBLANK(Lickert!G69),NA(),Lickert!G69)</f>
        <v>10</v>
      </c>
      <c r="R69" s="75">
        <f>IF(ISBLANK(Lickert!H69),NA(),Lickert!H69)</f>
        <v>3</v>
      </c>
      <c r="S69" s="75">
        <f>IF(ISBLANK(Lickert!I69),NA(),Lickert!I69)</f>
        <v>0</v>
      </c>
      <c r="T69" s="75">
        <f>IF(ISBLANK(Lickert!J69),NA(),Lickert!J69)</f>
        <v>1</v>
      </c>
      <c r="U69" s="75">
        <f>IF(ISBLANK(Lickert!K69),NA(),Lickert!K69)</f>
        <v>10</v>
      </c>
      <c r="V69" s="75">
        <f>IF(ISBLANK(Lickert!L69),NA(),Lickert!L69)</f>
        <v>3</v>
      </c>
      <c r="W69" s="75">
        <f>IF(ISBLANK(Lickert!M69),NA(),Lickert!M69)</f>
        <v>0</v>
      </c>
      <c r="X69" s="75" t="e">
        <f>IF(ISBLANK(Lickert!N69),NA(),Lickert!N69)</f>
        <v>#N/A</v>
      </c>
      <c r="Y69" s="75" t="e">
        <f>IF(ISBLANK(Lickert!O69),NA(),Lickert!O69)</f>
        <v>#N/A</v>
      </c>
      <c r="Z69" s="75" t="e">
        <f>IF(ISBLANK(Lickert!P69),NA(),Lickert!P69)</f>
        <v>#N/A</v>
      </c>
      <c r="AA69" s="34" t="e">
        <f>IF(ISBLANK(Lickert!Q69),NA(),Lickert!Q69)</f>
        <v>#N/A</v>
      </c>
      <c r="AB69" s="31">
        <f>'SCL90-R'!B69</f>
        <v>51</v>
      </c>
      <c r="AC69" s="31">
        <f>'SCL90-R'!C69</f>
        <v>0.56666666666666665</v>
      </c>
      <c r="AD69" s="31">
        <f>'SCL90-R'!D69</f>
        <v>45</v>
      </c>
      <c r="AE69" s="31">
        <f>'SCL90-R'!E69</f>
        <v>1.2592592592592593E-2</v>
      </c>
      <c r="AF69" s="31">
        <f>'SCL90-R'!F69</f>
        <v>0.25</v>
      </c>
      <c r="AG69" s="31">
        <f>'SCL90-R'!G69</f>
        <v>1</v>
      </c>
      <c r="AH69" s="31">
        <f>'SCL90-R'!H69</f>
        <v>0.88888888888888884</v>
      </c>
      <c r="AI69" s="31">
        <f>'SCL90-R'!I69</f>
        <v>0.61538461538461542</v>
      </c>
      <c r="AJ69" s="31">
        <f>'SCL90-R'!J69</f>
        <v>0.6</v>
      </c>
      <c r="AK69" s="31">
        <f>'SCL90-R'!K69</f>
        <v>0</v>
      </c>
      <c r="AL69" s="31">
        <f>'SCL90-R'!L69</f>
        <v>0.42857142857142855</v>
      </c>
      <c r="AM69" s="31">
        <f>'SCL90-R'!M69</f>
        <v>1.3333333333333333</v>
      </c>
      <c r="AN69" s="31">
        <f>'SCL90-R'!N69</f>
        <v>0.4</v>
      </c>
      <c r="AO69" s="31">
        <f>'SCL90-R'!O69</f>
        <v>0.2857142857142857</v>
      </c>
      <c r="AP69" s="31" t="e">
        <f>'DSM ALCOOL'!B69</f>
        <v>#N/A</v>
      </c>
      <c r="AQ69" s="35">
        <f>AUDIT!B69</f>
        <v>10</v>
      </c>
      <c r="AR69" s="35" t="e">
        <f>Fagerstrom!B69</f>
        <v>#N/A</v>
      </c>
      <c r="AS69" s="35">
        <f>DSM_Jeu!B69</f>
        <v>0</v>
      </c>
      <c r="AT69" s="35">
        <f>SOGS!B70</f>
        <v>1</v>
      </c>
      <c r="AU69" s="35">
        <f>Beck!B69</f>
        <v>1</v>
      </c>
      <c r="AV69" s="32">
        <f>'STAI-A'!B69</f>
        <v>30</v>
      </c>
      <c r="AW69" s="34">
        <f>'STAI-B'!B69</f>
        <v>53</v>
      </c>
      <c r="AX69" s="32">
        <f>PANAS!B69</f>
        <v>31</v>
      </c>
      <c r="AY69" s="34">
        <f>PANAS!C69</f>
        <v>17</v>
      </c>
      <c r="AZ69" s="29">
        <f>Craving!B69</f>
        <v>29</v>
      </c>
      <c r="BA69" s="35">
        <f>SRRS!B69</f>
        <v>105</v>
      </c>
      <c r="BB69" s="31">
        <f>SPSRQ!B69</f>
        <v>54</v>
      </c>
      <c r="BC69" s="34">
        <f>SPSRQ!C69</f>
        <v>43</v>
      </c>
      <c r="BD69" s="31">
        <f>UPPS!B69</f>
        <v>10</v>
      </c>
      <c r="BE69" s="31">
        <f>UPPS!C69</f>
        <v>13</v>
      </c>
      <c r="BF69" s="31">
        <f>UPPS!D69</f>
        <v>12</v>
      </c>
      <c r="BG69" s="31">
        <f>UPPS!E69</f>
        <v>9</v>
      </c>
      <c r="BH69" s="31">
        <f>UPPS!F69</f>
        <v>8</v>
      </c>
      <c r="BI69" s="34">
        <f t="shared" si="3"/>
        <v>52</v>
      </c>
      <c r="BJ69" s="75" t="e">
        <f>CoH!B69</f>
        <v>#N/A</v>
      </c>
      <c r="BK69" s="34" t="e">
        <f>CoH!C69</f>
        <v>#N/A</v>
      </c>
      <c r="BL69" s="36">
        <v>0.28000000000000003</v>
      </c>
      <c r="BM69" s="36">
        <v>0.4</v>
      </c>
      <c r="BN69" s="36">
        <v>0.23</v>
      </c>
      <c r="BO69" s="37">
        <v>0.22</v>
      </c>
      <c r="BS69" s="37"/>
    </row>
    <row r="70" spans="1:71" x14ac:dyDescent="0.3">
      <c r="A70" s="47">
        <f t="shared" si="4"/>
        <v>69</v>
      </c>
      <c r="B70" s="47">
        <v>1</v>
      </c>
      <c r="C70" s="20">
        <f>Demographic!C70</f>
        <v>206</v>
      </c>
      <c r="D70" s="22" t="s">
        <v>136</v>
      </c>
      <c r="E70" s="26" t="s">
        <v>145</v>
      </c>
      <c r="F70" s="20">
        <f>Demographic!D70</f>
        <v>34</v>
      </c>
      <c r="G70" s="20">
        <f>Demographic!E70</f>
        <v>12</v>
      </c>
      <c r="H70" s="28">
        <f>Demographic!F70</f>
        <v>1</v>
      </c>
      <c r="K70" s="28">
        <f>Raven!B70</f>
        <v>2</v>
      </c>
      <c r="L70" s="73" t="e">
        <f>IF(ISBLANK(Lickert!B70),NA(),Lickert!B70)</f>
        <v>#N/A</v>
      </c>
      <c r="M70" s="73" t="e">
        <f>IF(ISBLANK(Lickert!C70),NA(),Lickert!C70)</f>
        <v>#N/A</v>
      </c>
      <c r="N70" s="73" t="e">
        <f>IF(ISBLANK(Lickert!D70),NA(),Lickert!D70)</f>
        <v>#N/A</v>
      </c>
      <c r="O70" s="73" t="e">
        <f>IF(ISBLANK(Lickert!E70),NA(),Lickert!E70)</f>
        <v>#N/A</v>
      </c>
      <c r="P70" s="73">
        <f>IF(ISBLANK(Lickert!F70),NA(),Lickert!F70)</f>
        <v>3</v>
      </c>
      <c r="Q70" s="73">
        <f>IF(ISBLANK(Lickert!G70),NA(),Lickert!G70)</f>
        <v>9</v>
      </c>
      <c r="R70" s="73">
        <f>IF(ISBLANK(Lickert!H70),NA(),Lickert!H70)</f>
        <v>0</v>
      </c>
      <c r="S70" s="73">
        <f>IF(ISBLANK(Lickert!I70),NA(),Lickert!I70)</f>
        <v>0</v>
      </c>
      <c r="T70" s="73">
        <f>IF(ISBLANK(Lickert!J70),NA(),Lickert!J70)</f>
        <v>2</v>
      </c>
      <c r="U70" s="73">
        <f>IF(ISBLANK(Lickert!K70),NA(),Lickert!K70)</f>
        <v>9</v>
      </c>
      <c r="V70" s="73">
        <f>IF(ISBLANK(Lickert!L70),NA(),Lickert!L70)</f>
        <v>0</v>
      </c>
      <c r="W70" s="73">
        <f>IF(ISBLANK(Lickert!M70),NA(),Lickert!M70)</f>
        <v>0</v>
      </c>
      <c r="X70" s="73" t="e">
        <f>IF(ISBLANK(Lickert!N70),NA(),Lickert!N70)</f>
        <v>#N/A</v>
      </c>
      <c r="Y70" s="73" t="e">
        <f>IF(ISBLANK(Lickert!O70),NA(),Lickert!O70)</f>
        <v>#N/A</v>
      </c>
      <c r="Z70" s="73" t="e">
        <f>IF(ISBLANK(Lickert!P70),NA(),Lickert!P70)</f>
        <v>#N/A</v>
      </c>
      <c r="AA70" s="28" t="e">
        <f>IF(ISBLANK(Lickert!Q70),NA(),Lickert!Q70)</f>
        <v>#N/A</v>
      </c>
      <c r="AB70" s="20">
        <f>'SCL90-R'!B70</f>
        <v>50</v>
      </c>
      <c r="AC70" s="20">
        <f>'SCL90-R'!C70</f>
        <v>0.55555555555555558</v>
      </c>
      <c r="AD70" s="20">
        <f>'SCL90-R'!D70</f>
        <v>14</v>
      </c>
      <c r="AE70" s="20">
        <f>'SCL90-R'!E70</f>
        <v>3.9682539682539687E-2</v>
      </c>
      <c r="AF70" s="20">
        <f>'SCL90-R'!F70</f>
        <v>0</v>
      </c>
      <c r="AG70" s="20">
        <f>'SCL90-R'!G70</f>
        <v>0.6</v>
      </c>
      <c r="AH70" s="20">
        <f>'SCL90-R'!H70</f>
        <v>0.66666666666666663</v>
      </c>
      <c r="AI70" s="20">
        <f>'SCL90-R'!I70</f>
        <v>0.61538461538461542</v>
      </c>
      <c r="AJ70" s="20">
        <f>'SCL90-R'!J70</f>
        <v>0.4</v>
      </c>
      <c r="AK70" s="20">
        <f>'SCL90-R'!K70</f>
        <v>0</v>
      </c>
      <c r="AL70" s="20">
        <f>'SCL90-R'!L70</f>
        <v>0</v>
      </c>
      <c r="AM70" s="20">
        <f>'SCL90-R'!M70</f>
        <v>2</v>
      </c>
      <c r="AN70" s="20">
        <f>'SCL90-R'!N70</f>
        <v>0.4</v>
      </c>
      <c r="AO70" s="20">
        <f>'SCL90-R'!O70</f>
        <v>1.4285714285714286</v>
      </c>
      <c r="AP70" s="20" t="e">
        <f>'DSM ALCOOL'!B70</f>
        <v>#N/A</v>
      </c>
      <c r="AQ70" s="29">
        <f>AUDIT!B70</f>
        <v>0</v>
      </c>
      <c r="AR70" s="29" t="e">
        <f>Fagerstrom!B70</f>
        <v>#N/A</v>
      </c>
      <c r="AS70" s="29">
        <f>DSM_Jeu!B70</f>
        <v>4</v>
      </c>
      <c r="AT70" s="29">
        <f>SOGS!B71</f>
        <v>8</v>
      </c>
      <c r="AU70" s="29">
        <f>Beck!B70</f>
        <v>4</v>
      </c>
      <c r="AV70" s="26">
        <f>'STAI-A'!B70</f>
        <v>40</v>
      </c>
      <c r="AW70" s="28">
        <f>'STAI-B'!B70</f>
        <v>56</v>
      </c>
      <c r="AX70" s="26">
        <f>PANAS!B70</f>
        <v>46</v>
      </c>
      <c r="AY70" s="28">
        <f>PANAS!C70</f>
        <v>19</v>
      </c>
      <c r="AZ70" s="29">
        <f>Craving!B70</f>
        <v>70</v>
      </c>
      <c r="BA70" s="29">
        <f>SRRS!B70</f>
        <v>263</v>
      </c>
      <c r="BB70" s="20">
        <f>SPSRQ!B70</f>
        <v>34</v>
      </c>
      <c r="BC70" s="28">
        <f>SPSRQ!C70</f>
        <v>37</v>
      </c>
      <c r="BD70" s="20">
        <f>UPPS!B70</f>
        <v>11</v>
      </c>
      <c r="BE70" s="20">
        <f>UPPS!C70</f>
        <v>11</v>
      </c>
      <c r="BF70" s="20">
        <f>UPPS!D70</f>
        <v>6</v>
      </c>
      <c r="BG70" s="20">
        <f>UPPS!E70</f>
        <v>5</v>
      </c>
      <c r="BH70" s="20">
        <f>UPPS!F70</f>
        <v>16</v>
      </c>
      <c r="BI70" s="28">
        <f t="shared" si="3"/>
        <v>49</v>
      </c>
      <c r="BJ70" s="73" t="e">
        <f>CoH!B70</f>
        <v>#N/A</v>
      </c>
      <c r="BK70" s="28" t="e">
        <f>CoH!C70</f>
        <v>#N/A</v>
      </c>
      <c r="BL70">
        <v>0.3</v>
      </c>
      <c r="BM70">
        <v>0.31</v>
      </c>
      <c r="BN70">
        <v>0.24</v>
      </c>
      <c r="BO70" s="8">
        <v>0.23</v>
      </c>
      <c r="BP70">
        <v>0.77777777800000003</v>
      </c>
      <c r="BQ70">
        <v>0.88888888899999996</v>
      </c>
      <c r="BR70">
        <v>0.65116279099999996</v>
      </c>
      <c r="BS70" s="8">
        <v>0.82608695700000001</v>
      </c>
    </row>
    <row r="71" spans="1:71" x14ac:dyDescent="0.3">
      <c r="A71" s="47">
        <f t="shared" si="4"/>
        <v>70</v>
      </c>
      <c r="B71" s="47">
        <v>1</v>
      </c>
      <c r="C71" s="20">
        <v>207</v>
      </c>
      <c r="D71" s="22" t="s">
        <v>136</v>
      </c>
      <c r="E71" s="26" t="s">
        <v>146</v>
      </c>
      <c r="F71" s="20">
        <v>22</v>
      </c>
      <c r="G71" s="20">
        <v>12</v>
      </c>
      <c r="H71" s="28">
        <v>1</v>
      </c>
      <c r="K71" s="28">
        <f>Raven!B71</f>
        <v>5</v>
      </c>
      <c r="L71" s="73" t="e">
        <f>IF(ISBLANK(Lickert!B71),NA(),Lickert!B71)</f>
        <v>#N/A</v>
      </c>
      <c r="M71" s="73" t="e">
        <f>IF(ISBLANK(Lickert!C71),NA(),Lickert!C71)</f>
        <v>#N/A</v>
      </c>
      <c r="N71" s="73" t="e">
        <f>IF(ISBLANK(Lickert!D71),NA(),Lickert!D71)</f>
        <v>#N/A</v>
      </c>
      <c r="O71" s="73" t="e">
        <f>IF(ISBLANK(Lickert!E71),NA(),Lickert!E71)</f>
        <v>#N/A</v>
      </c>
      <c r="P71" s="73">
        <f>IF(ISBLANK(Lickert!F71),NA(),Lickert!F71)</f>
        <v>7</v>
      </c>
      <c r="Q71" s="73">
        <f>IF(ISBLANK(Lickert!G71),NA(),Lickert!G71)</f>
        <v>7</v>
      </c>
      <c r="R71" s="73">
        <f>IF(ISBLANK(Lickert!H71),NA(),Lickert!H71)</f>
        <v>7</v>
      </c>
      <c r="S71" s="73">
        <f>IF(ISBLANK(Lickert!I71),NA(),Lickert!I71)</f>
        <v>0</v>
      </c>
      <c r="T71" s="73">
        <f>IF(ISBLANK(Lickert!J71),NA(),Lickert!J71)</f>
        <v>7</v>
      </c>
      <c r="U71" s="73">
        <f>IF(ISBLANK(Lickert!K71),NA(),Lickert!K71)</f>
        <v>7</v>
      </c>
      <c r="V71" s="73">
        <f>IF(ISBLANK(Lickert!L71),NA(),Lickert!L71)</f>
        <v>7</v>
      </c>
      <c r="W71" s="73">
        <f>IF(ISBLANK(Lickert!M71),NA(),Lickert!M71)</f>
        <v>0</v>
      </c>
      <c r="X71" s="73" t="e">
        <f>IF(ISBLANK(Lickert!N71),NA(),Lickert!N71)</f>
        <v>#N/A</v>
      </c>
      <c r="Y71" s="73" t="e">
        <f>IF(ISBLANK(Lickert!O71),NA(),Lickert!O71)</f>
        <v>#N/A</v>
      </c>
      <c r="Z71" s="73" t="e">
        <f>IF(ISBLANK(Lickert!P71),NA(),Lickert!P71)</f>
        <v>#N/A</v>
      </c>
      <c r="AA71" s="28" t="e">
        <f>IF(ISBLANK(Lickert!Q71),NA(),Lickert!Q71)</f>
        <v>#N/A</v>
      </c>
      <c r="AB71" s="20">
        <f>'SCL90-R'!B71</f>
        <v>12</v>
      </c>
      <c r="AC71" s="20">
        <f>'SCL90-R'!C71</f>
        <v>0.13333333333333333</v>
      </c>
      <c r="AD71" s="20">
        <f>'SCL90-R'!D71</f>
        <v>7</v>
      </c>
      <c r="AE71" s="20">
        <f>'SCL90-R'!E71</f>
        <v>1.9047619047619046E-2</v>
      </c>
      <c r="AF71" s="20">
        <f>'SCL90-R'!F71</f>
        <v>0.16666666666666666</v>
      </c>
      <c r="AG71" s="20">
        <f>'SCL90-R'!G71</f>
        <v>0.2</v>
      </c>
      <c r="AH71" s="20">
        <f>'SCL90-R'!H71</f>
        <v>0.22222222222222221</v>
      </c>
      <c r="AI71" s="20">
        <f>'SCL90-R'!I71</f>
        <v>0</v>
      </c>
      <c r="AJ71" s="20">
        <f>'SCL90-R'!J71</f>
        <v>0.2</v>
      </c>
      <c r="AK71" s="20">
        <f>'SCL90-R'!K71</f>
        <v>0</v>
      </c>
      <c r="AL71" s="20">
        <f>'SCL90-R'!L71</f>
        <v>0</v>
      </c>
      <c r="AM71" s="20">
        <f>'SCL90-R'!M71</f>
        <v>0</v>
      </c>
      <c r="AN71" s="20">
        <f>'SCL90-R'!N71</f>
        <v>0</v>
      </c>
      <c r="AO71" s="20">
        <f>'SCL90-R'!O71</f>
        <v>0.5714285714285714</v>
      </c>
      <c r="AP71" s="20" t="e">
        <f>'DSM ALCOOL'!B71</f>
        <v>#N/A</v>
      </c>
      <c r="AQ71" s="29">
        <f>AUDIT!B71</f>
        <v>0</v>
      </c>
      <c r="AR71" s="29">
        <f>Fagerstrom!B71</f>
        <v>4</v>
      </c>
      <c r="AS71" s="29">
        <f>DSM_Jeu!B71</f>
        <v>3</v>
      </c>
      <c r="AT71" s="29">
        <f>SOGS!B72</f>
        <v>8</v>
      </c>
      <c r="AU71" s="29">
        <f>Beck!B71</f>
        <v>0</v>
      </c>
      <c r="AV71" s="26">
        <f>'STAI-A'!B71</f>
        <v>48</v>
      </c>
      <c r="AW71" s="28">
        <f>'STAI-B'!B71</f>
        <v>54</v>
      </c>
      <c r="AX71" s="26">
        <f>PANAS!B71</f>
        <v>32</v>
      </c>
      <c r="AY71" s="28">
        <f>PANAS!C71</f>
        <v>26</v>
      </c>
      <c r="AZ71" s="29">
        <f>Craving!B71</f>
        <v>38</v>
      </c>
      <c r="BA71" s="29">
        <f>SRRS!B71</f>
        <v>76</v>
      </c>
      <c r="BB71" s="20">
        <f>SPSRQ!B71</f>
        <v>36</v>
      </c>
      <c r="BC71" s="28">
        <f>SPSRQ!C71</f>
        <v>36</v>
      </c>
      <c r="BD71" s="20">
        <f>UPPS!B71</f>
        <v>12</v>
      </c>
      <c r="BE71" s="20">
        <f>UPPS!C71</f>
        <v>12</v>
      </c>
      <c r="BF71" s="20">
        <f>UPPS!D71</f>
        <v>8</v>
      </c>
      <c r="BG71" s="20">
        <f>UPPS!E71</f>
        <v>8</v>
      </c>
      <c r="BH71" s="20">
        <f>UPPS!F71</f>
        <v>12</v>
      </c>
      <c r="BI71" s="28">
        <f t="shared" si="3"/>
        <v>52</v>
      </c>
      <c r="BJ71" s="73" t="e">
        <f>CoH!B71</f>
        <v>#N/A</v>
      </c>
      <c r="BK71" s="28" t="e">
        <f>CoH!C71</f>
        <v>#N/A</v>
      </c>
      <c r="BL71">
        <v>0.25</v>
      </c>
      <c r="BM71">
        <v>0.25</v>
      </c>
      <c r="BN71">
        <v>0.36</v>
      </c>
      <c r="BO71" s="8">
        <v>0.64</v>
      </c>
      <c r="BP71">
        <v>0.73770491800000004</v>
      </c>
      <c r="BQ71">
        <v>0.678571429</v>
      </c>
      <c r="BR71">
        <v>0.58181818200000002</v>
      </c>
      <c r="BS71" s="8">
        <v>0.52380952400000003</v>
      </c>
    </row>
    <row r="72" spans="1:71" s="57" customFormat="1" x14ac:dyDescent="0.3">
      <c r="A72" s="47">
        <f t="shared" si="4"/>
        <v>71</v>
      </c>
      <c r="B72" s="47">
        <v>1</v>
      </c>
      <c r="C72" s="47">
        <f>Demographic!C72</f>
        <v>210</v>
      </c>
      <c r="D72" s="74" t="s">
        <v>136</v>
      </c>
      <c r="E72" s="48" t="s">
        <v>147</v>
      </c>
      <c r="F72" s="47">
        <v>39</v>
      </c>
      <c r="G72" s="47">
        <v>17</v>
      </c>
      <c r="H72" s="59">
        <v>1</v>
      </c>
      <c r="I72" s="48"/>
      <c r="J72" s="49"/>
      <c r="K72" s="59">
        <f>Raven!B72</f>
        <v>3</v>
      </c>
      <c r="L72" s="49" t="e">
        <f>IF(ISBLANK(Lickert!B72),NA(),Lickert!B72)</f>
        <v>#N/A</v>
      </c>
      <c r="M72" s="49" t="e">
        <f>IF(ISBLANK(Lickert!C72),NA(),Lickert!C72)</f>
        <v>#N/A</v>
      </c>
      <c r="N72" s="49" t="e">
        <f>IF(ISBLANK(Lickert!D72),NA(),Lickert!D72)</f>
        <v>#N/A</v>
      </c>
      <c r="O72" s="49" t="e">
        <f>IF(ISBLANK(Lickert!E72),NA(),Lickert!E72)</f>
        <v>#N/A</v>
      </c>
      <c r="P72" s="49">
        <f>IF(ISBLANK(Lickert!F72),NA(),Lickert!F72)</f>
        <v>7</v>
      </c>
      <c r="Q72" s="49">
        <f>IF(ISBLANK(Lickert!G72),NA(),Lickert!G72)</f>
        <v>9</v>
      </c>
      <c r="R72" s="49">
        <f>IF(ISBLANK(Lickert!H72),NA(),Lickert!H72)</f>
        <v>4</v>
      </c>
      <c r="S72" s="49">
        <f>IF(ISBLANK(Lickert!I72),NA(),Lickert!I72)</f>
        <v>4</v>
      </c>
      <c r="T72" s="49">
        <f>IF(ISBLANK(Lickert!J72),NA(),Lickert!J72)</f>
        <v>7</v>
      </c>
      <c r="U72" s="49">
        <f>IF(ISBLANK(Lickert!K72),NA(),Lickert!K72)</f>
        <v>8</v>
      </c>
      <c r="V72" s="49">
        <f>IF(ISBLANK(Lickert!L72),NA(),Lickert!L72)</f>
        <v>4</v>
      </c>
      <c r="W72" s="49">
        <f>IF(ISBLANK(Lickert!M72),NA(),Lickert!M72)</f>
        <v>4</v>
      </c>
      <c r="X72" s="49" t="e">
        <f>IF(ISBLANK(Lickert!N72),NA(),Lickert!N72)</f>
        <v>#N/A</v>
      </c>
      <c r="Y72" s="49" t="e">
        <f>IF(ISBLANK(Lickert!O72),NA(),Lickert!O72)</f>
        <v>#N/A</v>
      </c>
      <c r="Z72" s="49" t="e">
        <f>IF(ISBLANK(Lickert!P72),NA(),Lickert!P72)</f>
        <v>#N/A</v>
      </c>
      <c r="AA72" s="59" t="e">
        <f>IF(ISBLANK(Lickert!Q72),NA(),Lickert!Q72)</f>
        <v>#N/A</v>
      </c>
      <c r="AB72" s="47">
        <f>'SCL90-R'!B72</f>
        <v>81</v>
      </c>
      <c r="AC72" s="47">
        <f>'SCL90-R'!C72</f>
        <v>0.9</v>
      </c>
      <c r="AD72" s="47">
        <f>'SCL90-R'!D72</f>
        <v>39</v>
      </c>
      <c r="AE72" s="47">
        <f>'SCL90-R'!E72</f>
        <v>2.3076923076923078E-2</v>
      </c>
      <c r="AF72" s="47">
        <f>'SCL90-R'!F72</f>
        <v>0.83333333333333337</v>
      </c>
      <c r="AG72" s="47">
        <f>'SCL90-R'!G72</f>
        <v>1.9</v>
      </c>
      <c r="AH72" s="47">
        <f>'SCL90-R'!H72</f>
        <v>0.44444444444444442</v>
      </c>
      <c r="AI72" s="47">
        <f>'SCL90-R'!I72</f>
        <v>1</v>
      </c>
      <c r="AJ72" s="47">
        <f>'SCL90-R'!J72</f>
        <v>1.1000000000000001</v>
      </c>
      <c r="AK72" s="47">
        <f>'SCL90-R'!K72</f>
        <v>0.33333333333333331</v>
      </c>
      <c r="AL72" s="47">
        <f>'SCL90-R'!L72</f>
        <v>0.7142857142857143</v>
      </c>
      <c r="AM72" s="47">
        <f>'SCL90-R'!M72</f>
        <v>0.5</v>
      </c>
      <c r="AN72" s="47">
        <f>'SCL90-R'!N72</f>
        <v>0.6</v>
      </c>
      <c r="AO72" s="47">
        <f>'SCL90-R'!O72</f>
        <v>1.1428571428571428</v>
      </c>
      <c r="AP72" s="47" t="e">
        <f>'DSM ALCOOL'!B72</f>
        <v>#N/A</v>
      </c>
      <c r="AQ72" s="58">
        <f>AUDIT!B72</f>
        <v>16</v>
      </c>
      <c r="AR72" s="58" t="e">
        <f>Fagerstrom!B72</f>
        <v>#N/A</v>
      </c>
      <c r="AS72" s="58">
        <f>DSM_Jeu!B72</f>
        <v>8</v>
      </c>
      <c r="AT72" s="58">
        <f>SOGS!B73</f>
        <v>8</v>
      </c>
      <c r="AU72" s="58">
        <f>Beck!B72</f>
        <v>5</v>
      </c>
      <c r="AV72" s="48">
        <f>'STAI-A'!B72</f>
        <v>32</v>
      </c>
      <c r="AW72" s="59">
        <f>'STAI-B'!B72</f>
        <v>60</v>
      </c>
      <c r="AX72" s="48">
        <f>PANAS!B72</f>
        <v>43</v>
      </c>
      <c r="AY72" s="59">
        <f>PANAS!C72</f>
        <v>26</v>
      </c>
      <c r="AZ72" s="29">
        <f>Craving!B72</f>
        <v>107</v>
      </c>
      <c r="BA72" s="58">
        <f>SRRS!B72</f>
        <v>404</v>
      </c>
      <c r="BB72" s="47">
        <f>SPSRQ!B72</f>
        <v>50</v>
      </c>
      <c r="BC72" s="59">
        <f>SPSRQ!C72</f>
        <v>49</v>
      </c>
      <c r="BD72" s="47">
        <f>UPPS!B72</f>
        <v>10</v>
      </c>
      <c r="BE72" s="47">
        <f>UPPS!C72</f>
        <v>9</v>
      </c>
      <c r="BF72" s="47">
        <f>UPPS!D72</f>
        <v>5</v>
      </c>
      <c r="BG72" s="47">
        <f>UPPS!E72</f>
        <v>7</v>
      </c>
      <c r="BH72" s="47">
        <f>UPPS!F72</f>
        <v>13</v>
      </c>
      <c r="BI72" s="59">
        <f t="shared" si="3"/>
        <v>44</v>
      </c>
      <c r="BJ72" s="49" t="e">
        <f>CoH!B72</f>
        <v>#N/A</v>
      </c>
      <c r="BK72" s="59" t="e">
        <f>CoH!C72</f>
        <v>#N/A</v>
      </c>
      <c r="BL72" s="57">
        <v>0.25</v>
      </c>
      <c r="BM72" s="57">
        <v>0.18</v>
      </c>
      <c r="BN72" s="57">
        <v>0.17</v>
      </c>
      <c r="BO72" s="50">
        <v>0.17</v>
      </c>
      <c r="BS72" s="50"/>
    </row>
    <row r="73" spans="1:71" x14ac:dyDescent="0.3">
      <c r="A73" s="47">
        <f t="shared" si="4"/>
        <v>72</v>
      </c>
      <c r="B73" s="47">
        <v>1</v>
      </c>
      <c r="C73" s="20">
        <v>211</v>
      </c>
      <c r="D73" s="41" t="s">
        <v>123</v>
      </c>
      <c r="E73" s="26" t="s">
        <v>148</v>
      </c>
      <c r="F73" s="20">
        <v>23</v>
      </c>
      <c r="G73" s="20">
        <v>15</v>
      </c>
      <c r="H73" s="28">
        <f>Demographic!F73</f>
        <v>0</v>
      </c>
      <c r="K73" s="28">
        <f>Raven!B73</f>
        <v>2</v>
      </c>
      <c r="L73" s="73" t="e">
        <f>IF(ISBLANK(Lickert!B73),NA(),Lickert!B73)</f>
        <v>#N/A</v>
      </c>
      <c r="M73" s="73" t="e">
        <f>IF(ISBLANK(Lickert!C73),NA(),Lickert!C73)</f>
        <v>#N/A</v>
      </c>
      <c r="N73" s="73" t="e">
        <f>IF(ISBLANK(Lickert!D73),NA(),Lickert!D73)</f>
        <v>#N/A</v>
      </c>
      <c r="O73" s="73" t="e">
        <f>IF(ISBLANK(Lickert!E73),NA(),Lickert!E73)</f>
        <v>#N/A</v>
      </c>
      <c r="P73" s="73">
        <f>IF(ISBLANK(Lickert!F73),NA(),Lickert!F73)</f>
        <v>3</v>
      </c>
      <c r="Q73" s="73">
        <f>IF(ISBLANK(Lickert!G73),NA(),Lickert!G73)</f>
        <v>5</v>
      </c>
      <c r="R73" s="73">
        <f>IF(ISBLANK(Lickert!H73),NA(),Lickert!H73)</f>
        <v>4</v>
      </c>
      <c r="S73" s="73">
        <f>IF(ISBLANK(Lickert!I73),NA(),Lickert!I73)</f>
        <v>7</v>
      </c>
      <c r="T73" s="73">
        <f>IF(ISBLANK(Lickert!J73),NA(),Lickert!J73)</f>
        <v>7</v>
      </c>
      <c r="U73" s="73">
        <f>IF(ISBLANK(Lickert!K73),NA(),Lickert!K73)</f>
        <v>7</v>
      </c>
      <c r="V73" s="73">
        <f>IF(ISBLANK(Lickert!L73),NA(),Lickert!L73)</f>
        <v>2</v>
      </c>
      <c r="W73" s="73">
        <f>IF(ISBLANK(Lickert!M73),NA(),Lickert!M73)</f>
        <v>0</v>
      </c>
      <c r="X73" s="73" t="e">
        <f>IF(ISBLANK(Lickert!N73),NA(),Lickert!N73)</f>
        <v>#N/A</v>
      </c>
      <c r="Y73" s="73" t="e">
        <f>IF(ISBLANK(Lickert!O73),NA(),Lickert!O73)</f>
        <v>#N/A</v>
      </c>
      <c r="Z73" s="73" t="e">
        <f>IF(ISBLANK(Lickert!P73),NA(),Lickert!P73)</f>
        <v>#N/A</v>
      </c>
      <c r="AA73" s="28" t="e">
        <f>IF(ISBLANK(Lickert!Q73),NA(),Lickert!Q73)</f>
        <v>#N/A</v>
      </c>
      <c r="AB73" s="20">
        <f>'SCL90-R'!B73</f>
        <v>49</v>
      </c>
      <c r="AC73" s="20">
        <f>'SCL90-R'!C73</f>
        <v>0.5444444444444444</v>
      </c>
      <c r="AD73" s="20">
        <f>'SCL90-R'!D73</f>
        <v>31</v>
      </c>
      <c r="AE73" s="20">
        <f>'SCL90-R'!E73</f>
        <v>1.7562724014336915E-2</v>
      </c>
      <c r="AF73" s="20">
        <f>'SCL90-R'!F73</f>
        <v>0.16666666666666666</v>
      </c>
      <c r="AG73" s="20">
        <f>'SCL90-R'!G73</f>
        <v>0.8</v>
      </c>
      <c r="AH73" s="20">
        <f>'SCL90-R'!H73</f>
        <v>0.55555555555555558</v>
      </c>
      <c r="AI73" s="20">
        <f>'SCL90-R'!I73</f>
        <v>0.84615384615384615</v>
      </c>
      <c r="AJ73" s="20">
        <f>'SCL90-R'!J73</f>
        <v>0.6</v>
      </c>
      <c r="AK73" s="20">
        <f>'SCL90-R'!K73</f>
        <v>0</v>
      </c>
      <c r="AL73" s="20">
        <f>'SCL90-R'!L73</f>
        <v>0.42857142857142855</v>
      </c>
      <c r="AM73" s="20">
        <f>'SCL90-R'!M73</f>
        <v>1.1666666666666667</v>
      </c>
      <c r="AN73" s="20">
        <f>'SCL90-R'!N73</f>
        <v>0.3</v>
      </c>
      <c r="AO73" s="20">
        <f>'SCL90-R'!O73</f>
        <v>0.5714285714285714</v>
      </c>
      <c r="AP73" s="20" t="e">
        <f>'DSM ALCOOL'!B73</f>
        <v>#N/A</v>
      </c>
      <c r="AQ73" s="29">
        <f>AUDIT!B73</f>
        <v>2</v>
      </c>
      <c r="AR73" s="29" t="e">
        <f>Fagerstrom!B73</f>
        <v>#N/A</v>
      </c>
      <c r="AS73" s="29">
        <f>DSM_Jeu!B73</f>
        <v>0</v>
      </c>
      <c r="AT73" s="29">
        <f>SOGS!B74</f>
        <v>0</v>
      </c>
      <c r="AU73" s="29">
        <f>Beck!B73</f>
        <v>6</v>
      </c>
      <c r="AV73" s="26">
        <f>'STAI-A'!B73</f>
        <v>56</v>
      </c>
      <c r="AW73" s="28">
        <f>'STAI-B'!B73</f>
        <v>45</v>
      </c>
      <c r="AX73" s="26">
        <f>PANAS!B73</f>
        <v>37</v>
      </c>
      <c r="AY73" s="28">
        <f>PANAS!C73</f>
        <v>15</v>
      </c>
      <c r="AZ73" s="29">
        <f>Craving!B73</f>
        <v>27</v>
      </c>
      <c r="BA73" s="29">
        <f>SRRS!B73</f>
        <v>218</v>
      </c>
      <c r="BB73" s="20">
        <f>SPSRQ!B73</f>
        <v>52</v>
      </c>
      <c r="BC73" s="28">
        <f>SPSRQ!C73</f>
        <v>35</v>
      </c>
      <c r="BD73" s="20">
        <f>UPPS!B73</f>
        <v>11</v>
      </c>
      <c r="BE73" s="20">
        <f>UPPS!C73</f>
        <v>13</v>
      </c>
      <c r="BF73" s="20">
        <f>UPPS!D73</f>
        <v>5</v>
      </c>
      <c r="BG73" s="20">
        <f>UPPS!E73</f>
        <v>7</v>
      </c>
      <c r="BH73" s="20">
        <f>UPPS!F73</f>
        <v>9</v>
      </c>
      <c r="BI73" s="28">
        <f t="shared" si="3"/>
        <v>45</v>
      </c>
      <c r="BJ73" s="73" t="e">
        <f>CoH!B73</f>
        <v>#N/A</v>
      </c>
      <c r="BK73" s="28" t="e">
        <f>CoH!C73</f>
        <v>#N/A</v>
      </c>
      <c r="BL73">
        <v>0.73</v>
      </c>
      <c r="BM73">
        <v>0.54</v>
      </c>
      <c r="BN73">
        <v>0.28000000000000003</v>
      </c>
      <c r="BO73" s="8">
        <v>0.3</v>
      </c>
      <c r="BP73">
        <v>0.72413793100000001</v>
      </c>
      <c r="BQ73">
        <v>0.85</v>
      </c>
      <c r="BR73">
        <v>0.91803278700000002</v>
      </c>
      <c r="BS73" s="8">
        <v>0.92307692299999999</v>
      </c>
    </row>
    <row r="74" spans="1:71" x14ac:dyDescent="0.3">
      <c r="A74" s="47">
        <f t="shared" si="4"/>
        <v>73</v>
      </c>
      <c r="B74" s="47">
        <v>1</v>
      </c>
      <c r="C74" s="20">
        <v>212</v>
      </c>
      <c r="D74" s="41" t="s">
        <v>123</v>
      </c>
      <c r="E74" s="26" t="s">
        <v>149</v>
      </c>
      <c r="F74" s="20">
        <f>Demographic!D74</f>
        <v>27</v>
      </c>
      <c r="G74" s="20">
        <f>Demographic!E74</f>
        <v>17</v>
      </c>
      <c r="H74" s="28">
        <v>0</v>
      </c>
      <c r="K74" s="28">
        <f>Raven!B74</f>
        <v>1</v>
      </c>
      <c r="L74" s="73" t="e">
        <f>IF(ISBLANK(Lickert!B74),NA(),Lickert!B74)</f>
        <v>#N/A</v>
      </c>
      <c r="M74" s="73" t="e">
        <f>IF(ISBLANK(Lickert!C74),NA(),Lickert!C74)</f>
        <v>#N/A</v>
      </c>
      <c r="N74" s="73" t="e">
        <f>IF(ISBLANK(Lickert!D74),NA(),Lickert!D74)</f>
        <v>#N/A</v>
      </c>
      <c r="O74" s="73" t="e">
        <f>IF(ISBLANK(Lickert!E74),NA(),Lickert!E74)</f>
        <v>#N/A</v>
      </c>
      <c r="P74" s="73">
        <f>IF(ISBLANK(Lickert!F74),NA(),Lickert!F74)</f>
        <v>9</v>
      </c>
      <c r="Q74" s="73">
        <f>IF(ISBLANK(Lickert!G74),NA(),Lickert!G74)</f>
        <v>4</v>
      </c>
      <c r="R74" s="73">
        <f>IF(ISBLANK(Lickert!H74),NA(),Lickert!H74)</f>
        <v>2</v>
      </c>
      <c r="S74" s="73">
        <f>IF(ISBLANK(Lickert!I74),NA(),Lickert!I74)</f>
        <v>0</v>
      </c>
      <c r="T74" s="73">
        <f>IF(ISBLANK(Lickert!J74),NA(),Lickert!J74)</f>
        <v>8</v>
      </c>
      <c r="U74" s="73">
        <f>IF(ISBLANK(Lickert!K74),NA(),Lickert!K74)</f>
        <v>4</v>
      </c>
      <c r="V74" s="73">
        <f>IF(ISBLANK(Lickert!L74),NA(),Lickert!L74)</f>
        <v>0</v>
      </c>
      <c r="W74" s="73">
        <f>IF(ISBLANK(Lickert!M74),NA(),Lickert!M74)</f>
        <v>0</v>
      </c>
      <c r="X74" s="73" t="e">
        <f>IF(ISBLANK(Lickert!N74),NA(),Lickert!N74)</f>
        <v>#N/A</v>
      </c>
      <c r="Y74" s="73" t="e">
        <f>IF(ISBLANK(Lickert!O74),NA(),Lickert!O74)</f>
        <v>#N/A</v>
      </c>
      <c r="Z74" s="73" t="e">
        <f>IF(ISBLANK(Lickert!P74),NA(),Lickert!P74)</f>
        <v>#N/A</v>
      </c>
      <c r="AA74" s="28" t="e">
        <f>IF(ISBLANK(Lickert!Q74),NA(),Lickert!Q74)</f>
        <v>#N/A</v>
      </c>
      <c r="AB74" s="20">
        <f>'SCL90-R'!B74</f>
        <v>4</v>
      </c>
      <c r="AC74" s="20">
        <f>'SCL90-R'!C74</f>
        <v>4.4444444444444446E-2</v>
      </c>
      <c r="AD74" s="20">
        <f>'SCL90-R'!D74</f>
        <v>3</v>
      </c>
      <c r="AE74" s="20">
        <f>'SCL90-R'!E74</f>
        <v>1.4814814814814815E-2</v>
      </c>
      <c r="AF74" s="20">
        <f>'SCL90-R'!F74</f>
        <v>0</v>
      </c>
      <c r="AG74" s="20">
        <f>'SCL90-R'!G74</f>
        <v>0.2</v>
      </c>
      <c r="AH74" s="20">
        <f>'SCL90-R'!H74</f>
        <v>0</v>
      </c>
      <c r="AI74" s="20">
        <f>'SCL90-R'!I74</f>
        <v>0.15384615384615385</v>
      </c>
      <c r="AJ74" s="20">
        <f>'SCL90-R'!J74</f>
        <v>0</v>
      </c>
      <c r="AK74" s="20">
        <f>'SCL90-R'!K74</f>
        <v>0</v>
      </c>
      <c r="AL74" s="20">
        <f>'SCL90-R'!L74</f>
        <v>0</v>
      </c>
      <c r="AM74" s="20">
        <f>'SCL90-R'!M74</f>
        <v>0</v>
      </c>
      <c r="AN74" s="20">
        <f>'SCL90-R'!N74</f>
        <v>0</v>
      </c>
      <c r="AO74" s="20">
        <f>'SCL90-R'!O74</f>
        <v>0</v>
      </c>
      <c r="AP74" s="20" t="e">
        <f>'DSM ALCOOL'!B74</f>
        <v>#N/A</v>
      </c>
      <c r="AQ74" s="29">
        <f>AUDIT!B74</f>
        <v>1</v>
      </c>
      <c r="AR74" s="29" t="e">
        <f>Fagerstrom!B74</f>
        <v>#N/A</v>
      </c>
      <c r="AS74" s="29">
        <f>DSM_Jeu!B74</f>
        <v>1</v>
      </c>
      <c r="AT74" s="29">
        <f>SOGS!B75</f>
        <v>5</v>
      </c>
      <c r="AU74" s="29">
        <f>Beck!B74</f>
        <v>0</v>
      </c>
      <c r="AV74" s="26">
        <f>'STAI-A'!B74</f>
        <v>26</v>
      </c>
      <c r="AW74" s="28">
        <f>'STAI-B'!B74</f>
        <v>49</v>
      </c>
      <c r="AX74" s="26">
        <f>PANAS!B74</f>
        <v>33</v>
      </c>
      <c r="AY74" s="28">
        <f>PANAS!C74</f>
        <v>13</v>
      </c>
      <c r="AZ74" s="29">
        <f>Craving!B74</f>
        <v>48</v>
      </c>
      <c r="BA74" s="29">
        <f>SRRS!B74</f>
        <v>183</v>
      </c>
      <c r="BB74" s="20">
        <f>SPSRQ!B74</f>
        <v>20</v>
      </c>
      <c r="BC74" s="28">
        <f>SPSRQ!C74</f>
        <v>19</v>
      </c>
      <c r="BD74" s="20">
        <f>UPPS!B74</f>
        <v>16</v>
      </c>
      <c r="BE74" s="20">
        <f>UPPS!C74</f>
        <v>14</v>
      </c>
      <c r="BF74" s="20">
        <f>UPPS!D74</f>
        <v>14</v>
      </c>
      <c r="BG74" s="20">
        <f>UPPS!E74</f>
        <v>14</v>
      </c>
      <c r="BH74" s="20">
        <f>UPPS!F74</f>
        <v>14</v>
      </c>
      <c r="BI74" s="28">
        <f t="shared" si="3"/>
        <v>72</v>
      </c>
      <c r="BJ74" s="73" t="e">
        <f>CoH!B74</f>
        <v>#N/A</v>
      </c>
      <c r="BK74" s="28" t="e">
        <f>CoH!C74</f>
        <v>#N/A</v>
      </c>
      <c r="BL74">
        <v>0.64</v>
      </c>
      <c r="BM74">
        <v>0.25</v>
      </c>
      <c r="BN74">
        <v>0.35</v>
      </c>
      <c r="BO74" s="8">
        <v>0.62</v>
      </c>
      <c r="BP74">
        <v>0.80555555599999995</v>
      </c>
      <c r="BQ74">
        <v>0.678571429</v>
      </c>
      <c r="BR74">
        <v>0.64444444400000001</v>
      </c>
      <c r="BS74" s="8">
        <v>0.8</v>
      </c>
    </row>
    <row r="75" spans="1:71" x14ac:dyDescent="0.3">
      <c r="A75" s="47">
        <f t="shared" si="4"/>
        <v>74</v>
      </c>
      <c r="B75" s="47">
        <v>1</v>
      </c>
      <c r="C75" s="20">
        <v>213</v>
      </c>
      <c r="D75" s="22" t="s">
        <v>136</v>
      </c>
      <c r="E75" s="26" t="s">
        <v>150</v>
      </c>
      <c r="F75" s="20">
        <f>Demographic!D75</f>
        <v>24</v>
      </c>
      <c r="G75" s="20">
        <f>Demographic!E75</f>
        <v>15</v>
      </c>
      <c r="H75" s="28">
        <f>Demographic!F75</f>
        <v>1</v>
      </c>
      <c r="K75" s="28">
        <f>Raven!B75</f>
        <v>5</v>
      </c>
      <c r="L75" s="73" t="e">
        <f>IF(ISBLANK(Lickert!B75),NA(),Lickert!B75)</f>
        <v>#N/A</v>
      </c>
      <c r="M75" s="73" t="e">
        <f>IF(ISBLANK(Lickert!C75),NA(),Lickert!C75)</f>
        <v>#N/A</v>
      </c>
      <c r="N75" s="73" t="e">
        <f>IF(ISBLANK(Lickert!D75),NA(),Lickert!D75)</f>
        <v>#N/A</v>
      </c>
      <c r="O75" s="73" t="e">
        <f>IF(ISBLANK(Lickert!E75),NA(),Lickert!E75)</f>
        <v>#N/A</v>
      </c>
      <c r="P75" s="73">
        <f>IF(ISBLANK(Lickert!F75),NA(),Lickert!F75)</f>
        <v>8</v>
      </c>
      <c r="Q75" s="73">
        <f>IF(ISBLANK(Lickert!G75),NA(),Lickert!G75)</f>
        <v>5</v>
      </c>
      <c r="R75" s="73">
        <f>IF(ISBLANK(Lickert!H75),NA(),Lickert!H75)</f>
        <v>7</v>
      </c>
      <c r="S75" s="73">
        <f>IF(ISBLANK(Lickert!I75),NA(),Lickert!I75)</f>
        <v>9</v>
      </c>
      <c r="T75" s="73">
        <f>IF(ISBLANK(Lickert!J75),NA(),Lickert!J75)</f>
        <v>7</v>
      </c>
      <c r="U75" s="73">
        <f>IF(ISBLANK(Lickert!K75),NA(),Lickert!K75)</f>
        <v>5</v>
      </c>
      <c r="V75" s="73">
        <f>IF(ISBLANK(Lickert!L75),NA(),Lickert!L75)</f>
        <v>7</v>
      </c>
      <c r="W75" s="73">
        <f>IF(ISBLANK(Lickert!M75),NA(),Lickert!M75)</f>
        <v>9</v>
      </c>
      <c r="X75" s="73" t="e">
        <f>IF(ISBLANK(Lickert!N75),NA(),Lickert!N75)</f>
        <v>#N/A</v>
      </c>
      <c r="Y75" s="73" t="e">
        <f>IF(ISBLANK(Lickert!O75),NA(),Lickert!O75)</f>
        <v>#N/A</v>
      </c>
      <c r="Z75" s="73" t="e">
        <f>IF(ISBLANK(Lickert!P75),NA(),Lickert!P75)</f>
        <v>#N/A</v>
      </c>
      <c r="AA75" s="28" t="e">
        <f>IF(ISBLANK(Lickert!Q75),NA(),Lickert!Q75)</f>
        <v>#N/A</v>
      </c>
      <c r="AB75" s="20">
        <f>'SCL90-R'!B75</f>
        <v>187</v>
      </c>
      <c r="AC75" s="20">
        <f>'SCL90-R'!C75</f>
        <v>2.0777777777777779</v>
      </c>
      <c r="AD75" s="20">
        <f>'SCL90-R'!D75</f>
        <v>85</v>
      </c>
      <c r="AE75" s="20">
        <f>'SCL90-R'!E75</f>
        <v>2.4444444444444446E-2</v>
      </c>
      <c r="AF75" s="20">
        <f>'SCL90-R'!F75</f>
        <v>1.75</v>
      </c>
      <c r="AG75" s="20">
        <f>'SCL90-R'!G75</f>
        <v>2.4</v>
      </c>
      <c r="AH75" s="20">
        <f>'SCL90-R'!H75</f>
        <v>2.3333333333333335</v>
      </c>
      <c r="AI75" s="20">
        <f>'SCL90-R'!I75</f>
        <v>2.3846153846153846</v>
      </c>
      <c r="AJ75" s="20">
        <f>'SCL90-R'!J75</f>
        <v>2.4</v>
      </c>
      <c r="AK75" s="20">
        <f>'SCL90-R'!K75</f>
        <v>1.1666666666666667</v>
      </c>
      <c r="AL75" s="20">
        <f>'SCL90-R'!L75</f>
        <v>1.4285714285714286</v>
      </c>
      <c r="AM75" s="20">
        <f>'SCL90-R'!M75</f>
        <v>2.1666666666666665</v>
      </c>
      <c r="AN75" s="20">
        <f>'SCL90-R'!N75</f>
        <v>2.2999999999999998</v>
      </c>
      <c r="AO75" s="20">
        <f>'SCL90-R'!O75</f>
        <v>2</v>
      </c>
      <c r="AP75" s="20" t="e">
        <f>'DSM ALCOOL'!B75</f>
        <v>#N/A</v>
      </c>
      <c r="AQ75" s="29">
        <f>AUDIT!B75</f>
        <v>6</v>
      </c>
      <c r="AR75" s="29" t="e">
        <f>Fagerstrom!B75</f>
        <v>#N/A</v>
      </c>
      <c r="AS75" s="29">
        <f>DSM_Jeu!B75</f>
        <v>8</v>
      </c>
      <c r="AT75" s="29">
        <f>SOGS!B76</f>
        <v>8</v>
      </c>
      <c r="AU75" s="29">
        <f>Beck!B75</f>
        <v>19</v>
      </c>
      <c r="AV75" s="26">
        <f>'STAI-A'!B75</f>
        <v>61</v>
      </c>
      <c r="AW75" s="28">
        <f>'STAI-B'!B75</f>
        <v>49</v>
      </c>
      <c r="AX75" s="26">
        <f>PANAS!B75</f>
        <v>24</v>
      </c>
      <c r="AY75" s="28">
        <f>PANAS!C75</f>
        <v>29</v>
      </c>
      <c r="AZ75" s="29">
        <f>Craving!B75</f>
        <v>94</v>
      </c>
      <c r="BA75" s="29" t="e">
        <f>SRRS!B75</f>
        <v>#N/A</v>
      </c>
      <c r="BB75" s="20">
        <f>SPSRQ!B75</f>
        <v>52</v>
      </c>
      <c r="BC75" s="28">
        <f>SPSRQ!C75</f>
        <v>46</v>
      </c>
      <c r="BD75" s="20">
        <f>UPPS!B75</f>
        <v>14</v>
      </c>
      <c r="BE75" s="20">
        <f>UPPS!C75</f>
        <v>9</v>
      </c>
      <c r="BF75" s="20">
        <f>UPPS!D75</f>
        <v>8</v>
      </c>
      <c r="BG75" s="20">
        <f>UPPS!E75</f>
        <v>8</v>
      </c>
      <c r="BH75" s="20">
        <f>UPPS!F75</f>
        <v>12</v>
      </c>
      <c r="BI75" s="28">
        <f t="shared" si="3"/>
        <v>51</v>
      </c>
      <c r="BJ75" s="73" t="e">
        <f>CoH!B75</f>
        <v>#N/A</v>
      </c>
      <c r="BK75" s="28" t="e">
        <f>CoH!C75</f>
        <v>#N/A</v>
      </c>
      <c r="BL75">
        <v>0.17</v>
      </c>
      <c r="BM75">
        <v>0.21</v>
      </c>
      <c r="BN75">
        <v>0.23</v>
      </c>
      <c r="BO75" s="8">
        <v>0.16</v>
      </c>
      <c r="BP75">
        <v>0.59375</v>
      </c>
      <c r="BQ75">
        <v>0.72413793100000001</v>
      </c>
      <c r="BR75">
        <v>0.75</v>
      </c>
      <c r="BS75" s="8">
        <v>0.65</v>
      </c>
    </row>
    <row r="76" spans="1:71" x14ac:dyDescent="0.3">
      <c r="A76" s="47">
        <f t="shared" si="4"/>
        <v>75</v>
      </c>
      <c r="B76" s="47">
        <v>1</v>
      </c>
      <c r="C76" s="20">
        <v>217</v>
      </c>
      <c r="D76" s="22" t="s">
        <v>136</v>
      </c>
      <c r="E76" s="26" t="s">
        <v>151</v>
      </c>
      <c r="F76" s="20">
        <f>Demographic!D76</f>
        <v>19</v>
      </c>
      <c r="G76" s="20">
        <f>Demographic!E76</f>
        <v>15</v>
      </c>
      <c r="H76" s="28">
        <f>Demographic!F76</f>
        <v>0</v>
      </c>
      <c r="K76" s="28">
        <f>Raven!B76</f>
        <v>5</v>
      </c>
      <c r="L76" s="73" t="e">
        <f>IF(ISBLANK(Lickert!B76),NA(),Lickert!B76)</f>
        <v>#N/A</v>
      </c>
      <c r="M76" s="73" t="e">
        <f>IF(ISBLANK(Lickert!C76),NA(),Lickert!C76)</f>
        <v>#N/A</v>
      </c>
      <c r="N76" s="73" t="e">
        <f>IF(ISBLANK(Lickert!D76),NA(),Lickert!D76)</f>
        <v>#N/A</v>
      </c>
      <c r="O76" s="73" t="e">
        <f>IF(ISBLANK(Lickert!E76),NA(),Lickert!E76)</f>
        <v>#N/A</v>
      </c>
      <c r="P76" s="73">
        <f>IF(ISBLANK(Lickert!F76),NA(),Lickert!F76)</f>
        <v>7</v>
      </c>
      <c r="Q76" s="73">
        <f>IF(ISBLANK(Lickert!G76),NA(),Lickert!G76)</f>
        <v>9</v>
      </c>
      <c r="R76" s="73">
        <f>IF(ISBLANK(Lickert!H76),NA(),Lickert!H76)</f>
        <v>2</v>
      </c>
      <c r="S76" s="73">
        <f>IF(ISBLANK(Lickert!I76),NA(),Lickert!I76)</f>
        <v>0</v>
      </c>
      <c r="T76" s="73">
        <f>IF(ISBLANK(Lickert!J76),NA(),Lickert!J76)</f>
        <v>7</v>
      </c>
      <c r="U76" s="73">
        <f>IF(ISBLANK(Lickert!K76),NA(),Lickert!K76)</f>
        <v>9</v>
      </c>
      <c r="V76" s="73">
        <f>IF(ISBLANK(Lickert!L76),NA(),Lickert!L76)</f>
        <v>1</v>
      </c>
      <c r="W76" s="73">
        <f>IF(ISBLANK(Lickert!M76),NA(),Lickert!M76)</f>
        <v>0</v>
      </c>
      <c r="X76" s="73" t="e">
        <f>IF(ISBLANK(Lickert!N76),NA(),Lickert!N76)</f>
        <v>#N/A</v>
      </c>
      <c r="Y76" s="73" t="e">
        <f>IF(ISBLANK(Lickert!O76),NA(),Lickert!O76)</f>
        <v>#N/A</v>
      </c>
      <c r="Z76" s="73" t="e">
        <f>IF(ISBLANK(Lickert!P76),NA(),Lickert!P76)</f>
        <v>#N/A</v>
      </c>
      <c r="AA76" s="28" t="e">
        <f>IF(ISBLANK(Lickert!Q76),NA(),Lickert!Q76)</f>
        <v>#N/A</v>
      </c>
      <c r="AB76" s="20">
        <f>'SCL90-R'!B76</f>
        <v>23</v>
      </c>
      <c r="AC76" s="20">
        <f>'SCL90-R'!C76</f>
        <v>0.25555555555555554</v>
      </c>
      <c r="AD76" s="20">
        <f>'SCL90-R'!D76</f>
        <v>18</v>
      </c>
      <c r="AE76" s="20">
        <f>'SCL90-R'!E76</f>
        <v>1.4197530864197529E-2</v>
      </c>
      <c r="AF76" s="20">
        <f>'SCL90-R'!F76</f>
        <v>8.3333333333333329E-2</v>
      </c>
      <c r="AG76" s="20">
        <f>'SCL90-R'!G76</f>
        <v>0.4</v>
      </c>
      <c r="AH76" s="20">
        <f>'SCL90-R'!H76</f>
        <v>0.44444444444444442</v>
      </c>
      <c r="AI76" s="20">
        <f>'SCL90-R'!I76</f>
        <v>0.15384615384615385</v>
      </c>
      <c r="AJ76" s="20">
        <f>'SCL90-R'!J76</f>
        <v>0.1</v>
      </c>
      <c r="AK76" s="20">
        <f>'SCL90-R'!K76</f>
        <v>0.16666666666666666</v>
      </c>
      <c r="AL76" s="20">
        <f>'SCL90-R'!L76</f>
        <v>0</v>
      </c>
      <c r="AM76" s="20">
        <f>'SCL90-R'!M76</f>
        <v>1</v>
      </c>
      <c r="AN76" s="20">
        <f>'SCL90-R'!N76</f>
        <v>0.1</v>
      </c>
      <c r="AO76" s="20">
        <f>'SCL90-R'!O76</f>
        <v>0.42857142857142855</v>
      </c>
      <c r="AP76" s="20" t="e">
        <f>'DSM ALCOOL'!B76</f>
        <v>#N/A</v>
      </c>
      <c r="AQ76" s="29">
        <f>AUDIT!B76</f>
        <v>9</v>
      </c>
      <c r="AR76" s="29">
        <f>Fagerstrom!B76</f>
        <v>2</v>
      </c>
      <c r="AS76" s="29">
        <f>DSM_Jeu!B76</f>
        <v>1</v>
      </c>
      <c r="AT76" s="29">
        <f>SOGS!B77</f>
        <v>10</v>
      </c>
      <c r="AU76" s="29">
        <f>Beck!B76</f>
        <v>5</v>
      </c>
      <c r="AV76" s="26">
        <f>'STAI-A'!B76</f>
        <v>25</v>
      </c>
      <c r="AW76" s="28">
        <f>'STAI-B'!B76</f>
        <v>53</v>
      </c>
      <c r="AX76" s="26">
        <f>PANAS!B76</f>
        <v>34</v>
      </c>
      <c r="AY76" s="28">
        <f>PANAS!C76</f>
        <v>19</v>
      </c>
      <c r="AZ76" s="29">
        <f>Craving!B76</f>
        <v>55</v>
      </c>
      <c r="BA76" s="29">
        <f>SRRS!B76</f>
        <v>76</v>
      </c>
      <c r="BB76" s="20">
        <f>SPSRQ!B76</f>
        <v>42</v>
      </c>
      <c r="BC76" s="28">
        <f>SPSRQ!C76</f>
        <v>43</v>
      </c>
      <c r="BD76" s="20">
        <f>UPPS!B76</f>
        <v>12</v>
      </c>
      <c r="BE76" s="20">
        <f>UPPS!C76</f>
        <v>11</v>
      </c>
      <c r="BF76" s="20">
        <f>UPPS!D76</f>
        <v>9</v>
      </c>
      <c r="BG76" s="20">
        <f>UPPS!E76</f>
        <v>9</v>
      </c>
      <c r="BH76" s="20">
        <f>UPPS!F76</f>
        <v>12</v>
      </c>
      <c r="BI76" s="28">
        <f t="shared" si="3"/>
        <v>53</v>
      </c>
      <c r="BJ76" s="73" t="e">
        <f>CoH!B76</f>
        <v>#N/A</v>
      </c>
      <c r="BK76" s="28" t="e">
        <f>CoH!C76</f>
        <v>#N/A</v>
      </c>
      <c r="BL76">
        <v>0.46</v>
      </c>
      <c r="BM76">
        <v>1.17</v>
      </c>
      <c r="BN76">
        <v>0.99</v>
      </c>
      <c r="BO76" s="8">
        <v>0.56000000000000005</v>
      </c>
      <c r="BP76">
        <v>0.49122807000000002</v>
      </c>
      <c r="BQ76">
        <v>0.70370370400000004</v>
      </c>
      <c r="BR76">
        <v>0.67796610199999996</v>
      </c>
      <c r="BS76" s="8">
        <v>0.77272727299999999</v>
      </c>
    </row>
    <row r="77" spans="1:71" x14ac:dyDescent="0.3">
      <c r="A77" s="47">
        <f t="shared" si="4"/>
        <v>76</v>
      </c>
      <c r="B77" s="47">
        <v>1</v>
      </c>
      <c r="C77" s="20">
        <v>229</v>
      </c>
      <c r="D77" s="41" t="s">
        <v>123</v>
      </c>
      <c r="E77" s="26" t="s">
        <v>152</v>
      </c>
      <c r="F77" s="20">
        <v>42</v>
      </c>
      <c r="G77" s="20">
        <v>12</v>
      </c>
      <c r="H77" s="28">
        <f>Demographic!F77</f>
        <v>0</v>
      </c>
      <c r="K77" s="28">
        <f>Raven!B77</f>
        <v>4</v>
      </c>
      <c r="L77" s="73" t="e">
        <f>IF(ISBLANK(Lickert!B77),NA(),Lickert!B77)</f>
        <v>#N/A</v>
      </c>
      <c r="M77" s="73" t="e">
        <f>IF(ISBLANK(Lickert!C77),NA(),Lickert!C77)</f>
        <v>#N/A</v>
      </c>
      <c r="N77" s="73" t="e">
        <f>IF(ISBLANK(Lickert!D77),NA(),Lickert!D77)</f>
        <v>#N/A</v>
      </c>
      <c r="O77" s="73" t="e">
        <f>IF(ISBLANK(Lickert!E77),NA(),Lickert!E77)</f>
        <v>#N/A</v>
      </c>
      <c r="P77" s="73">
        <f>IF(ISBLANK(Lickert!F77),NA(),Lickert!F77)</f>
        <v>10</v>
      </c>
      <c r="Q77" s="73">
        <f>IF(ISBLANK(Lickert!G77),NA(),Lickert!G77)</f>
        <v>10</v>
      </c>
      <c r="R77" s="73">
        <f>IF(ISBLANK(Lickert!H77),NA(),Lickert!H77)</f>
        <v>0</v>
      </c>
      <c r="S77" s="73">
        <f>IF(ISBLANK(Lickert!I77),NA(),Lickert!I77)</f>
        <v>0</v>
      </c>
      <c r="T77" s="73">
        <f>IF(ISBLANK(Lickert!J77),NA(),Lickert!J77)</f>
        <v>10</v>
      </c>
      <c r="U77" s="73">
        <f>IF(ISBLANK(Lickert!K77),NA(),Lickert!K77)</f>
        <v>10</v>
      </c>
      <c r="V77" s="73">
        <f>IF(ISBLANK(Lickert!L77),NA(),Lickert!L77)</f>
        <v>0</v>
      </c>
      <c r="W77" s="73">
        <f>IF(ISBLANK(Lickert!M77),NA(),Lickert!M77)</f>
        <v>0</v>
      </c>
      <c r="X77" s="73" t="e">
        <f>IF(ISBLANK(Lickert!N77),NA(),Lickert!N77)</f>
        <v>#N/A</v>
      </c>
      <c r="Y77" s="73" t="e">
        <f>IF(ISBLANK(Lickert!O77),NA(),Lickert!O77)</f>
        <v>#N/A</v>
      </c>
      <c r="Z77" s="73" t="e">
        <f>IF(ISBLANK(Lickert!P77),NA(),Lickert!P77)</f>
        <v>#N/A</v>
      </c>
      <c r="AA77" s="28" t="e">
        <f>IF(ISBLANK(Lickert!Q77),NA(),Lickert!Q77)</f>
        <v>#N/A</v>
      </c>
      <c r="AB77" s="20">
        <f>'SCL90-R'!B77</f>
        <v>84</v>
      </c>
      <c r="AC77" s="20">
        <f>'SCL90-R'!C77</f>
        <v>0.93333333333333335</v>
      </c>
      <c r="AD77" s="20">
        <f>'SCL90-R'!D77</f>
        <v>38</v>
      </c>
      <c r="AE77" s="20">
        <f>'SCL90-R'!E77</f>
        <v>2.456140350877193E-2</v>
      </c>
      <c r="AF77" s="20">
        <f>'SCL90-R'!F77</f>
        <v>0.58333333333333337</v>
      </c>
      <c r="AG77" s="20">
        <f>'SCL90-R'!G77</f>
        <v>0.8</v>
      </c>
      <c r="AH77" s="20">
        <f>'SCL90-R'!H77</f>
        <v>1.5555555555555556</v>
      </c>
      <c r="AI77" s="20">
        <f>'SCL90-R'!I77</f>
        <v>1.8461538461538463</v>
      </c>
      <c r="AJ77" s="20">
        <f>'SCL90-R'!J77</f>
        <v>0.7</v>
      </c>
      <c r="AK77" s="20">
        <f>'SCL90-R'!K77</f>
        <v>0</v>
      </c>
      <c r="AL77" s="20">
        <f>'SCL90-R'!L77</f>
        <v>0</v>
      </c>
      <c r="AM77" s="20">
        <f>'SCL90-R'!M77</f>
        <v>1.6666666666666667</v>
      </c>
      <c r="AN77" s="20">
        <f>'SCL90-R'!N77</f>
        <v>0.2</v>
      </c>
      <c r="AO77" s="20">
        <f>'SCL90-R'!O77</f>
        <v>1.8571428571428572</v>
      </c>
      <c r="AP77" s="20" t="e">
        <f>'DSM ALCOOL'!B77</f>
        <v>#N/A</v>
      </c>
      <c r="AQ77" s="29">
        <f>AUDIT!B77</f>
        <v>4</v>
      </c>
      <c r="AR77" s="29">
        <f>Fagerstrom!B77</f>
        <v>3</v>
      </c>
      <c r="AS77" s="29">
        <f>DSM_Jeu!B77</f>
        <v>0</v>
      </c>
      <c r="AT77" s="29">
        <f>SOGS!B78</f>
        <v>3</v>
      </c>
      <c r="AU77" s="29">
        <f>Beck!B77</f>
        <v>8</v>
      </c>
      <c r="AV77" s="26">
        <f>'STAI-A'!B77</f>
        <v>53</v>
      </c>
      <c r="AW77" s="28">
        <f>'STAI-B'!B77</f>
        <v>57</v>
      </c>
      <c r="AX77" s="26">
        <f>PANAS!B77</f>
        <v>43</v>
      </c>
      <c r="AY77" s="28">
        <f>PANAS!C77</f>
        <v>23</v>
      </c>
      <c r="AZ77" s="29">
        <f>Craving!B77</f>
        <v>27</v>
      </c>
      <c r="BA77" s="29">
        <f>SRRS!B77</f>
        <v>1010</v>
      </c>
      <c r="BB77" s="20">
        <f>SPSRQ!B77</f>
        <v>31</v>
      </c>
      <c r="BC77" s="28">
        <f>SPSRQ!C77</f>
        <v>40</v>
      </c>
      <c r="BD77" s="20">
        <f>UPPS!B77</f>
        <v>16</v>
      </c>
      <c r="BE77" s="20">
        <f>UPPS!C77</f>
        <v>16</v>
      </c>
      <c r="BF77" s="20">
        <f>UPPS!D77</f>
        <v>6</v>
      </c>
      <c r="BG77" s="20">
        <f>UPPS!E77</f>
        <v>4</v>
      </c>
      <c r="BH77" s="20">
        <f>UPPS!F77</f>
        <v>16</v>
      </c>
      <c r="BI77" s="28">
        <f t="shared" si="3"/>
        <v>58</v>
      </c>
      <c r="BJ77" s="73" t="e">
        <f>CoH!B77</f>
        <v>#N/A</v>
      </c>
      <c r="BK77" s="28" t="e">
        <f>CoH!C77</f>
        <v>#N/A</v>
      </c>
      <c r="BL77">
        <v>0.34</v>
      </c>
      <c r="BM77">
        <v>0.28000000000000003</v>
      </c>
      <c r="BN77">
        <v>0.13</v>
      </c>
      <c r="BO77" s="8">
        <v>0.1</v>
      </c>
      <c r="BP77">
        <v>0.52941176499999998</v>
      </c>
      <c r="BQ77">
        <v>0.48148148099999999</v>
      </c>
      <c r="BR77">
        <v>0.6875</v>
      </c>
      <c r="BS77" s="8">
        <v>0.63636363600000001</v>
      </c>
    </row>
    <row r="78" spans="1:71" x14ac:dyDescent="0.3">
      <c r="A78" s="47">
        <f t="shared" si="4"/>
        <v>77</v>
      </c>
      <c r="B78" s="47">
        <v>1</v>
      </c>
      <c r="C78" s="20">
        <v>235</v>
      </c>
      <c r="D78" s="22" t="s">
        <v>136</v>
      </c>
      <c r="E78" s="26" t="s">
        <v>153</v>
      </c>
      <c r="F78" s="20">
        <v>53</v>
      </c>
      <c r="G78" s="20">
        <v>12</v>
      </c>
      <c r="H78" s="28">
        <f>Demographic!F78</f>
        <v>0</v>
      </c>
      <c r="K78" s="28">
        <f>Raven!B78</f>
        <v>4</v>
      </c>
      <c r="L78" s="73" t="e">
        <f>IF(ISBLANK(Lickert!B78),NA(),Lickert!B78)</f>
        <v>#N/A</v>
      </c>
      <c r="M78" s="73" t="e">
        <f>IF(ISBLANK(Lickert!C78),NA(),Lickert!C78)</f>
        <v>#N/A</v>
      </c>
      <c r="N78" s="73" t="e">
        <f>IF(ISBLANK(Lickert!D78),NA(),Lickert!D78)</f>
        <v>#N/A</v>
      </c>
      <c r="O78" s="73" t="e">
        <f>IF(ISBLANK(Lickert!E78),NA(),Lickert!E78)</f>
        <v>#N/A</v>
      </c>
      <c r="P78" s="73">
        <f>IF(ISBLANK(Lickert!F78),NA(),Lickert!F78)</f>
        <v>3</v>
      </c>
      <c r="Q78" s="73">
        <f>IF(ISBLANK(Lickert!G78),NA(),Lickert!G78)</f>
        <v>8</v>
      </c>
      <c r="R78" s="73">
        <f>IF(ISBLANK(Lickert!H78),NA(),Lickert!H78)</f>
        <v>2</v>
      </c>
      <c r="S78" s="73">
        <f>IF(ISBLANK(Lickert!I78),NA(),Lickert!I78)</f>
        <v>0</v>
      </c>
      <c r="T78" s="73">
        <f>IF(ISBLANK(Lickert!J78),NA(),Lickert!J78)</f>
        <v>2</v>
      </c>
      <c r="U78" s="73">
        <f>IF(ISBLANK(Lickert!K78),NA(),Lickert!K78)</f>
        <v>8</v>
      </c>
      <c r="V78" s="73">
        <f>IF(ISBLANK(Lickert!L78),NA(),Lickert!L78)</f>
        <v>1</v>
      </c>
      <c r="W78" s="73">
        <f>IF(ISBLANK(Lickert!M78),NA(),Lickert!M78)</f>
        <v>0</v>
      </c>
      <c r="X78" s="73" t="e">
        <f>IF(ISBLANK(Lickert!N78),NA(),Lickert!N78)</f>
        <v>#N/A</v>
      </c>
      <c r="Y78" s="73" t="e">
        <f>IF(ISBLANK(Lickert!O78),NA(),Lickert!O78)</f>
        <v>#N/A</v>
      </c>
      <c r="Z78" s="73" t="e">
        <f>IF(ISBLANK(Lickert!P78),NA(),Lickert!P78)</f>
        <v>#N/A</v>
      </c>
      <c r="AA78" s="28" t="e">
        <f>IF(ISBLANK(Lickert!Q78),NA(),Lickert!Q78)</f>
        <v>#N/A</v>
      </c>
      <c r="AB78" s="20">
        <f>'SCL90-R'!B78</f>
        <v>8</v>
      </c>
      <c r="AC78" s="20">
        <f>'SCL90-R'!C78</f>
        <v>8.8888888888888892E-2</v>
      </c>
      <c r="AD78" s="20">
        <f>'SCL90-R'!D78</f>
        <v>5</v>
      </c>
      <c r="AE78" s="20">
        <f>'SCL90-R'!E78</f>
        <v>1.7777777777777778E-2</v>
      </c>
      <c r="AF78" s="20">
        <f>'SCL90-R'!F78</f>
        <v>0</v>
      </c>
      <c r="AG78" s="20">
        <f>'SCL90-R'!G78</f>
        <v>0.1</v>
      </c>
      <c r="AH78" s="20">
        <f>'SCL90-R'!H78</f>
        <v>0.1111111111111111</v>
      </c>
      <c r="AI78" s="20">
        <f>'SCL90-R'!I78</f>
        <v>0</v>
      </c>
      <c r="AJ78" s="20">
        <f>'SCL90-R'!J78</f>
        <v>0.1</v>
      </c>
      <c r="AK78" s="20">
        <f>'SCL90-R'!K78</f>
        <v>0</v>
      </c>
      <c r="AL78" s="20">
        <f>'SCL90-R'!L78</f>
        <v>0</v>
      </c>
      <c r="AM78" s="20">
        <f>'SCL90-R'!M78</f>
        <v>0</v>
      </c>
      <c r="AN78" s="20">
        <f>'SCL90-R'!N78</f>
        <v>0</v>
      </c>
      <c r="AO78" s="20">
        <f>'SCL90-R'!O78</f>
        <v>0.7142857142857143</v>
      </c>
      <c r="AP78" s="20" t="e">
        <f>'DSM ALCOOL'!B78</f>
        <v>#N/A</v>
      </c>
      <c r="AQ78" s="29">
        <f>AUDIT!B78</f>
        <v>3</v>
      </c>
      <c r="AR78" s="29" t="e">
        <f>Fagerstrom!B78</f>
        <v>#N/A</v>
      </c>
      <c r="AS78" s="29">
        <f>DSM_Jeu!B78</f>
        <v>0</v>
      </c>
      <c r="AT78" s="29">
        <f>SOGS!B79</f>
        <v>10</v>
      </c>
      <c r="AU78" s="29">
        <f>Beck!B78</f>
        <v>0</v>
      </c>
      <c r="AV78" s="26">
        <f>'STAI-A'!B78</f>
        <v>28</v>
      </c>
      <c r="AW78" s="28">
        <f>'STAI-B'!B78</f>
        <v>56</v>
      </c>
      <c r="AX78" s="26">
        <f>PANAS!B78</f>
        <v>44</v>
      </c>
      <c r="AY78" s="28">
        <f>PANAS!C78</f>
        <v>12</v>
      </c>
      <c r="AZ78" s="29">
        <f>Craving!B78</f>
        <v>28</v>
      </c>
      <c r="BA78" s="29">
        <f>SRRS!B78</f>
        <v>243</v>
      </c>
      <c r="BB78" s="20">
        <f>SPSRQ!B78</f>
        <v>42</v>
      </c>
      <c r="BC78" s="28">
        <f>SPSRQ!C78</f>
        <v>42</v>
      </c>
      <c r="BD78" s="20">
        <f>UPPS!B78</f>
        <v>9</v>
      </c>
      <c r="BE78" s="20">
        <f>UPPS!C78</f>
        <v>11</v>
      </c>
      <c r="BF78" s="20">
        <f>UPPS!D78</f>
        <v>7</v>
      </c>
      <c r="BG78" s="20">
        <f>UPPS!E78</f>
        <v>9</v>
      </c>
      <c r="BH78" s="20">
        <f>UPPS!F78</f>
        <v>10</v>
      </c>
      <c r="BI78" s="28">
        <f t="shared" si="3"/>
        <v>46</v>
      </c>
      <c r="BJ78" s="73" t="e">
        <f>CoH!B78</f>
        <v>#N/A</v>
      </c>
      <c r="BK78" s="28" t="e">
        <f>CoH!C78</f>
        <v>#N/A</v>
      </c>
      <c r="BL78">
        <v>0.12</v>
      </c>
      <c r="BM78">
        <v>0.11</v>
      </c>
      <c r="BN78">
        <v>0.11</v>
      </c>
      <c r="BO78" s="8">
        <v>0.06</v>
      </c>
      <c r="BP78">
        <v>0.75438596499999999</v>
      </c>
      <c r="BQ78">
        <v>0.74074074099999998</v>
      </c>
      <c r="BR78">
        <v>0.89830508499999995</v>
      </c>
      <c r="BS78" s="8">
        <v>0.77272727299999999</v>
      </c>
    </row>
    <row r="79" spans="1:71" x14ac:dyDescent="0.3">
      <c r="A79" s="47">
        <f t="shared" si="4"/>
        <v>78</v>
      </c>
      <c r="B79" s="47">
        <v>1</v>
      </c>
      <c r="C79" s="20">
        <v>238</v>
      </c>
      <c r="D79" s="23" t="s">
        <v>123</v>
      </c>
      <c r="E79" s="26" t="s">
        <v>154</v>
      </c>
      <c r="F79" s="20">
        <v>27</v>
      </c>
      <c r="G79" s="20">
        <v>15</v>
      </c>
      <c r="H79" s="28">
        <f>Demographic!F79</f>
        <v>0</v>
      </c>
      <c r="K79" s="28">
        <f>Raven!B79</f>
        <v>3</v>
      </c>
      <c r="L79" s="73" t="e">
        <f>IF(ISBLANK(Lickert!B79),NA(),Lickert!B79)</f>
        <v>#N/A</v>
      </c>
      <c r="M79" s="73" t="e">
        <f>IF(ISBLANK(Lickert!C79),NA(),Lickert!C79)</f>
        <v>#N/A</v>
      </c>
      <c r="N79" s="73" t="e">
        <f>IF(ISBLANK(Lickert!D79),NA(),Lickert!D79)</f>
        <v>#N/A</v>
      </c>
      <c r="O79" s="73" t="e">
        <f>IF(ISBLANK(Lickert!E79),NA(),Lickert!E79)</f>
        <v>#N/A</v>
      </c>
      <c r="P79" s="73">
        <f>IF(ISBLANK(Lickert!F79),NA(),Lickert!F79)</f>
        <v>0</v>
      </c>
      <c r="Q79" s="73">
        <f>IF(ISBLANK(Lickert!G79),NA(),Lickert!G79)</f>
        <v>10</v>
      </c>
      <c r="R79" s="73">
        <f>IF(ISBLANK(Lickert!H79),NA(),Lickert!H79)</f>
        <v>3</v>
      </c>
      <c r="S79" s="73">
        <f>IF(ISBLANK(Lickert!I79),NA(),Lickert!I79)</f>
        <v>0</v>
      </c>
      <c r="T79" s="73">
        <f>IF(ISBLANK(Lickert!J79),NA(),Lickert!J79)</f>
        <v>0</v>
      </c>
      <c r="U79" s="73">
        <f>IF(ISBLANK(Lickert!K79),NA(),Lickert!K79)</f>
        <v>10</v>
      </c>
      <c r="V79" s="73">
        <f>IF(ISBLANK(Lickert!L79),NA(),Lickert!L79)</f>
        <v>0</v>
      </c>
      <c r="W79" s="73">
        <f>IF(ISBLANK(Lickert!M79),NA(),Lickert!M79)</f>
        <v>0</v>
      </c>
      <c r="X79" s="73" t="e">
        <f>IF(ISBLANK(Lickert!N79),NA(),Lickert!N79)</f>
        <v>#N/A</v>
      </c>
      <c r="Y79" s="73" t="e">
        <f>IF(ISBLANK(Lickert!O79),NA(),Lickert!O79)</f>
        <v>#N/A</v>
      </c>
      <c r="Z79" s="73" t="e">
        <f>IF(ISBLANK(Lickert!P79),NA(),Lickert!P79)</f>
        <v>#N/A</v>
      </c>
      <c r="AA79" s="28" t="e">
        <f>IF(ISBLANK(Lickert!Q79),NA(),Lickert!Q79)</f>
        <v>#N/A</v>
      </c>
      <c r="AB79" s="20">
        <f>'SCL90-R'!B79</f>
        <v>6</v>
      </c>
      <c r="AC79" s="20">
        <f>'SCL90-R'!C79</f>
        <v>6.6666666666666666E-2</v>
      </c>
      <c r="AD79" s="20">
        <f>'SCL90-R'!D79</f>
        <v>5</v>
      </c>
      <c r="AE79" s="20">
        <f>'SCL90-R'!E79</f>
        <v>1.3333333333333332E-2</v>
      </c>
      <c r="AF79" s="20">
        <f>'SCL90-R'!F79</f>
        <v>0</v>
      </c>
      <c r="AG79" s="20">
        <f>'SCL90-R'!G79</f>
        <v>0</v>
      </c>
      <c r="AH79" s="20">
        <f>'SCL90-R'!H79</f>
        <v>0</v>
      </c>
      <c r="AI79" s="20">
        <f>'SCL90-R'!I79</f>
        <v>0</v>
      </c>
      <c r="AJ79" s="20">
        <f>'SCL90-R'!J79</f>
        <v>0.2</v>
      </c>
      <c r="AK79" s="20">
        <f>'SCL90-R'!K79</f>
        <v>0.33333333333333331</v>
      </c>
      <c r="AL79" s="20">
        <f>'SCL90-R'!L79</f>
        <v>0</v>
      </c>
      <c r="AM79" s="20">
        <f>'SCL90-R'!M79</f>
        <v>0.16666666666666666</v>
      </c>
      <c r="AN79" s="20">
        <f>'SCL90-R'!N79</f>
        <v>0</v>
      </c>
      <c r="AO79" s="20">
        <f>'SCL90-R'!O79</f>
        <v>0.14285714285714285</v>
      </c>
      <c r="AP79" s="20" t="e">
        <f>'DSM ALCOOL'!B79</f>
        <v>#N/A</v>
      </c>
      <c r="AQ79" s="29">
        <f>AUDIT!B79</f>
        <v>3</v>
      </c>
      <c r="AR79" s="29">
        <f>Fagerstrom!B79</f>
        <v>1</v>
      </c>
      <c r="AS79" s="29">
        <f>DSM_Jeu!B79</f>
        <v>1</v>
      </c>
      <c r="AT79" s="29">
        <f>SOGS!B80</f>
        <v>0</v>
      </c>
      <c r="AU79" s="29">
        <f>Beck!B79</f>
        <v>1</v>
      </c>
      <c r="AV79" s="26">
        <f>'STAI-A'!B79</f>
        <v>38</v>
      </c>
      <c r="AW79" s="28">
        <f>'STAI-B'!B79</f>
        <v>49</v>
      </c>
      <c r="AX79" s="26">
        <f>PANAS!B79</f>
        <v>27</v>
      </c>
      <c r="AY79" s="28">
        <f>PANAS!C79</f>
        <v>25</v>
      </c>
      <c r="AZ79" s="29">
        <f>Craving!B79</f>
        <v>30</v>
      </c>
      <c r="BA79" s="29">
        <f>SRRS!B79</f>
        <v>50</v>
      </c>
      <c r="BB79" s="20">
        <f>SPSRQ!B79</f>
        <v>38</v>
      </c>
      <c r="BC79" s="28">
        <f>SPSRQ!C79</f>
        <v>44</v>
      </c>
      <c r="BD79" s="20">
        <f>UPPS!B79</f>
        <v>6</v>
      </c>
      <c r="BE79" s="20">
        <f>UPPS!C79</f>
        <v>10</v>
      </c>
      <c r="BF79" s="20">
        <f>UPPS!D79</f>
        <v>10</v>
      </c>
      <c r="BG79" s="20">
        <f>UPPS!E79</f>
        <v>8</v>
      </c>
      <c r="BH79" s="20">
        <f>UPPS!F79</f>
        <v>10</v>
      </c>
      <c r="BI79" s="28">
        <f t="shared" si="3"/>
        <v>44</v>
      </c>
      <c r="BJ79" s="73" t="e">
        <f>CoH!B79</f>
        <v>#N/A</v>
      </c>
      <c r="BK79" s="28" t="e">
        <f>CoH!C79</f>
        <v>#N/A</v>
      </c>
      <c r="BL79">
        <v>0.1</v>
      </c>
      <c r="BM79">
        <v>0.12</v>
      </c>
      <c r="BN79">
        <v>0.11</v>
      </c>
      <c r="BO79" s="8">
        <v>0.13</v>
      </c>
      <c r="BP79">
        <v>0.88709677399999998</v>
      </c>
      <c r="BQ79">
        <v>0.76190476200000001</v>
      </c>
      <c r="BR79">
        <v>0.75471698099999995</v>
      </c>
      <c r="BS79" s="8">
        <v>0.68965517200000004</v>
      </c>
    </row>
    <row r="80" spans="1:71" x14ac:dyDescent="0.3">
      <c r="A80" s="47">
        <f t="shared" si="4"/>
        <v>79</v>
      </c>
      <c r="B80" s="47">
        <v>1</v>
      </c>
      <c r="C80" s="20">
        <f>Demographic!C80</f>
        <v>240</v>
      </c>
      <c r="D80" s="23" t="s">
        <v>123</v>
      </c>
      <c r="E80" s="26" t="s">
        <v>155</v>
      </c>
      <c r="F80" s="20">
        <f>Demographic!D80</f>
        <v>32</v>
      </c>
      <c r="G80" s="20">
        <f>Demographic!E80</f>
        <v>15</v>
      </c>
      <c r="H80" s="28">
        <f>Demographic!F80</f>
        <v>0</v>
      </c>
      <c r="K80" s="28">
        <f>Raven!B80</f>
        <v>8</v>
      </c>
      <c r="L80" s="73" t="e">
        <f>IF(ISBLANK(Lickert!B80),NA(),Lickert!B80)</f>
        <v>#N/A</v>
      </c>
      <c r="M80" s="73" t="e">
        <f>IF(ISBLANK(Lickert!C80),NA(),Lickert!C80)</f>
        <v>#N/A</v>
      </c>
      <c r="N80" s="73" t="e">
        <f>IF(ISBLANK(Lickert!D80),NA(),Lickert!D80)</f>
        <v>#N/A</v>
      </c>
      <c r="O80" s="73" t="e">
        <f>IF(ISBLANK(Lickert!E80),NA(),Lickert!E80)</f>
        <v>#N/A</v>
      </c>
      <c r="P80" s="73">
        <f>IF(ISBLANK(Lickert!F80),NA(),Lickert!F80)</f>
        <v>1</v>
      </c>
      <c r="Q80" s="73">
        <f>IF(ISBLANK(Lickert!G80),NA(),Lickert!G80)</f>
        <v>10</v>
      </c>
      <c r="R80" s="73">
        <f>IF(ISBLANK(Lickert!H80),NA(),Lickert!H80)</f>
        <v>1</v>
      </c>
      <c r="S80" s="73">
        <f>IF(ISBLANK(Lickert!I80),NA(),Lickert!I80)</f>
        <v>0</v>
      </c>
      <c r="T80" s="73">
        <f>IF(ISBLANK(Lickert!J80),NA(),Lickert!J80)</f>
        <v>0</v>
      </c>
      <c r="U80" s="73">
        <f>IF(ISBLANK(Lickert!K80),NA(),Lickert!K80)</f>
        <v>10</v>
      </c>
      <c r="V80" s="73">
        <f>IF(ISBLANK(Lickert!L80),NA(),Lickert!L80)</f>
        <v>0</v>
      </c>
      <c r="W80" s="73">
        <f>IF(ISBLANK(Lickert!M80),NA(),Lickert!M80)</f>
        <v>0</v>
      </c>
      <c r="X80" s="73" t="e">
        <f>IF(ISBLANK(Lickert!N80),NA(),Lickert!N80)</f>
        <v>#N/A</v>
      </c>
      <c r="Y80" s="73" t="e">
        <f>IF(ISBLANK(Lickert!O80),NA(),Lickert!O80)</f>
        <v>#N/A</v>
      </c>
      <c r="Z80" s="73" t="e">
        <f>IF(ISBLANK(Lickert!P80),NA(),Lickert!P80)</f>
        <v>#N/A</v>
      </c>
      <c r="AA80" s="28" t="e">
        <f>IF(ISBLANK(Lickert!Q80),NA(),Lickert!Q80)</f>
        <v>#N/A</v>
      </c>
      <c r="AB80" s="20">
        <f>'SCL90-R'!B80</f>
        <v>5</v>
      </c>
      <c r="AC80" s="20">
        <f>'SCL90-R'!C80</f>
        <v>5.5555555555555552E-2</v>
      </c>
      <c r="AD80" s="20">
        <f>'SCL90-R'!D80</f>
        <v>4</v>
      </c>
      <c r="AE80" s="20">
        <f>'SCL90-R'!E80</f>
        <v>1.3888888888888888E-2</v>
      </c>
      <c r="AF80" s="20">
        <f>'SCL90-R'!F80</f>
        <v>0</v>
      </c>
      <c r="AG80" s="20">
        <f>'SCL90-R'!G80</f>
        <v>0</v>
      </c>
      <c r="AH80" s="20">
        <f>'SCL90-R'!H80</f>
        <v>0.1111111111111111</v>
      </c>
      <c r="AI80" s="20">
        <f>'SCL90-R'!I80</f>
        <v>0</v>
      </c>
      <c r="AJ80" s="20">
        <f>'SCL90-R'!J80</f>
        <v>0</v>
      </c>
      <c r="AK80" s="20">
        <f>'SCL90-R'!K80</f>
        <v>0</v>
      </c>
      <c r="AL80" s="20">
        <f>'SCL90-R'!L80</f>
        <v>0</v>
      </c>
      <c r="AM80" s="20">
        <f>'SCL90-R'!M80</f>
        <v>0.16666666666666666</v>
      </c>
      <c r="AN80" s="20">
        <f>'SCL90-R'!N80</f>
        <v>0</v>
      </c>
      <c r="AO80" s="20">
        <f>'SCL90-R'!O80</f>
        <v>0.42857142857142855</v>
      </c>
      <c r="AP80" s="20" t="e">
        <f>'DSM ALCOOL'!B80</f>
        <v>#N/A</v>
      </c>
      <c r="AQ80" s="29">
        <f>AUDIT!B80</f>
        <v>3</v>
      </c>
      <c r="AR80" s="29" t="e">
        <f>Fagerstrom!B80</f>
        <v>#N/A</v>
      </c>
      <c r="AS80" s="29">
        <f>DSM_Jeu!B80</f>
        <v>0</v>
      </c>
      <c r="AT80" s="29">
        <f>SOGS!B81</f>
        <v>0</v>
      </c>
      <c r="AU80" s="29">
        <f>Beck!B80</f>
        <v>0</v>
      </c>
      <c r="AV80" s="26">
        <f>'STAI-A'!B80</f>
        <v>20</v>
      </c>
      <c r="AW80" s="28">
        <f>'STAI-B'!B80</f>
        <v>53</v>
      </c>
      <c r="AX80" s="26">
        <f>PANAS!B80</f>
        <v>42</v>
      </c>
      <c r="AY80" s="28">
        <f>PANAS!C80</f>
        <v>11</v>
      </c>
      <c r="AZ80" s="29">
        <f>Craving!B80</f>
        <v>21</v>
      </c>
      <c r="BA80" s="29">
        <f>SRRS!B80</f>
        <v>43</v>
      </c>
      <c r="BB80" s="20">
        <f>SPSRQ!B80</f>
        <v>32</v>
      </c>
      <c r="BC80" s="28">
        <f>SPSRQ!C80</f>
        <v>26</v>
      </c>
      <c r="BD80" s="20">
        <f>UPPS!B80</f>
        <v>6</v>
      </c>
      <c r="BE80" s="20">
        <f>UPPS!C80</f>
        <v>8</v>
      </c>
      <c r="BF80" s="20">
        <f>UPPS!D80</f>
        <v>6</v>
      </c>
      <c r="BG80" s="20">
        <f>UPPS!E80</f>
        <v>4</v>
      </c>
      <c r="BH80" s="20">
        <f>UPPS!F80</f>
        <v>7</v>
      </c>
      <c r="BI80" s="28">
        <f t="shared" si="3"/>
        <v>31</v>
      </c>
      <c r="BJ80" s="73" t="e">
        <f>CoH!B80</f>
        <v>#N/A</v>
      </c>
      <c r="BK80" s="28" t="e">
        <f>CoH!C80</f>
        <v>#N/A</v>
      </c>
      <c r="BL80">
        <v>0.26</v>
      </c>
      <c r="BM80">
        <v>0.22</v>
      </c>
      <c r="BN80">
        <v>0.24</v>
      </c>
      <c r="BO80" s="8">
        <v>0.2</v>
      </c>
      <c r="BP80">
        <v>0.85964912299999996</v>
      </c>
      <c r="BQ80">
        <v>0.95652173900000004</v>
      </c>
      <c r="BR80">
        <v>0.51923076899999998</v>
      </c>
      <c r="BS80" s="8">
        <v>0.66666666699999999</v>
      </c>
    </row>
    <row r="81" spans="1:71" x14ac:dyDescent="0.3">
      <c r="A81" s="47">
        <f t="shared" si="4"/>
        <v>80</v>
      </c>
      <c r="B81" s="47">
        <v>1</v>
      </c>
      <c r="C81" s="20">
        <v>248</v>
      </c>
      <c r="D81" s="22" t="s">
        <v>136</v>
      </c>
      <c r="E81" s="26" t="s">
        <v>156</v>
      </c>
      <c r="F81" s="20">
        <f>Demographic!D81</f>
        <v>25</v>
      </c>
      <c r="G81" s="20">
        <f>Demographic!E81</f>
        <v>17</v>
      </c>
      <c r="H81" s="28">
        <f>Demographic!F81</f>
        <v>1</v>
      </c>
      <c r="K81" s="28">
        <f>Raven!B81</f>
        <v>6</v>
      </c>
      <c r="L81" s="73" t="e">
        <f>IF(ISBLANK(Lickert!B81),NA(),Lickert!B81)</f>
        <v>#N/A</v>
      </c>
      <c r="M81" s="73" t="e">
        <f>IF(ISBLANK(Lickert!C81),NA(),Lickert!C81)</f>
        <v>#N/A</v>
      </c>
      <c r="N81" s="73" t="e">
        <f>IF(ISBLANK(Lickert!D81),NA(),Lickert!D81)</f>
        <v>#N/A</v>
      </c>
      <c r="O81" s="73" t="e">
        <f>IF(ISBLANK(Lickert!E81),NA(),Lickert!E81)</f>
        <v>#N/A</v>
      </c>
      <c r="P81" s="73">
        <f>IF(ISBLANK(Lickert!F81),NA(),Lickert!F81)</f>
        <v>7</v>
      </c>
      <c r="Q81" s="73">
        <f>IF(ISBLANK(Lickert!G81),NA(),Lickert!G81)</f>
        <v>5</v>
      </c>
      <c r="R81" s="73">
        <f>IF(ISBLANK(Lickert!H81),NA(),Lickert!H81)</f>
        <v>10</v>
      </c>
      <c r="S81" s="73">
        <f>IF(ISBLANK(Lickert!I81),NA(),Lickert!I81)</f>
        <v>0</v>
      </c>
      <c r="T81" s="73">
        <f>IF(ISBLANK(Lickert!J81),NA(),Lickert!J81)</f>
        <v>4</v>
      </c>
      <c r="U81" s="73">
        <f>IF(ISBLANK(Lickert!K81),NA(),Lickert!K81)</f>
        <v>5</v>
      </c>
      <c r="V81" s="73">
        <f>IF(ISBLANK(Lickert!L81),NA(),Lickert!L81)</f>
        <v>8</v>
      </c>
      <c r="W81" s="73">
        <f>IF(ISBLANK(Lickert!M81),NA(),Lickert!M81)</f>
        <v>2</v>
      </c>
      <c r="X81" s="73" t="e">
        <f>IF(ISBLANK(Lickert!N81),NA(),Lickert!N81)</f>
        <v>#N/A</v>
      </c>
      <c r="Y81" s="73" t="e">
        <f>IF(ISBLANK(Lickert!O81),NA(),Lickert!O81)</f>
        <v>#N/A</v>
      </c>
      <c r="Z81" s="73" t="e">
        <f>IF(ISBLANK(Lickert!P81),NA(),Lickert!P81)</f>
        <v>#N/A</v>
      </c>
      <c r="AA81" s="28" t="e">
        <f>IF(ISBLANK(Lickert!Q81),NA(),Lickert!Q81)</f>
        <v>#N/A</v>
      </c>
      <c r="AB81" s="20">
        <f>'SCL90-R'!B81</f>
        <v>93</v>
      </c>
      <c r="AC81" s="20">
        <f>'SCL90-R'!C81</f>
        <v>1.0333333333333334</v>
      </c>
      <c r="AD81" s="20">
        <f>'SCL90-R'!D81</f>
        <v>65</v>
      </c>
      <c r="AE81" s="20">
        <f>'SCL90-R'!E81</f>
        <v>1.5897435897435898E-2</v>
      </c>
      <c r="AF81" s="20">
        <f>'SCL90-R'!F81</f>
        <v>1.0833333333333333</v>
      </c>
      <c r="AG81" s="20">
        <f>'SCL90-R'!G81</f>
        <v>1.2</v>
      </c>
      <c r="AH81" s="20">
        <f>'SCL90-R'!H81</f>
        <v>1</v>
      </c>
      <c r="AI81" s="20">
        <f>'SCL90-R'!I81</f>
        <v>1.2307692307692308</v>
      </c>
      <c r="AJ81" s="20">
        <f>'SCL90-R'!J81</f>
        <v>1</v>
      </c>
      <c r="AK81" s="20">
        <f>'SCL90-R'!K81</f>
        <v>0.83333333333333337</v>
      </c>
      <c r="AL81" s="20">
        <f>'SCL90-R'!L81</f>
        <v>0.7142857142857143</v>
      </c>
      <c r="AM81" s="20">
        <f>'SCL90-R'!M81</f>
        <v>0.66666666666666663</v>
      </c>
      <c r="AN81" s="20">
        <f>'SCL90-R'!N81</f>
        <v>1.2</v>
      </c>
      <c r="AO81" s="20">
        <f>'SCL90-R'!O81</f>
        <v>1</v>
      </c>
      <c r="AP81" s="20" t="e">
        <f>'DSM ALCOOL'!B81</f>
        <v>#N/A</v>
      </c>
      <c r="AQ81" s="29">
        <f>AUDIT!B81</f>
        <v>2</v>
      </c>
      <c r="AR81" s="29" t="e">
        <f>Fagerstrom!B81</f>
        <v>#N/A</v>
      </c>
      <c r="AS81" s="29">
        <f>DSM_Jeu!B81</f>
        <v>3</v>
      </c>
      <c r="AT81" s="29">
        <f>SOGS!B82</f>
        <v>14</v>
      </c>
      <c r="AU81" s="29">
        <f>Beck!B81</f>
        <v>14</v>
      </c>
      <c r="AV81" s="26">
        <f>'STAI-A'!B81</f>
        <v>65</v>
      </c>
      <c r="AW81" s="28">
        <f>'STAI-B'!B81</f>
        <v>48</v>
      </c>
      <c r="AX81" s="26">
        <f>PANAS!B81</f>
        <v>12</v>
      </c>
      <c r="AY81" s="28">
        <f>PANAS!C81</f>
        <v>30</v>
      </c>
      <c r="AZ81" s="29">
        <f>Craving!B81</f>
        <v>98</v>
      </c>
      <c r="BA81" s="29">
        <f>SRRS!B81</f>
        <v>221</v>
      </c>
      <c r="BB81" s="20">
        <f>SPSRQ!B81</f>
        <v>52</v>
      </c>
      <c r="BC81" s="28">
        <f>SPSRQ!C81</f>
        <v>36</v>
      </c>
      <c r="BD81" s="20">
        <f>UPPS!B81</f>
        <v>12</v>
      </c>
      <c r="BE81" s="20">
        <f>UPPS!C81</f>
        <v>11</v>
      </c>
      <c r="BF81" s="20">
        <f>UPPS!D81</f>
        <v>12</v>
      </c>
      <c r="BG81" s="20">
        <f>UPPS!E81</f>
        <v>14</v>
      </c>
      <c r="BH81" s="20">
        <f>UPPS!F81</f>
        <v>9</v>
      </c>
      <c r="BI81" s="28">
        <f t="shared" si="3"/>
        <v>58</v>
      </c>
      <c r="BJ81" s="73" t="e">
        <f>CoH!B81</f>
        <v>#N/A</v>
      </c>
      <c r="BK81" s="28" t="e">
        <f>CoH!C81</f>
        <v>#N/A</v>
      </c>
      <c r="BL81">
        <v>0.09</v>
      </c>
      <c r="BM81">
        <v>0.08</v>
      </c>
      <c r="BN81">
        <v>0.06</v>
      </c>
      <c r="BO81" s="8">
        <v>0.04</v>
      </c>
      <c r="BP81">
        <v>1</v>
      </c>
      <c r="BQ81">
        <v>0.44</v>
      </c>
      <c r="BR81">
        <v>0.52272727299999999</v>
      </c>
      <c r="BS81" s="8">
        <v>0.571428571</v>
      </c>
    </row>
    <row r="82" spans="1:71" x14ac:dyDescent="0.3">
      <c r="A82" s="47">
        <f t="shared" si="4"/>
        <v>81</v>
      </c>
      <c r="B82" s="47">
        <v>1</v>
      </c>
      <c r="C82" s="20">
        <v>264</v>
      </c>
      <c r="D82" s="22" t="s">
        <v>136</v>
      </c>
      <c r="E82" s="26" t="s">
        <v>157</v>
      </c>
      <c r="F82" s="20">
        <f>Demographic!D82</f>
        <v>50</v>
      </c>
      <c r="G82" s="20">
        <f>Demographic!E82</f>
        <v>15</v>
      </c>
      <c r="H82" s="28">
        <f>Demographic!F82</f>
        <v>1</v>
      </c>
      <c r="K82" s="28">
        <f>Raven!B82</f>
        <v>6</v>
      </c>
      <c r="L82" s="73" t="e">
        <f>IF(ISBLANK(Lickert!B82),NA(),Lickert!B82)</f>
        <v>#N/A</v>
      </c>
      <c r="M82" s="73" t="e">
        <f>IF(ISBLANK(Lickert!C82),NA(),Lickert!C82)</f>
        <v>#N/A</v>
      </c>
      <c r="N82" s="73" t="e">
        <f>IF(ISBLANK(Lickert!D82),NA(),Lickert!D82)</f>
        <v>#N/A</v>
      </c>
      <c r="O82" s="73" t="e">
        <f>IF(ISBLANK(Lickert!E82),NA(),Lickert!E82)</f>
        <v>#N/A</v>
      </c>
      <c r="P82" s="73">
        <f>IF(ISBLANK(Lickert!F82),NA(),Lickert!F82)</f>
        <v>7</v>
      </c>
      <c r="Q82" s="73">
        <f>IF(ISBLANK(Lickert!G82),NA(),Lickert!G82)</f>
        <v>4</v>
      </c>
      <c r="R82" s="73">
        <f>IF(ISBLANK(Lickert!H82),NA(),Lickert!H82)</f>
        <v>6</v>
      </c>
      <c r="S82" s="73">
        <f>IF(ISBLANK(Lickert!I82),NA(),Lickert!I82)</f>
        <v>2</v>
      </c>
      <c r="T82" s="73">
        <f>IF(ISBLANK(Lickert!J82),NA(),Lickert!J82)</f>
        <v>7</v>
      </c>
      <c r="U82" s="73">
        <f>IF(ISBLANK(Lickert!K82),NA(),Lickert!K82)</f>
        <v>5</v>
      </c>
      <c r="V82" s="73">
        <f>IF(ISBLANK(Lickert!L82),NA(),Lickert!L82)</f>
        <v>2</v>
      </c>
      <c r="W82" s="73">
        <f>IF(ISBLANK(Lickert!M82),NA(),Lickert!M82)</f>
        <v>2</v>
      </c>
      <c r="X82" s="73" t="e">
        <f>IF(ISBLANK(Lickert!N82),NA(),Lickert!N82)</f>
        <v>#N/A</v>
      </c>
      <c r="Y82" s="73" t="e">
        <f>IF(ISBLANK(Lickert!O82),NA(),Lickert!O82)</f>
        <v>#N/A</v>
      </c>
      <c r="Z82" s="73" t="e">
        <f>IF(ISBLANK(Lickert!P82),NA(),Lickert!P82)</f>
        <v>#N/A</v>
      </c>
      <c r="AA82" s="28" t="e">
        <f>IF(ISBLANK(Lickert!Q82),NA(),Lickert!Q82)</f>
        <v>#N/A</v>
      </c>
      <c r="AB82" s="20">
        <f>'SCL90-R'!B82</f>
        <v>155</v>
      </c>
      <c r="AC82" s="20">
        <f>'SCL90-R'!C82</f>
        <v>1.7222222222222223</v>
      </c>
      <c r="AD82" s="20">
        <f>'SCL90-R'!D82</f>
        <v>82</v>
      </c>
      <c r="AE82" s="20">
        <f>'SCL90-R'!E82</f>
        <v>2.1002710027100271E-2</v>
      </c>
      <c r="AF82" s="20">
        <f>'SCL90-R'!F82</f>
        <v>1.8333333333333333</v>
      </c>
      <c r="AG82" s="20">
        <f>'SCL90-R'!G82</f>
        <v>2</v>
      </c>
      <c r="AH82" s="20">
        <f>'SCL90-R'!H82</f>
        <v>1.7777777777777777</v>
      </c>
      <c r="AI82" s="20">
        <f>'SCL90-R'!I82</f>
        <v>2</v>
      </c>
      <c r="AJ82" s="20">
        <f>'SCL90-R'!J82</f>
        <v>1.7</v>
      </c>
      <c r="AK82" s="20">
        <f>'SCL90-R'!K82</f>
        <v>0.66666666666666663</v>
      </c>
      <c r="AL82" s="20">
        <f>'SCL90-R'!L82</f>
        <v>1</v>
      </c>
      <c r="AM82" s="20">
        <f>'SCL90-R'!M82</f>
        <v>2.5</v>
      </c>
      <c r="AN82" s="20">
        <f>'SCL90-R'!N82</f>
        <v>1.7</v>
      </c>
      <c r="AO82" s="20">
        <f>'SCL90-R'!O82</f>
        <v>1.5714285714285714</v>
      </c>
      <c r="AP82" s="20">
        <f>'DSM ALCOOL'!B82</f>
        <v>8</v>
      </c>
      <c r="AQ82" s="29" t="e">
        <f>AUDIT!B82</f>
        <v>#N/A</v>
      </c>
      <c r="AR82" s="29">
        <f>Fagerstrom!B82</f>
        <v>7</v>
      </c>
      <c r="AS82" s="29">
        <f>DSM_Jeu!B82</f>
        <v>4</v>
      </c>
      <c r="AT82" s="29">
        <f>SOGS!B83</f>
        <v>6</v>
      </c>
      <c r="AU82" s="29">
        <f>Beck!B82</f>
        <v>21</v>
      </c>
      <c r="AV82" s="26">
        <f>'STAI-A'!B82</f>
        <v>40</v>
      </c>
      <c r="AW82" s="28">
        <f>'STAI-B'!B82</f>
        <v>46</v>
      </c>
      <c r="AX82" s="26">
        <f>PANAS!B82</f>
        <v>28</v>
      </c>
      <c r="AY82" s="28">
        <f>PANAS!C82</f>
        <v>24</v>
      </c>
      <c r="AZ82" s="29">
        <f>Craving!B82</f>
        <v>87</v>
      </c>
      <c r="BA82" s="29">
        <f>SRRS!B82</f>
        <v>208</v>
      </c>
      <c r="BB82" s="20">
        <f>SPSRQ!B82</f>
        <v>51</v>
      </c>
      <c r="BC82" s="28">
        <f>SPSRQ!C82</f>
        <v>44</v>
      </c>
      <c r="BD82" s="20">
        <f>UPPS!B82</f>
        <v>9</v>
      </c>
      <c r="BE82" s="20">
        <f>UPPS!C82</f>
        <v>10</v>
      </c>
      <c r="BF82" s="20">
        <f>UPPS!D82</f>
        <v>8</v>
      </c>
      <c r="BG82" s="20">
        <f>UPPS!E82</f>
        <v>10</v>
      </c>
      <c r="BH82" s="20">
        <f>UPPS!F82</f>
        <v>9</v>
      </c>
      <c r="BI82" s="28">
        <f t="shared" ref="BI82:BI121" si="5">BD82+BE82+BF82+BG82+BH82</f>
        <v>46</v>
      </c>
      <c r="BJ82" s="73" t="e">
        <f>CoH!B82</f>
        <v>#N/A</v>
      </c>
      <c r="BK82" s="28" t="e">
        <f>CoH!C82</f>
        <v>#N/A</v>
      </c>
      <c r="BL82">
        <v>0.3</v>
      </c>
      <c r="BM82">
        <v>0.26</v>
      </c>
      <c r="BN82">
        <v>0.23</v>
      </c>
      <c r="BO82" s="8">
        <v>0.33</v>
      </c>
      <c r="BP82">
        <v>0.61403508799999995</v>
      </c>
      <c r="BQ82">
        <v>0.58620689699999995</v>
      </c>
      <c r="BR82">
        <v>0.63333333300000005</v>
      </c>
      <c r="BS82" s="8">
        <v>0.47368421100000002</v>
      </c>
    </row>
    <row r="83" spans="1:71" x14ac:dyDescent="0.3">
      <c r="A83" s="47">
        <f t="shared" si="4"/>
        <v>82</v>
      </c>
      <c r="B83" s="47">
        <v>1</v>
      </c>
      <c r="C83" s="20">
        <f>Demographic!C83</f>
        <v>291</v>
      </c>
      <c r="D83" s="22" t="s">
        <v>136</v>
      </c>
      <c r="E83" s="26" t="s">
        <v>158</v>
      </c>
      <c r="F83" s="20">
        <f>Demographic!D83</f>
        <v>19</v>
      </c>
      <c r="G83" s="20">
        <f>Demographic!E83</f>
        <v>15</v>
      </c>
      <c r="H83" s="28">
        <f>Demographic!F83</f>
        <v>1</v>
      </c>
      <c r="K83" s="28">
        <f>Raven!B83</f>
        <v>4</v>
      </c>
      <c r="L83" s="73" t="e">
        <f>IF(ISBLANK(Lickert!B83),NA(),Lickert!B83)</f>
        <v>#N/A</v>
      </c>
      <c r="M83" s="73" t="e">
        <f>IF(ISBLANK(Lickert!C83),NA(),Lickert!C83)</f>
        <v>#N/A</v>
      </c>
      <c r="N83" s="73" t="e">
        <f>IF(ISBLANK(Lickert!D83),NA(),Lickert!D83)</f>
        <v>#N/A</v>
      </c>
      <c r="O83" s="73" t="e">
        <f>IF(ISBLANK(Lickert!E83),NA(),Lickert!E83)</f>
        <v>#N/A</v>
      </c>
      <c r="P83" s="73">
        <f>IF(ISBLANK(Lickert!F83),NA(),Lickert!F83)</f>
        <v>6</v>
      </c>
      <c r="Q83" s="73">
        <f>IF(ISBLANK(Lickert!G83),NA(),Lickert!G83)</f>
        <v>8</v>
      </c>
      <c r="R83" s="73">
        <f>IF(ISBLANK(Lickert!H83),NA(),Lickert!H83)</f>
        <v>0</v>
      </c>
      <c r="S83" s="73">
        <f>IF(ISBLANK(Lickert!I83),NA(),Lickert!I83)</f>
        <v>0</v>
      </c>
      <c r="T83" s="73">
        <f>IF(ISBLANK(Lickert!J83),NA(),Lickert!J83)</f>
        <v>4</v>
      </c>
      <c r="U83" s="73">
        <f>IF(ISBLANK(Lickert!K83),NA(),Lickert!K83)</f>
        <v>8</v>
      </c>
      <c r="V83" s="73">
        <f>IF(ISBLANK(Lickert!L83),NA(),Lickert!L83)</f>
        <v>0</v>
      </c>
      <c r="W83" s="73">
        <f>IF(ISBLANK(Lickert!M83),NA(),Lickert!M83)</f>
        <v>0</v>
      </c>
      <c r="X83" s="73" t="e">
        <f>IF(ISBLANK(Lickert!N83),NA(),Lickert!N83)</f>
        <v>#N/A</v>
      </c>
      <c r="Y83" s="73" t="e">
        <f>IF(ISBLANK(Lickert!O83),NA(),Lickert!O83)</f>
        <v>#N/A</v>
      </c>
      <c r="Z83" s="73" t="e">
        <f>IF(ISBLANK(Lickert!P83),NA(),Lickert!P83)</f>
        <v>#N/A</v>
      </c>
      <c r="AA83" s="28" t="e">
        <f>IF(ISBLANK(Lickert!Q83),NA(),Lickert!Q83)</f>
        <v>#N/A</v>
      </c>
      <c r="AB83" s="20">
        <f>'SCL90-R'!B83</f>
        <v>95</v>
      </c>
      <c r="AC83" s="20">
        <f>'SCL90-R'!C83</f>
        <v>1.0555555555555556</v>
      </c>
      <c r="AD83" s="20">
        <f>'SCL90-R'!D83</f>
        <v>47</v>
      </c>
      <c r="AE83" s="20">
        <f>'SCL90-R'!E83</f>
        <v>2.2458628841607566E-2</v>
      </c>
      <c r="AF83" s="20">
        <f>'SCL90-R'!F83</f>
        <v>0.58333333333333337</v>
      </c>
      <c r="AG83" s="20">
        <f>'SCL90-R'!G83</f>
        <v>1.7</v>
      </c>
      <c r="AH83" s="20">
        <f>'SCL90-R'!H83</f>
        <v>1.2222222222222223</v>
      </c>
      <c r="AI83" s="20">
        <f>'SCL90-R'!I83</f>
        <v>1.3846153846153846</v>
      </c>
      <c r="AJ83" s="20">
        <f>'SCL90-R'!J83</f>
        <v>0.1</v>
      </c>
      <c r="AK83" s="20">
        <f>'SCL90-R'!K83</f>
        <v>1</v>
      </c>
      <c r="AL83" s="20">
        <f>'SCL90-R'!L83</f>
        <v>1</v>
      </c>
      <c r="AM83" s="20">
        <f>'SCL90-R'!M83</f>
        <v>2.3333333333333335</v>
      </c>
      <c r="AN83" s="20">
        <f>'SCL90-R'!N83</f>
        <v>1.2</v>
      </c>
      <c r="AO83" s="20">
        <f>'SCL90-R'!O83</f>
        <v>0.42857142857142855</v>
      </c>
      <c r="AP83" s="20" t="e">
        <f>'DSM ALCOOL'!B83</f>
        <v>#N/A</v>
      </c>
      <c r="AQ83" s="29">
        <f>AUDIT!B83</f>
        <v>7</v>
      </c>
      <c r="AR83" s="29" t="e">
        <f>Fagerstrom!B83</f>
        <v>#N/A</v>
      </c>
      <c r="AS83" s="29">
        <f>DSM_Jeu!B83</f>
        <v>4</v>
      </c>
      <c r="AT83" s="29">
        <f>SOGS!B84</f>
        <v>11</v>
      </c>
      <c r="AU83" s="29">
        <f>Beck!B83</f>
        <v>6</v>
      </c>
      <c r="AV83" s="26">
        <f>'STAI-A'!B83</f>
        <v>41</v>
      </c>
      <c r="AW83" s="28">
        <f>'STAI-B'!B83</f>
        <v>55</v>
      </c>
      <c r="AX83" s="26">
        <f>PANAS!B83</f>
        <v>30</v>
      </c>
      <c r="AY83" s="28">
        <f>PANAS!C83</f>
        <v>28</v>
      </c>
      <c r="AZ83" s="29">
        <f>Craving!B83</f>
        <v>46</v>
      </c>
      <c r="BA83" s="29">
        <f>SRRS!B83</f>
        <v>437</v>
      </c>
      <c r="BB83" s="20">
        <f>SPSRQ!B83</f>
        <v>45</v>
      </c>
      <c r="BC83" s="28">
        <f>SPSRQ!C83</f>
        <v>44</v>
      </c>
      <c r="BD83" s="20">
        <f>UPPS!B83</f>
        <v>12</v>
      </c>
      <c r="BE83" s="20">
        <f>UPPS!C83</f>
        <v>14</v>
      </c>
      <c r="BF83" s="20">
        <f>UPPS!D83</f>
        <v>11</v>
      </c>
      <c r="BG83" s="20">
        <f>UPPS!E83</f>
        <v>7</v>
      </c>
      <c r="BH83" s="20">
        <f>UPPS!F83</f>
        <v>10</v>
      </c>
      <c r="BI83" s="28">
        <f t="shared" si="5"/>
        <v>54</v>
      </c>
      <c r="BJ83" s="73">
        <f>CoH!B83</f>
        <v>65</v>
      </c>
      <c r="BK83" s="28">
        <f>CoH!C83</f>
        <v>37</v>
      </c>
      <c r="BL83">
        <v>0.16</v>
      </c>
      <c r="BM83">
        <v>0.21</v>
      </c>
      <c r="BN83">
        <v>0.12</v>
      </c>
      <c r="BO83" s="8">
        <v>0.16</v>
      </c>
      <c r="BP83">
        <v>0.87878787899999999</v>
      </c>
      <c r="BQ83">
        <v>0.88</v>
      </c>
      <c r="BR83">
        <v>0.68</v>
      </c>
      <c r="BS83" s="8">
        <v>0.58333333300000001</v>
      </c>
    </row>
    <row r="84" spans="1:71" x14ac:dyDescent="0.3">
      <c r="A84" s="47">
        <f t="shared" si="4"/>
        <v>83</v>
      </c>
      <c r="B84" s="47">
        <v>1</v>
      </c>
      <c r="C84" s="20">
        <f>Demographic!C84</f>
        <v>292</v>
      </c>
      <c r="D84" s="22" t="s">
        <v>136</v>
      </c>
      <c r="E84" s="26" t="s">
        <v>159</v>
      </c>
      <c r="F84" s="20">
        <f>Demographic!D84</f>
        <v>19</v>
      </c>
      <c r="G84" s="20">
        <f>Demographic!E84</f>
        <v>12</v>
      </c>
      <c r="H84" s="28">
        <f>Demographic!F84</f>
        <v>1</v>
      </c>
      <c r="K84" s="28">
        <f>Raven!B84</f>
        <v>9</v>
      </c>
      <c r="L84" s="73" t="e">
        <f>IF(ISBLANK(Lickert!B84),NA(),Lickert!B84)</f>
        <v>#N/A</v>
      </c>
      <c r="M84" s="73" t="e">
        <f>IF(ISBLANK(Lickert!C84),NA(),Lickert!C84)</f>
        <v>#N/A</v>
      </c>
      <c r="N84" s="73" t="e">
        <f>IF(ISBLANK(Lickert!D84),NA(),Lickert!D84)</f>
        <v>#N/A</v>
      </c>
      <c r="O84" s="73" t="e">
        <f>IF(ISBLANK(Lickert!E84),NA(),Lickert!E84)</f>
        <v>#N/A</v>
      </c>
      <c r="P84" s="73">
        <f>IF(ISBLANK(Lickert!F84),NA(),Lickert!F84)</f>
        <v>5</v>
      </c>
      <c r="Q84" s="73">
        <f>IF(ISBLANK(Lickert!G84),NA(),Lickert!G84)</f>
        <v>5</v>
      </c>
      <c r="R84" s="73">
        <f>IF(ISBLANK(Lickert!H84),NA(),Lickert!H84)</f>
        <v>3</v>
      </c>
      <c r="S84" s="73">
        <f>IF(ISBLANK(Lickert!I84),NA(),Lickert!I84)</f>
        <v>1</v>
      </c>
      <c r="T84" s="73">
        <f>IF(ISBLANK(Lickert!J84),NA(),Lickert!J84)</f>
        <v>4</v>
      </c>
      <c r="U84" s="73">
        <f>IF(ISBLANK(Lickert!K84),NA(),Lickert!K84)</f>
        <v>6</v>
      </c>
      <c r="V84" s="73">
        <f>IF(ISBLANK(Lickert!L84),NA(),Lickert!L84)</f>
        <v>2</v>
      </c>
      <c r="W84" s="73">
        <f>IF(ISBLANK(Lickert!M84),NA(),Lickert!M84)</f>
        <v>1</v>
      </c>
      <c r="X84" s="73" t="e">
        <f>IF(ISBLANK(Lickert!N84),NA(),Lickert!N84)</f>
        <v>#N/A</v>
      </c>
      <c r="Y84" s="73" t="e">
        <f>IF(ISBLANK(Lickert!O84),NA(),Lickert!O84)</f>
        <v>#N/A</v>
      </c>
      <c r="Z84" s="73" t="e">
        <f>IF(ISBLANK(Lickert!P84),NA(),Lickert!P84)</f>
        <v>#N/A</v>
      </c>
      <c r="AA84" s="28" t="e">
        <f>IF(ISBLANK(Lickert!Q84),NA(),Lickert!Q84)</f>
        <v>#N/A</v>
      </c>
      <c r="AB84" s="20">
        <f>'SCL90-R'!B84</f>
        <v>197</v>
      </c>
      <c r="AC84" s="20">
        <f>'SCL90-R'!C84</f>
        <v>2.1888888888888891</v>
      </c>
      <c r="AD84" s="20">
        <f>'SCL90-R'!D84</f>
        <v>71</v>
      </c>
      <c r="AE84" s="20">
        <f>'SCL90-R'!E84</f>
        <v>3.0829420970266044E-2</v>
      </c>
      <c r="AF84" s="20">
        <f>'SCL90-R'!F84</f>
        <v>2.9166666666666665</v>
      </c>
      <c r="AG84" s="20">
        <f>'SCL90-R'!G84</f>
        <v>2.6</v>
      </c>
      <c r="AH84" s="20">
        <f>'SCL90-R'!H84</f>
        <v>2</v>
      </c>
      <c r="AI84" s="20">
        <f>'SCL90-R'!I84</f>
        <v>1.7692307692307692</v>
      </c>
      <c r="AJ84" s="20">
        <f>'SCL90-R'!J84</f>
        <v>2.4</v>
      </c>
      <c r="AK84" s="20">
        <f>'SCL90-R'!K84</f>
        <v>2.1666666666666665</v>
      </c>
      <c r="AL84" s="20">
        <f>'SCL90-R'!L84</f>
        <v>1.7142857142857142</v>
      </c>
      <c r="AM84" s="20">
        <f>'SCL90-R'!M84</f>
        <v>2.8333333333333335</v>
      </c>
      <c r="AN84" s="20">
        <f>'SCL90-R'!N84</f>
        <v>1.2</v>
      </c>
      <c r="AO84" s="20">
        <f>'SCL90-R'!O84</f>
        <v>2.5714285714285716</v>
      </c>
      <c r="AP84" s="20" t="e">
        <f>'DSM ALCOOL'!B84</f>
        <v>#N/A</v>
      </c>
      <c r="AQ84" s="29">
        <f>AUDIT!B84</f>
        <v>17</v>
      </c>
      <c r="AR84" s="29" t="e">
        <f>Fagerstrom!B84</f>
        <v>#N/A</v>
      </c>
      <c r="AS84" s="29">
        <f>DSM_Jeu!B84</f>
        <v>6</v>
      </c>
      <c r="AT84" s="29">
        <f>SOGS!B85</f>
        <v>16</v>
      </c>
      <c r="AU84" s="29">
        <f>Beck!B84</f>
        <v>11</v>
      </c>
      <c r="AV84" s="26">
        <f>'STAI-A'!B84</f>
        <v>51</v>
      </c>
      <c r="AW84" s="28">
        <f>'STAI-B'!B84</f>
        <v>46</v>
      </c>
      <c r="AX84" s="26">
        <f>PANAS!B84</f>
        <v>33</v>
      </c>
      <c r="AY84" s="28">
        <f>PANAS!C84</f>
        <v>30</v>
      </c>
      <c r="AZ84" s="29">
        <f>Craving!B84</f>
        <v>25</v>
      </c>
      <c r="BA84" s="29">
        <f>SRRS!B84</f>
        <v>722</v>
      </c>
      <c r="BB84" s="20">
        <f>SPSRQ!B84</f>
        <v>35</v>
      </c>
      <c r="BC84" s="28">
        <f>SPSRQ!C84</f>
        <v>51</v>
      </c>
      <c r="BD84" s="20">
        <f>UPPS!B84</f>
        <v>8</v>
      </c>
      <c r="BE84" s="20">
        <f>UPPS!C84</f>
        <v>9</v>
      </c>
      <c r="BF84" s="20">
        <f>UPPS!D84</f>
        <v>7</v>
      </c>
      <c r="BG84" s="20">
        <f>UPPS!E84</f>
        <v>13</v>
      </c>
      <c r="BH84" s="20">
        <f>UPPS!F84</f>
        <v>13</v>
      </c>
      <c r="BI84" s="28">
        <f t="shared" si="5"/>
        <v>50</v>
      </c>
      <c r="BJ84" s="73">
        <f>CoH!B84</f>
        <v>45</v>
      </c>
      <c r="BK84" s="28">
        <f>CoH!C84</f>
        <v>54</v>
      </c>
      <c r="BL84">
        <v>7.0000000000000007E-2</v>
      </c>
      <c r="BM84">
        <v>0.08</v>
      </c>
      <c r="BN84">
        <v>0.01</v>
      </c>
      <c r="BO84" s="8">
        <v>0.01</v>
      </c>
      <c r="BP84">
        <v>1</v>
      </c>
      <c r="BQ84">
        <v>0.91666666699999999</v>
      </c>
      <c r="BR84">
        <v>0.72916666699999999</v>
      </c>
      <c r="BS84" s="8">
        <v>0.78260869600000005</v>
      </c>
    </row>
    <row r="85" spans="1:71" x14ac:dyDescent="0.3">
      <c r="A85" s="47">
        <f t="shared" si="4"/>
        <v>84</v>
      </c>
      <c r="B85" s="47">
        <v>1</v>
      </c>
      <c r="C85" s="20">
        <f>Demographic!C85</f>
        <v>293</v>
      </c>
      <c r="D85" s="22" t="s">
        <v>136</v>
      </c>
      <c r="E85" s="26" t="s">
        <v>160</v>
      </c>
      <c r="F85" s="20">
        <f>Demographic!D85</f>
        <v>25</v>
      </c>
      <c r="G85" s="20">
        <f>Demographic!E85</f>
        <v>15</v>
      </c>
      <c r="H85" s="28">
        <f>Demographic!F85</f>
        <v>1</v>
      </c>
      <c r="K85" s="28">
        <f>Raven!B85</f>
        <v>8</v>
      </c>
      <c r="L85" s="73" t="e">
        <f>IF(ISBLANK(Lickert!B85),NA(),Lickert!B85)</f>
        <v>#N/A</v>
      </c>
      <c r="M85" s="73" t="e">
        <f>IF(ISBLANK(Lickert!C85),NA(),Lickert!C85)</f>
        <v>#N/A</v>
      </c>
      <c r="N85" s="73" t="e">
        <f>IF(ISBLANK(Lickert!D85),NA(),Lickert!D85)</f>
        <v>#N/A</v>
      </c>
      <c r="O85" s="73" t="e">
        <f>IF(ISBLANK(Lickert!E85),NA(),Lickert!E85)</f>
        <v>#N/A</v>
      </c>
      <c r="P85" s="73">
        <f>IF(ISBLANK(Lickert!F85),NA(),Lickert!F85)</f>
        <v>6</v>
      </c>
      <c r="Q85" s="73">
        <f>IF(ISBLANK(Lickert!G85),NA(),Lickert!G85)</f>
        <v>10</v>
      </c>
      <c r="R85" s="73">
        <f>IF(ISBLANK(Lickert!H85),NA(),Lickert!H85)</f>
        <v>2</v>
      </c>
      <c r="S85" s="73">
        <f>IF(ISBLANK(Lickert!I85),NA(),Lickert!I85)</f>
        <v>0</v>
      </c>
      <c r="T85" s="73">
        <f>IF(ISBLANK(Lickert!J85),NA(),Lickert!J85)</f>
        <v>2</v>
      </c>
      <c r="U85" s="73">
        <f>IF(ISBLANK(Lickert!K85),NA(),Lickert!K85)</f>
        <v>10</v>
      </c>
      <c r="V85" s="73">
        <f>IF(ISBLANK(Lickert!L85),NA(),Lickert!L85)</f>
        <v>0</v>
      </c>
      <c r="W85" s="73">
        <f>IF(ISBLANK(Lickert!M85),NA(),Lickert!M85)</f>
        <v>0</v>
      </c>
      <c r="X85" s="73" t="e">
        <f>IF(ISBLANK(Lickert!N85),NA(),Lickert!N85)</f>
        <v>#N/A</v>
      </c>
      <c r="Y85" s="73" t="e">
        <f>IF(ISBLANK(Lickert!O85),NA(),Lickert!O85)</f>
        <v>#N/A</v>
      </c>
      <c r="Z85" s="73" t="e">
        <f>IF(ISBLANK(Lickert!P85),NA(),Lickert!P85)</f>
        <v>#N/A</v>
      </c>
      <c r="AA85" s="28" t="e">
        <f>IF(ISBLANK(Lickert!Q85),NA(),Lickert!Q85)</f>
        <v>#N/A</v>
      </c>
      <c r="AB85" s="20">
        <f>'SCL90-R'!B85</f>
        <v>5</v>
      </c>
      <c r="AC85" s="20">
        <f>'SCL90-R'!C85</f>
        <v>5.5555555555555552E-2</v>
      </c>
      <c r="AD85" s="20">
        <f>'SCL90-R'!D85</f>
        <v>3</v>
      </c>
      <c r="AE85" s="20">
        <f>'SCL90-R'!E85</f>
        <v>1.8518518518518517E-2</v>
      </c>
      <c r="AF85" s="20">
        <f>'SCL90-R'!F85</f>
        <v>8.3333333333333329E-2</v>
      </c>
      <c r="AG85" s="20">
        <f>'SCL90-R'!G85</f>
        <v>0</v>
      </c>
      <c r="AH85" s="20">
        <f>'SCL90-R'!H85</f>
        <v>0</v>
      </c>
      <c r="AI85" s="20">
        <f>'SCL90-R'!I85</f>
        <v>0</v>
      </c>
      <c r="AJ85" s="20">
        <f>'SCL90-R'!J85</f>
        <v>0</v>
      </c>
      <c r="AK85" s="20">
        <f>'SCL90-R'!K85</f>
        <v>0</v>
      </c>
      <c r="AL85" s="20">
        <f>'SCL90-R'!L85</f>
        <v>0</v>
      </c>
      <c r="AM85" s="20">
        <f>'SCL90-R'!M85</f>
        <v>0.33333333333333331</v>
      </c>
      <c r="AN85" s="20">
        <f>'SCL90-R'!N85</f>
        <v>0</v>
      </c>
      <c r="AO85" s="20">
        <f>'SCL90-R'!O85</f>
        <v>0.2857142857142857</v>
      </c>
      <c r="AP85" s="20" t="e">
        <f>'DSM ALCOOL'!B85</f>
        <v>#N/A</v>
      </c>
      <c r="AQ85" s="29">
        <f>AUDIT!B85</f>
        <v>7</v>
      </c>
      <c r="AR85" s="29">
        <f>Fagerstrom!B85</f>
        <v>1</v>
      </c>
      <c r="AS85" s="29">
        <f>DSM_Jeu!B85</f>
        <v>0</v>
      </c>
      <c r="AT85" s="29">
        <f>SOGS!B86</f>
        <v>8</v>
      </c>
      <c r="AU85" s="29">
        <f>Beck!B85</f>
        <v>0</v>
      </c>
      <c r="AV85" s="26">
        <f>'STAI-A'!B85</f>
        <v>26</v>
      </c>
      <c r="AW85" s="28">
        <f>'STAI-B'!B85</f>
        <v>52</v>
      </c>
      <c r="AX85" s="26">
        <f>PANAS!B85</f>
        <v>40</v>
      </c>
      <c r="AY85" s="28">
        <f>PANAS!C85</f>
        <v>14</v>
      </c>
      <c r="AZ85" s="29">
        <f>Craving!B85</f>
        <v>61</v>
      </c>
      <c r="BA85" s="29">
        <f>SRRS!B85</f>
        <v>107</v>
      </c>
      <c r="BB85" s="20">
        <f>SPSRQ!B85</f>
        <v>19</v>
      </c>
      <c r="BC85" s="28">
        <f>SPSRQ!C85</f>
        <v>41</v>
      </c>
      <c r="BD85" s="20">
        <f>UPPS!B85</f>
        <v>9</v>
      </c>
      <c r="BE85" s="20">
        <f>UPPS!C85</f>
        <v>13</v>
      </c>
      <c r="BF85" s="20">
        <f>UPPS!D85</f>
        <v>13</v>
      </c>
      <c r="BG85" s="20">
        <f>UPPS!E85</f>
        <v>10</v>
      </c>
      <c r="BH85" s="20">
        <f>UPPS!F85</f>
        <v>15</v>
      </c>
      <c r="BI85" s="28">
        <f t="shared" si="5"/>
        <v>60</v>
      </c>
      <c r="BJ85" s="73">
        <f>CoH!B85</f>
        <v>24</v>
      </c>
      <c r="BK85" s="28">
        <f>CoH!C85</f>
        <v>24</v>
      </c>
      <c r="BL85">
        <v>0.47</v>
      </c>
      <c r="BM85">
        <v>0.57999999999999996</v>
      </c>
      <c r="BN85">
        <v>0.38</v>
      </c>
      <c r="BO85" s="8">
        <v>0.01</v>
      </c>
      <c r="BP85">
        <v>0.95714285700000001</v>
      </c>
      <c r="BQ85">
        <v>0.88461538500000003</v>
      </c>
      <c r="BR85">
        <v>0.82978723399999998</v>
      </c>
      <c r="BS85" s="8">
        <v>0.86363636399999999</v>
      </c>
    </row>
    <row r="86" spans="1:71" x14ac:dyDescent="0.3">
      <c r="A86" s="47">
        <f t="shared" si="4"/>
        <v>85</v>
      </c>
      <c r="B86" s="47">
        <v>1</v>
      </c>
      <c r="C86" s="20">
        <f>Demographic!C86</f>
        <v>294</v>
      </c>
      <c r="D86" s="22" t="s">
        <v>136</v>
      </c>
      <c r="E86" s="26" t="s">
        <v>161</v>
      </c>
      <c r="F86" s="20">
        <f>Demographic!D86</f>
        <v>21</v>
      </c>
      <c r="G86" s="20">
        <f>Demographic!E86</f>
        <v>12</v>
      </c>
      <c r="H86" s="28">
        <f>Demographic!F86</f>
        <v>1</v>
      </c>
      <c r="K86" s="28">
        <f>Raven!B86</f>
        <v>3</v>
      </c>
      <c r="L86" s="73" t="e">
        <f>IF(ISBLANK(Lickert!B86),NA(),Lickert!B86)</f>
        <v>#N/A</v>
      </c>
      <c r="M86" s="73" t="e">
        <f>IF(ISBLANK(Lickert!C86),NA(),Lickert!C86)</f>
        <v>#N/A</v>
      </c>
      <c r="N86" s="73" t="e">
        <f>IF(ISBLANK(Lickert!D86),NA(),Lickert!D86)</f>
        <v>#N/A</v>
      </c>
      <c r="O86" s="73" t="e">
        <f>IF(ISBLANK(Lickert!E86),NA(),Lickert!E86)</f>
        <v>#N/A</v>
      </c>
      <c r="P86" s="73">
        <f>IF(ISBLANK(Lickert!F86),NA(),Lickert!F86)</f>
        <v>0</v>
      </c>
      <c r="Q86" s="73">
        <f>IF(ISBLANK(Lickert!G86),NA(),Lickert!G86)</f>
        <v>10</v>
      </c>
      <c r="R86" s="73">
        <f>IF(ISBLANK(Lickert!H86),NA(),Lickert!H86)</f>
        <v>0</v>
      </c>
      <c r="S86" s="73">
        <f>IF(ISBLANK(Lickert!I86),NA(),Lickert!I86)</f>
        <v>0</v>
      </c>
      <c r="T86" s="73">
        <f>IF(ISBLANK(Lickert!J86),NA(),Lickert!J86)</f>
        <v>0</v>
      </c>
      <c r="U86" s="73">
        <f>IF(ISBLANK(Lickert!K86),NA(),Lickert!K86)</f>
        <v>10</v>
      </c>
      <c r="V86" s="73">
        <f>IF(ISBLANK(Lickert!L86),NA(),Lickert!L86)</f>
        <v>0</v>
      </c>
      <c r="W86" s="73">
        <f>IF(ISBLANK(Lickert!M86),NA(),Lickert!M86)</f>
        <v>0</v>
      </c>
      <c r="X86" s="73" t="e">
        <f>IF(ISBLANK(Lickert!N86),NA(),Lickert!N86)</f>
        <v>#N/A</v>
      </c>
      <c r="Y86" s="73" t="e">
        <f>IF(ISBLANK(Lickert!O86),NA(),Lickert!O86)</f>
        <v>#N/A</v>
      </c>
      <c r="Z86" s="73" t="e">
        <f>IF(ISBLANK(Lickert!P86),NA(),Lickert!P86)</f>
        <v>#N/A</v>
      </c>
      <c r="AA86" s="28" t="e">
        <f>IF(ISBLANK(Lickert!Q86),NA(),Lickert!Q86)</f>
        <v>#N/A</v>
      </c>
      <c r="AB86" s="20">
        <f>'SCL90-R'!B86</f>
        <v>42</v>
      </c>
      <c r="AC86" s="20">
        <f>'SCL90-R'!C86</f>
        <v>0.46666666666666667</v>
      </c>
      <c r="AD86" s="20">
        <f>'SCL90-R'!D86</f>
        <v>26</v>
      </c>
      <c r="AE86" s="20">
        <f>'SCL90-R'!E86</f>
        <v>1.7948717948717947E-2</v>
      </c>
      <c r="AF86" s="20">
        <f>'SCL90-R'!F86</f>
        <v>0.16666666666666666</v>
      </c>
      <c r="AG86" s="20">
        <f>'SCL90-R'!G86</f>
        <v>0.4</v>
      </c>
      <c r="AH86" s="20">
        <f>'SCL90-R'!H86</f>
        <v>0.77777777777777779</v>
      </c>
      <c r="AI86" s="20">
        <f>'SCL90-R'!I86</f>
        <v>0.30769230769230771</v>
      </c>
      <c r="AJ86" s="20">
        <f>'SCL90-R'!J86</f>
        <v>0.1</v>
      </c>
      <c r="AK86" s="20">
        <f>'SCL90-R'!K86</f>
        <v>0.83333333333333337</v>
      </c>
      <c r="AL86" s="20">
        <f>'SCL90-R'!L86</f>
        <v>0.5714285714285714</v>
      </c>
      <c r="AM86" s="20">
        <f>'SCL90-R'!M86</f>
        <v>1.8333333333333333</v>
      </c>
      <c r="AN86" s="20">
        <f>'SCL90-R'!N86</f>
        <v>0.1</v>
      </c>
      <c r="AO86" s="20">
        <f>'SCL90-R'!O86</f>
        <v>0.42857142857142855</v>
      </c>
      <c r="AP86" s="20" t="e">
        <f>'DSM ALCOOL'!B86</f>
        <v>#N/A</v>
      </c>
      <c r="AQ86" s="29">
        <f>AUDIT!B86</f>
        <v>0</v>
      </c>
      <c r="AR86" s="29" t="e">
        <f>Fagerstrom!B86</f>
        <v>#N/A</v>
      </c>
      <c r="AS86" s="29">
        <f>DSM_Jeu!B86</f>
        <v>0</v>
      </c>
      <c r="AT86" s="29">
        <f>SOGS!B87</f>
        <v>9</v>
      </c>
      <c r="AU86" s="29">
        <f>Beck!B86</f>
        <v>6</v>
      </c>
      <c r="AV86" s="26">
        <f>'STAI-A'!B86</f>
        <v>24</v>
      </c>
      <c r="AW86" s="28">
        <f>'STAI-B'!B86</f>
        <v>47</v>
      </c>
      <c r="AX86" s="26">
        <f>PANAS!B86</f>
        <v>42</v>
      </c>
      <c r="AY86" s="28">
        <f>PANAS!C86</f>
        <v>16</v>
      </c>
      <c r="AZ86" s="29">
        <f>Craving!B86</f>
        <v>39</v>
      </c>
      <c r="BA86" s="29">
        <f>SRRS!B86</f>
        <v>138</v>
      </c>
      <c r="BB86" s="20">
        <f>SPSRQ!B86</f>
        <v>37</v>
      </c>
      <c r="BC86" s="28">
        <f>SPSRQ!C86</f>
        <v>38</v>
      </c>
      <c r="BD86" s="20">
        <f>UPPS!B86</f>
        <v>6</v>
      </c>
      <c r="BE86" s="20">
        <f>UPPS!C86</f>
        <v>11</v>
      </c>
      <c r="BF86" s="20">
        <f>UPPS!D86</f>
        <v>7</v>
      </c>
      <c r="BG86" s="20">
        <f>UPPS!E86</f>
        <v>5</v>
      </c>
      <c r="BH86" s="20">
        <f>UPPS!F86</f>
        <v>11</v>
      </c>
      <c r="BI86" s="28">
        <f t="shared" si="5"/>
        <v>40</v>
      </c>
      <c r="BJ86" s="73">
        <f>CoH!B86</f>
        <v>66</v>
      </c>
      <c r="BK86" s="28">
        <f>CoH!C86</f>
        <v>27</v>
      </c>
      <c r="BL86">
        <v>0.36</v>
      </c>
      <c r="BM86">
        <v>0.55000000000000004</v>
      </c>
      <c r="BN86">
        <v>0.43</v>
      </c>
      <c r="BO86" s="8">
        <v>0.5</v>
      </c>
      <c r="BP86">
        <v>1</v>
      </c>
      <c r="BQ86">
        <v>1</v>
      </c>
      <c r="BR86">
        <v>0.95555555599999997</v>
      </c>
      <c r="BS86" s="8">
        <v>0.95238095199999995</v>
      </c>
    </row>
    <row r="87" spans="1:71" x14ac:dyDescent="0.3">
      <c r="A87" s="47">
        <f t="shared" si="4"/>
        <v>86</v>
      </c>
      <c r="B87" s="47">
        <v>1</v>
      </c>
      <c r="C87" s="20">
        <v>298</v>
      </c>
      <c r="D87" s="22" t="s">
        <v>136</v>
      </c>
      <c r="E87" s="26" t="s">
        <v>162</v>
      </c>
      <c r="F87" s="20">
        <f>Demographic!D87</f>
        <v>28</v>
      </c>
      <c r="G87" s="20">
        <f>Demographic!E87</f>
        <v>17</v>
      </c>
      <c r="H87" s="28">
        <f>Demographic!F87</f>
        <v>1</v>
      </c>
      <c r="K87" s="28">
        <f>Raven!B87</f>
        <v>6</v>
      </c>
      <c r="L87" s="73" t="e">
        <f>IF(ISBLANK(Lickert!B87),NA(),Lickert!B87)</f>
        <v>#N/A</v>
      </c>
      <c r="M87" s="73" t="e">
        <f>IF(ISBLANK(Lickert!C87),NA(),Lickert!C87)</f>
        <v>#N/A</v>
      </c>
      <c r="N87" s="73" t="e">
        <f>IF(ISBLANK(Lickert!D87),NA(),Lickert!D87)</f>
        <v>#N/A</v>
      </c>
      <c r="O87" s="73" t="e">
        <f>IF(ISBLANK(Lickert!E87),NA(),Lickert!E87)</f>
        <v>#N/A</v>
      </c>
      <c r="P87" s="73">
        <f>IF(ISBLANK(Lickert!F87),NA(),Lickert!F87)</f>
        <v>9</v>
      </c>
      <c r="Q87" s="73">
        <f>IF(ISBLANK(Lickert!G87),NA(),Lickert!G87)</f>
        <v>8</v>
      </c>
      <c r="R87" s="73">
        <f>IF(ISBLANK(Lickert!H87),NA(),Lickert!H87)</f>
        <v>0</v>
      </c>
      <c r="S87" s="73">
        <f>IF(ISBLANK(Lickert!I87),NA(),Lickert!I87)</f>
        <v>0</v>
      </c>
      <c r="T87" s="73">
        <f>IF(ISBLANK(Lickert!J87),NA(),Lickert!J87)</f>
        <v>9</v>
      </c>
      <c r="U87" s="73">
        <f>IF(ISBLANK(Lickert!K87),NA(),Lickert!K87)</f>
        <v>8</v>
      </c>
      <c r="V87" s="73">
        <f>IF(ISBLANK(Lickert!L87),NA(),Lickert!L87)</f>
        <v>0</v>
      </c>
      <c r="W87" s="73">
        <f>IF(ISBLANK(Lickert!M87),NA(),Lickert!M87)</f>
        <v>0</v>
      </c>
      <c r="X87" s="73" t="e">
        <f>IF(ISBLANK(Lickert!N87),NA(),Lickert!N87)</f>
        <v>#N/A</v>
      </c>
      <c r="Y87" s="73" t="e">
        <f>IF(ISBLANK(Lickert!O87),NA(),Lickert!O87)</f>
        <v>#N/A</v>
      </c>
      <c r="Z87" s="73" t="e">
        <f>IF(ISBLANK(Lickert!P87),NA(),Lickert!P87)</f>
        <v>#N/A</v>
      </c>
      <c r="AA87" s="28" t="e">
        <f>IF(ISBLANK(Lickert!Q87),NA(),Lickert!Q87)</f>
        <v>#N/A</v>
      </c>
      <c r="AB87" s="20">
        <f>'SCL90-R'!B87</f>
        <v>37</v>
      </c>
      <c r="AC87" s="20">
        <f>'SCL90-R'!C87</f>
        <v>0.41111111111111109</v>
      </c>
      <c r="AD87" s="20">
        <f>'SCL90-R'!D87</f>
        <v>20</v>
      </c>
      <c r="AE87" s="20">
        <f>'SCL90-R'!E87</f>
        <v>2.0555555555555556E-2</v>
      </c>
      <c r="AF87" s="20">
        <f>'SCL90-R'!F87</f>
        <v>0</v>
      </c>
      <c r="AG87" s="20">
        <f>'SCL90-R'!G87</f>
        <v>0.2</v>
      </c>
      <c r="AH87" s="20">
        <f>'SCL90-R'!H87</f>
        <v>0.22222222222222221</v>
      </c>
      <c r="AI87" s="20">
        <f>'SCL90-R'!I87</f>
        <v>0.46153846153846156</v>
      </c>
      <c r="AJ87" s="20">
        <f>'SCL90-R'!J87</f>
        <v>0.2</v>
      </c>
      <c r="AK87" s="20">
        <f>'SCL90-R'!K87</f>
        <v>0.33333333333333331</v>
      </c>
      <c r="AL87" s="20">
        <f>'SCL90-R'!L87</f>
        <v>0</v>
      </c>
      <c r="AM87" s="20">
        <f>'SCL90-R'!M87</f>
        <v>1.5</v>
      </c>
      <c r="AN87" s="20">
        <f>'SCL90-R'!N87</f>
        <v>0.5</v>
      </c>
      <c r="AO87" s="20">
        <f>'SCL90-R'!O87</f>
        <v>1.2857142857142858</v>
      </c>
      <c r="AP87" s="20" t="e">
        <f>'DSM ALCOOL'!B87</f>
        <v>#N/A</v>
      </c>
      <c r="AQ87" s="29">
        <f>AUDIT!B87</f>
        <v>0</v>
      </c>
      <c r="AR87" s="29">
        <f>Fagerstrom!B87</f>
        <v>3</v>
      </c>
      <c r="AS87" s="29">
        <f>DSM_Jeu!B87</f>
        <v>6</v>
      </c>
      <c r="AT87" s="29">
        <f>SOGS!B88</f>
        <v>14</v>
      </c>
      <c r="AU87" s="29">
        <f>Beck!B87</f>
        <v>5</v>
      </c>
      <c r="AV87" s="26">
        <f>'STAI-A'!B87</f>
        <v>44</v>
      </c>
      <c r="AW87" s="28">
        <f>'STAI-B'!B87</f>
        <v>50</v>
      </c>
      <c r="AX87" s="26">
        <f>PANAS!B87</f>
        <v>40</v>
      </c>
      <c r="AY87" s="28">
        <f>PANAS!C87</f>
        <v>17</v>
      </c>
      <c r="AZ87" s="29">
        <f>Craving!B87</f>
        <v>121</v>
      </c>
      <c r="BA87" s="29">
        <f>SRRS!B87</f>
        <v>128</v>
      </c>
      <c r="BB87" s="20">
        <f>SPSRQ!B87</f>
        <v>33</v>
      </c>
      <c r="BC87" s="28">
        <f>SPSRQ!C87</f>
        <v>36</v>
      </c>
      <c r="BD87" s="20">
        <f>UPPS!B87</f>
        <v>10</v>
      </c>
      <c r="BE87" s="20">
        <f>UPPS!C87</f>
        <v>11</v>
      </c>
      <c r="BF87" s="20">
        <f>UPPS!D87</f>
        <v>8</v>
      </c>
      <c r="BG87" s="20">
        <f>UPPS!E87</f>
        <v>6</v>
      </c>
      <c r="BH87" s="20">
        <f>UPPS!F87</f>
        <v>11</v>
      </c>
      <c r="BI87" s="28">
        <f t="shared" si="5"/>
        <v>46</v>
      </c>
      <c r="BJ87" s="73">
        <f>CoH!B87</f>
        <v>34</v>
      </c>
      <c r="BK87" s="28">
        <f>CoH!C87</f>
        <v>26</v>
      </c>
      <c r="BL87">
        <v>0.35</v>
      </c>
      <c r="BM87">
        <v>0.31</v>
      </c>
      <c r="BN87">
        <v>0.08</v>
      </c>
      <c r="BO87" s="8">
        <v>7.0000000000000007E-2</v>
      </c>
      <c r="BP87">
        <v>0.985294118</v>
      </c>
      <c r="BQ87">
        <v>0.90476190499999998</v>
      </c>
      <c r="BR87">
        <v>0.89795918399999997</v>
      </c>
      <c r="BS87" s="8">
        <v>0.96296296299999995</v>
      </c>
    </row>
    <row r="88" spans="1:71" x14ac:dyDescent="0.3">
      <c r="A88" s="47">
        <f t="shared" si="4"/>
        <v>87</v>
      </c>
      <c r="B88" s="47">
        <v>1</v>
      </c>
      <c r="C88" s="20">
        <v>299</v>
      </c>
      <c r="D88" s="22" t="s">
        <v>136</v>
      </c>
      <c r="E88" s="26" t="s">
        <v>163</v>
      </c>
      <c r="F88" s="20">
        <f>Demographic!D88</f>
        <v>32</v>
      </c>
      <c r="G88" s="20">
        <f>Demographic!E88</f>
        <v>17</v>
      </c>
      <c r="H88" s="28">
        <f>Demographic!F88</f>
        <v>1</v>
      </c>
      <c r="K88" s="28">
        <f>Raven!B88</f>
        <v>5</v>
      </c>
      <c r="L88" s="73" t="e">
        <f>IF(ISBLANK(Lickert!B88),NA(),Lickert!B88)</f>
        <v>#N/A</v>
      </c>
      <c r="M88" s="73" t="e">
        <f>IF(ISBLANK(Lickert!C88),NA(),Lickert!C88)</f>
        <v>#N/A</v>
      </c>
      <c r="N88" s="73" t="e">
        <f>IF(ISBLANK(Lickert!D88),NA(),Lickert!D88)</f>
        <v>#N/A</v>
      </c>
      <c r="O88" s="73" t="e">
        <f>IF(ISBLANK(Lickert!E88),NA(),Lickert!E88)</f>
        <v>#N/A</v>
      </c>
      <c r="P88" s="73">
        <f>IF(ISBLANK(Lickert!F88),NA(),Lickert!F88)</f>
        <v>5</v>
      </c>
      <c r="Q88" s="73">
        <f>IF(ISBLANK(Lickert!G88),NA(),Lickert!G88)</f>
        <v>9</v>
      </c>
      <c r="R88" s="73">
        <f>IF(ISBLANK(Lickert!H88),NA(),Lickert!H88)</f>
        <v>3</v>
      </c>
      <c r="S88" s="73">
        <f>IF(ISBLANK(Lickert!I88),NA(),Lickert!I88)</f>
        <v>0</v>
      </c>
      <c r="T88" s="73">
        <f>IF(ISBLANK(Lickert!J88),NA(),Lickert!J88)</f>
        <v>7</v>
      </c>
      <c r="U88" s="73">
        <f>IF(ISBLANK(Lickert!K88),NA(),Lickert!K88)</f>
        <v>9</v>
      </c>
      <c r="V88" s="73">
        <f>IF(ISBLANK(Lickert!L88),NA(),Lickert!L88)</f>
        <v>1</v>
      </c>
      <c r="W88" s="73">
        <f>IF(ISBLANK(Lickert!M88),NA(),Lickert!M88)</f>
        <v>0</v>
      </c>
      <c r="X88" s="73" t="e">
        <f>IF(ISBLANK(Lickert!N88),NA(),Lickert!N88)</f>
        <v>#N/A</v>
      </c>
      <c r="Y88" s="73" t="e">
        <f>IF(ISBLANK(Lickert!O88),NA(),Lickert!O88)</f>
        <v>#N/A</v>
      </c>
      <c r="Z88" s="73" t="e">
        <f>IF(ISBLANK(Lickert!P88),NA(),Lickert!P88)</f>
        <v>#N/A</v>
      </c>
      <c r="AA88" s="28" t="e">
        <f>IF(ISBLANK(Lickert!Q88),NA(),Lickert!Q88)</f>
        <v>#N/A</v>
      </c>
      <c r="AB88" s="20">
        <f>'SCL90-R'!B88</f>
        <v>14</v>
      </c>
      <c r="AC88" s="20">
        <f>'SCL90-R'!C88</f>
        <v>0.15555555555555556</v>
      </c>
      <c r="AD88" s="20">
        <f>'SCL90-R'!D88</f>
        <v>13</v>
      </c>
      <c r="AE88" s="20">
        <f>'SCL90-R'!E88</f>
        <v>1.1965811965811967E-2</v>
      </c>
      <c r="AF88" s="20">
        <f>'SCL90-R'!F88</f>
        <v>0</v>
      </c>
      <c r="AG88" s="20">
        <f>'SCL90-R'!G88</f>
        <v>0.3</v>
      </c>
      <c r="AH88" s="20">
        <f>'SCL90-R'!H88</f>
        <v>0.22222222222222221</v>
      </c>
      <c r="AI88" s="20">
        <f>'SCL90-R'!I88</f>
        <v>7.6923076923076927E-2</v>
      </c>
      <c r="AJ88" s="20">
        <f>'SCL90-R'!J88</f>
        <v>0.1</v>
      </c>
      <c r="AK88" s="20">
        <f>'SCL90-R'!K88</f>
        <v>0.16666666666666666</v>
      </c>
      <c r="AL88" s="20">
        <f>'SCL90-R'!L88</f>
        <v>0</v>
      </c>
      <c r="AM88" s="20">
        <f>'SCL90-R'!M88</f>
        <v>0.66666666666666663</v>
      </c>
      <c r="AN88" s="20">
        <f>'SCL90-R'!N88</f>
        <v>0</v>
      </c>
      <c r="AO88" s="20">
        <f>'SCL90-R'!O88</f>
        <v>0.2857142857142857</v>
      </c>
      <c r="AP88" s="20" t="e">
        <f>'DSM ALCOOL'!B88</f>
        <v>#N/A</v>
      </c>
      <c r="AQ88" s="29">
        <f>AUDIT!B88</f>
        <v>15</v>
      </c>
      <c r="AR88" s="29" t="e">
        <f>Fagerstrom!B88</f>
        <v>#N/A</v>
      </c>
      <c r="AS88" s="29">
        <f>DSM_Jeu!B88</f>
        <v>3</v>
      </c>
      <c r="AT88" s="29">
        <f>SOGS!B89</f>
        <v>9</v>
      </c>
      <c r="AU88" s="29">
        <f>Beck!B88</f>
        <v>0</v>
      </c>
      <c r="AV88" s="26">
        <f>'STAI-A'!B88</f>
        <v>42</v>
      </c>
      <c r="AW88" s="28">
        <f>'STAI-B'!B88</f>
        <v>50</v>
      </c>
      <c r="AX88" s="26">
        <f>PANAS!B88</f>
        <v>35</v>
      </c>
      <c r="AY88" s="28">
        <f>PANAS!C88</f>
        <v>15</v>
      </c>
      <c r="AZ88" s="29">
        <f>Craving!B88</f>
        <v>52</v>
      </c>
      <c r="BA88" s="29">
        <f>SRRS!B88</f>
        <v>239</v>
      </c>
      <c r="BB88" s="20">
        <f>SPSRQ!B88</f>
        <v>38</v>
      </c>
      <c r="BC88" s="28">
        <f>SPSRQ!C88</f>
        <v>47</v>
      </c>
      <c r="BD88" s="20">
        <f>UPPS!B88</f>
        <v>8</v>
      </c>
      <c r="BE88" s="20">
        <f>UPPS!C88</f>
        <v>9</v>
      </c>
      <c r="BF88" s="20">
        <f>UPPS!D88</f>
        <v>8</v>
      </c>
      <c r="BG88" s="20">
        <f>UPPS!E88</f>
        <v>5</v>
      </c>
      <c r="BH88" s="20">
        <f>UPPS!F88</f>
        <v>13</v>
      </c>
      <c r="BI88" s="28">
        <f t="shared" si="5"/>
        <v>43</v>
      </c>
      <c r="BJ88" s="73">
        <f>CoH!B88</f>
        <v>47</v>
      </c>
      <c r="BK88" s="28">
        <f>CoH!C88</f>
        <v>28</v>
      </c>
      <c r="BL88">
        <v>0.06</v>
      </c>
      <c r="BM88">
        <v>0.01</v>
      </c>
      <c r="BN88">
        <v>7.0000000000000007E-2</v>
      </c>
      <c r="BO88" s="8">
        <v>0.09</v>
      </c>
      <c r="BP88">
        <v>0.98148148099999999</v>
      </c>
      <c r="BQ88">
        <v>1</v>
      </c>
      <c r="BR88">
        <v>0.85714285700000004</v>
      </c>
      <c r="BS88" s="8">
        <v>0.83333333300000001</v>
      </c>
    </row>
    <row r="89" spans="1:71" x14ac:dyDescent="0.3">
      <c r="A89" s="47">
        <f t="shared" si="4"/>
        <v>88</v>
      </c>
      <c r="B89" s="47">
        <v>1</v>
      </c>
      <c r="C89" s="20">
        <v>300</v>
      </c>
      <c r="D89" s="22" t="s">
        <v>136</v>
      </c>
      <c r="E89" s="26" t="s">
        <v>164</v>
      </c>
      <c r="F89" s="20">
        <f>Demographic!D89</f>
        <v>24</v>
      </c>
      <c r="G89" s="20">
        <f>Demographic!E89</f>
        <v>15</v>
      </c>
      <c r="H89" s="28">
        <f>Demographic!F89</f>
        <v>1</v>
      </c>
      <c r="K89" s="28">
        <f>Raven!B89</f>
        <v>2</v>
      </c>
      <c r="L89" s="73" t="e">
        <f>IF(ISBLANK(Lickert!B89),NA(),Lickert!B89)</f>
        <v>#N/A</v>
      </c>
      <c r="M89" s="73" t="e">
        <f>IF(ISBLANK(Lickert!C89),NA(),Lickert!C89)</f>
        <v>#N/A</v>
      </c>
      <c r="N89" s="73" t="e">
        <f>IF(ISBLANK(Lickert!D89),NA(),Lickert!D89)</f>
        <v>#N/A</v>
      </c>
      <c r="O89" s="73" t="e">
        <f>IF(ISBLANK(Lickert!E89),NA(),Lickert!E89)</f>
        <v>#N/A</v>
      </c>
      <c r="P89" s="73">
        <f>IF(ISBLANK(Lickert!F89),NA(),Lickert!F89)</f>
        <v>1</v>
      </c>
      <c r="Q89" s="73">
        <f>IF(ISBLANK(Lickert!G89),NA(),Lickert!G89)</f>
        <v>9</v>
      </c>
      <c r="R89" s="73">
        <f>IF(ISBLANK(Lickert!H89),NA(),Lickert!H89)</f>
        <v>0</v>
      </c>
      <c r="S89" s="73">
        <f>IF(ISBLANK(Lickert!I89),NA(),Lickert!I89)</f>
        <v>0</v>
      </c>
      <c r="T89" s="73">
        <f>IF(ISBLANK(Lickert!J89),NA(),Lickert!J89)</f>
        <v>1</v>
      </c>
      <c r="U89" s="73">
        <f>IF(ISBLANK(Lickert!K89),NA(),Lickert!K89)</f>
        <v>9</v>
      </c>
      <c r="V89" s="73">
        <f>IF(ISBLANK(Lickert!L89),NA(),Lickert!L89)</f>
        <v>0</v>
      </c>
      <c r="W89" s="73">
        <f>IF(ISBLANK(Lickert!M89),NA(),Lickert!M89)</f>
        <v>0</v>
      </c>
      <c r="X89" s="73" t="e">
        <f>IF(ISBLANK(Lickert!N89),NA(),Lickert!N89)</f>
        <v>#N/A</v>
      </c>
      <c r="Y89" s="73" t="e">
        <f>IF(ISBLANK(Lickert!O89),NA(),Lickert!O89)</f>
        <v>#N/A</v>
      </c>
      <c r="Z89" s="73" t="e">
        <f>IF(ISBLANK(Lickert!P89),NA(),Lickert!P89)</f>
        <v>#N/A</v>
      </c>
      <c r="AA89" s="28" t="e">
        <f>IF(ISBLANK(Lickert!Q89),NA(),Lickert!Q89)</f>
        <v>#N/A</v>
      </c>
      <c r="AB89" s="20">
        <f>'SCL90-R'!B89</f>
        <v>55</v>
      </c>
      <c r="AC89" s="20">
        <f>'SCL90-R'!C89</f>
        <v>0.61111111111111116</v>
      </c>
      <c r="AD89" s="20">
        <f>'SCL90-R'!D89</f>
        <v>37</v>
      </c>
      <c r="AE89" s="20">
        <f>'SCL90-R'!E89</f>
        <v>1.6516516516516519E-2</v>
      </c>
      <c r="AF89" s="20">
        <f>'SCL90-R'!F89</f>
        <v>8.3333333333333329E-2</v>
      </c>
      <c r="AG89" s="20">
        <f>'SCL90-R'!G89</f>
        <v>0.8</v>
      </c>
      <c r="AH89" s="20">
        <f>'SCL90-R'!H89</f>
        <v>0.88888888888888884</v>
      </c>
      <c r="AI89" s="20">
        <f>'SCL90-R'!I89</f>
        <v>1</v>
      </c>
      <c r="AJ89" s="20">
        <f>'SCL90-R'!J89</f>
        <v>0.1</v>
      </c>
      <c r="AK89" s="20">
        <f>'SCL90-R'!K89</f>
        <v>0.83333333333333337</v>
      </c>
      <c r="AL89" s="20">
        <f>'SCL90-R'!L89</f>
        <v>0</v>
      </c>
      <c r="AM89" s="20">
        <f>'SCL90-R'!M89</f>
        <v>0.83333333333333337</v>
      </c>
      <c r="AN89" s="20">
        <f>'SCL90-R'!N89</f>
        <v>0.5</v>
      </c>
      <c r="AO89" s="20">
        <f>'SCL90-R'!O89</f>
        <v>1.4285714285714286</v>
      </c>
      <c r="AP89" s="20" t="e">
        <f>'DSM ALCOOL'!B89</f>
        <v>#N/A</v>
      </c>
      <c r="AQ89" s="29">
        <f>AUDIT!B89</f>
        <v>24</v>
      </c>
      <c r="AR89" s="29">
        <f>Fagerstrom!B89</f>
        <v>3</v>
      </c>
      <c r="AS89" s="29">
        <f>DSM_Jeu!B89</f>
        <v>2</v>
      </c>
      <c r="AT89" s="29">
        <f>SOGS!B90</f>
        <v>9</v>
      </c>
      <c r="AU89" s="29">
        <f>Beck!B89</f>
        <v>12</v>
      </c>
      <c r="AV89" s="26">
        <f>'STAI-A'!B89</f>
        <v>46</v>
      </c>
      <c r="AW89" s="28">
        <f>'STAI-B'!B89</f>
        <v>49</v>
      </c>
      <c r="AX89" s="26">
        <f>PANAS!B89</f>
        <v>28</v>
      </c>
      <c r="AY89" s="28">
        <f>PANAS!C89</f>
        <v>24</v>
      </c>
      <c r="AZ89" s="29">
        <f>Craving!B89</f>
        <v>41</v>
      </c>
      <c r="BA89" s="29">
        <f>SRRS!B89</f>
        <v>138</v>
      </c>
      <c r="BB89" s="20">
        <f>SPSRQ!B89</f>
        <v>50</v>
      </c>
      <c r="BC89" s="28">
        <f>SPSRQ!C89</f>
        <v>46</v>
      </c>
      <c r="BD89" s="20">
        <f>UPPS!B89</f>
        <v>10</v>
      </c>
      <c r="BE89" s="20">
        <f>UPPS!C89</f>
        <v>10</v>
      </c>
      <c r="BF89" s="20">
        <f>UPPS!D89</f>
        <v>10</v>
      </c>
      <c r="BG89" s="20">
        <f>UPPS!E89</f>
        <v>10</v>
      </c>
      <c r="BH89" s="20">
        <f>UPPS!F89</f>
        <v>11</v>
      </c>
      <c r="BI89" s="28">
        <f t="shared" si="5"/>
        <v>51</v>
      </c>
      <c r="BJ89" s="73">
        <f>CoH!B89</f>
        <v>61</v>
      </c>
      <c r="BK89" s="28">
        <f>CoH!C89</f>
        <v>17</v>
      </c>
      <c r="BL89">
        <v>0.19</v>
      </c>
      <c r="BM89">
        <v>0.08</v>
      </c>
      <c r="BN89">
        <v>0.06</v>
      </c>
      <c r="BO89" s="8">
        <v>0.09</v>
      </c>
      <c r="BP89">
        <v>0.91379310300000005</v>
      </c>
      <c r="BQ89">
        <v>0.8</v>
      </c>
      <c r="BR89">
        <v>0.87272727299999997</v>
      </c>
      <c r="BS89" s="8">
        <v>0.88888888899999996</v>
      </c>
    </row>
    <row r="90" spans="1:71" s="57" customFormat="1" x14ac:dyDescent="0.3">
      <c r="A90" s="47">
        <f t="shared" si="4"/>
        <v>89</v>
      </c>
      <c r="B90" s="47">
        <v>1</v>
      </c>
      <c r="C90" s="47">
        <v>301</v>
      </c>
      <c r="D90" s="74" t="s">
        <v>136</v>
      </c>
      <c r="E90" s="48" t="s">
        <v>165</v>
      </c>
      <c r="F90" s="47">
        <f>Demographic!D90</f>
        <v>19</v>
      </c>
      <c r="G90" s="47">
        <f>Demographic!E90</f>
        <v>12</v>
      </c>
      <c r="H90" s="59">
        <f>Demographic!F90</f>
        <v>1</v>
      </c>
      <c r="I90" s="48"/>
      <c r="J90" s="49"/>
      <c r="K90" s="59">
        <f>Raven!B90</f>
        <v>1</v>
      </c>
      <c r="L90" s="73" t="e">
        <f>IF(ISBLANK(Lickert!B90),NA(),Lickert!B90)</f>
        <v>#N/A</v>
      </c>
      <c r="M90" s="73" t="e">
        <f>IF(ISBLANK(Lickert!C90),NA(),Lickert!C90)</f>
        <v>#N/A</v>
      </c>
      <c r="N90" s="73" t="e">
        <f>IF(ISBLANK(Lickert!D90),NA(),Lickert!D90)</f>
        <v>#N/A</v>
      </c>
      <c r="O90" s="73" t="e">
        <f>IF(ISBLANK(Lickert!E90),NA(),Lickert!E90)</f>
        <v>#N/A</v>
      </c>
      <c r="P90" s="73">
        <f>IF(ISBLANK(Lickert!F90),NA(),Lickert!F90)</f>
        <v>6</v>
      </c>
      <c r="Q90" s="73">
        <f>IF(ISBLANK(Lickert!G90),NA(),Lickert!G90)</f>
        <v>7</v>
      </c>
      <c r="R90" s="73">
        <f>IF(ISBLANK(Lickert!H90),NA(),Lickert!H90)</f>
        <v>0</v>
      </c>
      <c r="S90" s="73">
        <f>IF(ISBLANK(Lickert!I90),NA(),Lickert!I90)</f>
        <v>0</v>
      </c>
      <c r="T90" s="73">
        <f>IF(ISBLANK(Lickert!J90),NA(),Lickert!J90)</f>
        <v>8</v>
      </c>
      <c r="U90" s="73">
        <f>IF(ISBLANK(Lickert!K90),NA(),Lickert!K90)</f>
        <v>5</v>
      </c>
      <c r="V90" s="73">
        <f>IF(ISBLANK(Lickert!L90),NA(),Lickert!L90)</f>
        <v>0</v>
      </c>
      <c r="W90" s="73">
        <f>IF(ISBLANK(Lickert!M90),NA(),Lickert!M90)</f>
        <v>0</v>
      </c>
      <c r="X90" s="73" t="e">
        <f>IF(ISBLANK(Lickert!N90),NA(),Lickert!N90)</f>
        <v>#N/A</v>
      </c>
      <c r="Y90" s="73" t="e">
        <f>IF(ISBLANK(Lickert!O90),NA(),Lickert!O90)</f>
        <v>#N/A</v>
      </c>
      <c r="Z90" s="73" t="e">
        <f>IF(ISBLANK(Lickert!P90),NA(),Lickert!P90)</f>
        <v>#N/A</v>
      </c>
      <c r="AA90" s="28" t="e">
        <f>IF(ISBLANK(Lickert!Q90),NA(),Lickert!Q90)</f>
        <v>#N/A</v>
      </c>
      <c r="AB90" s="47">
        <f>'SCL90-R'!B90</f>
        <v>12</v>
      </c>
      <c r="AC90" s="47">
        <f>'SCL90-R'!C90</f>
        <v>0.13333333333333333</v>
      </c>
      <c r="AD90" s="47">
        <f>'SCL90-R'!D90</f>
        <v>8</v>
      </c>
      <c r="AE90" s="47">
        <f>'SCL90-R'!E90</f>
        <v>1.6666666666666666E-2</v>
      </c>
      <c r="AF90" s="47">
        <f>'SCL90-R'!F90</f>
        <v>0</v>
      </c>
      <c r="AG90" s="47">
        <f>'SCL90-R'!G90</f>
        <v>0.2</v>
      </c>
      <c r="AH90" s="47">
        <f>'SCL90-R'!H90</f>
        <v>0.1111111111111111</v>
      </c>
      <c r="AI90" s="47">
        <f>'SCL90-R'!I90</f>
        <v>0</v>
      </c>
      <c r="AJ90" s="47">
        <f>'SCL90-R'!J90</f>
        <v>0</v>
      </c>
      <c r="AK90" s="47">
        <f>'SCL90-R'!K90</f>
        <v>0</v>
      </c>
      <c r="AL90" s="47">
        <f>'SCL90-R'!L90</f>
        <v>0.14285714285714285</v>
      </c>
      <c r="AM90" s="47">
        <f>'SCL90-R'!M90</f>
        <v>0.16666666666666666</v>
      </c>
      <c r="AN90" s="47">
        <f>'SCL90-R'!N90</f>
        <v>0</v>
      </c>
      <c r="AO90" s="47">
        <f>'SCL90-R'!O90</f>
        <v>1</v>
      </c>
      <c r="AP90" s="47" t="e">
        <f>'DSM ALCOOL'!B90</f>
        <v>#N/A</v>
      </c>
      <c r="AQ90" s="58" t="e">
        <f>AUDIT!B90</f>
        <v>#N/A</v>
      </c>
      <c r="AR90" s="58" t="e">
        <f>Fagerstrom!B90</f>
        <v>#N/A</v>
      </c>
      <c r="AS90" s="58">
        <f>DSM_Jeu!B90</f>
        <v>5</v>
      </c>
      <c r="AT90" s="58">
        <f>SOGS!B91</f>
        <v>8</v>
      </c>
      <c r="AU90" s="58">
        <f>Beck!B90</f>
        <v>1</v>
      </c>
      <c r="AV90" s="48">
        <f>'STAI-A'!B90</f>
        <v>26</v>
      </c>
      <c r="AW90" s="59">
        <f>'STAI-B'!B90</f>
        <v>53</v>
      </c>
      <c r="AX90" s="48">
        <f>PANAS!B90</f>
        <v>29</v>
      </c>
      <c r="AY90" s="59">
        <f>PANAS!C90</f>
        <v>10</v>
      </c>
      <c r="AZ90" s="29">
        <f>Craving!B90</f>
        <v>53</v>
      </c>
      <c r="BA90" s="58">
        <f>SRRS!B90</f>
        <v>86</v>
      </c>
      <c r="BB90" s="47">
        <f>SPSRQ!B90</f>
        <v>37</v>
      </c>
      <c r="BC90" s="59">
        <f>SPSRQ!C90</f>
        <v>42</v>
      </c>
      <c r="BD90" s="47">
        <f>UPPS!B90</f>
        <v>10</v>
      </c>
      <c r="BE90" s="47">
        <f>UPPS!C90</f>
        <v>12</v>
      </c>
      <c r="BF90" s="47">
        <f>UPPS!D90</f>
        <v>9</v>
      </c>
      <c r="BG90" s="47">
        <f>UPPS!E90</f>
        <v>9</v>
      </c>
      <c r="BH90" s="47">
        <f>UPPS!F90</f>
        <v>14</v>
      </c>
      <c r="BI90" s="59">
        <f t="shared" si="5"/>
        <v>54</v>
      </c>
      <c r="BJ90" s="49">
        <f>CoH!B90</f>
        <v>54</v>
      </c>
      <c r="BK90" s="59">
        <f>CoH!C90</f>
        <v>36</v>
      </c>
      <c r="BL90" s="57">
        <v>0.02</v>
      </c>
      <c r="BM90" s="57">
        <v>0.09</v>
      </c>
      <c r="BN90" s="57">
        <v>0.08</v>
      </c>
      <c r="BO90" s="50">
        <v>7.0000000000000007E-2</v>
      </c>
      <c r="BP90" s="57">
        <v>0.890625</v>
      </c>
      <c r="BQ90" s="57">
        <v>0.8</v>
      </c>
      <c r="BR90" s="57">
        <v>0.83018867900000004</v>
      </c>
      <c r="BS90" s="50">
        <v>0.60869565199999998</v>
      </c>
    </row>
    <row r="91" spans="1:71" x14ac:dyDescent="0.3">
      <c r="A91" s="47">
        <f t="shared" si="4"/>
        <v>90</v>
      </c>
      <c r="B91" s="47">
        <v>1</v>
      </c>
      <c r="C91" s="20">
        <v>263</v>
      </c>
      <c r="D91" s="74" t="s">
        <v>136</v>
      </c>
      <c r="E91" s="26" t="s">
        <v>166</v>
      </c>
      <c r="F91" s="20">
        <f>Demographic!D91</f>
        <v>32</v>
      </c>
      <c r="G91" s="20">
        <f>Demographic!E91</f>
        <v>0</v>
      </c>
      <c r="H91" s="28">
        <f>Demographic!F91</f>
        <v>1</v>
      </c>
      <c r="K91" s="28">
        <f>Raven!B91</f>
        <v>2</v>
      </c>
      <c r="L91" s="73" t="e">
        <f>IF(ISBLANK(Lickert!B91),NA(),Lickert!B91)</f>
        <v>#N/A</v>
      </c>
      <c r="M91" s="73" t="e">
        <f>IF(ISBLANK(Lickert!C91),NA(),Lickert!C91)</f>
        <v>#N/A</v>
      </c>
      <c r="N91" s="73" t="e">
        <f>IF(ISBLANK(Lickert!D91),NA(),Lickert!D91)</f>
        <v>#N/A</v>
      </c>
      <c r="O91" s="73" t="e">
        <f>IF(ISBLANK(Lickert!E91),NA(),Lickert!E91)</f>
        <v>#N/A</v>
      </c>
      <c r="P91" s="73">
        <f>IF(ISBLANK(Lickert!F91),NA(),Lickert!F91)</f>
        <v>10</v>
      </c>
      <c r="Q91" s="73">
        <f>IF(ISBLANK(Lickert!G91),NA(),Lickert!G91)</f>
        <v>10</v>
      </c>
      <c r="R91" s="73">
        <f>IF(ISBLANK(Lickert!H91),NA(),Lickert!H91)</f>
        <v>2</v>
      </c>
      <c r="S91" s="73">
        <f>IF(ISBLANK(Lickert!I91),NA(),Lickert!I91)</f>
        <v>2</v>
      </c>
      <c r="T91" s="73">
        <f>IF(ISBLANK(Lickert!J91),NA(),Lickert!J91)</f>
        <v>10</v>
      </c>
      <c r="U91" s="73">
        <f>IF(ISBLANK(Lickert!K91),NA(),Lickert!K91)</f>
        <v>10</v>
      </c>
      <c r="V91" s="73">
        <f>IF(ISBLANK(Lickert!L91),NA(),Lickert!L91)</f>
        <v>9</v>
      </c>
      <c r="W91" s="73">
        <f>IF(ISBLANK(Lickert!M91),NA(),Lickert!M91)</f>
        <v>2</v>
      </c>
      <c r="X91" s="73" t="e">
        <f>IF(ISBLANK(Lickert!N91),NA(),Lickert!N91)</f>
        <v>#N/A</v>
      </c>
      <c r="Y91" s="73" t="e">
        <f>IF(ISBLANK(Lickert!O91),NA(),Lickert!O91)</f>
        <v>#N/A</v>
      </c>
      <c r="Z91" s="73" t="e">
        <f>IF(ISBLANK(Lickert!P91),NA(),Lickert!P91)</f>
        <v>#N/A</v>
      </c>
      <c r="AA91" s="28" t="e">
        <f>IF(ISBLANK(Lickert!Q91),NA(),Lickert!Q91)</f>
        <v>#N/A</v>
      </c>
      <c r="AB91" s="20">
        <f>'SCL90-R'!B91</f>
        <v>31</v>
      </c>
      <c r="AC91" s="20">
        <f>'SCL90-R'!C91</f>
        <v>0.34444444444444444</v>
      </c>
      <c r="AD91" s="20">
        <f>'SCL90-R'!D91</f>
        <v>17</v>
      </c>
      <c r="AE91" s="20">
        <f>'SCL90-R'!E91</f>
        <v>2.0261437908496733E-2</v>
      </c>
      <c r="AF91" s="20">
        <f>'SCL90-R'!F91</f>
        <v>0.33333333333333331</v>
      </c>
      <c r="AG91" s="20">
        <f>'SCL90-R'!G91</f>
        <v>0.9</v>
      </c>
      <c r="AH91" s="20">
        <f>'SCL90-R'!H91</f>
        <v>0</v>
      </c>
      <c r="AI91" s="20">
        <f>'SCL90-R'!I91</f>
        <v>0.61538461538461542</v>
      </c>
      <c r="AJ91" s="20">
        <f>'SCL90-R'!J91</f>
        <v>0.4</v>
      </c>
      <c r="AK91" s="20">
        <f>'SCL90-R'!K91</f>
        <v>0.5</v>
      </c>
      <c r="AL91" s="20">
        <f>'SCL90-R'!L91</f>
        <v>0</v>
      </c>
      <c r="AM91" s="20">
        <f>'SCL90-R'!M91</f>
        <v>0.33333333333333331</v>
      </c>
      <c r="AN91" s="20">
        <f>'SCL90-R'!N91</f>
        <v>0</v>
      </c>
      <c r="AO91" s="20">
        <f>'SCL90-R'!O91</f>
        <v>0.42857142857142855</v>
      </c>
      <c r="AP91" s="20" t="e">
        <f>'DSM ALCOOL'!B91</f>
        <v>#N/A</v>
      </c>
      <c r="AQ91" s="29">
        <f>AUDIT!B91</f>
        <v>22</v>
      </c>
      <c r="AR91" s="29">
        <f>Fagerstrom!B91</f>
        <v>4</v>
      </c>
      <c r="AS91" s="29">
        <f>DSM_Jeu!B91</f>
        <v>6</v>
      </c>
      <c r="AT91" s="29">
        <v>10</v>
      </c>
      <c r="AU91" s="29">
        <f>Beck!B91</f>
        <v>6</v>
      </c>
      <c r="AV91" s="26">
        <f>'STAI-A'!B91</f>
        <v>37</v>
      </c>
      <c r="AW91" s="28">
        <f>'STAI-B'!B91</f>
        <v>56</v>
      </c>
      <c r="AX91" s="26">
        <f>PANAS!B91</f>
        <v>34</v>
      </c>
      <c r="AY91" s="28">
        <f>PANAS!C91</f>
        <v>10</v>
      </c>
      <c r="AZ91" s="29">
        <f>Craving!B91</f>
        <v>82</v>
      </c>
      <c r="BA91" s="29">
        <f>SRRS!B91</f>
        <v>506</v>
      </c>
      <c r="BB91" s="20">
        <f>SPSRQ!B91</f>
        <v>32</v>
      </c>
      <c r="BC91" s="28">
        <f>SPSRQ!C91</f>
        <v>36</v>
      </c>
      <c r="BD91" s="20">
        <f>UPPS!B91</f>
        <v>15</v>
      </c>
      <c r="BE91" s="20">
        <f>UPPS!C91</f>
        <v>10</v>
      </c>
      <c r="BF91" s="20">
        <f>UPPS!D91</f>
        <v>12</v>
      </c>
      <c r="BG91" s="20">
        <f>UPPS!E91</f>
        <v>15</v>
      </c>
      <c r="BH91" s="20">
        <f>UPPS!F91</f>
        <v>14</v>
      </c>
      <c r="BI91" s="28">
        <f t="shared" si="5"/>
        <v>66</v>
      </c>
      <c r="BJ91" s="73" t="e">
        <f>CoH!B91</f>
        <v>#N/A</v>
      </c>
      <c r="BK91" s="28" t="e">
        <f>CoH!C91</f>
        <v>#N/A</v>
      </c>
      <c r="BL91">
        <v>0.11</v>
      </c>
      <c r="BM91">
        <v>0.1</v>
      </c>
      <c r="BN91">
        <v>0.12</v>
      </c>
      <c r="BO91" s="8">
        <v>0.08</v>
      </c>
      <c r="BP91">
        <v>0.81034482799999996</v>
      </c>
      <c r="BQ91">
        <v>0.61538461499999997</v>
      </c>
      <c r="BR91">
        <v>0.68421052599999999</v>
      </c>
      <c r="BS91" s="8">
        <v>0.75</v>
      </c>
    </row>
    <row r="92" spans="1:71" x14ac:dyDescent="0.3">
      <c r="A92" s="47">
        <f t="shared" si="4"/>
        <v>91</v>
      </c>
      <c r="B92" s="47">
        <v>1</v>
      </c>
      <c r="C92" s="20">
        <f>Demographic!C92</f>
        <v>182</v>
      </c>
      <c r="D92" s="19" t="s">
        <v>71</v>
      </c>
      <c r="E92" s="26" t="s">
        <v>167</v>
      </c>
      <c r="F92" s="20">
        <v>18</v>
      </c>
      <c r="G92" s="20">
        <v>13</v>
      </c>
      <c r="H92" s="28">
        <f>Demographic!F92</f>
        <v>0</v>
      </c>
      <c r="K92" s="28">
        <f>Raven!B92</f>
        <v>6</v>
      </c>
      <c r="L92" s="73" t="e">
        <f>IF(ISBLANK(Lickert!B92),NA(),Lickert!B92)</f>
        <v>#N/A</v>
      </c>
      <c r="M92" s="73" t="e">
        <f>IF(ISBLANK(Lickert!C92),NA(),Lickert!C92)</f>
        <v>#N/A</v>
      </c>
      <c r="N92" s="73" t="e">
        <f>IF(ISBLANK(Lickert!D92),NA(),Lickert!D92)</f>
        <v>#N/A</v>
      </c>
      <c r="O92" s="73" t="e">
        <f>IF(ISBLANK(Lickert!E92),NA(),Lickert!E92)</f>
        <v>#N/A</v>
      </c>
      <c r="P92" s="73">
        <f>IF(ISBLANK(Lickert!F92),NA(),Lickert!F92)</f>
        <v>1</v>
      </c>
      <c r="Q92" s="73">
        <f>IF(ISBLANK(Lickert!G92),NA(),Lickert!G92)</f>
        <v>9</v>
      </c>
      <c r="R92" s="73">
        <f>IF(ISBLANK(Lickert!H92),NA(),Lickert!H92)</f>
        <v>5</v>
      </c>
      <c r="S92" s="73">
        <f>IF(ISBLANK(Lickert!I92),NA(),Lickert!I92)</f>
        <v>0</v>
      </c>
      <c r="T92" s="73">
        <f>IF(ISBLANK(Lickert!J92),NA(),Lickert!J92)</f>
        <v>5</v>
      </c>
      <c r="U92" s="73">
        <f>IF(ISBLANK(Lickert!K92),NA(),Lickert!K92)</f>
        <v>2</v>
      </c>
      <c r="V92" s="73">
        <f>IF(ISBLANK(Lickert!L92),NA(),Lickert!L92)</f>
        <v>4</v>
      </c>
      <c r="W92" s="73">
        <f>IF(ISBLANK(Lickert!M92),NA(),Lickert!M92)</f>
        <v>0</v>
      </c>
      <c r="X92" s="73" t="e">
        <f>IF(ISBLANK(Lickert!N92),NA(),Lickert!N92)</f>
        <v>#N/A</v>
      </c>
      <c r="Y92" s="73" t="e">
        <f>IF(ISBLANK(Lickert!O92),NA(),Lickert!O92)</f>
        <v>#N/A</v>
      </c>
      <c r="Z92" s="73" t="e">
        <f>IF(ISBLANK(Lickert!P92),NA(),Lickert!P92)</f>
        <v>#N/A</v>
      </c>
      <c r="AA92" s="28" t="e">
        <f>IF(ISBLANK(Lickert!Q92),NA(),Lickert!Q92)</f>
        <v>#N/A</v>
      </c>
      <c r="AB92" s="20">
        <f>'SCL90-R'!B92</f>
        <v>33</v>
      </c>
      <c r="AC92" s="20">
        <f>'SCL90-R'!C92</f>
        <v>0.36666666666666664</v>
      </c>
      <c r="AD92" s="20">
        <f>'SCL90-R'!D92</f>
        <v>20</v>
      </c>
      <c r="AE92" s="20">
        <f>'SCL90-R'!E92</f>
        <v>1.8333333333333333E-2</v>
      </c>
      <c r="AF92" s="20">
        <f>'SCL90-R'!F92</f>
        <v>0.5</v>
      </c>
      <c r="AG92" s="20">
        <f>'SCL90-R'!G92</f>
        <v>0.9</v>
      </c>
      <c r="AH92" s="20">
        <f>'SCL90-R'!H92</f>
        <v>0.44444444444444442</v>
      </c>
      <c r="AI92" s="20">
        <f>'SCL90-R'!I92</f>
        <v>0.38461538461538464</v>
      </c>
      <c r="AJ92" s="20">
        <f>'SCL90-R'!J92</f>
        <v>0.2</v>
      </c>
      <c r="AK92" s="20">
        <f>'SCL90-R'!K92</f>
        <v>0</v>
      </c>
      <c r="AL92" s="20">
        <f>'SCL90-R'!L92</f>
        <v>0</v>
      </c>
      <c r="AM92" s="20">
        <f>'SCL90-R'!M92</f>
        <v>0.16666666666666666</v>
      </c>
      <c r="AN92" s="20">
        <f>'SCL90-R'!N92</f>
        <v>0.1</v>
      </c>
      <c r="AO92" s="20">
        <f>'SCL90-R'!O92</f>
        <v>0.7142857142857143</v>
      </c>
      <c r="AP92" s="20" t="e">
        <f>'DSM ALCOOL'!B92</f>
        <v>#N/A</v>
      </c>
      <c r="AQ92" s="29" t="e">
        <f>AUDIT!B92</f>
        <v>#N/A</v>
      </c>
      <c r="AR92" s="29" t="e">
        <f>Fagerstrom!B92</f>
        <v>#N/A</v>
      </c>
      <c r="AS92" s="29">
        <f>DSM_Jeu!B92</f>
        <v>3</v>
      </c>
      <c r="AT92" s="29">
        <f>SOGS!B93</f>
        <v>4</v>
      </c>
      <c r="AU92" s="29">
        <f>Beck!B92</f>
        <v>3</v>
      </c>
      <c r="AV92" s="26">
        <f>'STAI-A'!B92</f>
        <v>28</v>
      </c>
      <c r="AW92" s="28">
        <f>'STAI-B'!B92</f>
        <v>46</v>
      </c>
      <c r="AX92" s="26">
        <f>PANAS!B92</f>
        <v>27</v>
      </c>
      <c r="AY92" s="28">
        <f>PANAS!C92</f>
        <v>13</v>
      </c>
      <c r="AZ92" s="29">
        <f>Craving!B92</f>
        <v>40</v>
      </c>
      <c r="BA92" s="29">
        <f>SRRS!B92</f>
        <v>59</v>
      </c>
      <c r="BB92" s="20">
        <f>SPSRQ!B92</f>
        <v>39</v>
      </c>
      <c r="BC92" s="28">
        <f>SPSRQ!C92</f>
        <v>41</v>
      </c>
      <c r="BD92" s="20">
        <f>UPPS!B92</f>
        <v>9</v>
      </c>
      <c r="BE92" s="20">
        <f>UPPS!C92</f>
        <v>8</v>
      </c>
      <c r="BF92" s="20">
        <f>UPPS!D92</f>
        <v>7</v>
      </c>
      <c r="BG92" s="20">
        <f>UPPS!E92</f>
        <v>11</v>
      </c>
      <c r="BH92" s="20">
        <f>UPPS!F92</f>
        <v>8</v>
      </c>
      <c r="BI92" s="28">
        <f t="shared" si="5"/>
        <v>43</v>
      </c>
      <c r="BJ92" s="73" t="e">
        <f>CoH!B92</f>
        <v>#N/A</v>
      </c>
      <c r="BK92" s="28" t="e">
        <f>CoH!C92</f>
        <v>#N/A</v>
      </c>
      <c r="BL92">
        <v>0.31</v>
      </c>
      <c r="BM92">
        <v>0.23</v>
      </c>
      <c r="BN92">
        <v>0.18</v>
      </c>
      <c r="BO92" s="8">
        <v>0.1</v>
      </c>
      <c r="BP92">
        <v>0.8</v>
      </c>
      <c r="BQ92">
        <v>0.8125</v>
      </c>
      <c r="BR92">
        <v>0.77941176499999998</v>
      </c>
      <c r="BS92" s="8">
        <v>0.65</v>
      </c>
    </row>
    <row r="93" spans="1:71" x14ac:dyDescent="0.3">
      <c r="A93" s="47">
        <f t="shared" si="4"/>
        <v>92</v>
      </c>
      <c r="B93" s="47">
        <v>1</v>
      </c>
      <c r="C93" s="20">
        <v>184</v>
      </c>
      <c r="D93" s="23" t="s">
        <v>123</v>
      </c>
      <c r="E93" s="26" t="s">
        <v>168</v>
      </c>
      <c r="F93" s="20">
        <v>41</v>
      </c>
      <c r="G93" s="20">
        <v>15</v>
      </c>
      <c r="H93" s="28">
        <f>Demographic!F93</f>
        <v>0</v>
      </c>
      <c r="K93" s="28">
        <f>Raven!B93</f>
        <v>3</v>
      </c>
      <c r="L93" s="73" t="e">
        <f>IF(ISBLANK(Lickert!B93),NA(),Lickert!B93)</f>
        <v>#N/A</v>
      </c>
      <c r="M93" s="73" t="e">
        <f>IF(ISBLANK(Lickert!C93),NA(),Lickert!C93)</f>
        <v>#N/A</v>
      </c>
      <c r="N93" s="73" t="e">
        <f>IF(ISBLANK(Lickert!D93),NA(),Lickert!D93)</f>
        <v>#N/A</v>
      </c>
      <c r="O93" s="73" t="e">
        <f>IF(ISBLANK(Lickert!E93),NA(),Lickert!E93)</f>
        <v>#N/A</v>
      </c>
      <c r="P93" s="73">
        <f>IF(ISBLANK(Lickert!F93),NA(),Lickert!F93)</f>
        <v>7</v>
      </c>
      <c r="Q93" s="73">
        <f>IF(ISBLANK(Lickert!G93),NA(),Lickert!G93)</f>
        <v>7</v>
      </c>
      <c r="R93" s="73">
        <f>IF(ISBLANK(Lickert!H93),NA(),Lickert!H93)</f>
        <v>6</v>
      </c>
      <c r="S93" s="73">
        <f>IF(ISBLANK(Lickert!I93),NA(),Lickert!I93)</f>
        <v>1</v>
      </c>
      <c r="T93" s="73">
        <f>IF(ISBLANK(Lickert!J93),NA(),Lickert!J93)</f>
        <v>8</v>
      </c>
      <c r="U93" s="73">
        <f>IF(ISBLANK(Lickert!K93),NA(),Lickert!K93)</f>
        <v>4</v>
      </c>
      <c r="V93" s="73">
        <f>IF(ISBLANK(Lickert!L93),NA(),Lickert!L93)</f>
        <v>5</v>
      </c>
      <c r="W93" s="73">
        <f>IF(ISBLANK(Lickert!M93),NA(),Lickert!M93)</f>
        <v>1</v>
      </c>
      <c r="X93" s="73" t="e">
        <f>IF(ISBLANK(Lickert!N93),NA(),Lickert!N93)</f>
        <v>#N/A</v>
      </c>
      <c r="Y93" s="73" t="e">
        <f>IF(ISBLANK(Lickert!O93),NA(),Lickert!O93)</f>
        <v>#N/A</v>
      </c>
      <c r="Z93" s="73" t="e">
        <f>IF(ISBLANK(Lickert!P93),NA(),Lickert!P93)</f>
        <v>#N/A</v>
      </c>
      <c r="AA93" s="28" t="e">
        <f>IF(ISBLANK(Lickert!Q93),NA(),Lickert!Q93)</f>
        <v>#N/A</v>
      </c>
      <c r="AB93" s="20">
        <f>'SCL90-R'!B93</f>
        <v>1</v>
      </c>
      <c r="AC93" s="20">
        <f>'SCL90-R'!C93</f>
        <v>1.1111111111111112E-2</v>
      </c>
      <c r="AD93" s="20">
        <f>'SCL90-R'!D93</f>
        <v>1</v>
      </c>
      <c r="AE93" s="20">
        <f>'SCL90-R'!E93</f>
        <v>1.1111111111111112E-2</v>
      </c>
      <c r="AF93" s="20">
        <f>'SCL90-R'!F93</f>
        <v>0</v>
      </c>
      <c r="AG93" s="20">
        <f>'SCL90-R'!G93</f>
        <v>0</v>
      </c>
      <c r="AH93" s="20">
        <f>'SCL90-R'!H93</f>
        <v>0</v>
      </c>
      <c r="AI93" s="20">
        <f>'SCL90-R'!I93</f>
        <v>0</v>
      </c>
      <c r="AJ93" s="20">
        <f>'SCL90-R'!J93</f>
        <v>0</v>
      </c>
      <c r="AK93" s="20">
        <f>'SCL90-R'!K93</f>
        <v>0</v>
      </c>
      <c r="AL93" s="20">
        <f>'SCL90-R'!L93</f>
        <v>0</v>
      </c>
      <c r="AM93" s="20">
        <f>'SCL90-R'!M93</f>
        <v>0</v>
      </c>
      <c r="AN93" s="20">
        <f>'SCL90-R'!N93</f>
        <v>0</v>
      </c>
      <c r="AO93" s="20">
        <f>'SCL90-R'!O93</f>
        <v>0.14285714285714285</v>
      </c>
      <c r="AP93" s="20" t="e">
        <f>'DSM ALCOOL'!B93</f>
        <v>#N/A</v>
      </c>
      <c r="AQ93" s="29">
        <f>AUDIT!B93</f>
        <v>3</v>
      </c>
      <c r="AR93" s="29">
        <f>Fagerstrom!B93</f>
        <v>4</v>
      </c>
      <c r="AS93" s="29">
        <f>DSM_Jeu!B93</f>
        <v>1</v>
      </c>
      <c r="AT93" s="29">
        <f>SOGS!B94</f>
        <v>1</v>
      </c>
      <c r="AU93" s="29">
        <f>Beck!B93</f>
        <v>1</v>
      </c>
      <c r="AV93" s="26">
        <f>'STAI-A'!B93</f>
        <v>20</v>
      </c>
      <c r="AW93" s="28">
        <f>'STAI-B'!B93</f>
        <v>22</v>
      </c>
      <c r="AX93" s="26">
        <f>PANAS!B93</f>
        <v>45</v>
      </c>
      <c r="AY93" s="28">
        <f>PANAS!C93</f>
        <v>15</v>
      </c>
      <c r="AZ93" s="29">
        <f>Craving!B93</f>
        <v>65</v>
      </c>
      <c r="BA93" s="29">
        <f>SRRS!B93</f>
        <v>29</v>
      </c>
      <c r="BB93" s="20">
        <f>SPSRQ!B93</f>
        <v>52</v>
      </c>
      <c r="BC93" s="28">
        <f>SPSRQ!C93</f>
        <v>55</v>
      </c>
      <c r="BD93" s="20">
        <f>UPPS!B93</f>
        <v>8</v>
      </c>
      <c r="BE93" s="20">
        <f>UPPS!C93</f>
        <v>13</v>
      </c>
      <c r="BF93" s="20">
        <f>UPPS!D93</f>
        <v>8</v>
      </c>
      <c r="BG93" s="20">
        <f>UPPS!E93</f>
        <v>12</v>
      </c>
      <c r="BH93" s="20">
        <f>UPPS!F93</f>
        <v>12</v>
      </c>
      <c r="BI93" s="28">
        <f t="shared" si="5"/>
        <v>53</v>
      </c>
      <c r="BJ93" s="73" t="e">
        <f>CoH!B93</f>
        <v>#N/A</v>
      </c>
      <c r="BK93" s="28" t="e">
        <f>CoH!C93</f>
        <v>#N/A</v>
      </c>
      <c r="BL93">
        <v>0.05</v>
      </c>
      <c r="BM93">
        <v>7.0000000000000007E-2</v>
      </c>
      <c r="BN93">
        <v>0.06</v>
      </c>
      <c r="BO93" s="8">
        <v>0.05</v>
      </c>
      <c r="BP93">
        <v>0.5</v>
      </c>
      <c r="BQ93">
        <v>0.75862068999999999</v>
      </c>
      <c r="BR93">
        <v>0.71929824600000003</v>
      </c>
      <c r="BS93" s="8">
        <v>0.66666666699999999</v>
      </c>
    </row>
    <row r="94" spans="1:71" s="36" customFormat="1" x14ac:dyDescent="0.3">
      <c r="A94" s="31">
        <f t="shared" si="4"/>
        <v>93</v>
      </c>
      <c r="B94" s="31">
        <v>0</v>
      </c>
      <c r="C94" s="31">
        <v>195</v>
      </c>
      <c r="D94" s="77" t="s">
        <v>123</v>
      </c>
      <c r="E94" s="32" t="s">
        <v>169</v>
      </c>
      <c r="F94" s="31">
        <v>23</v>
      </c>
      <c r="G94" s="31">
        <v>15</v>
      </c>
      <c r="H94" s="34">
        <f>Demographic!F94</f>
        <v>0</v>
      </c>
      <c r="I94" s="32"/>
      <c r="J94" s="75"/>
      <c r="K94" s="34">
        <f>Raven!B94</f>
        <v>3</v>
      </c>
      <c r="L94" s="75" t="e">
        <f>IF(ISBLANK(Lickert!B94),NA(),Lickert!B94)</f>
        <v>#N/A</v>
      </c>
      <c r="M94" s="75" t="e">
        <f>IF(ISBLANK(Lickert!C94),NA(),Lickert!C94)</f>
        <v>#N/A</v>
      </c>
      <c r="N94" s="75" t="e">
        <f>IF(ISBLANK(Lickert!D94),NA(),Lickert!D94)</f>
        <v>#N/A</v>
      </c>
      <c r="O94" s="75" t="e">
        <f>IF(ISBLANK(Lickert!E94),NA(),Lickert!E94)</f>
        <v>#N/A</v>
      </c>
      <c r="P94" s="75">
        <f>IF(ISBLANK(Lickert!F94),NA(),Lickert!F94)</f>
        <v>3</v>
      </c>
      <c r="Q94" s="75">
        <f>IF(ISBLANK(Lickert!G94),NA(),Lickert!G94)</f>
        <v>9</v>
      </c>
      <c r="R94" s="75">
        <f>IF(ISBLANK(Lickert!H94),NA(),Lickert!H94)</f>
        <v>0</v>
      </c>
      <c r="S94" s="75">
        <f>IF(ISBLANK(Lickert!I94),NA(),Lickert!I94)</f>
        <v>1</v>
      </c>
      <c r="T94" s="75">
        <f>IF(ISBLANK(Lickert!J94),NA(),Lickert!J94)</f>
        <v>3</v>
      </c>
      <c r="U94" s="75">
        <f>IF(ISBLANK(Lickert!K94),NA(),Lickert!K94)</f>
        <v>9</v>
      </c>
      <c r="V94" s="75">
        <f>IF(ISBLANK(Lickert!L94),NA(),Lickert!L94)</f>
        <v>0</v>
      </c>
      <c r="W94" s="75">
        <f>IF(ISBLANK(Lickert!M94),NA(),Lickert!M94)</f>
        <v>1</v>
      </c>
      <c r="X94" s="75" t="e">
        <f>IF(ISBLANK(Lickert!N94),NA(),Lickert!N94)</f>
        <v>#N/A</v>
      </c>
      <c r="Y94" s="75" t="e">
        <f>IF(ISBLANK(Lickert!O94),NA(),Lickert!O94)</f>
        <v>#N/A</v>
      </c>
      <c r="Z94" s="75" t="e">
        <f>IF(ISBLANK(Lickert!P94),NA(),Lickert!P94)</f>
        <v>#N/A</v>
      </c>
      <c r="AA94" s="34" t="e">
        <f>IF(ISBLANK(Lickert!Q94),NA(),Lickert!Q94)</f>
        <v>#N/A</v>
      </c>
      <c r="AB94" s="31">
        <f>'SCL90-R'!B94</f>
        <v>43</v>
      </c>
      <c r="AC94" s="31">
        <f>'SCL90-R'!C94</f>
        <v>0.4777777777777778</v>
      </c>
      <c r="AD94" s="31">
        <f>'SCL90-R'!D94</f>
        <v>32</v>
      </c>
      <c r="AE94" s="31">
        <f>'SCL90-R'!E94</f>
        <v>1.4930555555555556E-2</v>
      </c>
      <c r="AF94" s="31">
        <f>'SCL90-R'!F94</f>
        <v>0.58333333333333337</v>
      </c>
      <c r="AG94" s="31">
        <f>'SCL90-R'!G94</f>
        <v>0.8</v>
      </c>
      <c r="AH94" s="31">
        <f>'SCL90-R'!H94</f>
        <v>0.66666666666666663</v>
      </c>
      <c r="AI94" s="31">
        <f>'SCL90-R'!I94</f>
        <v>0.23076923076923078</v>
      </c>
      <c r="AJ94" s="31">
        <f>'SCL90-R'!J94</f>
        <v>0.1</v>
      </c>
      <c r="AK94" s="31">
        <f>'SCL90-R'!K94</f>
        <v>0.83333333333333337</v>
      </c>
      <c r="AL94" s="31">
        <f>'SCL90-R'!L94</f>
        <v>0.14285714285714285</v>
      </c>
      <c r="AM94" s="31">
        <f>'SCL90-R'!M94</f>
        <v>1</v>
      </c>
      <c r="AN94" s="31">
        <f>'SCL90-R'!N94</f>
        <v>0.1</v>
      </c>
      <c r="AO94" s="31">
        <f>'SCL90-R'!O94</f>
        <v>0.7142857142857143</v>
      </c>
      <c r="AP94" s="31" t="e">
        <f>'DSM ALCOOL'!B94</f>
        <v>#N/A</v>
      </c>
      <c r="AQ94" s="35">
        <f>AUDIT!B94</f>
        <v>8</v>
      </c>
      <c r="AR94" s="35">
        <f>Fagerstrom!B94</f>
        <v>5</v>
      </c>
      <c r="AS94" s="35">
        <f>DSM_Jeu!B94</f>
        <v>0</v>
      </c>
      <c r="AT94" s="35">
        <f>SOGS!B95</f>
        <v>0</v>
      </c>
      <c r="AU94" s="35">
        <f>Beck!B94</f>
        <v>2</v>
      </c>
      <c r="AV94" s="32">
        <f>'STAI-A'!B94</f>
        <v>26</v>
      </c>
      <c r="AW94" s="34">
        <f>'STAI-B'!B94</f>
        <v>47</v>
      </c>
      <c r="AX94" s="32">
        <f>PANAS!B94</f>
        <v>34</v>
      </c>
      <c r="AY94" s="34">
        <f>PANAS!C94</f>
        <v>20</v>
      </c>
      <c r="AZ94" s="29">
        <f>Craving!B94</f>
        <v>21</v>
      </c>
      <c r="BA94" s="35">
        <f>SRRS!B94</f>
        <v>139</v>
      </c>
      <c r="BB94" s="31">
        <f>SPSRQ!B94</f>
        <v>30</v>
      </c>
      <c r="BC94" s="34">
        <f>SPSRQ!C94</f>
        <v>42</v>
      </c>
      <c r="BD94" s="31">
        <f>UPPS!B94</f>
        <v>12</v>
      </c>
      <c r="BE94" s="31">
        <f>UPPS!C94</f>
        <v>11</v>
      </c>
      <c r="BF94" s="31">
        <f>UPPS!D94</f>
        <v>6</v>
      </c>
      <c r="BG94" s="31">
        <f>UPPS!E94</f>
        <v>5</v>
      </c>
      <c r="BH94" s="31">
        <f>UPPS!F94</f>
        <v>9</v>
      </c>
      <c r="BI94" s="34">
        <f t="shared" si="5"/>
        <v>43</v>
      </c>
      <c r="BJ94" s="75" t="e">
        <f>CoH!B94</f>
        <v>#N/A</v>
      </c>
      <c r="BK94" s="34" t="e">
        <f>CoH!C94</f>
        <v>#N/A</v>
      </c>
      <c r="BL94" s="36">
        <v>0.28000000000000003</v>
      </c>
      <c r="BM94" s="36">
        <v>0.22</v>
      </c>
      <c r="BN94" s="36">
        <v>0.08</v>
      </c>
      <c r="BO94" s="37">
        <v>0.1</v>
      </c>
      <c r="BS94" s="37"/>
    </row>
    <row r="95" spans="1:71" s="57" customFormat="1" x14ac:dyDescent="0.3">
      <c r="A95" s="47">
        <f t="shared" si="4"/>
        <v>94</v>
      </c>
      <c r="B95" s="47">
        <v>0</v>
      </c>
      <c r="C95" s="47">
        <v>250</v>
      </c>
      <c r="D95" s="67" t="s">
        <v>123</v>
      </c>
      <c r="E95" s="48" t="s">
        <v>170</v>
      </c>
      <c r="F95" s="47">
        <v>35</v>
      </c>
      <c r="G95" s="47">
        <v>15</v>
      </c>
      <c r="H95" s="59">
        <f>Demographic!F95</f>
        <v>0</v>
      </c>
      <c r="I95" s="48"/>
      <c r="J95" s="49"/>
      <c r="K95" s="59">
        <f>Raven!B95</f>
        <v>6</v>
      </c>
      <c r="L95" s="73" t="e">
        <f>IF(ISBLANK(Lickert!B95),NA(),Lickert!B95)</f>
        <v>#N/A</v>
      </c>
      <c r="M95" s="73" t="e">
        <f>IF(ISBLANK(Lickert!C95),NA(),Lickert!C95)</f>
        <v>#N/A</v>
      </c>
      <c r="N95" s="73" t="e">
        <f>IF(ISBLANK(Lickert!D95),NA(),Lickert!D95)</f>
        <v>#N/A</v>
      </c>
      <c r="O95" s="73" t="e">
        <f>IF(ISBLANK(Lickert!E95),NA(),Lickert!E95)</f>
        <v>#N/A</v>
      </c>
      <c r="P95" s="73">
        <f>IF(ISBLANK(Lickert!F95),NA(),Lickert!F95)</f>
        <v>0</v>
      </c>
      <c r="Q95" s="73">
        <f>IF(ISBLANK(Lickert!G95),NA(),Lickert!G95)</f>
        <v>9</v>
      </c>
      <c r="R95" s="73">
        <f>IF(ISBLANK(Lickert!H95),NA(),Lickert!H95)</f>
        <v>1</v>
      </c>
      <c r="S95" s="73">
        <f>IF(ISBLANK(Lickert!I95),NA(),Lickert!I95)</f>
        <v>0</v>
      </c>
      <c r="T95" s="73">
        <f>IF(ISBLANK(Lickert!J95),NA(),Lickert!J95)</f>
        <v>4</v>
      </c>
      <c r="U95" s="73">
        <f>IF(ISBLANK(Lickert!K95),NA(),Lickert!K95)</f>
        <v>9</v>
      </c>
      <c r="V95" s="73">
        <f>IF(ISBLANK(Lickert!L95),NA(),Lickert!L95)</f>
        <v>1</v>
      </c>
      <c r="W95" s="73">
        <f>IF(ISBLANK(Lickert!M95),NA(),Lickert!M95)</f>
        <v>0</v>
      </c>
      <c r="X95" s="73" t="e">
        <f>IF(ISBLANK(Lickert!N95),NA(),Lickert!N95)</f>
        <v>#N/A</v>
      </c>
      <c r="Y95" s="73" t="e">
        <f>IF(ISBLANK(Lickert!O95),NA(),Lickert!O95)</f>
        <v>#N/A</v>
      </c>
      <c r="Z95" s="73" t="e">
        <f>IF(ISBLANK(Lickert!P95),NA(),Lickert!P95)</f>
        <v>#N/A</v>
      </c>
      <c r="AA95" s="28" t="e">
        <f>IF(ISBLANK(Lickert!Q95),NA(),Lickert!Q95)</f>
        <v>#N/A</v>
      </c>
      <c r="AB95" s="47">
        <f>'SCL90-R'!B95</f>
        <v>10</v>
      </c>
      <c r="AC95" s="47">
        <f>'SCL90-R'!C95</f>
        <v>0.1111111111111111</v>
      </c>
      <c r="AD95" s="47">
        <f>'SCL90-R'!D95</f>
        <v>10</v>
      </c>
      <c r="AE95" s="47">
        <f>'SCL90-R'!E95</f>
        <v>1.111111111111111E-2</v>
      </c>
      <c r="AF95" s="47">
        <f>'SCL90-R'!F95</f>
        <v>0</v>
      </c>
      <c r="AG95" s="47">
        <f>'SCL90-R'!G95</f>
        <v>0.3</v>
      </c>
      <c r="AH95" s="47">
        <f>'SCL90-R'!H95</f>
        <v>0.1111111111111111</v>
      </c>
      <c r="AI95" s="47">
        <f>'SCL90-R'!I95</f>
        <v>7.6923076923076927E-2</v>
      </c>
      <c r="AJ95" s="47">
        <f>'SCL90-R'!J95</f>
        <v>0</v>
      </c>
      <c r="AK95" s="47">
        <f>'SCL90-R'!K95</f>
        <v>0.16666666666666666</v>
      </c>
      <c r="AL95" s="47">
        <f>'SCL90-R'!L95</f>
        <v>0</v>
      </c>
      <c r="AM95" s="47">
        <f>'SCL90-R'!M95</f>
        <v>0.16666666666666666</v>
      </c>
      <c r="AN95" s="47">
        <f>'SCL90-R'!N95</f>
        <v>0.1</v>
      </c>
      <c r="AO95" s="47">
        <f>'SCL90-R'!O95</f>
        <v>0.2857142857142857</v>
      </c>
      <c r="AP95" s="47" t="e">
        <f>'DSM ALCOOL'!B95</f>
        <v>#N/A</v>
      </c>
      <c r="AQ95" s="58">
        <f>AUDIT!B95</f>
        <v>7</v>
      </c>
      <c r="AR95" s="58">
        <f>Fagerstrom!B95</f>
        <v>1</v>
      </c>
      <c r="AS95" s="58">
        <f>DSM_Jeu!B95</f>
        <v>0</v>
      </c>
      <c r="AT95" s="58" t="e">
        <f>SOGS!B96</f>
        <v>#N/A</v>
      </c>
      <c r="AU95" s="58">
        <f>Beck!B95</f>
        <v>1</v>
      </c>
      <c r="AV95" s="48">
        <f>'STAI-A'!B95</f>
        <v>31</v>
      </c>
      <c r="AW95" s="59">
        <f>'STAI-B'!B95</f>
        <v>47</v>
      </c>
      <c r="AX95" s="48">
        <f>PANAS!B95</f>
        <v>33</v>
      </c>
      <c r="AY95" s="59">
        <f>PANAS!C95</f>
        <v>19</v>
      </c>
      <c r="AZ95" s="29" t="e">
        <f>Craving!B95</f>
        <v>#N/A</v>
      </c>
      <c r="BA95" s="58">
        <f>SRRS!B95</f>
        <v>125</v>
      </c>
      <c r="BB95" s="47">
        <f>SPSRQ!B95</f>
        <v>31</v>
      </c>
      <c r="BC95" s="59">
        <f>SPSRQ!C95</f>
        <v>44</v>
      </c>
      <c r="BD95" s="47">
        <f>UPPS!B95</f>
        <v>9</v>
      </c>
      <c r="BE95" s="47">
        <f>UPPS!C95</f>
        <v>9</v>
      </c>
      <c r="BF95" s="47">
        <f>UPPS!D95</f>
        <v>8</v>
      </c>
      <c r="BG95" s="47">
        <f>UPPS!E95</f>
        <v>7</v>
      </c>
      <c r="BH95" s="47">
        <f>UPPS!F95</f>
        <v>12</v>
      </c>
      <c r="BI95" s="59">
        <f t="shared" si="5"/>
        <v>45</v>
      </c>
      <c r="BJ95" s="49" t="e">
        <f>CoH!B95</f>
        <v>#N/A</v>
      </c>
      <c r="BK95" s="59" t="e">
        <f>CoH!C95</f>
        <v>#N/A</v>
      </c>
      <c r="BL95" s="57">
        <v>0.18</v>
      </c>
      <c r="BM95" s="57">
        <v>0.2</v>
      </c>
      <c r="BN95" s="57">
        <v>0.14000000000000001</v>
      </c>
      <c r="BO95" s="50">
        <v>0.08</v>
      </c>
      <c r="BP95" s="57">
        <v>0.98412698412699995</v>
      </c>
      <c r="BQ95" s="57">
        <v>0.81481481481499995</v>
      </c>
      <c r="BR95" s="57">
        <v>0.92727272727300003</v>
      </c>
      <c r="BS95" s="50">
        <v>0.95</v>
      </c>
    </row>
    <row r="96" spans="1:71" s="36" customFormat="1" x14ac:dyDescent="0.3">
      <c r="A96" s="31">
        <f t="shared" si="4"/>
        <v>95</v>
      </c>
      <c r="B96" s="31">
        <v>0</v>
      </c>
      <c r="C96" s="31">
        <v>252</v>
      </c>
      <c r="D96" s="77" t="s">
        <v>123</v>
      </c>
      <c r="E96" s="32" t="s">
        <v>171</v>
      </c>
      <c r="F96" s="31">
        <f>Demographic!D96</f>
        <v>32</v>
      </c>
      <c r="G96" s="31">
        <f>Demographic!E96</f>
        <v>17</v>
      </c>
      <c r="H96" s="34">
        <f>Demographic!F96</f>
        <v>0</v>
      </c>
      <c r="I96" s="32"/>
      <c r="J96" s="75"/>
      <c r="K96" s="34">
        <f>Raven!B96</f>
        <v>6</v>
      </c>
      <c r="L96" s="75" t="e">
        <f>IF(ISBLANK(Lickert!B96),NA(),Lickert!B96)</f>
        <v>#N/A</v>
      </c>
      <c r="M96" s="75" t="e">
        <f>IF(ISBLANK(Lickert!C96),NA(),Lickert!C96)</f>
        <v>#N/A</v>
      </c>
      <c r="N96" s="75" t="e">
        <f>IF(ISBLANK(Lickert!D96),NA(),Lickert!D96)</f>
        <v>#N/A</v>
      </c>
      <c r="O96" s="75" t="e">
        <f>IF(ISBLANK(Lickert!E96),NA(),Lickert!E96)</f>
        <v>#N/A</v>
      </c>
      <c r="P96" s="75">
        <f>IF(ISBLANK(Lickert!F96),NA(),Lickert!F96)</f>
        <v>3</v>
      </c>
      <c r="Q96" s="75">
        <f>IF(ISBLANK(Lickert!G96),NA(),Lickert!G96)</f>
        <v>9</v>
      </c>
      <c r="R96" s="75">
        <f>IF(ISBLANK(Lickert!H96),NA(),Lickert!H96)</f>
        <v>2</v>
      </c>
      <c r="S96" s="75">
        <f>IF(ISBLANK(Lickert!I96),NA(),Lickert!I96)</f>
        <v>0</v>
      </c>
      <c r="T96" s="75">
        <f>IF(ISBLANK(Lickert!J96),NA(),Lickert!J96)</f>
        <v>4</v>
      </c>
      <c r="U96" s="75">
        <f>IF(ISBLANK(Lickert!K96),NA(),Lickert!K96)</f>
        <v>9</v>
      </c>
      <c r="V96" s="75">
        <f>IF(ISBLANK(Lickert!L96),NA(),Lickert!L96)</f>
        <v>2</v>
      </c>
      <c r="W96" s="75">
        <f>IF(ISBLANK(Lickert!M96),NA(),Lickert!M96)</f>
        <v>0</v>
      </c>
      <c r="X96" s="75" t="e">
        <f>IF(ISBLANK(Lickert!N96),NA(),Lickert!N96)</f>
        <v>#N/A</v>
      </c>
      <c r="Y96" s="75" t="e">
        <f>IF(ISBLANK(Lickert!O96),NA(),Lickert!O96)</f>
        <v>#N/A</v>
      </c>
      <c r="Z96" s="75" t="e">
        <f>IF(ISBLANK(Lickert!P96),NA(),Lickert!P96)</f>
        <v>#N/A</v>
      </c>
      <c r="AA96" s="34" t="e">
        <f>IF(ISBLANK(Lickert!Q96),NA(),Lickert!Q96)</f>
        <v>#N/A</v>
      </c>
      <c r="AB96" s="31">
        <f>'SCL90-R'!B96</f>
        <v>58</v>
      </c>
      <c r="AC96" s="31">
        <f>'SCL90-R'!C96</f>
        <v>0.64444444444444449</v>
      </c>
      <c r="AD96" s="31">
        <f>'SCL90-R'!D96</f>
        <v>36</v>
      </c>
      <c r="AE96" s="31">
        <f>'SCL90-R'!E96</f>
        <v>1.7901234567901235E-2</v>
      </c>
      <c r="AF96" s="31">
        <f>'SCL90-R'!F96</f>
        <v>0.33333333333333331</v>
      </c>
      <c r="AG96" s="31">
        <f>'SCL90-R'!G96</f>
        <v>1.6</v>
      </c>
      <c r="AH96" s="31">
        <f>'SCL90-R'!H96</f>
        <v>0.88888888888888884</v>
      </c>
      <c r="AI96" s="31">
        <f>'SCL90-R'!I96</f>
        <v>0.38461538461538464</v>
      </c>
      <c r="AJ96" s="31">
        <f>'SCL90-R'!J96</f>
        <v>0.2</v>
      </c>
      <c r="AK96" s="31">
        <f>'SCL90-R'!K96</f>
        <v>1</v>
      </c>
      <c r="AL96" s="31">
        <f>'SCL90-R'!L96</f>
        <v>0</v>
      </c>
      <c r="AM96" s="31">
        <f>'SCL90-R'!M96</f>
        <v>1.5</v>
      </c>
      <c r="AN96" s="31">
        <f>'SCL90-R'!N96</f>
        <v>0.3</v>
      </c>
      <c r="AO96" s="31">
        <f>'SCL90-R'!O96</f>
        <v>0.8571428571428571</v>
      </c>
      <c r="AP96" s="31" t="e">
        <f>'DSM ALCOOL'!B96</f>
        <v>#N/A</v>
      </c>
      <c r="AQ96" s="35">
        <f>AUDIT!B96</f>
        <v>7</v>
      </c>
      <c r="AR96" s="35" t="e">
        <f>Fagerstrom!B96</f>
        <v>#N/A</v>
      </c>
      <c r="AS96" s="35">
        <f>DSM_Jeu!B96</f>
        <v>3</v>
      </c>
      <c r="AT96" s="35" t="e">
        <f>SOGS!B97</f>
        <v>#N/A</v>
      </c>
      <c r="AU96" s="35">
        <f>Beck!B96</f>
        <v>3</v>
      </c>
      <c r="AV96" s="32">
        <f>'STAI-A'!B96</f>
        <v>39</v>
      </c>
      <c r="AW96" s="34">
        <f>'STAI-B'!B96</f>
        <v>52</v>
      </c>
      <c r="AX96" s="32">
        <f>PANAS!B96</f>
        <v>39</v>
      </c>
      <c r="AY96" s="34">
        <f>PANAS!C96</f>
        <v>21</v>
      </c>
      <c r="AZ96" s="29">
        <f>Craving!B96</f>
        <v>79</v>
      </c>
      <c r="BA96" s="35">
        <f>SRRS!B96</f>
        <v>354</v>
      </c>
      <c r="BB96" s="31">
        <f>SPSRQ!B96</f>
        <v>46</v>
      </c>
      <c r="BC96" s="34">
        <f>SPSRQ!C96</f>
        <v>51</v>
      </c>
      <c r="BD96" s="31">
        <f>UPPS!B96</f>
        <v>10</v>
      </c>
      <c r="BE96" s="31">
        <f>UPPS!C96</f>
        <v>13</v>
      </c>
      <c r="BF96" s="31">
        <f>UPPS!D96</f>
        <v>5</v>
      </c>
      <c r="BG96" s="31">
        <f>UPPS!E96</f>
        <v>7</v>
      </c>
      <c r="BH96" s="31">
        <f>UPPS!F96</f>
        <v>12</v>
      </c>
      <c r="BI96" s="34">
        <f t="shared" si="5"/>
        <v>47</v>
      </c>
      <c r="BJ96" s="75" t="e">
        <f>CoH!B96</f>
        <v>#N/A</v>
      </c>
      <c r="BK96" s="34" t="e">
        <f>CoH!C96</f>
        <v>#N/A</v>
      </c>
      <c r="BL96" s="36">
        <v>0.2</v>
      </c>
      <c r="BM96" s="36">
        <v>0.21</v>
      </c>
      <c r="BN96" s="36">
        <v>0.26</v>
      </c>
      <c r="BO96" s="37">
        <v>0.16</v>
      </c>
      <c r="BS96" s="37"/>
    </row>
    <row r="97" spans="1:71" s="36" customFormat="1" x14ac:dyDescent="0.3">
      <c r="A97" s="31">
        <f t="shared" si="4"/>
        <v>96</v>
      </c>
      <c r="B97" s="31">
        <v>0</v>
      </c>
      <c r="C97" s="31">
        <v>253</v>
      </c>
      <c r="D97" s="77" t="s">
        <v>123</v>
      </c>
      <c r="E97" s="32" t="s">
        <v>172</v>
      </c>
      <c r="F97" s="31">
        <f>Demographic!D97</f>
        <v>29</v>
      </c>
      <c r="G97" s="31">
        <f>Demographic!E97</f>
        <v>17</v>
      </c>
      <c r="H97" s="34">
        <f>Demographic!F97</f>
        <v>0</v>
      </c>
      <c r="I97" s="32"/>
      <c r="J97" s="75"/>
      <c r="K97" s="34">
        <f>Raven!B97</f>
        <v>6</v>
      </c>
      <c r="L97" s="75" t="e">
        <f>IF(ISBLANK(Lickert!B97),NA(),Lickert!B97)</f>
        <v>#N/A</v>
      </c>
      <c r="M97" s="75" t="e">
        <f>IF(ISBLANK(Lickert!C97),NA(),Lickert!C97)</f>
        <v>#N/A</v>
      </c>
      <c r="N97" s="75" t="e">
        <f>IF(ISBLANK(Lickert!D97),NA(),Lickert!D97)</f>
        <v>#N/A</v>
      </c>
      <c r="O97" s="75" t="e">
        <f>IF(ISBLANK(Lickert!E97),NA(),Lickert!E97)</f>
        <v>#N/A</v>
      </c>
      <c r="P97" s="75">
        <f>IF(ISBLANK(Lickert!F97),NA(),Lickert!F97)</f>
        <v>6</v>
      </c>
      <c r="Q97" s="75">
        <f>IF(ISBLANK(Lickert!G97),NA(),Lickert!G97)</f>
        <v>8</v>
      </c>
      <c r="R97" s="75">
        <f>IF(ISBLANK(Lickert!H97),NA(),Lickert!H97)</f>
        <v>5</v>
      </c>
      <c r="S97" s="75">
        <f>IF(ISBLANK(Lickert!I97),NA(),Lickert!I97)</f>
        <v>0</v>
      </c>
      <c r="T97" s="75">
        <f>IF(ISBLANK(Lickert!J97),NA(),Lickert!J97)</f>
        <v>4</v>
      </c>
      <c r="U97" s="75">
        <f>IF(ISBLANK(Lickert!K97),NA(),Lickert!K97)</f>
        <v>9</v>
      </c>
      <c r="V97" s="75">
        <f>IF(ISBLANK(Lickert!L97),NA(),Lickert!L97)</f>
        <v>3</v>
      </c>
      <c r="W97" s="75">
        <f>IF(ISBLANK(Lickert!M97),NA(),Lickert!M97)</f>
        <v>0</v>
      </c>
      <c r="X97" s="75" t="e">
        <f>IF(ISBLANK(Lickert!N97),NA(),Lickert!N97)</f>
        <v>#N/A</v>
      </c>
      <c r="Y97" s="75" t="e">
        <f>IF(ISBLANK(Lickert!O97),NA(),Lickert!O97)</f>
        <v>#N/A</v>
      </c>
      <c r="Z97" s="75" t="e">
        <f>IF(ISBLANK(Lickert!P97),NA(),Lickert!P97)</f>
        <v>#N/A</v>
      </c>
      <c r="AA97" s="34" t="e">
        <f>IF(ISBLANK(Lickert!Q97),NA(),Lickert!Q97)</f>
        <v>#N/A</v>
      </c>
      <c r="AB97" s="31">
        <f>'SCL90-R'!B97</f>
        <v>32</v>
      </c>
      <c r="AC97" s="31">
        <f>'SCL90-R'!C97</f>
        <v>0.35555555555555557</v>
      </c>
      <c r="AD97" s="31">
        <f>'SCL90-R'!D97</f>
        <v>22</v>
      </c>
      <c r="AE97" s="31">
        <f>'SCL90-R'!E97</f>
        <v>1.6161616161616162E-2</v>
      </c>
      <c r="AF97" s="31">
        <f>'SCL90-R'!F97</f>
        <v>0.16666666666666666</v>
      </c>
      <c r="AG97" s="31">
        <f>'SCL90-R'!G97</f>
        <v>0.5</v>
      </c>
      <c r="AH97" s="31">
        <f>'SCL90-R'!H97</f>
        <v>0.33333333333333331</v>
      </c>
      <c r="AI97" s="31">
        <f>'SCL90-R'!I97</f>
        <v>0.23076923076923078</v>
      </c>
      <c r="AJ97" s="31">
        <f>'SCL90-R'!J97</f>
        <v>0.3</v>
      </c>
      <c r="AK97" s="31">
        <f>'SCL90-R'!K97</f>
        <v>0.33333333333333331</v>
      </c>
      <c r="AL97" s="31">
        <f>'SCL90-R'!L97</f>
        <v>0.42857142857142855</v>
      </c>
      <c r="AM97" s="31">
        <f>'SCL90-R'!M97</f>
        <v>0.5</v>
      </c>
      <c r="AN97" s="31">
        <f>'SCL90-R'!N97</f>
        <v>0</v>
      </c>
      <c r="AO97" s="31">
        <f>'SCL90-R'!O97</f>
        <v>1.1428571428571428</v>
      </c>
      <c r="AP97" s="31" t="e">
        <f>'DSM ALCOOL'!B97</f>
        <v>#N/A</v>
      </c>
      <c r="AQ97" s="35">
        <f>AUDIT!B97</f>
        <v>5</v>
      </c>
      <c r="AR97" s="35" t="e">
        <f>Fagerstrom!B97</f>
        <v>#N/A</v>
      </c>
      <c r="AS97" s="35">
        <f>DSM_Jeu!B97</f>
        <v>1</v>
      </c>
      <c r="AT97" s="35" t="e">
        <f>SOGS!B98</f>
        <v>#N/A</v>
      </c>
      <c r="AU97" s="35">
        <f>Beck!B97</f>
        <v>4</v>
      </c>
      <c r="AV97" s="32">
        <f>'STAI-A'!B97</f>
        <v>36</v>
      </c>
      <c r="AW97" s="34">
        <f>'STAI-B'!B97</f>
        <v>55</v>
      </c>
      <c r="AX97" s="32">
        <f>PANAS!B97</f>
        <v>47</v>
      </c>
      <c r="AY97" s="34">
        <f>PANAS!C97</f>
        <v>19</v>
      </c>
      <c r="AZ97" s="29">
        <f>Craving!B97</f>
        <v>26</v>
      </c>
      <c r="BA97" s="35">
        <f>SRRS!B97</f>
        <v>379</v>
      </c>
      <c r="BB97" s="31">
        <f>SPSRQ!B97</f>
        <v>47</v>
      </c>
      <c r="BC97" s="34">
        <f>SPSRQ!C97</f>
        <v>35</v>
      </c>
      <c r="BD97" s="31">
        <f>UPPS!B97</f>
        <v>10</v>
      </c>
      <c r="BE97" s="31">
        <f>UPPS!C97</f>
        <v>9</v>
      </c>
      <c r="BF97" s="31">
        <f>UPPS!D97</f>
        <v>16</v>
      </c>
      <c r="BG97" s="31">
        <f>UPPS!E97</f>
        <v>16</v>
      </c>
      <c r="BH97" s="31">
        <f>UPPS!F97</f>
        <v>11</v>
      </c>
      <c r="BI97" s="34">
        <f t="shared" si="5"/>
        <v>62</v>
      </c>
      <c r="BJ97" s="75" t="e">
        <f>CoH!B97</f>
        <v>#N/A</v>
      </c>
      <c r="BK97" s="34" t="e">
        <f>CoH!C97</f>
        <v>#N/A</v>
      </c>
      <c r="BL97" s="36">
        <v>7.0000000000000007E-2</v>
      </c>
      <c r="BM97" s="36">
        <v>0.15</v>
      </c>
      <c r="BN97" s="36">
        <v>0.09</v>
      </c>
      <c r="BO97" s="37">
        <v>0.04</v>
      </c>
      <c r="BS97" s="37"/>
    </row>
    <row r="98" spans="1:71" s="36" customFormat="1" x14ac:dyDescent="0.3">
      <c r="A98" s="31">
        <f t="shared" si="4"/>
        <v>97</v>
      </c>
      <c r="B98" s="31">
        <v>0</v>
      </c>
      <c r="C98" s="31">
        <v>254</v>
      </c>
      <c r="D98" s="77" t="s">
        <v>123</v>
      </c>
      <c r="E98" s="32" t="s">
        <v>173</v>
      </c>
      <c r="F98" s="31">
        <f>Demographic!D98</f>
        <v>33</v>
      </c>
      <c r="G98" s="31">
        <f>Demographic!E98</f>
        <v>15</v>
      </c>
      <c r="H98" s="34">
        <f>Demographic!F98</f>
        <v>0</v>
      </c>
      <c r="I98" s="32"/>
      <c r="J98" s="75"/>
      <c r="K98" s="34">
        <f>Raven!B98</f>
        <v>4</v>
      </c>
      <c r="L98" s="75" t="e">
        <f>IF(ISBLANK(Lickert!B98),NA(),Lickert!B98)</f>
        <v>#N/A</v>
      </c>
      <c r="M98" s="75" t="e">
        <f>IF(ISBLANK(Lickert!C98),NA(),Lickert!C98)</f>
        <v>#N/A</v>
      </c>
      <c r="N98" s="75" t="e">
        <f>IF(ISBLANK(Lickert!D98),NA(),Lickert!D98)</f>
        <v>#N/A</v>
      </c>
      <c r="O98" s="75" t="e">
        <f>IF(ISBLANK(Lickert!E98),NA(),Lickert!E98)</f>
        <v>#N/A</v>
      </c>
      <c r="P98" s="75">
        <f>IF(ISBLANK(Lickert!F98),NA(),Lickert!F98)</f>
        <v>0</v>
      </c>
      <c r="Q98" s="75">
        <f>IF(ISBLANK(Lickert!G98),NA(),Lickert!G98)</f>
        <v>10</v>
      </c>
      <c r="R98" s="75">
        <f>IF(ISBLANK(Lickert!H98),NA(),Lickert!H98)</f>
        <v>5</v>
      </c>
      <c r="S98" s="75">
        <f>IF(ISBLANK(Lickert!I98),NA(),Lickert!I98)</f>
        <v>1</v>
      </c>
      <c r="T98" s="75">
        <f>IF(ISBLANK(Lickert!J98),NA(),Lickert!J98)</f>
        <v>0</v>
      </c>
      <c r="U98" s="75">
        <f>IF(ISBLANK(Lickert!K98),NA(),Lickert!K98)</f>
        <v>10</v>
      </c>
      <c r="V98" s="75">
        <f>IF(ISBLANK(Lickert!L98),NA(),Lickert!L98)</f>
        <v>4</v>
      </c>
      <c r="W98" s="75">
        <f>IF(ISBLANK(Lickert!M98),NA(),Lickert!M98)</f>
        <v>1</v>
      </c>
      <c r="X98" s="75" t="e">
        <f>IF(ISBLANK(Lickert!N98),NA(),Lickert!N98)</f>
        <v>#N/A</v>
      </c>
      <c r="Y98" s="75" t="e">
        <f>IF(ISBLANK(Lickert!O98),NA(),Lickert!O98)</f>
        <v>#N/A</v>
      </c>
      <c r="Z98" s="75" t="e">
        <f>IF(ISBLANK(Lickert!P98),NA(),Lickert!P98)</f>
        <v>#N/A</v>
      </c>
      <c r="AA98" s="34" t="e">
        <f>IF(ISBLANK(Lickert!Q98),NA(),Lickert!Q98)</f>
        <v>#N/A</v>
      </c>
      <c r="AB98" s="31">
        <f>'SCL90-R'!B98</f>
        <v>60</v>
      </c>
      <c r="AC98" s="31">
        <f>'SCL90-R'!C98</f>
        <v>0.66666666666666663</v>
      </c>
      <c r="AD98" s="31">
        <f>'SCL90-R'!D98</f>
        <v>46</v>
      </c>
      <c r="AE98" s="31">
        <f>'SCL90-R'!E98</f>
        <v>1.4492753623188404E-2</v>
      </c>
      <c r="AF98" s="31">
        <f>'SCL90-R'!F98</f>
        <v>0.16666666666666666</v>
      </c>
      <c r="AG98" s="31">
        <f>'SCL90-R'!G98</f>
        <v>1.1000000000000001</v>
      </c>
      <c r="AH98" s="31">
        <f>'SCL90-R'!H98</f>
        <v>1.2222222222222223</v>
      </c>
      <c r="AI98" s="31">
        <f>'SCL90-R'!I98</f>
        <v>0.84615384615384615</v>
      </c>
      <c r="AJ98" s="31">
        <f>'SCL90-R'!J98</f>
        <v>0.6</v>
      </c>
      <c r="AK98" s="31">
        <f>'SCL90-R'!K98</f>
        <v>0.5</v>
      </c>
      <c r="AL98" s="31">
        <f>'SCL90-R'!L98</f>
        <v>0.14285714285714285</v>
      </c>
      <c r="AM98" s="31">
        <f>'SCL90-R'!M98</f>
        <v>0.83333333333333337</v>
      </c>
      <c r="AN98" s="31">
        <f>'SCL90-R'!N98</f>
        <v>0.4</v>
      </c>
      <c r="AO98" s="31">
        <f>'SCL90-R'!O98</f>
        <v>0.8571428571428571</v>
      </c>
      <c r="AP98" s="31" t="e">
        <f>'DSM ALCOOL'!B98</f>
        <v>#N/A</v>
      </c>
      <c r="AQ98" s="35">
        <f>AUDIT!B98</f>
        <v>0</v>
      </c>
      <c r="AR98" s="35" t="e">
        <f>Fagerstrom!B98</f>
        <v>#N/A</v>
      </c>
      <c r="AS98" s="35">
        <f>DSM_Jeu!B98</f>
        <v>0</v>
      </c>
      <c r="AT98" s="35" t="e">
        <f>SOGS!B99</f>
        <v>#N/A</v>
      </c>
      <c r="AU98" s="35">
        <f>Beck!B98</f>
        <v>10</v>
      </c>
      <c r="AV98" s="32">
        <f>'STAI-A'!B98</f>
        <v>58</v>
      </c>
      <c r="AW98" s="34">
        <f>'STAI-B'!B98</f>
        <v>48</v>
      </c>
      <c r="AX98" s="32">
        <f>PANAS!B98</f>
        <v>36</v>
      </c>
      <c r="AY98" s="34">
        <f>PANAS!C98</f>
        <v>34</v>
      </c>
      <c r="AZ98" s="29" t="e">
        <f>Craving!B98</f>
        <v>#N/A</v>
      </c>
      <c r="BA98" s="35">
        <f>SRRS!B98</f>
        <v>183</v>
      </c>
      <c r="BB98" s="31">
        <f>SPSRQ!B98</f>
        <v>51</v>
      </c>
      <c r="BC98" s="34">
        <f>SPSRQ!C98</f>
        <v>41</v>
      </c>
      <c r="BD98" s="31">
        <f>UPPS!B98</f>
        <v>10</v>
      </c>
      <c r="BE98" s="31">
        <f>UPPS!C98</f>
        <v>12</v>
      </c>
      <c r="BF98" s="31">
        <f>UPPS!D98</f>
        <v>8</v>
      </c>
      <c r="BG98" s="31">
        <f>UPPS!E98</f>
        <v>9</v>
      </c>
      <c r="BH98" s="31">
        <f>UPPS!F98</f>
        <v>9</v>
      </c>
      <c r="BI98" s="34">
        <f t="shared" si="5"/>
        <v>48</v>
      </c>
      <c r="BJ98" s="75" t="e">
        <f>CoH!B98</f>
        <v>#N/A</v>
      </c>
      <c r="BK98" s="34" t="e">
        <f>CoH!C98</f>
        <v>#N/A</v>
      </c>
      <c r="BL98" s="36">
        <v>0.09</v>
      </c>
      <c r="BM98" s="36">
        <v>0.06</v>
      </c>
      <c r="BN98" s="36">
        <v>0.05</v>
      </c>
      <c r="BO98" s="37">
        <v>0.04</v>
      </c>
      <c r="BS98" s="37"/>
    </row>
    <row r="99" spans="1:71" s="36" customFormat="1" x14ac:dyDescent="0.3">
      <c r="A99" s="31">
        <f t="shared" si="4"/>
        <v>98</v>
      </c>
      <c r="B99" s="31">
        <v>0</v>
      </c>
      <c r="C99" s="31">
        <v>260</v>
      </c>
      <c r="D99" s="77" t="s">
        <v>123</v>
      </c>
      <c r="E99" s="32" t="s">
        <v>174</v>
      </c>
      <c r="F99" s="31">
        <f>Demographic!D99</f>
        <v>38</v>
      </c>
      <c r="G99" s="31">
        <f>Demographic!E99</f>
        <v>15</v>
      </c>
      <c r="H99" s="34">
        <f>Demographic!F99</f>
        <v>0</v>
      </c>
      <c r="I99" s="32"/>
      <c r="J99" s="75"/>
      <c r="K99" s="34">
        <f>Raven!B99</f>
        <v>5</v>
      </c>
      <c r="L99" s="75" t="e">
        <f>IF(ISBLANK(Lickert!B99),NA(),Lickert!B99)</f>
        <v>#N/A</v>
      </c>
      <c r="M99" s="75" t="e">
        <f>IF(ISBLANK(Lickert!C99),NA(),Lickert!C99)</f>
        <v>#N/A</v>
      </c>
      <c r="N99" s="75" t="e">
        <f>IF(ISBLANK(Lickert!D99),NA(),Lickert!D99)</f>
        <v>#N/A</v>
      </c>
      <c r="O99" s="75" t="e">
        <f>IF(ISBLANK(Lickert!E99),NA(),Lickert!E99)</f>
        <v>#N/A</v>
      </c>
      <c r="P99" s="75">
        <f>IF(ISBLANK(Lickert!F99),NA(),Lickert!F99)</f>
        <v>0</v>
      </c>
      <c r="Q99" s="75">
        <f>IF(ISBLANK(Lickert!G99),NA(),Lickert!G99)</f>
        <v>10</v>
      </c>
      <c r="R99" s="75">
        <f>IF(ISBLANK(Lickert!H99),NA(),Lickert!H99)</f>
        <v>1</v>
      </c>
      <c r="S99" s="75">
        <f>IF(ISBLANK(Lickert!I99),NA(),Lickert!I99)</f>
        <v>0</v>
      </c>
      <c r="T99" s="75">
        <f>IF(ISBLANK(Lickert!J99),NA(),Lickert!J99)</f>
        <v>0</v>
      </c>
      <c r="U99" s="75">
        <f>IF(ISBLANK(Lickert!K99),NA(),Lickert!K99)</f>
        <v>10</v>
      </c>
      <c r="V99" s="75">
        <f>IF(ISBLANK(Lickert!L99),NA(),Lickert!L99)</f>
        <v>0</v>
      </c>
      <c r="W99" s="75">
        <f>IF(ISBLANK(Lickert!M99),NA(),Lickert!M99)</f>
        <v>0</v>
      </c>
      <c r="X99" s="75" t="e">
        <f>IF(ISBLANK(Lickert!N99),NA(),Lickert!N99)</f>
        <v>#N/A</v>
      </c>
      <c r="Y99" s="75" t="e">
        <f>IF(ISBLANK(Lickert!O99),NA(),Lickert!O99)</f>
        <v>#N/A</v>
      </c>
      <c r="Z99" s="75" t="e">
        <f>IF(ISBLANK(Lickert!P99),NA(),Lickert!P99)</f>
        <v>#N/A</v>
      </c>
      <c r="AA99" s="34" t="e">
        <f>IF(ISBLANK(Lickert!Q99),NA(),Lickert!Q99)</f>
        <v>#N/A</v>
      </c>
      <c r="AB99" s="31">
        <f>'SCL90-R'!B99</f>
        <v>20</v>
      </c>
      <c r="AC99" s="31">
        <f>'SCL90-R'!C99</f>
        <v>0.22222222222222221</v>
      </c>
      <c r="AD99" s="31">
        <f>'SCL90-R'!D99</f>
        <v>12</v>
      </c>
      <c r="AE99" s="31">
        <f>'SCL90-R'!E99</f>
        <v>1.8518518518518517E-2</v>
      </c>
      <c r="AF99" s="31">
        <f>'SCL90-R'!F99</f>
        <v>0.25</v>
      </c>
      <c r="AG99" s="31">
        <f>'SCL90-R'!G99</f>
        <v>0.3</v>
      </c>
      <c r="AH99" s="31">
        <f>'SCL90-R'!H99</f>
        <v>0.1111111111111111</v>
      </c>
      <c r="AI99" s="31">
        <f>'SCL90-R'!I99</f>
        <v>0.30769230769230771</v>
      </c>
      <c r="AJ99" s="31">
        <f>'SCL90-R'!J99</f>
        <v>0.5</v>
      </c>
      <c r="AK99" s="31">
        <f>'SCL90-R'!K99</f>
        <v>0</v>
      </c>
      <c r="AL99" s="31">
        <f>'SCL90-R'!L99</f>
        <v>0.5714285714285714</v>
      </c>
      <c r="AM99" s="31">
        <f>'SCL90-R'!M99</f>
        <v>0</v>
      </c>
      <c r="AN99" s="31">
        <f>'SCL90-R'!N99</f>
        <v>0</v>
      </c>
      <c r="AO99" s="31">
        <f>'SCL90-R'!O99</f>
        <v>0</v>
      </c>
      <c r="AP99" s="31" t="e">
        <f>'DSM ALCOOL'!B99</f>
        <v>#N/A</v>
      </c>
      <c r="AQ99" s="35">
        <f>AUDIT!B99</f>
        <v>3</v>
      </c>
      <c r="AR99" s="35" t="e">
        <f>Fagerstrom!B99</f>
        <v>#N/A</v>
      </c>
      <c r="AS99" s="35" t="e">
        <f>DSM_Jeu!B99</f>
        <v>#N/A</v>
      </c>
      <c r="AT99" s="35" t="e">
        <f>SOGS!B100</f>
        <v>#N/A</v>
      </c>
      <c r="AU99" s="35">
        <f>Beck!B99</f>
        <v>2</v>
      </c>
      <c r="AV99" s="32">
        <f>'STAI-A'!B99</f>
        <v>31</v>
      </c>
      <c r="AW99" s="34">
        <f>'STAI-B'!B99</f>
        <v>55</v>
      </c>
      <c r="AX99" s="32">
        <f>PANAS!B99</f>
        <v>33</v>
      </c>
      <c r="AY99" s="34">
        <f>PANAS!C99</f>
        <v>12</v>
      </c>
      <c r="AZ99" s="29" t="e">
        <f>Craving!B99</f>
        <v>#N/A</v>
      </c>
      <c r="BA99" s="35">
        <f>SRRS!B99</f>
        <v>206</v>
      </c>
      <c r="BB99" s="31">
        <f>SPSRQ!B99</f>
        <v>36</v>
      </c>
      <c r="BC99" s="34">
        <f>SPSRQ!C99</f>
        <v>42</v>
      </c>
      <c r="BD99" s="31">
        <f>UPPS!B99</f>
        <v>12</v>
      </c>
      <c r="BE99" s="31">
        <f>UPPS!C99</f>
        <v>11</v>
      </c>
      <c r="BF99" s="31">
        <f>UPPS!D99</f>
        <v>7</v>
      </c>
      <c r="BG99" s="31">
        <f>UPPS!E99</f>
        <v>12</v>
      </c>
      <c r="BH99" s="31">
        <f>UPPS!F99</f>
        <v>12</v>
      </c>
      <c r="BI99" s="34">
        <f t="shared" si="5"/>
        <v>54</v>
      </c>
      <c r="BJ99" s="75" t="e">
        <f>CoH!B99</f>
        <v>#N/A</v>
      </c>
      <c r="BK99" s="34" t="e">
        <f>CoH!C99</f>
        <v>#N/A</v>
      </c>
      <c r="BL99" s="36">
        <v>0.12</v>
      </c>
      <c r="BM99" s="36">
        <v>0.06</v>
      </c>
      <c r="BN99" s="36">
        <v>0.08</v>
      </c>
      <c r="BO99" s="37">
        <v>0.03</v>
      </c>
      <c r="BS99" s="37"/>
    </row>
    <row r="100" spans="1:71" s="36" customFormat="1" x14ac:dyDescent="0.3">
      <c r="A100" s="31">
        <f t="shared" si="4"/>
        <v>99</v>
      </c>
      <c r="B100" s="31">
        <v>0</v>
      </c>
      <c r="C100" s="31">
        <f>Demographic!C100</f>
        <v>286</v>
      </c>
      <c r="D100" s="77" t="s">
        <v>123</v>
      </c>
      <c r="E100" s="32" t="s">
        <v>175</v>
      </c>
      <c r="F100" s="31">
        <f>Demographic!D100</f>
        <v>31</v>
      </c>
      <c r="G100" s="31">
        <f>Demographic!E100</f>
        <v>17</v>
      </c>
      <c r="H100" s="34">
        <f>Demographic!F100</f>
        <v>0</v>
      </c>
      <c r="I100" s="32"/>
      <c r="J100" s="75"/>
      <c r="K100" s="34">
        <f>Raven!B100</f>
        <v>6</v>
      </c>
      <c r="L100" s="75" t="e">
        <f>IF(ISBLANK(Lickert!B100),NA(),Lickert!B100)</f>
        <v>#N/A</v>
      </c>
      <c r="M100" s="75" t="e">
        <f>IF(ISBLANK(Lickert!C100),NA(),Lickert!C100)</f>
        <v>#N/A</v>
      </c>
      <c r="N100" s="75" t="e">
        <f>IF(ISBLANK(Lickert!D100),NA(),Lickert!D100)</f>
        <v>#N/A</v>
      </c>
      <c r="O100" s="75" t="e">
        <f>IF(ISBLANK(Lickert!E100),NA(),Lickert!E100)</f>
        <v>#N/A</v>
      </c>
      <c r="P100" s="75">
        <f>IF(ISBLANK(Lickert!F100),NA(),Lickert!F100)</f>
        <v>0</v>
      </c>
      <c r="Q100" s="75">
        <f>IF(ISBLANK(Lickert!G100),NA(),Lickert!G100)</f>
        <v>10</v>
      </c>
      <c r="R100" s="75">
        <f>IF(ISBLANK(Lickert!H100),NA(),Lickert!H100)</f>
        <v>0</v>
      </c>
      <c r="S100" s="75">
        <f>IF(ISBLANK(Lickert!I100),NA(),Lickert!I100)</f>
        <v>0</v>
      </c>
      <c r="T100" s="75">
        <f>IF(ISBLANK(Lickert!J100),NA(),Lickert!J100)</f>
        <v>0</v>
      </c>
      <c r="U100" s="75">
        <f>IF(ISBLANK(Lickert!K100),NA(),Lickert!K100)</f>
        <v>10</v>
      </c>
      <c r="V100" s="75">
        <f>IF(ISBLANK(Lickert!L100),NA(),Lickert!L100)</f>
        <v>0</v>
      </c>
      <c r="W100" s="75">
        <f>IF(ISBLANK(Lickert!M100),NA(),Lickert!M100)</f>
        <v>0</v>
      </c>
      <c r="X100" s="75" t="e">
        <f>IF(ISBLANK(Lickert!N100),NA(),Lickert!N100)</f>
        <v>#N/A</v>
      </c>
      <c r="Y100" s="75" t="e">
        <f>IF(ISBLANK(Lickert!O100),NA(),Lickert!O100)</f>
        <v>#N/A</v>
      </c>
      <c r="Z100" s="75" t="e">
        <f>IF(ISBLANK(Lickert!P100),NA(),Lickert!P100)</f>
        <v>#N/A</v>
      </c>
      <c r="AA100" s="34" t="e">
        <f>IF(ISBLANK(Lickert!Q100),NA(),Lickert!Q100)</f>
        <v>#N/A</v>
      </c>
      <c r="AB100" s="31">
        <f>'SCL90-R'!B100</f>
        <v>35</v>
      </c>
      <c r="AC100" s="31">
        <f>'SCL90-R'!C100</f>
        <v>0.3888888888888889</v>
      </c>
      <c r="AD100" s="31">
        <f>'SCL90-R'!D100</f>
        <v>26</v>
      </c>
      <c r="AE100" s="31">
        <f>'SCL90-R'!E100</f>
        <v>1.4957264957264958E-2</v>
      </c>
      <c r="AF100" s="31">
        <f>'SCL90-R'!F100</f>
        <v>0</v>
      </c>
      <c r="AG100" s="31">
        <f>'SCL90-R'!G100</f>
        <v>0.5</v>
      </c>
      <c r="AH100" s="31">
        <f>'SCL90-R'!H100</f>
        <v>0.66666666666666663</v>
      </c>
      <c r="AI100" s="31">
        <f>'SCL90-R'!I100</f>
        <v>0.38461538461538464</v>
      </c>
      <c r="AJ100" s="31">
        <f>'SCL90-R'!J100</f>
        <v>0.2</v>
      </c>
      <c r="AK100" s="31">
        <f>'SCL90-R'!K100</f>
        <v>0.16666666666666666</v>
      </c>
      <c r="AL100" s="31">
        <f>'SCL90-R'!L100</f>
        <v>0</v>
      </c>
      <c r="AM100" s="31">
        <f>'SCL90-R'!M100</f>
        <v>0.66666666666666663</v>
      </c>
      <c r="AN100" s="31">
        <f>'SCL90-R'!N100</f>
        <v>0.5</v>
      </c>
      <c r="AO100" s="31">
        <f>'SCL90-R'!O100</f>
        <v>1</v>
      </c>
      <c r="AP100" s="31" t="e">
        <f>'DSM ALCOOL'!B100</f>
        <v>#N/A</v>
      </c>
      <c r="AQ100" s="35">
        <f>AUDIT!B100</f>
        <v>9</v>
      </c>
      <c r="AR100" s="35">
        <f>Fagerstrom!B100</f>
        <v>7</v>
      </c>
      <c r="AS100" s="35">
        <f>DSM_Jeu!B100</f>
        <v>0</v>
      </c>
      <c r="AT100" s="35" t="e">
        <f>SOGS!B101</f>
        <v>#N/A</v>
      </c>
      <c r="AU100" s="35">
        <f>Beck!B100</f>
        <v>1</v>
      </c>
      <c r="AV100" s="32">
        <f>'STAI-A'!B100</f>
        <v>20</v>
      </c>
      <c r="AW100" s="34">
        <f>'STAI-B'!B100</f>
        <v>20</v>
      </c>
      <c r="AX100" s="32">
        <f>PANAS!B100</f>
        <v>27</v>
      </c>
      <c r="AY100" s="34">
        <f>PANAS!C100</f>
        <v>15</v>
      </c>
      <c r="AZ100" s="29">
        <f>Craving!B100</f>
        <v>22</v>
      </c>
      <c r="BA100" s="35">
        <f>SRRS!B100</f>
        <v>451</v>
      </c>
      <c r="BB100" s="31">
        <f>SPSRQ!B100</f>
        <v>51</v>
      </c>
      <c r="BC100" s="34">
        <f>SPSRQ!C100</f>
        <v>35</v>
      </c>
      <c r="BD100" s="31">
        <f>UPPS!B100</f>
        <v>8</v>
      </c>
      <c r="BE100" s="31">
        <f>UPPS!C100</f>
        <v>10</v>
      </c>
      <c r="BF100" s="31">
        <f>UPPS!D100</f>
        <v>7</v>
      </c>
      <c r="BG100" s="31">
        <f>UPPS!E100</f>
        <v>11</v>
      </c>
      <c r="BH100" s="31">
        <f>UPPS!F100</f>
        <v>10</v>
      </c>
      <c r="BI100" s="34">
        <f t="shared" si="5"/>
        <v>46</v>
      </c>
      <c r="BJ100" s="75" t="e">
        <f>CoH!B100</f>
        <v>#N/A</v>
      </c>
      <c r="BK100" s="34" t="e">
        <f>CoH!C100</f>
        <v>#N/A</v>
      </c>
      <c r="BL100" s="36">
        <v>0.13</v>
      </c>
      <c r="BM100" s="36">
        <v>0.09</v>
      </c>
      <c r="BN100" s="36">
        <v>0.01</v>
      </c>
      <c r="BO100" s="37">
        <v>0.01</v>
      </c>
      <c r="BS100" s="37"/>
    </row>
    <row r="101" spans="1:71" s="36" customFormat="1" x14ac:dyDescent="0.3">
      <c r="A101" s="31">
        <f t="shared" si="4"/>
        <v>100</v>
      </c>
      <c r="B101" s="31">
        <v>0</v>
      </c>
      <c r="C101" s="31">
        <v>261</v>
      </c>
      <c r="D101" s="77" t="s">
        <v>123</v>
      </c>
      <c r="E101" s="32" t="s">
        <v>176</v>
      </c>
      <c r="F101" s="31">
        <f>Demographic!D101</f>
        <v>29</v>
      </c>
      <c r="G101" s="31">
        <f>Demographic!E101</f>
        <v>15</v>
      </c>
      <c r="H101" s="34">
        <f>Demographic!F101</f>
        <v>0</v>
      </c>
      <c r="I101" s="32"/>
      <c r="J101" s="75"/>
      <c r="K101" s="34">
        <f>Raven!B101</f>
        <v>9</v>
      </c>
      <c r="L101" s="75" t="e">
        <f>IF(ISBLANK(Lickert!B101),NA(),Lickert!B101)</f>
        <v>#N/A</v>
      </c>
      <c r="M101" s="75" t="e">
        <f>IF(ISBLANK(Lickert!C101),NA(),Lickert!C101)</f>
        <v>#N/A</v>
      </c>
      <c r="N101" s="75" t="e">
        <f>IF(ISBLANK(Lickert!D101),NA(),Lickert!D101)</f>
        <v>#N/A</v>
      </c>
      <c r="O101" s="75" t="e">
        <f>IF(ISBLANK(Lickert!E101),NA(),Lickert!E101)</f>
        <v>#N/A</v>
      </c>
      <c r="P101" s="75">
        <f>IF(ISBLANK(Lickert!F101),NA(),Lickert!F101)</f>
        <v>0</v>
      </c>
      <c r="Q101" s="75">
        <f>IF(ISBLANK(Lickert!G101),NA(),Lickert!G101)</f>
        <v>10</v>
      </c>
      <c r="R101" s="75">
        <f>IF(ISBLANK(Lickert!H101),NA(),Lickert!H101)</f>
        <v>0</v>
      </c>
      <c r="S101" s="75">
        <f>IF(ISBLANK(Lickert!I101),NA(),Lickert!I101)</f>
        <v>0</v>
      </c>
      <c r="T101" s="75">
        <f>IF(ISBLANK(Lickert!J101),NA(),Lickert!J101)</f>
        <v>0</v>
      </c>
      <c r="U101" s="75">
        <f>IF(ISBLANK(Lickert!K101),NA(),Lickert!K101)</f>
        <v>10</v>
      </c>
      <c r="V101" s="75">
        <f>IF(ISBLANK(Lickert!L101),NA(),Lickert!L101)</f>
        <v>0</v>
      </c>
      <c r="W101" s="75">
        <f>IF(ISBLANK(Lickert!M101),NA(),Lickert!M101)</f>
        <v>0</v>
      </c>
      <c r="X101" s="75" t="e">
        <f>IF(ISBLANK(Lickert!N101),NA(),Lickert!N101)</f>
        <v>#N/A</v>
      </c>
      <c r="Y101" s="75" t="e">
        <f>IF(ISBLANK(Lickert!O101),NA(),Lickert!O101)</f>
        <v>#N/A</v>
      </c>
      <c r="Z101" s="75" t="e">
        <f>IF(ISBLANK(Lickert!P101),NA(),Lickert!P101)</f>
        <v>#N/A</v>
      </c>
      <c r="AA101" s="34" t="e">
        <f>IF(ISBLANK(Lickert!Q101),NA(),Lickert!Q101)</f>
        <v>#N/A</v>
      </c>
      <c r="AB101" s="31">
        <f>'SCL90-R'!B101</f>
        <v>2</v>
      </c>
      <c r="AC101" s="31">
        <f>'SCL90-R'!C101</f>
        <v>2.2222222222222223E-2</v>
      </c>
      <c r="AD101" s="31">
        <f>'SCL90-R'!D101</f>
        <v>1</v>
      </c>
      <c r="AE101" s="31">
        <f>'SCL90-R'!E101</f>
        <v>2.2222222222222223E-2</v>
      </c>
      <c r="AF101" s="31">
        <f>'SCL90-R'!F101</f>
        <v>0</v>
      </c>
      <c r="AG101" s="31">
        <f>'SCL90-R'!G101</f>
        <v>0</v>
      </c>
      <c r="AH101" s="31">
        <f>'SCL90-R'!H101</f>
        <v>0.22222222222222221</v>
      </c>
      <c r="AI101" s="31">
        <f>'SCL90-R'!I101</f>
        <v>0</v>
      </c>
      <c r="AJ101" s="31">
        <f>'SCL90-R'!J101</f>
        <v>0</v>
      </c>
      <c r="AK101" s="31">
        <f>'SCL90-R'!K101</f>
        <v>0</v>
      </c>
      <c r="AL101" s="31">
        <f>'SCL90-R'!L101</f>
        <v>0</v>
      </c>
      <c r="AM101" s="31">
        <f>'SCL90-R'!M101</f>
        <v>0</v>
      </c>
      <c r="AN101" s="31">
        <f>'SCL90-R'!N101</f>
        <v>0</v>
      </c>
      <c r="AO101" s="31">
        <f>'SCL90-R'!O101</f>
        <v>0</v>
      </c>
      <c r="AP101" s="31" t="e">
        <f>'DSM ALCOOL'!B101</f>
        <v>#N/A</v>
      </c>
      <c r="AQ101" s="35" t="e">
        <f>AUDIT!B101</f>
        <v>#N/A</v>
      </c>
      <c r="AR101" s="35">
        <f>Fagerstrom!B101</f>
        <v>0</v>
      </c>
      <c r="AS101" s="35" t="e">
        <f>DSM_Jeu!B101</f>
        <v>#N/A</v>
      </c>
      <c r="AT101" s="35" t="e">
        <f>SOGS!B102</f>
        <v>#N/A</v>
      </c>
      <c r="AU101" s="35">
        <f>Beck!B101</f>
        <v>0</v>
      </c>
      <c r="AV101" s="32">
        <f>'STAI-A'!B101</f>
        <v>20</v>
      </c>
      <c r="AW101" s="34">
        <f>'STAI-B'!B101</f>
        <v>54</v>
      </c>
      <c r="AX101" s="32">
        <f>PANAS!B101</f>
        <v>41</v>
      </c>
      <c r="AY101" s="34">
        <f>PANAS!C101</f>
        <v>10</v>
      </c>
      <c r="AZ101" s="29" t="e">
        <f>Craving!B101</f>
        <v>#N/A</v>
      </c>
      <c r="BA101" s="35">
        <f>SRRS!B101</f>
        <v>24</v>
      </c>
      <c r="BB101" s="31">
        <f>SPSRQ!B101</f>
        <v>23</v>
      </c>
      <c r="BC101" s="34">
        <f>SPSRQ!C101</f>
        <v>28</v>
      </c>
      <c r="BD101" s="31">
        <f>UPPS!B101</f>
        <v>4</v>
      </c>
      <c r="BE101" s="31">
        <f>UPPS!C101</f>
        <v>5</v>
      </c>
      <c r="BF101" s="31">
        <f>UPPS!D101</f>
        <v>8</v>
      </c>
      <c r="BG101" s="31">
        <f>UPPS!E101</f>
        <v>8</v>
      </c>
      <c r="BH101" s="31">
        <f>UPPS!F101</f>
        <v>5</v>
      </c>
      <c r="BI101" s="34">
        <f t="shared" si="5"/>
        <v>30</v>
      </c>
      <c r="BJ101" s="75" t="e">
        <f>CoH!B101</f>
        <v>#N/A</v>
      </c>
      <c r="BK101" s="34" t="e">
        <f>CoH!C101</f>
        <v>#N/A</v>
      </c>
      <c r="BL101" s="36">
        <v>0.24</v>
      </c>
      <c r="BM101" s="36">
        <v>0.19</v>
      </c>
      <c r="BN101" s="36">
        <v>0.17</v>
      </c>
      <c r="BO101" s="37">
        <v>0.09</v>
      </c>
      <c r="BS101" s="37"/>
    </row>
    <row r="102" spans="1:71" s="36" customFormat="1" x14ac:dyDescent="0.3">
      <c r="A102" s="31">
        <f t="shared" si="4"/>
        <v>101</v>
      </c>
      <c r="B102" s="31">
        <v>0</v>
      </c>
      <c r="C102" s="31">
        <v>288</v>
      </c>
      <c r="D102" s="78" t="s">
        <v>136</v>
      </c>
      <c r="E102" s="32" t="s">
        <v>177</v>
      </c>
      <c r="F102" s="31">
        <v>33</v>
      </c>
      <c r="G102" s="31">
        <v>12</v>
      </c>
      <c r="H102" s="34">
        <v>1</v>
      </c>
      <c r="I102" s="32"/>
      <c r="J102" s="75"/>
      <c r="K102" s="34">
        <f>Raven!B102</f>
        <v>2</v>
      </c>
      <c r="L102" s="75" t="e">
        <f>IF(ISBLANK(Lickert!B102),NA(),Lickert!B102)</f>
        <v>#N/A</v>
      </c>
      <c r="M102" s="75" t="e">
        <f>IF(ISBLANK(Lickert!C102),NA(),Lickert!C102)</f>
        <v>#N/A</v>
      </c>
      <c r="N102" s="75" t="e">
        <f>IF(ISBLANK(Lickert!D102),NA(),Lickert!D102)</f>
        <v>#N/A</v>
      </c>
      <c r="O102" s="75" t="e">
        <f>IF(ISBLANK(Lickert!E102),NA(),Lickert!E102)</f>
        <v>#N/A</v>
      </c>
      <c r="P102" s="75">
        <f>IF(ISBLANK(Lickert!F102),NA(),Lickert!F102)</f>
        <v>8</v>
      </c>
      <c r="Q102" s="75">
        <f>IF(ISBLANK(Lickert!G102),NA(),Lickert!G102)</f>
        <v>2</v>
      </c>
      <c r="R102" s="75">
        <f>IF(ISBLANK(Lickert!H102),NA(),Lickert!H102)</f>
        <v>5</v>
      </c>
      <c r="S102" s="75">
        <f>IF(ISBLANK(Lickert!I102),NA(),Lickert!I102)</f>
        <v>10</v>
      </c>
      <c r="T102" s="75">
        <f>IF(ISBLANK(Lickert!J102),NA(),Lickert!J102)</f>
        <v>9</v>
      </c>
      <c r="U102" s="75">
        <f>IF(ISBLANK(Lickert!K102),NA(),Lickert!K102)</f>
        <v>1</v>
      </c>
      <c r="V102" s="75">
        <f>IF(ISBLANK(Lickert!L102),NA(),Lickert!L102)</f>
        <v>5</v>
      </c>
      <c r="W102" s="75">
        <f>IF(ISBLANK(Lickert!M102),NA(),Lickert!M102)</f>
        <v>10</v>
      </c>
      <c r="X102" s="75" t="e">
        <f>IF(ISBLANK(Lickert!N102),NA(),Lickert!N102)</f>
        <v>#N/A</v>
      </c>
      <c r="Y102" s="75" t="e">
        <f>IF(ISBLANK(Lickert!O102),NA(),Lickert!O102)</f>
        <v>#N/A</v>
      </c>
      <c r="Z102" s="75" t="e">
        <f>IF(ISBLANK(Lickert!P102),NA(),Lickert!P102)</f>
        <v>#N/A</v>
      </c>
      <c r="AA102" s="34" t="e">
        <f>IF(ISBLANK(Lickert!Q102),NA(),Lickert!Q102)</f>
        <v>#N/A</v>
      </c>
      <c r="AB102" s="31">
        <f>'SCL90-R'!B102</f>
        <v>185</v>
      </c>
      <c r="AC102" s="31">
        <f>'SCL90-R'!C102</f>
        <v>2.0555555555555554</v>
      </c>
      <c r="AD102" s="31">
        <f>'SCL90-R'!D102</f>
        <v>83</v>
      </c>
      <c r="AE102" s="31">
        <f>'SCL90-R'!E102</f>
        <v>2.4765729585006693E-2</v>
      </c>
      <c r="AF102" s="31">
        <f>'SCL90-R'!F102</f>
        <v>2.4166666666666665</v>
      </c>
      <c r="AG102" s="31">
        <f>'SCL90-R'!G102</f>
        <v>2.4</v>
      </c>
      <c r="AH102" s="31">
        <f>'SCL90-R'!H102</f>
        <v>1.5555555555555556</v>
      </c>
      <c r="AI102" s="31">
        <f>'SCL90-R'!I102</f>
        <v>2</v>
      </c>
      <c r="AJ102" s="31">
        <f>'SCL90-R'!J102</f>
        <v>2.2000000000000002</v>
      </c>
      <c r="AK102" s="31">
        <f>'SCL90-R'!K102</f>
        <v>1.8333333333333333</v>
      </c>
      <c r="AL102" s="31">
        <f>'SCL90-R'!L102</f>
        <v>2.2857142857142856</v>
      </c>
      <c r="AM102" s="31">
        <f>'SCL90-R'!M102</f>
        <v>2</v>
      </c>
      <c r="AN102" s="31">
        <f>'SCL90-R'!N102</f>
        <v>1.9</v>
      </c>
      <c r="AO102" s="31">
        <f>'SCL90-R'!O102</f>
        <v>1.5714285714285714</v>
      </c>
      <c r="AP102" s="31" t="e">
        <f>'DSM ALCOOL'!B102</f>
        <v>#N/A</v>
      </c>
      <c r="AQ102" s="35">
        <f>AUDIT!B102</f>
        <v>0</v>
      </c>
      <c r="AR102" s="35" t="e">
        <f>Fagerstrom!B102</f>
        <v>#N/A</v>
      </c>
      <c r="AS102" s="35">
        <f>DSM_Jeu!B102</f>
        <v>6</v>
      </c>
      <c r="AT102" s="35" t="e">
        <f>SOGS!B103</f>
        <v>#N/A</v>
      </c>
      <c r="AU102" s="35">
        <f>Beck!B102</f>
        <v>15</v>
      </c>
      <c r="AV102" s="32">
        <f>'STAI-A'!B102</f>
        <v>49</v>
      </c>
      <c r="AW102" s="34">
        <f>'STAI-B'!B102</f>
        <v>54</v>
      </c>
      <c r="AX102" s="32">
        <f>PANAS!B102</f>
        <v>19</v>
      </c>
      <c r="AY102" s="34">
        <f>PANAS!C102</f>
        <v>34</v>
      </c>
      <c r="AZ102" s="29">
        <f>Craving!B102</f>
        <v>75</v>
      </c>
      <c r="BA102" s="35">
        <f>SRRS!B102</f>
        <v>457</v>
      </c>
      <c r="BB102" s="31">
        <f>SPSRQ!B102</f>
        <v>45</v>
      </c>
      <c r="BC102" s="34">
        <f>SPSRQ!C102</f>
        <v>48</v>
      </c>
      <c r="BD102" s="31">
        <f>UPPS!B102</f>
        <v>9</v>
      </c>
      <c r="BE102" s="31">
        <f>UPPS!C102</f>
        <v>9</v>
      </c>
      <c r="BF102" s="31">
        <f>UPPS!D102</f>
        <v>10</v>
      </c>
      <c r="BG102" s="31">
        <f>UPPS!E102</f>
        <v>11</v>
      </c>
      <c r="BH102" s="31">
        <f>UPPS!F102</f>
        <v>9</v>
      </c>
      <c r="BI102" s="34">
        <f t="shared" si="5"/>
        <v>48</v>
      </c>
      <c r="BJ102" s="75" t="e">
        <f>CoH!B102</f>
        <v>#N/A</v>
      </c>
      <c r="BK102" s="34" t="e">
        <f>CoH!C102</f>
        <v>#N/A</v>
      </c>
      <c r="BL102" s="36">
        <v>0.15</v>
      </c>
      <c r="BM102" s="36">
        <v>0.08</v>
      </c>
      <c r="BN102" s="36">
        <v>0.12</v>
      </c>
      <c r="BO102" s="37">
        <v>0.11</v>
      </c>
      <c r="BS102" s="37"/>
    </row>
    <row r="103" spans="1:71" s="57" customFormat="1" x14ac:dyDescent="0.3">
      <c r="A103" s="47">
        <v>102</v>
      </c>
      <c r="B103" s="47">
        <v>1</v>
      </c>
      <c r="C103" s="47">
        <v>270</v>
      </c>
      <c r="D103" s="22" t="s">
        <v>136</v>
      </c>
      <c r="E103" s="48" t="s">
        <v>178</v>
      </c>
      <c r="F103" s="47">
        <v>30</v>
      </c>
      <c r="G103" s="47">
        <v>3</v>
      </c>
      <c r="H103" s="59">
        <v>1</v>
      </c>
      <c r="I103" s="48"/>
      <c r="J103" s="49"/>
      <c r="K103" s="59">
        <v>1</v>
      </c>
      <c r="L103" s="73" t="e">
        <f>IF(ISBLANK(Lickert!B103),NA(),Lickert!B103)</f>
        <v>#N/A</v>
      </c>
      <c r="M103" s="73" t="e">
        <f>IF(ISBLANK(Lickert!C103),NA(),Lickert!C103)</f>
        <v>#N/A</v>
      </c>
      <c r="N103" s="73" t="e">
        <f>IF(ISBLANK(Lickert!D103),NA(),Lickert!D103)</f>
        <v>#N/A</v>
      </c>
      <c r="O103" s="73" t="e">
        <f>IF(ISBLANK(Lickert!E103),NA(),Lickert!E103)</f>
        <v>#N/A</v>
      </c>
      <c r="P103" s="73">
        <f>IF(ISBLANK(Lickert!F103),NA(),Lickert!F103)</f>
        <v>10</v>
      </c>
      <c r="Q103" s="73">
        <f>IF(ISBLANK(Lickert!G103),NA(),Lickert!G103)</f>
        <v>5</v>
      </c>
      <c r="R103" s="73">
        <f>IF(ISBLANK(Lickert!H103),NA(),Lickert!H103)</f>
        <v>7</v>
      </c>
      <c r="S103" s="73">
        <f>IF(ISBLANK(Lickert!I103),NA(),Lickert!I103)</f>
        <v>0</v>
      </c>
      <c r="T103" s="73">
        <f>IF(ISBLANK(Lickert!J103),NA(),Lickert!J103)</f>
        <v>5</v>
      </c>
      <c r="U103" s="73">
        <f>IF(ISBLANK(Lickert!K103),NA(),Lickert!K103)</f>
        <v>0</v>
      </c>
      <c r="V103" s="73">
        <f>IF(ISBLANK(Lickert!L103),NA(),Lickert!L103)</f>
        <v>0</v>
      </c>
      <c r="W103" s="73">
        <f>IF(ISBLANK(Lickert!M103),NA(),Lickert!M103)</f>
        <v>0</v>
      </c>
      <c r="X103" s="73" t="e">
        <f>IF(ISBLANK(Lickert!N103),NA(),Lickert!N103)</f>
        <v>#N/A</v>
      </c>
      <c r="Y103" s="73" t="e">
        <f>IF(ISBLANK(Lickert!O103),NA(),Lickert!O103)</f>
        <v>#N/A</v>
      </c>
      <c r="Z103" s="73" t="e">
        <f>IF(ISBLANK(Lickert!P103),NA(),Lickert!P103)</f>
        <v>#N/A</v>
      </c>
      <c r="AA103" s="28" t="e">
        <f>IF(ISBLANK(Lickert!Q103),NA(),Lickert!Q103)</f>
        <v>#N/A</v>
      </c>
      <c r="AB103" s="47">
        <v>68</v>
      </c>
      <c r="AC103" s="47">
        <v>0.75555555555555554</v>
      </c>
      <c r="AD103" s="47">
        <v>45</v>
      </c>
      <c r="AE103" s="47">
        <v>1.6790123456790124E-2</v>
      </c>
      <c r="AF103" s="47">
        <v>1.25</v>
      </c>
      <c r="AG103" s="47">
        <v>1.1000000000000001</v>
      </c>
      <c r="AH103" s="47">
        <v>0.66666666666666663</v>
      </c>
      <c r="AI103" s="47">
        <v>0.92307692307692313</v>
      </c>
      <c r="AJ103" s="47">
        <v>0.5</v>
      </c>
      <c r="AK103" s="47">
        <v>0.5</v>
      </c>
      <c r="AL103" s="47">
        <v>1</v>
      </c>
      <c r="AM103" s="47">
        <v>0.5</v>
      </c>
      <c r="AN103" s="47">
        <v>0.3</v>
      </c>
      <c r="AO103" s="47">
        <v>0.5714285714285714</v>
      </c>
      <c r="AP103" s="47" t="e">
        <f>'DSM ALCOOL'!B103</f>
        <v>#N/A</v>
      </c>
      <c r="AQ103" s="58">
        <v>34</v>
      </c>
      <c r="AR103" s="58">
        <v>7</v>
      </c>
      <c r="AS103" s="58">
        <v>4</v>
      </c>
      <c r="AT103" s="58">
        <v>10</v>
      </c>
      <c r="AU103" s="58">
        <v>5</v>
      </c>
      <c r="AV103" s="48">
        <v>34</v>
      </c>
      <c r="AW103" s="59">
        <v>45</v>
      </c>
      <c r="AX103" s="48">
        <v>49</v>
      </c>
      <c r="AY103" s="59">
        <v>32</v>
      </c>
      <c r="AZ103" s="29">
        <f>Craving!B103</f>
        <v>45</v>
      </c>
      <c r="BA103" s="58">
        <v>64</v>
      </c>
      <c r="BB103" s="47">
        <v>29</v>
      </c>
      <c r="BC103" s="59">
        <v>24</v>
      </c>
      <c r="BD103" s="47">
        <v>13</v>
      </c>
      <c r="BE103" s="47">
        <v>14</v>
      </c>
      <c r="BF103" s="47">
        <v>5</v>
      </c>
      <c r="BG103" s="47">
        <v>5</v>
      </c>
      <c r="BH103" s="47">
        <v>14</v>
      </c>
      <c r="BI103" s="59">
        <v>51</v>
      </c>
      <c r="BJ103" s="49" t="e">
        <f>CoH!B103</f>
        <v>#N/A</v>
      </c>
      <c r="BK103" s="59" t="e">
        <f>CoH!C103</f>
        <v>#N/A</v>
      </c>
      <c r="BL103" s="57">
        <v>0.28000000000000003</v>
      </c>
      <c r="BM103" s="57">
        <v>0.27</v>
      </c>
      <c r="BN103" s="57">
        <v>0.38</v>
      </c>
      <c r="BO103" s="50">
        <v>0.27</v>
      </c>
      <c r="BP103">
        <v>0.64814814799999998</v>
      </c>
      <c r="BQ103">
        <v>0.69230769199999997</v>
      </c>
      <c r="BR103">
        <v>0.51612903200000004</v>
      </c>
      <c r="BS103" s="8">
        <v>0.47826087</v>
      </c>
    </row>
    <row r="104" spans="1:71" x14ac:dyDescent="0.3">
      <c r="A104" s="47">
        <f t="shared" si="4"/>
        <v>103</v>
      </c>
      <c r="B104" s="47">
        <v>1</v>
      </c>
      <c r="C104" s="20">
        <v>271</v>
      </c>
      <c r="D104" s="22" t="s">
        <v>136</v>
      </c>
      <c r="E104" s="26" t="s">
        <v>179</v>
      </c>
      <c r="F104" s="20">
        <f>Demographic!D104</f>
        <v>33</v>
      </c>
      <c r="G104" s="20">
        <f>Demographic!E104</f>
        <v>15</v>
      </c>
      <c r="H104" s="28">
        <f>Demographic!F104</f>
        <v>1</v>
      </c>
      <c r="K104" s="28">
        <f>Raven!B104</f>
        <v>3</v>
      </c>
      <c r="L104" s="73" t="e">
        <f>IF(ISBLANK(Lickert!B104),NA(),Lickert!B104)</f>
        <v>#N/A</v>
      </c>
      <c r="M104" s="73" t="e">
        <f>IF(ISBLANK(Lickert!C104),NA(),Lickert!C104)</f>
        <v>#N/A</v>
      </c>
      <c r="N104" s="73" t="e">
        <f>IF(ISBLANK(Lickert!D104),NA(),Lickert!D104)</f>
        <v>#N/A</v>
      </c>
      <c r="O104" s="73" t="e">
        <f>IF(ISBLANK(Lickert!E104),NA(),Lickert!E104)</f>
        <v>#N/A</v>
      </c>
      <c r="P104" s="73">
        <f>IF(ISBLANK(Lickert!F104),NA(),Lickert!F104)</f>
        <v>3</v>
      </c>
      <c r="Q104" s="73">
        <f>IF(ISBLANK(Lickert!G104),NA(),Lickert!G104)</f>
        <v>3</v>
      </c>
      <c r="R104" s="73">
        <f>IF(ISBLANK(Lickert!H104),NA(),Lickert!H104)</f>
        <v>0</v>
      </c>
      <c r="S104" s="73">
        <f>IF(ISBLANK(Lickert!I104),NA(),Lickert!I104)</f>
        <v>0</v>
      </c>
      <c r="T104" s="73">
        <f>IF(ISBLANK(Lickert!J104),NA(),Lickert!J104)</f>
        <v>3</v>
      </c>
      <c r="U104" s="73">
        <f>IF(ISBLANK(Lickert!K104),NA(),Lickert!K104)</f>
        <v>2</v>
      </c>
      <c r="V104" s="73">
        <f>IF(ISBLANK(Lickert!L104),NA(),Lickert!L104)</f>
        <v>0</v>
      </c>
      <c r="W104" s="73">
        <f>IF(ISBLANK(Lickert!M104),NA(),Lickert!M104)</f>
        <v>0</v>
      </c>
      <c r="X104" s="73" t="e">
        <f>IF(ISBLANK(Lickert!N104),NA(),Lickert!N104)</f>
        <v>#N/A</v>
      </c>
      <c r="Y104" s="73" t="e">
        <f>IF(ISBLANK(Lickert!O104),NA(),Lickert!O104)</f>
        <v>#N/A</v>
      </c>
      <c r="Z104" s="73" t="e">
        <f>IF(ISBLANK(Lickert!P104),NA(),Lickert!P104)</f>
        <v>#N/A</v>
      </c>
      <c r="AA104" s="28" t="e">
        <f>IF(ISBLANK(Lickert!Q104),NA(),Lickert!Q104)</f>
        <v>#N/A</v>
      </c>
      <c r="AB104" s="20">
        <f>'SCL90-R'!B104</f>
        <v>49</v>
      </c>
      <c r="AC104" s="20">
        <f>'SCL90-R'!C104</f>
        <v>0.5444444444444444</v>
      </c>
      <c r="AD104" s="20">
        <f>'SCL90-R'!D104</f>
        <v>30</v>
      </c>
      <c r="AE104" s="20">
        <f>'SCL90-R'!E104</f>
        <v>1.8148148148148146E-2</v>
      </c>
      <c r="AF104" s="20">
        <f>'SCL90-R'!F104</f>
        <v>8.3333333333333329E-2</v>
      </c>
      <c r="AG104" s="20">
        <f>'SCL90-R'!G104</f>
        <v>1.5</v>
      </c>
      <c r="AH104" s="20">
        <f>'SCL90-R'!H104</f>
        <v>0.22222222222222221</v>
      </c>
      <c r="AI104" s="20">
        <f>'SCL90-R'!I104</f>
        <v>0.53846153846153844</v>
      </c>
      <c r="AJ104" s="20">
        <f>'SCL90-R'!J104</f>
        <v>0.3</v>
      </c>
      <c r="AK104" s="20">
        <f>'SCL90-R'!K104</f>
        <v>0</v>
      </c>
      <c r="AL104" s="20">
        <f>'SCL90-R'!L104</f>
        <v>0.8571428571428571</v>
      </c>
      <c r="AM104" s="20">
        <f>'SCL90-R'!M104</f>
        <v>1.6666666666666667</v>
      </c>
      <c r="AN104" s="20">
        <f>'SCL90-R'!N104</f>
        <v>0.4</v>
      </c>
      <c r="AO104" s="20">
        <f>'SCL90-R'!O104</f>
        <v>0.2857142857142857</v>
      </c>
      <c r="AP104" s="20" t="e">
        <f>'DSM ALCOOL'!B104</f>
        <v>#N/A</v>
      </c>
      <c r="AQ104" s="29">
        <f>AUDIT!B104</f>
        <v>0</v>
      </c>
      <c r="AR104" s="29">
        <f>Fagerstrom!B104</f>
        <v>0</v>
      </c>
      <c r="AS104" s="29">
        <f>DSM_Jeu!B104</f>
        <v>5</v>
      </c>
      <c r="AT104" s="29">
        <v>9</v>
      </c>
      <c r="AU104" s="29">
        <f>Beck!B104</f>
        <v>8</v>
      </c>
      <c r="AV104" s="26">
        <f>'STAI-A'!B104</f>
        <v>28</v>
      </c>
      <c r="AW104" s="28">
        <f>'STAI-B'!B104</f>
        <v>56</v>
      </c>
      <c r="AX104" s="26">
        <f>PANAS!B104</f>
        <v>43</v>
      </c>
      <c r="AY104" s="28">
        <f>PANAS!C104</f>
        <v>23</v>
      </c>
      <c r="AZ104" s="29">
        <f>Craving!B104</f>
        <v>41</v>
      </c>
      <c r="BA104" s="29">
        <f>SRRS!B104</f>
        <v>110</v>
      </c>
      <c r="BD104" s="20">
        <f>UPPS!B104</f>
        <v>9</v>
      </c>
      <c r="BE104" s="20">
        <f>UPPS!C104</f>
        <v>14</v>
      </c>
      <c r="BF104" s="20">
        <f>UPPS!D104</f>
        <v>9</v>
      </c>
      <c r="BG104" s="20">
        <f>UPPS!E104</f>
        <v>13</v>
      </c>
      <c r="BH104" s="20">
        <f>UPPS!F104</f>
        <v>10</v>
      </c>
      <c r="BI104" s="28">
        <f t="shared" si="5"/>
        <v>55</v>
      </c>
      <c r="BJ104" s="73" t="e">
        <f>CoH!B104</f>
        <v>#N/A</v>
      </c>
      <c r="BK104" s="28" t="e">
        <f>CoH!C104</f>
        <v>#N/A</v>
      </c>
      <c r="BL104">
        <v>0.28000000000000003</v>
      </c>
      <c r="BM104">
        <v>0.84</v>
      </c>
      <c r="BN104">
        <v>1.1100000000000001</v>
      </c>
      <c r="BO104" s="8">
        <v>0.49</v>
      </c>
      <c r="BP104">
        <v>0.91379310300000005</v>
      </c>
      <c r="BQ104">
        <v>0.72222222199999997</v>
      </c>
      <c r="BR104">
        <v>0.821428571</v>
      </c>
      <c r="BS104" s="8">
        <v>0.73333333300000003</v>
      </c>
    </row>
    <row r="105" spans="1:71" s="36" customFormat="1" x14ac:dyDescent="0.3">
      <c r="A105" s="31">
        <v>104</v>
      </c>
      <c r="B105" s="31">
        <v>0</v>
      </c>
      <c r="C105" s="31">
        <v>272</v>
      </c>
      <c r="D105" s="77" t="s">
        <v>123</v>
      </c>
      <c r="E105" s="32" t="s">
        <v>180</v>
      </c>
      <c r="F105" s="31">
        <v>30</v>
      </c>
      <c r="G105" s="31">
        <v>17</v>
      </c>
      <c r="H105" s="34">
        <v>0</v>
      </c>
      <c r="I105" s="32"/>
      <c r="J105" s="75"/>
      <c r="K105" s="34">
        <v>5</v>
      </c>
      <c r="L105" s="75">
        <f>IF(ISBLANK(Lickert!F105),NA(),Lickert!F105)</f>
        <v>0</v>
      </c>
      <c r="M105" s="75">
        <f>IF(ISBLANK(Lickert!G105),NA(),Lickert!G105)</f>
        <v>10</v>
      </c>
      <c r="N105" s="75">
        <f>IF(ISBLANK(Lickert!H105),NA(),Lickert!H105)</f>
        <v>0</v>
      </c>
      <c r="O105" s="75">
        <f>IF(ISBLANK(Lickert!I105),NA(),Lickert!I105)</f>
        <v>0</v>
      </c>
      <c r="P105" s="75">
        <f>IF(ISBLANK(Lickert!J105),NA(),Lickert!J105)</f>
        <v>0</v>
      </c>
      <c r="Q105" s="75">
        <f>IF(ISBLANK(Lickert!K105),NA(),Lickert!K105)</f>
        <v>10</v>
      </c>
      <c r="R105" s="75">
        <f>IF(ISBLANK(Lickert!L105),NA(),Lickert!L105)</f>
        <v>0</v>
      </c>
      <c r="S105" s="75">
        <f>IF(ISBLANK(Lickert!M105),NA(),Lickert!M105)</f>
        <v>0</v>
      </c>
      <c r="T105" s="75" t="e">
        <f>IF(ISBLANK(Lickert!#REF!),NA(),Lickert!#REF!)</f>
        <v>#REF!</v>
      </c>
      <c r="U105" s="75" t="e">
        <f>IF(ISBLANK(Lickert!#REF!),NA(),Lickert!#REF!)</f>
        <v>#REF!</v>
      </c>
      <c r="V105" s="75" t="e">
        <f>IF(ISBLANK(Lickert!#REF!),NA(),Lickert!#REF!)</f>
        <v>#REF!</v>
      </c>
      <c r="W105" s="75" t="e">
        <f>IF(ISBLANK(Lickert!#REF!),NA(),Lickert!#REF!)</f>
        <v>#REF!</v>
      </c>
      <c r="X105" s="75" t="e">
        <f>IF(ISBLANK(Lickert!N105),NA(),Lickert!N105)</f>
        <v>#N/A</v>
      </c>
      <c r="Y105" s="75" t="e">
        <f>IF(ISBLANK(Lickert!O105),NA(),Lickert!O105)</f>
        <v>#N/A</v>
      </c>
      <c r="Z105" s="75" t="e">
        <f>IF(ISBLANK(Lickert!P105),NA(),Lickert!P105)</f>
        <v>#N/A</v>
      </c>
      <c r="AA105" s="34" t="e">
        <f>IF(ISBLANK(Lickert!Q105),NA(),Lickert!Q105)</f>
        <v>#N/A</v>
      </c>
      <c r="AB105" s="31">
        <f>'SCL90-R'!B105</f>
        <v>9</v>
      </c>
      <c r="AC105" s="31">
        <f>'SCL90-R'!C105</f>
        <v>0.1</v>
      </c>
      <c r="AD105" s="31">
        <f>'SCL90-R'!D105</f>
        <v>7</v>
      </c>
      <c r="AE105" s="31">
        <f>'SCL90-R'!E105</f>
        <v>1.4285714285714287E-2</v>
      </c>
      <c r="AF105" s="31">
        <f>'SCL90-R'!F105</f>
        <v>0.25</v>
      </c>
      <c r="AG105" s="31">
        <f>'SCL90-R'!G105</f>
        <v>0.2</v>
      </c>
      <c r="AH105" s="31">
        <f>'SCL90-R'!H105</f>
        <v>0</v>
      </c>
      <c r="AI105" s="31">
        <f>'SCL90-R'!I105</f>
        <v>7.6923076923076927E-2</v>
      </c>
      <c r="AJ105" s="31">
        <f>'SCL90-R'!J105</f>
        <v>0</v>
      </c>
      <c r="AK105" s="31">
        <f>'SCL90-R'!K105</f>
        <v>0</v>
      </c>
      <c r="AL105" s="31">
        <f>'SCL90-R'!L105</f>
        <v>0</v>
      </c>
      <c r="AM105" s="31">
        <f>'SCL90-R'!M105</f>
        <v>0</v>
      </c>
      <c r="AN105" s="31">
        <f>'SCL90-R'!N105</f>
        <v>0</v>
      </c>
      <c r="AO105" s="31">
        <f>'SCL90-R'!O105</f>
        <v>0.42857142857142855</v>
      </c>
      <c r="AP105" s="31" t="e">
        <f>'DSM ALCOOL'!B105</f>
        <v>#N/A</v>
      </c>
      <c r="AQ105" s="35">
        <f>AUDIT!B105</f>
        <v>7</v>
      </c>
      <c r="AR105" s="35" t="e">
        <f>Fagerstrom!B105</f>
        <v>#N/A</v>
      </c>
      <c r="AS105" s="35">
        <f>DSM_Jeu!B105</f>
        <v>0</v>
      </c>
      <c r="AT105" s="35" t="e">
        <f>SOGS!B106</f>
        <v>#N/A</v>
      </c>
      <c r="AU105" s="35">
        <f>Beck!B105</f>
        <v>1</v>
      </c>
      <c r="AV105" s="32">
        <f>'STAI-A'!B105</f>
        <v>20</v>
      </c>
      <c r="AW105" s="34">
        <f>'STAI-B'!B105</f>
        <v>54</v>
      </c>
      <c r="AX105" s="32">
        <f>PANAS!B105</f>
        <v>41</v>
      </c>
      <c r="AY105" s="34">
        <f>PANAS!C105</f>
        <v>11</v>
      </c>
      <c r="AZ105" s="29">
        <f>Craving!B105</f>
        <v>22</v>
      </c>
      <c r="BA105" s="35">
        <f>SRRS!B105</f>
        <v>375</v>
      </c>
      <c r="BB105" s="31">
        <f>SPSRQ!B105</f>
        <v>27</v>
      </c>
      <c r="BC105" s="34">
        <f>SPSRQ!C105</f>
        <v>24</v>
      </c>
      <c r="BD105" s="31">
        <f>UPPS!B105</f>
        <v>7</v>
      </c>
      <c r="BE105" s="31">
        <f>UPPS!C105</f>
        <v>14</v>
      </c>
      <c r="BF105" s="31">
        <f>UPPS!D105</f>
        <v>6</v>
      </c>
      <c r="BG105" s="31">
        <f>UPPS!E105</f>
        <v>7</v>
      </c>
      <c r="BH105" s="31">
        <f>UPPS!F105</f>
        <v>10</v>
      </c>
      <c r="BI105" s="34">
        <f t="shared" ref="BI105:BI106" si="6">BD105+BE105+BF105+BG105+BH105</f>
        <v>44</v>
      </c>
      <c r="BJ105" s="75" t="e">
        <f>CoH!B105</f>
        <v>#N/A</v>
      </c>
      <c r="BK105" s="34" t="e">
        <f>CoH!C105</f>
        <v>#N/A</v>
      </c>
      <c r="BL105" s="36">
        <v>0.08</v>
      </c>
      <c r="BM105" s="36">
        <v>0.16</v>
      </c>
      <c r="BN105" s="36">
        <v>0.25</v>
      </c>
      <c r="BO105" s="37">
        <v>0.12</v>
      </c>
      <c r="BS105" s="37"/>
    </row>
    <row r="106" spans="1:71" x14ac:dyDescent="0.3">
      <c r="A106" s="47">
        <v>105</v>
      </c>
      <c r="B106" s="47">
        <v>1</v>
      </c>
      <c r="C106" s="20">
        <v>273</v>
      </c>
      <c r="D106" s="23" t="s">
        <v>123</v>
      </c>
      <c r="E106" s="26" t="s">
        <v>181</v>
      </c>
      <c r="F106" s="20">
        <v>27</v>
      </c>
      <c r="G106" s="20">
        <v>17</v>
      </c>
      <c r="H106" s="28">
        <v>0</v>
      </c>
      <c r="K106" s="28">
        <v>5</v>
      </c>
      <c r="L106" s="73" t="e">
        <f>IF(ISBLANK(Lickert!B106),NA(),Lickert!B106)</f>
        <v>#N/A</v>
      </c>
      <c r="M106" s="73" t="e">
        <f>IF(ISBLANK(Lickert!C106),NA(),Lickert!C106)</f>
        <v>#N/A</v>
      </c>
      <c r="N106" s="73" t="e">
        <f>IF(ISBLANK(Lickert!D106),NA(),Lickert!D106)</f>
        <v>#N/A</v>
      </c>
      <c r="O106" s="73" t="e">
        <f>IF(ISBLANK(Lickert!E106),NA(),Lickert!E106)</f>
        <v>#N/A</v>
      </c>
      <c r="P106" s="73">
        <f>IF(ISBLANK(Lickert!F106),NA(),Lickert!F106)</f>
        <v>0</v>
      </c>
      <c r="Q106" s="73">
        <f>IF(ISBLANK(Lickert!G106),NA(),Lickert!G106)</f>
        <v>10</v>
      </c>
      <c r="R106" s="73">
        <f>IF(ISBLANK(Lickert!H106),NA(),Lickert!H106)</f>
        <v>3</v>
      </c>
      <c r="S106" s="73">
        <f>IF(ISBLANK(Lickert!I106),NA(),Lickert!I106)</f>
        <v>2</v>
      </c>
      <c r="T106" s="73">
        <f>IF(ISBLANK(Lickert!J106),NA(),Lickert!J106)</f>
        <v>0</v>
      </c>
      <c r="U106" s="73">
        <f>IF(ISBLANK(Lickert!K106),NA(),Lickert!K106)</f>
        <v>10</v>
      </c>
      <c r="V106" s="73">
        <f>IF(ISBLANK(Lickert!L106),NA(),Lickert!L106)</f>
        <v>0</v>
      </c>
      <c r="W106" s="73">
        <f>IF(ISBLANK(Lickert!M106),NA(),Lickert!M106)</f>
        <v>0</v>
      </c>
      <c r="X106" s="73" t="e">
        <f>IF(ISBLANK(Lickert!N106),NA(),Lickert!N106)</f>
        <v>#N/A</v>
      </c>
      <c r="Y106" s="73" t="e">
        <f>IF(ISBLANK(Lickert!O106),NA(),Lickert!O106)</f>
        <v>#N/A</v>
      </c>
      <c r="Z106" s="73" t="e">
        <f>IF(ISBLANK(Lickert!P106),NA(),Lickert!P106)</f>
        <v>#N/A</v>
      </c>
      <c r="AA106" s="28" t="e">
        <f>IF(ISBLANK(Lickert!Q106),NA(),Lickert!Q106)</f>
        <v>#N/A</v>
      </c>
      <c r="AB106" s="20">
        <f>'SCL90-R'!B106</f>
        <v>5</v>
      </c>
      <c r="AC106" s="20">
        <f>'SCL90-R'!C106</f>
        <v>5.5555555555555552E-2</v>
      </c>
      <c r="AD106" s="20">
        <f>'SCL90-R'!D106</f>
        <v>5</v>
      </c>
      <c r="AE106" s="20">
        <f>'SCL90-R'!E106</f>
        <v>1.111111111111111E-2</v>
      </c>
      <c r="AF106" s="20">
        <f>'SCL90-R'!F106</f>
        <v>0</v>
      </c>
      <c r="AG106" s="20">
        <f>'SCL90-R'!G106</f>
        <v>0.1</v>
      </c>
      <c r="AH106" s="20">
        <f>'SCL90-R'!H106</f>
        <v>0</v>
      </c>
      <c r="AI106" s="20">
        <f>'SCL90-R'!I106</f>
        <v>0.23076923076923078</v>
      </c>
      <c r="AJ106" s="20">
        <f>'SCL90-R'!J106</f>
        <v>0</v>
      </c>
      <c r="AK106" s="20">
        <f>'SCL90-R'!K106</f>
        <v>0</v>
      </c>
      <c r="AL106" s="20">
        <f>'SCL90-R'!L106</f>
        <v>0</v>
      </c>
      <c r="AM106" s="20">
        <f>'SCL90-R'!M106</f>
        <v>0</v>
      </c>
      <c r="AN106" s="20">
        <f>'SCL90-R'!N106</f>
        <v>0</v>
      </c>
      <c r="AO106" s="20">
        <f>'SCL90-R'!O106</f>
        <v>0.14285714285714285</v>
      </c>
      <c r="AP106" s="20" t="e">
        <f>'DSM ALCOOL'!B106</f>
        <v>#N/A</v>
      </c>
      <c r="AQ106" s="29">
        <f>AUDIT!B106</f>
        <v>2</v>
      </c>
      <c r="AR106" s="29" t="e">
        <f>Fagerstrom!B106</f>
        <v>#N/A</v>
      </c>
      <c r="AS106" s="29">
        <f>DSM_Jeu!B106</f>
        <v>0</v>
      </c>
      <c r="AT106" s="29" t="e">
        <f>SOGS!B107</f>
        <v>#N/A</v>
      </c>
      <c r="AU106" s="29">
        <f>Beck!B106</f>
        <v>0</v>
      </c>
      <c r="AV106" s="26">
        <f>'STAI-A'!B106</f>
        <v>40</v>
      </c>
      <c r="AW106" s="28">
        <f>'STAI-B'!B106</f>
        <v>51</v>
      </c>
      <c r="AX106" s="26">
        <f>PANAS!B106</f>
        <v>42</v>
      </c>
      <c r="AY106" s="28">
        <f>PANAS!C106</f>
        <v>10</v>
      </c>
      <c r="AZ106" s="29">
        <f>Craving!B106</f>
        <v>30</v>
      </c>
      <c r="BA106" s="29">
        <f>SRRS!B106</f>
        <v>120</v>
      </c>
      <c r="BB106" s="20">
        <f>SPSRQ!B106</f>
        <v>18</v>
      </c>
      <c r="BC106" s="28">
        <f>SPSRQ!C106</f>
        <v>22</v>
      </c>
      <c r="BD106" s="20">
        <f>UPPS!B106</f>
        <v>4</v>
      </c>
      <c r="BE106" s="20">
        <f>UPPS!C106</f>
        <v>5</v>
      </c>
      <c r="BF106" s="20">
        <f>UPPS!D106</f>
        <v>5</v>
      </c>
      <c r="BG106" s="20">
        <f>UPPS!E106</f>
        <v>7</v>
      </c>
      <c r="BH106" s="20">
        <f>UPPS!F106</f>
        <v>6</v>
      </c>
      <c r="BI106" s="28">
        <f t="shared" si="6"/>
        <v>27</v>
      </c>
      <c r="BJ106" s="73" t="e">
        <f>CoH!B106</f>
        <v>#N/A</v>
      </c>
      <c r="BK106" s="28" t="e">
        <f>CoH!C106</f>
        <v>#N/A</v>
      </c>
      <c r="BL106">
        <v>0.12</v>
      </c>
      <c r="BM106">
        <v>0.17</v>
      </c>
      <c r="BN106">
        <v>0.23</v>
      </c>
      <c r="BO106" s="8">
        <v>0.18</v>
      </c>
      <c r="BP106">
        <v>0.94029850699999995</v>
      </c>
      <c r="BQ106">
        <v>0.9</v>
      </c>
      <c r="BR106">
        <v>0.71428571399999996</v>
      </c>
      <c r="BS106" s="8">
        <v>0.52631578899999998</v>
      </c>
    </row>
    <row r="107" spans="1:71" x14ac:dyDescent="0.3">
      <c r="A107" s="47">
        <f t="shared" si="4"/>
        <v>106</v>
      </c>
      <c r="B107" s="47">
        <v>1</v>
      </c>
      <c r="C107" s="20">
        <v>289</v>
      </c>
      <c r="D107" s="23" t="s">
        <v>123</v>
      </c>
      <c r="E107" s="26" t="s">
        <v>182</v>
      </c>
      <c r="F107" s="20">
        <v>29</v>
      </c>
      <c r="G107" s="20">
        <v>9</v>
      </c>
      <c r="H107" s="28">
        <f>Demographic!F107</f>
        <v>0</v>
      </c>
      <c r="K107" s="28">
        <f>Raven!B107</f>
        <v>1</v>
      </c>
      <c r="L107" s="73" t="e">
        <f>IF(ISBLANK(Lickert!B107),NA(),Lickert!B107)</f>
        <v>#N/A</v>
      </c>
      <c r="M107" s="73" t="e">
        <f>IF(ISBLANK(Lickert!C107),NA(),Lickert!C107)</f>
        <v>#N/A</v>
      </c>
      <c r="N107" s="73" t="e">
        <f>IF(ISBLANK(Lickert!D107),NA(),Lickert!D107)</f>
        <v>#N/A</v>
      </c>
      <c r="O107" s="73" t="e">
        <f>IF(ISBLANK(Lickert!E107),NA(),Lickert!E107)</f>
        <v>#N/A</v>
      </c>
      <c r="P107" s="73">
        <f>IF(ISBLANK(Lickert!F107),NA(),Lickert!F107)</f>
        <v>0</v>
      </c>
      <c r="Q107" s="73">
        <f>IF(ISBLANK(Lickert!G107),NA(),Lickert!G107)</f>
        <v>10</v>
      </c>
      <c r="R107" s="73">
        <f>IF(ISBLANK(Lickert!H107),NA(),Lickert!H107)</f>
        <v>3</v>
      </c>
      <c r="S107" s="73">
        <f>IF(ISBLANK(Lickert!I107),NA(),Lickert!I107)</f>
        <v>0</v>
      </c>
      <c r="T107" s="73">
        <f>IF(ISBLANK(Lickert!J107),NA(),Lickert!J107)</f>
        <v>0</v>
      </c>
      <c r="U107" s="73">
        <f>IF(ISBLANK(Lickert!K107),NA(),Lickert!K107)</f>
        <v>10</v>
      </c>
      <c r="V107" s="73">
        <f>IF(ISBLANK(Lickert!L107),NA(),Lickert!L107)</f>
        <v>2</v>
      </c>
      <c r="W107" s="73">
        <f>IF(ISBLANK(Lickert!M107),NA(),Lickert!M107)</f>
        <v>0</v>
      </c>
      <c r="X107" s="73" t="e">
        <f>IF(ISBLANK(Lickert!N107),NA(),Lickert!N107)</f>
        <v>#N/A</v>
      </c>
      <c r="Y107" s="73" t="e">
        <f>IF(ISBLANK(Lickert!O107),NA(),Lickert!O107)</f>
        <v>#N/A</v>
      </c>
      <c r="Z107" s="73" t="e">
        <f>IF(ISBLANK(Lickert!P107),NA(),Lickert!P107)</f>
        <v>#N/A</v>
      </c>
      <c r="AA107" s="28" t="e">
        <f>IF(ISBLANK(Lickert!Q107),NA(),Lickert!Q107)</f>
        <v>#N/A</v>
      </c>
      <c r="AB107" s="20">
        <f>'SCL90-R'!B107</f>
        <v>113</v>
      </c>
      <c r="AC107" s="20">
        <f>'SCL90-R'!C107</f>
        <v>1.2555555555555555</v>
      </c>
      <c r="AD107" s="20">
        <f>'SCL90-R'!D107</f>
        <v>65</v>
      </c>
      <c r="AE107" s="20">
        <f>'SCL90-R'!E107</f>
        <v>1.9316239316239315E-2</v>
      </c>
      <c r="AF107" s="20">
        <f>'SCL90-R'!F107</f>
        <v>0.75</v>
      </c>
      <c r="AG107" s="20">
        <f>'SCL90-R'!G107</f>
        <v>1.5</v>
      </c>
      <c r="AH107" s="20">
        <f>'SCL90-R'!H107</f>
        <v>0.66666666666666663</v>
      </c>
      <c r="AI107" s="20">
        <f>'SCL90-R'!I107</f>
        <v>1.3076923076923077</v>
      </c>
      <c r="AJ107" s="20">
        <f>'SCL90-R'!J107</f>
        <v>1.3</v>
      </c>
      <c r="AK107" s="20">
        <f>'SCL90-R'!K107</f>
        <v>2.3333333333333335</v>
      </c>
      <c r="AL107" s="20">
        <f>'SCL90-R'!L107</f>
        <v>1.4285714285714286</v>
      </c>
      <c r="AM107" s="20">
        <f>'SCL90-R'!M107</f>
        <v>1.5</v>
      </c>
      <c r="AN107" s="20">
        <f>'SCL90-R'!N107</f>
        <v>0.9</v>
      </c>
      <c r="AO107" s="20">
        <f>'SCL90-R'!O107</f>
        <v>1.2857142857142858</v>
      </c>
      <c r="AP107" s="20" t="e">
        <f>'DSM ALCOOL'!B107</f>
        <v>#N/A</v>
      </c>
      <c r="AQ107" s="29">
        <f>AUDIT!B107</f>
        <v>33</v>
      </c>
      <c r="AR107" s="29">
        <f>Fagerstrom!B107</f>
        <v>7</v>
      </c>
      <c r="AS107" s="29">
        <f>DSM_Jeu!B107</f>
        <v>0</v>
      </c>
      <c r="AT107" s="29" t="e">
        <f>SOGS!B108</f>
        <v>#N/A</v>
      </c>
      <c r="AU107" s="29">
        <f>Beck!B107</f>
        <v>14</v>
      </c>
      <c r="AV107" s="26">
        <f>'STAI-A'!B107</f>
        <v>44</v>
      </c>
      <c r="AW107" s="28">
        <f>'STAI-B'!B107</f>
        <v>42</v>
      </c>
      <c r="AX107" s="26">
        <f>PANAS!B107</f>
        <v>33</v>
      </c>
      <c r="AY107" s="28">
        <f>PANAS!C107</f>
        <v>37</v>
      </c>
      <c r="AZ107" s="29">
        <f>Craving!B107</f>
        <v>22</v>
      </c>
      <c r="BA107" s="29">
        <f>SRRS!B107</f>
        <v>224</v>
      </c>
      <c r="BB107" s="20">
        <f>SPSRQ!B107</f>
        <v>50</v>
      </c>
      <c r="BC107" s="28">
        <f>SPSRQ!C107</f>
        <v>34</v>
      </c>
      <c r="BD107" s="20">
        <f>UPPS!B107</f>
        <v>13</v>
      </c>
      <c r="BE107" s="20">
        <f>UPPS!C107</f>
        <v>14</v>
      </c>
      <c r="BF107" s="20">
        <f>UPPS!D107</f>
        <v>13</v>
      </c>
      <c r="BG107" s="20">
        <f>UPPS!E107</f>
        <v>12</v>
      </c>
      <c r="BH107" s="20">
        <f>UPPS!F107</f>
        <v>15</v>
      </c>
      <c r="BI107" s="28">
        <f t="shared" si="5"/>
        <v>67</v>
      </c>
      <c r="BJ107" s="73" t="e">
        <f>CoH!B107</f>
        <v>#N/A</v>
      </c>
      <c r="BK107" s="28" t="e">
        <f>CoH!C107</f>
        <v>#N/A</v>
      </c>
      <c r="BL107">
        <v>0.15</v>
      </c>
      <c r="BM107">
        <v>0.13</v>
      </c>
      <c r="BN107">
        <v>0.19</v>
      </c>
      <c r="BO107" s="8">
        <v>0.09</v>
      </c>
      <c r="BP107">
        <v>0.27941176499999998</v>
      </c>
      <c r="BQ107">
        <v>0.515151515</v>
      </c>
      <c r="BR107">
        <v>0.41666666699999999</v>
      </c>
      <c r="BS107" s="8">
        <v>0.25</v>
      </c>
    </row>
    <row r="108" spans="1:71" x14ac:dyDescent="0.3">
      <c r="A108" s="47">
        <f t="shared" si="4"/>
        <v>107</v>
      </c>
      <c r="B108" s="47">
        <v>1</v>
      </c>
      <c r="C108" s="20">
        <v>290</v>
      </c>
      <c r="D108" s="23" t="s">
        <v>123</v>
      </c>
      <c r="E108" s="26" t="s">
        <v>183</v>
      </c>
      <c r="F108" s="20">
        <v>35</v>
      </c>
      <c r="G108" s="20">
        <v>12</v>
      </c>
      <c r="H108" s="28">
        <f>Demographic!F108</f>
        <v>0</v>
      </c>
      <c r="K108" s="28">
        <f>Raven!B108</f>
        <v>4</v>
      </c>
      <c r="L108" s="73" t="e">
        <f>IF(ISBLANK(Lickert!B108),NA(),Lickert!B108)</f>
        <v>#N/A</v>
      </c>
      <c r="M108" s="73" t="e">
        <f>IF(ISBLANK(Lickert!C108),NA(),Lickert!C108)</f>
        <v>#N/A</v>
      </c>
      <c r="N108" s="73" t="e">
        <f>IF(ISBLANK(Lickert!D108),NA(),Lickert!D108)</f>
        <v>#N/A</v>
      </c>
      <c r="O108" s="73" t="e">
        <f>IF(ISBLANK(Lickert!E108),NA(),Lickert!E108)</f>
        <v>#N/A</v>
      </c>
      <c r="P108" s="73">
        <f>IF(ISBLANK(Lickert!F108),NA(),Lickert!F108)</f>
        <v>3</v>
      </c>
      <c r="Q108" s="73">
        <f>IF(ISBLANK(Lickert!G108),NA(),Lickert!G108)</f>
        <v>10</v>
      </c>
      <c r="R108" s="73">
        <f>IF(ISBLANK(Lickert!H108),NA(),Lickert!H108)</f>
        <v>3</v>
      </c>
      <c r="S108" s="73">
        <f>IF(ISBLANK(Lickert!I108),NA(),Lickert!I108)</f>
        <v>0</v>
      </c>
      <c r="T108" s="73">
        <f>IF(ISBLANK(Lickert!J108),NA(),Lickert!J108)</f>
        <v>3</v>
      </c>
      <c r="U108" s="73">
        <f>IF(ISBLANK(Lickert!K108),NA(),Lickert!K108)</f>
        <v>10</v>
      </c>
      <c r="V108" s="73">
        <f>IF(ISBLANK(Lickert!L108),NA(),Lickert!L108)</f>
        <v>3</v>
      </c>
      <c r="W108" s="73">
        <f>IF(ISBLANK(Lickert!M108),NA(),Lickert!M108)</f>
        <v>0</v>
      </c>
      <c r="X108" s="73" t="e">
        <f>IF(ISBLANK(Lickert!N108),NA(),Lickert!N108)</f>
        <v>#N/A</v>
      </c>
      <c r="Y108" s="73" t="e">
        <f>IF(ISBLANK(Lickert!O108),NA(),Lickert!O108)</f>
        <v>#N/A</v>
      </c>
      <c r="Z108" s="73" t="e">
        <f>IF(ISBLANK(Lickert!P108),NA(),Lickert!P108)</f>
        <v>#N/A</v>
      </c>
      <c r="AA108" s="28" t="e">
        <f>IF(ISBLANK(Lickert!Q108),NA(),Lickert!Q108)</f>
        <v>#N/A</v>
      </c>
      <c r="AB108" s="20">
        <f>'SCL90-R'!B108</f>
        <v>34</v>
      </c>
      <c r="AC108" s="20">
        <f>'SCL90-R'!C108</f>
        <v>0.37777777777777777</v>
      </c>
      <c r="AD108" s="20">
        <f>'SCL90-R'!D108</f>
        <v>22</v>
      </c>
      <c r="AE108" s="20">
        <f>'SCL90-R'!E108</f>
        <v>1.7171717171717171E-2</v>
      </c>
      <c r="AF108" s="20">
        <f>'SCL90-R'!F108</f>
        <v>0.16666666666666666</v>
      </c>
      <c r="AG108" s="20">
        <f>'SCL90-R'!G108</f>
        <v>0.2</v>
      </c>
      <c r="AH108" s="20">
        <f>'SCL90-R'!H108</f>
        <v>0.33333333333333331</v>
      </c>
      <c r="AI108" s="20">
        <f>'SCL90-R'!I108</f>
        <v>0.46153846153846156</v>
      </c>
      <c r="AJ108" s="20">
        <f>'SCL90-R'!J108</f>
        <v>0.1</v>
      </c>
      <c r="AK108" s="20">
        <f>'SCL90-R'!K108</f>
        <v>1.6666666666666667</v>
      </c>
      <c r="AL108" s="20">
        <f>'SCL90-R'!L108</f>
        <v>0</v>
      </c>
      <c r="AM108" s="20">
        <f>'SCL90-R'!M108</f>
        <v>1.3333333333333333</v>
      </c>
      <c r="AN108" s="20">
        <f>'SCL90-R'!N108</f>
        <v>0</v>
      </c>
      <c r="AO108" s="20">
        <f>'SCL90-R'!O108</f>
        <v>0.2857142857142857</v>
      </c>
      <c r="AP108" s="20" t="e">
        <f>'DSM ALCOOL'!B108</f>
        <v>#N/A</v>
      </c>
      <c r="AQ108" s="29">
        <f>AUDIT!B108</f>
        <v>14</v>
      </c>
      <c r="AR108" s="29" t="e">
        <f>Fagerstrom!B108</f>
        <v>#N/A</v>
      </c>
      <c r="AS108" s="29">
        <f>DSM_Jeu!B108</f>
        <v>0</v>
      </c>
      <c r="AT108" s="29" t="e">
        <f>SOGS!B109</f>
        <v>#N/A</v>
      </c>
      <c r="AU108" s="29">
        <f>Beck!B108</f>
        <v>1</v>
      </c>
      <c r="AV108" s="26">
        <f>'STAI-A'!B108</f>
        <v>25</v>
      </c>
      <c r="AW108" s="28">
        <f>'STAI-B'!B108</f>
        <v>50</v>
      </c>
      <c r="AX108" s="26">
        <f>PANAS!B108</f>
        <v>41</v>
      </c>
      <c r="AY108" s="28">
        <f>PANAS!C108</f>
        <v>18</v>
      </c>
      <c r="AZ108" s="29">
        <f>Craving!B108</f>
        <v>29</v>
      </c>
      <c r="BA108" s="29">
        <f>SRRS!B108</f>
        <v>332</v>
      </c>
      <c r="BB108" s="20">
        <f>SPSRQ!B108</f>
        <v>25</v>
      </c>
      <c r="BC108" s="28">
        <f>SPSRQ!C108</f>
        <v>42</v>
      </c>
      <c r="BD108" s="20">
        <f>UPPS!B108</f>
        <v>12</v>
      </c>
      <c r="BE108" s="20">
        <f>UPPS!C108</f>
        <v>8</v>
      </c>
      <c r="BF108" s="20">
        <f>UPPS!D108</f>
        <v>8</v>
      </c>
      <c r="BG108" s="20">
        <f>UPPS!E108</f>
        <v>10</v>
      </c>
      <c r="BH108" s="20">
        <f>UPPS!F108</f>
        <v>15</v>
      </c>
      <c r="BI108" s="28">
        <f t="shared" si="5"/>
        <v>53</v>
      </c>
      <c r="BJ108" s="73" t="e">
        <f>CoH!B108</f>
        <v>#N/A</v>
      </c>
      <c r="BK108" s="28" t="e">
        <f>CoH!C108</f>
        <v>#N/A</v>
      </c>
      <c r="BL108">
        <v>0.14000000000000001</v>
      </c>
      <c r="BM108">
        <v>0.15</v>
      </c>
      <c r="BN108">
        <v>0.1</v>
      </c>
      <c r="BO108" s="8">
        <v>0.08</v>
      </c>
      <c r="BP108">
        <v>0.82352941199999996</v>
      </c>
      <c r="BQ108">
        <v>0.8125</v>
      </c>
      <c r="BR108">
        <v>0.8</v>
      </c>
      <c r="BS108" s="8">
        <v>0.70588235300000002</v>
      </c>
    </row>
    <row r="109" spans="1:71" x14ac:dyDescent="0.3">
      <c r="A109" s="47">
        <f t="shared" si="4"/>
        <v>108</v>
      </c>
      <c r="B109" s="47">
        <v>1</v>
      </c>
      <c r="C109" s="20">
        <v>274</v>
      </c>
      <c r="D109" s="23" t="s">
        <v>123</v>
      </c>
      <c r="E109" s="26" t="s">
        <v>184</v>
      </c>
      <c r="F109" s="20">
        <v>36</v>
      </c>
      <c r="G109" s="20">
        <v>15</v>
      </c>
      <c r="H109" s="28">
        <f>Demographic!F109</f>
        <v>0</v>
      </c>
      <c r="K109" s="28">
        <f>Raven!B109</f>
        <v>7</v>
      </c>
      <c r="L109" s="73" t="e">
        <f>IF(ISBLANK(Lickert!B109),NA(),Lickert!B109)</f>
        <v>#N/A</v>
      </c>
      <c r="M109" s="73" t="e">
        <f>IF(ISBLANK(Lickert!C109),NA(),Lickert!C109)</f>
        <v>#N/A</v>
      </c>
      <c r="N109" s="73" t="e">
        <f>IF(ISBLANK(Lickert!D109),NA(),Lickert!D109)</f>
        <v>#N/A</v>
      </c>
      <c r="O109" s="73" t="e">
        <f>IF(ISBLANK(Lickert!E109),NA(),Lickert!E109)</f>
        <v>#N/A</v>
      </c>
      <c r="P109" s="73">
        <f>IF(ISBLANK(Lickert!F109),NA(),Lickert!F109)</f>
        <v>0</v>
      </c>
      <c r="Q109" s="73">
        <f>IF(ISBLANK(Lickert!G109),NA(),Lickert!G109)</f>
        <v>10</v>
      </c>
      <c r="R109" s="73">
        <f>IF(ISBLANK(Lickert!H109),NA(),Lickert!H109)</f>
        <v>1</v>
      </c>
      <c r="S109" s="73">
        <f>IF(ISBLANK(Lickert!I109),NA(),Lickert!I109)</f>
        <v>0</v>
      </c>
      <c r="T109" s="73">
        <f>IF(ISBLANK(Lickert!J109),NA(),Lickert!J109)</f>
        <v>2</v>
      </c>
      <c r="U109" s="73">
        <f>IF(ISBLANK(Lickert!K109),NA(),Lickert!K109)</f>
        <v>9</v>
      </c>
      <c r="V109" s="73">
        <f>IF(ISBLANK(Lickert!L109),NA(),Lickert!L109)</f>
        <v>1</v>
      </c>
      <c r="W109" s="73">
        <f>IF(ISBLANK(Lickert!M109),NA(),Lickert!M109)</f>
        <v>0</v>
      </c>
      <c r="X109" s="73" t="e">
        <f>IF(ISBLANK(Lickert!N109),NA(),Lickert!N109)</f>
        <v>#N/A</v>
      </c>
      <c r="Y109" s="73" t="e">
        <f>IF(ISBLANK(Lickert!O109),NA(),Lickert!O109)</f>
        <v>#N/A</v>
      </c>
      <c r="Z109" s="73" t="e">
        <f>IF(ISBLANK(Lickert!P109),NA(),Lickert!P109)</f>
        <v>#N/A</v>
      </c>
      <c r="AA109" s="28" t="e">
        <f>IF(ISBLANK(Lickert!Q109),NA(),Lickert!Q109)</f>
        <v>#N/A</v>
      </c>
      <c r="AB109" s="20">
        <f>'SCL90-R'!B109</f>
        <v>33</v>
      </c>
      <c r="AC109" s="20">
        <f>'SCL90-R'!C109</f>
        <v>0.36666666666666664</v>
      </c>
      <c r="AD109" s="20">
        <f>'SCL90-R'!D109</f>
        <v>31</v>
      </c>
      <c r="AE109" s="20">
        <f>'SCL90-R'!E109</f>
        <v>1.1827956989247311E-2</v>
      </c>
      <c r="AF109" s="20">
        <f>'SCL90-R'!F109</f>
        <v>0.16666666666666666</v>
      </c>
      <c r="AG109" s="20">
        <f>'SCL90-R'!G109</f>
        <v>0.7</v>
      </c>
      <c r="AH109" s="20">
        <f>'SCL90-R'!H109</f>
        <v>0.77777777777777779</v>
      </c>
      <c r="AI109" s="20">
        <f>'SCL90-R'!I109</f>
        <v>0.15384615384615385</v>
      </c>
      <c r="AJ109" s="20">
        <f>'SCL90-R'!J109</f>
        <v>0.3</v>
      </c>
      <c r="AK109" s="20">
        <f>'SCL90-R'!K109</f>
        <v>0.33333333333333331</v>
      </c>
      <c r="AL109" s="20">
        <f>'SCL90-R'!L109</f>
        <v>0.14285714285714285</v>
      </c>
      <c r="AM109" s="20">
        <f>'SCL90-R'!M109</f>
        <v>0.66666666666666663</v>
      </c>
      <c r="AN109" s="20">
        <f>'SCL90-R'!N109</f>
        <v>0.1</v>
      </c>
      <c r="AO109" s="20">
        <f>'SCL90-R'!O109</f>
        <v>0.5714285714285714</v>
      </c>
      <c r="AP109" s="20" t="e">
        <f>'DSM ALCOOL'!B109</f>
        <v>#N/A</v>
      </c>
      <c r="AQ109" s="29">
        <f>AUDIT!B109</f>
        <v>4</v>
      </c>
      <c r="AR109" s="29">
        <f>Fagerstrom!B109</f>
        <v>2</v>
      </c>
      <c r="AS109" s="29">
        <f>DSM_Jeu!B109</f>
        <v>0</v>
      </c>
      <c r="AT109" s="29" t="e">
        <f>SOGS!B110</f>
        <v>#N/A</v>
      </c>
      <c r="AU109" s="29">
        <f>Beck!B109</f>
        <v>6</v>
      </c>
      <c r="AV109" s="26">
        <f>'STAI-A'!B109</f>
        <v>34</v>
      </c>
      <c r="AW109" s="28">
        <f>'STAI-B'!B109</f>
        <v>52</v>
      </c>
      <c r="AX109" s="26">
        <f>PANAS!B109</f>
        <v>33</v>
      </c>
      <c r="AY109" s="28">
        <f>PANAS!C109</f>
        <v>20</v>
      </c>
      <c r="AZ109" s="29">
        <f>Craving!B109</f>
        <v>22</v>
      </c>
      <c r="BA109" s="29">
        <f>SRRS!B109</f>
        <v>293</v>
      </c>
      <c r="BB109" s="20">
        <f>SPSRQ!B109</f>
        <v>44</v>
      </c>
      <c r="BC109" s="28">
        <f>SPSRQ!C109</f>
        <v>43</v>
      </c>
      <c r="BD109" s="20">
        <f>UPPS!B109</f>
        <v>8</v>
      </c>
      <c r="BE109" s="20">
        <f>UPPS!C109</f>
        <v>11</v>
      </c>
      <c r="BF109" s="20">
        <f>UPPS!D109</f>
        <v>8</v>
      </c>
      <c r="BG109" s="20">
        <f>UPPS!E109</f>
        <v>10</v>
      </c>
      <c r="BH109" s="20">
        <f>UPPS!F109</f>
        <v>12</v>
      </c>
      <c r="BI109" s="28">
        <f t="shared" si="5"/>
        <v>49</v>
      </c>
      <c r="BJ109" s="73" t="e">
        <f>CoH!B109</f>
        <v>#N/A</v>
      </c>
      <c r="BK109" s="28" t="e">
        <f>CoH!C109</f>
        <v>#N/A</v>
      </c>
      <c r="BL109">
        <v>7.0000000000000007E-2</v>
      </c>
      <c r="BM109">
        <v>0.09</v>
      </c>
      <c r="BN109">
        <v>0.39</v>
      </c>
      <c r="BO109" s="8">
        <v>0.54</v>
      </c>
      <c r="BP109">
        <v>0.98387096799999996</v>
      </c>
      <c r="BQ109">
        <v>0.95833333300000001</v>
      </c>
      <c r="BR109">
        <v>0.94117647100000001</v>
      </c>
      <c r="BS109" s="8">
        <v>1</v>
      </c>
    </row>
    <row r="110" spans="1:71" x14ac:dyDescent="0.3">
      <c r="A110" s="47">
        <f t="shared" si="4"/>
        <v>109</v>
      </c>
      <c r="B110" s="47">
        <v>1</v>
      </c>
      <c r="C110" s="20">
        <v>275</v>
      </c>
      <c r="D110" s="23" t="s">
        <v>123</v>
      </c>
      <c r="E110" s="26" t="s">
        <v>185</v>
      </c>
      <c r="F110" s="20">
        <v>42</v>
      </c>
      <c r="G110" s="20">
        <v>17</v>
      </c>
      <c r="H110" s="28">
        <f>Demographic!F110</f>
        <v>0</v>
      </c>
      <c r="K110" s="28">
        <f>Raven!B110</f>
        <v>5</v>
      </c>
      <c r="L110" s="73" t="e">
        <f>IF(ISBLANK(Lickert!B110),NA(),Lickert!B110)</f>
        <v>#N/A</v>
      </c>
      <c r="M110" s="73" t="e">
        <f>IF(ISBLANK(Lickert!C110),NA(),Lickert!C110)</f>
        <v>#N/A</v>
      </c>
      <c r="N110" s="73" t="e">
        <f>IF(ISBLANK(Lickert!D110),NA(),Lickert!D110)</f>
        <v>#N/A</v>
      </c>
      <c r="O110" s="73" t="e">
        <f>IF(ISBLANK(Lickert!E110),NA(),Lickert!E110)</f>
        <v>#N/A</v>
      </c>
      <c r="P110" s="73">
        <f>IF(ISBLANK(Lickert!F110),NA(),Lickert!F110)</f>
        <v>4</v>
      </c>
      <c r="Q110" s="73">
        <f>IF(ISBLANK(Lickert!G110),NA(),Lickert!G110)</f>
        <v>8</v>
      </c>
      <c r="R110" s="73">
        <f>IF(ISBLANK(Lickert!H110),NA(),Lickert!H110)</f>
        <v>0</v>
      </c>
      <c r="S110" s="73">
        <f>IF(ISBLANK(Lickert!I110),NA(),Lickert!I110)</f>
        <v>0</v>
      </c>
      <c r="T110" s="73">
        <f>IF(ISBLANK(Lickert!J110),NA(),Lickert!J110)</f>
        <v>4</v>
      </c>
      <c r="U110" s="73">
        <f>IF(ISBLANK(Lickert!K110),NA(),Lickert!K110)</f>
        <v>10</v>
      </c>
      <c r="V110" s="73">
        <f>IF(ISBLANK(Lickert!L110),NA(),Lickert!L110)</f>
        <v>0</v>
      </c>
      <c r="W110" s="73">
        <f>IF(ISBLANK(Lickert!M110),NA(),Lickert!M110)</f>
        <v>0</v>
      </c>
      <c r="X110" s="73" t="e">
        <f>IF(ISBLANK(Lickert!N110),NA(),Lickert!N110)</f>
        <v>#N/A</v>
      </c>
      <c r="Y110" s="73" t="e">
        <f>IF(ISBLANK(Lickert!O110),NA(),Lickert!O110)</f>
        <v>#N/A</v>
      </c>
      <c r="Z110" s="73" t="e">
        <f>IF(ISBLANK(Lickert!P110),NA(),Lickert!P110)</f>
        <v>#N/A</v>
      </c>
      <c r="AA110" s="28" t="e">
        <f>IF(ISBLANK(Lickert!Q110),NA(),Lickert!Q110)</f>
        <v>#N/A</v>
      </c>
      <c r="AB110" s="20">
        <f>'SCL90-R'!B110</f>
        <v>39</v>
      </c>
      <c r="AC110" s="20">
        <f>'SCL90-R'!C110</f>
        <v>0.43333333333333335</v>
      </c>
      <c r="AD110" s="20">
        <f>'SCL90-R'!D110</f>
        <v>31</v>
      </c>
      <c r="AE110" s="20">
        <f>'SCL90-R'!E110</f>
        <v>1.3978494623655914E-2</v>
      </c>
      <c r="AF110" s="20">
        <f>'SCL90-R'!F110</f>
        <v>0.16666666666666666</v>
      </c>
      <c r="AG110" s="20">
        <f>'SCL90-R'!G110</f>
        <v>0.8</v>
      </c>
      <c r="AH110" s="20">
        <f>'SCL90-R'!H110</f>
        <v>0.77777777777777779</v>
      </c>
      <c r="AI110" s="20">
        <f>'SCL90-R'!I110</f>
        <v>0.46153846153846156</v>
      </c>
      <c r="AJ110" s="20">
        <f>'SCL90-R'!J110</f>
        <v>0.5</v>
      </c>
      <c r="AK110" s="20">
        <f>'SCL90-R'!K110</f>
        <v>0.5</v>
      </c>
      <c r="AL110" s="20">
        <f>'SCL90-R'!L110</f>
        <v>0.2857142857142857</v>
      </c>
      <c r="AM110" s="20">
        <f>'SCL90-R'!M110</f>
        <v>0.5</v>
      </c>
      <c r="AN110" s="20">
        <f>'SCL90-R'!N110</f>
        <v>0.1</v>
      </c>
      <c r="AO110" s="20">
        <f>'SCL90-R'!O110</f>
        <v>0.2857142857142857</v>
      </c>
      <c r="AP110" s="20" t="e">
        <f>'DSM ALCOOL'!B110</f>
        <v>#N/A</v>
      </c>
      <c r="AQ110" s="29">
        <f>AUDIT!B110</f>
        <v>5</v>
      </c>
      <c r="AR110" s="29" t="e">
        <f>Fagerstrom!B110</f>
        <v>#N/A</v>
      </c>
      <c r="AS110" s="29">
        <f>DSM_Jeu!B110</f>
        <v>3</v>
      </c>
      <c r="AT110" s="29" t="e">
        <v>#N/A</v>
      </c>
      <c r="AU110" s="29">
        <f>Beck!B110</f>
        <v>5</v>
      </c>
      <c r="AV110" s="26">
        <f>'STAI-A'!B110</f>
        <v>33</v>
      </c>
      <c r="AW110" s="28">
        <f>'STAI-B'!B110</f>
        <v>51</v>
      </c>
      <c r="AX110" s="26">
        <f>PANAS!B110</f>
        <v>46</v>
      </c>
      <c r="AY110" s="28">
        <f>PANAS!C110</f>
        <v>18</v>
      </c>
      <c r="AZ110" s="29">
        <f>Craving!B110</f>
        <v>36</v>
      </c>
      <c r="BA110" s="29">
        <f>SRRS!B110</f>
        <v>113</v>
      </c>
      <c r="BB110" s="20">
        <f>SPSRQ!B110</f>
        <v>34</v>
      </c>
      <c r="BC110" s="28">
        <f>SPSRQ!C110</f>
        <v>46</v>
      </c>
      <c r="BD110" s="20">
        <f>UPPS!B110</f>
        <v>9</v>
      </c>
      <c r="BE110" s="20">
        <f>UPPS!C110</f>
        <v>13</v>
      </c>
      <c r="BF110" s="20">
        <f>UPPS!D110</f>
        <v>4</v>
      </c>
      <c r="BG110" s="20">
        <f>UPPS!E110</f>
        <v>7</v>
      </c>
      <c r="BH110" s="20">
        <f>UPPS!F110</f>
        <v>8</v>
      </c>
      <c r="BI110" s="28">
        <f t="shared" si="5"/>
        <v>41</v>
      </c>
      <c r="BJ110" s="73" t="e">
        <f>CoH!B110</f>
        <v>#N/A</v>
      </c>
      <c r="BK110" s="28" t="e">
        <f>CoH!C110</f>
        <v>#N/A</v>
      </c>
      <c r="BL110">
        <v>0.42</v>
      </c>
      <c r="BM110">
        <v>0.13</v>
      </c>
      <c r="BN110">
        <v>0.08</v>
      </c>
      <c r="BO110" s="8">
        <v>0.09</v>
      </c>
      <c r="BP110">
        <v>0.95081967199999995</v>
      </c>
      <c r="BQ110">
        <v>0.93548387099999997</v>
      </c>
      <c r="BR110">
        <v>0.47169811299999997</v>
      </c>
      <c r="BS110" s="8">
        <v>0.6</v>
      </c>
    </row>
    <row r="111" spans="1:71" s="57" customFormat="1" x14ac:dyDescent="0.3">
      <c r="A111" s="47">
        <f t="shared" si="4"/>
        <v>110</v>
      </c>
      <c r="B111" s="47">
        <v>1</v>
      </c>
      <c r="C111" s="47">
        <v>316</v>
      </c>
      <c r="D111" s="74" t="s">
        <v>136</v>
      </c>
      <c r="E111" s="48" t="s">
        <v>186</v>
      </c>
      <c r="F111" s="47">
        <f>Demographic!D111</f>
        <v>29</v>
      </c>
      <c r="G111" s="47">
        <f>Demographic!E111</f>
        <v>9</v>
      </c>
      <c r="H111" s="59">
        <f>Demographic!F111</f>
        <v>1</v>
      </c>
      <c r="I111" s="48"/>
      <c r="J111" s="49"/>
      <c r="K111" s="59">
        <f>Raven!B111</f>
        <v>2</v>
      </c>
      <c r="L111" s="73">
        <f>IF(ISBLANK(Lickert!B111),NA(),Lickert!B111)</f>
        <v>5</v>
      </c>
      <c r="M111" s="73">
        <f>IF(ISBLANK(Lickert!C111),NA(),Lickert!C111)</f>
        <v>5</v>
      </c>
      <c r="N111" s="73">
        <f>IF(ISBLANK(Lickert!D111),NA(),Lickert!D111)</f>
        <v>5</v>
      </c>
      <c r="O111" s="73">
        <f>IF(ISBLANK(Lickert!E111),NA(),Lickert!E111)</f>
        <v>0</v>
      </c>
      <c r="P111" s="73">
        <f>IF(ISBLANK(Lickert!F111),NA(),Lickert!F111)</f>
        <v>3</v>
      </c>
      <c r="Q111" s="73">
        <f>IF(ISBLANK(Lickert!G111),NA(),Lickert!G111)</f>
        <v>7</v>
      </c>
      <c r="R111" s="73">
        <f>IF(ISBLANK(Lickert!H111),NA(),Lickert!H111)</f>
        <v>7</v>
      </c>
      <c r="S111" s="73">
        <f>IF(ISBLANK(Lickert!I111),NA(),Lickert!I111)</f>
        <v>0</v>
      </c>
      <c r="T111" s="73">
        <f>IF(ISBLANK(Lickert!J111),NA(),Lickert!J111)</f>
        <v>2</v>
      </c>
      <c r="U111" s="73">
        <f>IF(ISBLANK(Lickert!K111),NA(),Lickert!K111)</f>
        <v>5</v>
      </c>
      <c r="V111" s="73">
        <f>IF(ISBLANK(Lickert!L111),NA(),Lickert!L111)</f>
        <v>10</v>
      </c>
      <c r="W111" s="73">
        <f>IF(ISBLANK(Lickert!M111),NA(),Lickert!M111)</f>
        <v>3</v>
      </c>
      <c r="X111" s="73">
        <f>IF(ISBLANK(Lickert!N111),NA(),Lickert!N111)</f>
        <v>8</v>
      </c>
      <c r="Y111" s="73">
        <f>IF(ISBLANK(Lickert!O111),NA(),Lickert!O111)</f>
        <v>5</v>
      </c>
      <c r="Z111" s="73">
        <f>IF(ISBLANK(Lickert!P111),NA(),Lickert!P111)</f>
        <v>6</v>
      </c>
      <c r="AA111" s="28">
        <f>IF(ISBLANK(Lickert!Q111),NA(),Lickert!Q111)</f>
        <v>0</v>
      </c>
      <c r="AB111" s="47">
        <f>'SCL90-R'!B111</f>
        <v>56</v>
      </c>
      <c r="AC111" s="47">
        <f>'SCL90-R'!C111</f>
        <v>0.62222222222222223</v>
      </c>
      <c r="AD111" s="47">
        <f>'SCL90-R'!D111</f>
        <v>36</v>
      </c>
      <c r="AE111" s="47">
        <f>'SCL90-R'!E111</f>
        <v>1.7283950617283952E-2</v>
      </c>
      <c r="AF111" s="47">
        <f>'SCL90-R'!F111</f>
        <v>0.5</v>
      </c>
      <c r="AG111" s="47">
        <f>'SCL90-R'!G111</f>
        <v>1.1000000000000001</v>
      </c>
      <c r="AH111" s="47">
        <f>'SCL90-R'!H111</f>
        <v>0.66666666666666663</v>
      </c>
      <c r="AI111" s="47">
        <f>'SCL90-R'!I111</f>
        <v>0.69230769230769229</v>
      </c>
      <c r="AJ111" s="47">
        <f>'SCL90-R'!J111</f>
        <v>0.5</v>
      </c>
      <c r="AK111" s="47">
        <f>'SCL90-R'!K111</f>
        <v>0.33333333333333331</v>
      </c>
      <c r="AL111" s="47">
        <f>'SCL90-R'!L111</f>
        <v>0</v>
      </c>
      <c r="AM111" s="47">
        <f>'SCL90-R'!M111</f>
        <v>0.5</v>
      </c>
      <c r="AN111" s="47">
        <f>'SCL90-R'!N111</f>
        <v>0.1</v>
      </c>
      <c r="AO111" s="47">
        <f>'SCL90-R'!O111</f>
        <v>1.8571428571428572</v>
      </c>
      <c r="AP111" s="47" t="e">
        <f>'DSM ALCOOL'!B111</f>
        <v>#N/A</v>
      </c>
      <c r="AQ111" s="58" t="e">
        <f>AUDIT!B111</f>
        <v>#N/A</v>
      </c>
      <c r="AR111" s="58">
        <f>Fagerstrom!B111</f>
        <v>6</v>
      </c>
      <c r="AS111" s="58">
        <f>DSM_Jeu!B111</f>
        <v>7</v>
      </c>
      <c r="AT111" s="58" t="e">
        <v>#N/A</v>
      </c>
      <c r="AU111" s="58">
        <f>Beck!B111</f>
        <v>9</v>
      </c>
      <c r="AV111" s="48">
        <f>'STAI-A'!B111</f>
        <v>44</v>
      </c>
      <c r="AW111" s="59">
        <f>'STAI-B'!B111</f>
        <v>47</v>
      </c>
      <c r="AX111" s="48">
        <f>PANAS!B111</f>
        <v>40</v>
      </c>
      <c r="AY111" s="59">
        <f>PANAS!C111</f>
        <v>26</v>
      </c>
      <c r="AZ111" s="29">
        <f>Craving!B111</f>
        <v>79</v>
      </c>
      <c r="BA111" s="58">
        <f>SRRS!B111</f>
        <v>330</v>
      </c>
      <c r="BB111" s="47">
        <f>SPSRQ!B111</f>
        <v>51</v>
      </c>
      <c r="BC111" s="59">
        <f>SPSRQ!C111</f>
        <v>48</v>
      </c>
      <c r="BD111" s="47">
        <f>UPPS!B111</f>
        <v>13</v>
      </c>
      <c r="BE111" s="47">
        <f>UPPS!C111</f>
        <v>16</v>
      </c>
      <c r="BF111" s="47">
        <f>UPPS!D111</f>
        <v>10</v>
      </c>
      <c r="BG111" s="47">
        <f>UPPS!E111</f>
        <v>9</v>
      </c>
      <c r="BH111" s="47">
        <f>UPPS!F111</f>
        <v>9</v>
      </c>
      <c r="BI111" s="59">
        <f t="shared" si="5"/>
        <v>57</v>
      </c>
      <c r="BJ111" s="49">
        <f>CoH!B111</f>
        <v>40</v>
      </c>
      <c r="BK111" s="59">
        <f>CoH!C111</f>
        <v>51</v>
      </c>
      <c r="BL111" s="57">
        <v>0.34</v>
      </c>
      <c r="BM111" s="57">
        <v>0.21</v>
      </c>
      <c r="BN111" s="57">
        <v>0.34</v>
      </c>
      <c r="BO111" s="50">
        <v>0.17</v>
      </c>
      <c r="BP111" s="57">
        <v>0.875</v>
      </c>
      <c r="BQ111" s="57">
        <v>0.71875</v>
      </c>
      <c r="BR111" s="57">
        <v>0.32</v>
      </c>
      <c r="BS111" s="50">
        <v>0.36842105263199998</v>
      </c>
    </row>
    <row r="112" spans="1:71" s="36" customFormat="1" x14ac:dyDescent="0.3">
      <c r="A112" s="31">
        <f t="shared" si="4"/>
        <v>111</v>
      </c>
      <c r="B112" s="31">
        <v>0</v>
      </c>
      <c r="C112" s="31">
        <v>317</v>
      </c>
      <c r="D112" s="33" t="s">
        <v>71</v>
      </c>
      <c r="E112" s="83" t="s">
        <v>187</v>
      </c>
      <c r="F112" s="31">
        <f>Demographic!D112</f>
        <v>47</v>
      </c>
      <c r="G112" s="31">
        <f>Demographic!E112</f>
        <v>12</v>
      </c>
      <c r="H112" s="34">
        <f>Demographic!F112</f>
        <v>1</v>
      </c>
      <c r="I112" s="32"/>
      <c r="J112" s="75"/>
      <c r="K112" s="34">
        <f>Raven!B112</f>
        <v>3</v>
      </c>
      <c r="L112" s="75">
        <f>IF(ISBLANK(Lickert!B112),NA(),Lickert!B112)</f>
        <v>10</v>
      </c>
      <c r="M112" s="75">
        <f>IF(ISBLANK(Lickert!C112),NA(),Lickert!C112)</f>
        <v>10</v>
      </c>
      <c r="N112" s="75">
        <f>IF(ISBLANK(Lickert!D112),NA(),Lickert!D112)</f>
        <v>0</v>
      </c>
      <c r="O112" s="75">
        <f>IF(ISBLANK(Lickert!E112),NA(),Lickert!E112)</f>
        <v>0</v>
      </c>
      <c r="P112" s="75">
        <f>IF(ISBLANK(Lickert!F112),NA(),Lickert!F112)</f>
        <v>9</v>
      </c>
      <c r="Q112" s="75">
        <f>IF(ISBLANK(Lickert!G112),NA(),Lickert!G112)</f>
        <v>9</v>
      </c>
      <c r="R112" s="75">
        <f>IF(ISBLANK(Lickert!H112),NA(),Lickert!H112)</f>
        <v>1</v>
      </c>
      <c r="S112" s="75">
        <f>IF(ISBLANK(Lickert!I112),NA(),Lickert!I112)</f>
        <v>0</v>
      </c>
      <c r="T112" s="75">
        <f>IF(ISBLANK(Lickert!J112),NA(),Lickert!J112)</f>
        <v>9</v>
      </c>
      <c r="U112" s="75">
        <f>IF(ISBLANK(Lickert!K112),NA(),Lickert!K112)</f>
        <v>5</v>
      </c>
      <c r="V112" s="75">
        <f>IF(ISBLANK(Lickert!L112),NA(),Lickert!L112)</f>
        <v>0</v>
      </c>
      <c r="W112" s="75">
        <f>IF(ISBLANK(Lickert!M112),NA(),Lickert!M112)</f>
        <v>1</v>
      </c>
      <c r="X112" s="75">
        <f>IF(ISBLANK(Lickert!N112),NA(),Lickert!N112)</f>
        <v>9</v>
      </c>
      <c r="Y112" s="75">
        <f>IF(ISBLANK(Lickert!O112),NA(),Lickert!O112)</f>
        <v>9</v>
      </c>
      <c r="Z112" s="75">
        <f>IF(ISBLANK(Lickert!P112),NA(),Lickert!P112)</f>
        <v>0</v>
      </c>
      <c r="AA112" s="34">
        <f>IF(ISBLANK(Lickert!Q112),NA(),Lickert!Q112)</f>
        <v>0</v>
      </c>
      <c r="AB112" s="31">
        <f>'SCL90-R'!B112</f>
        <v>55</v>
      </c>
      <c r="AC112" s="31">
        <f>'SCL90-R'!C112</f>
        <v>0.61111111111111116</v>
      </c>
      <c r="AD112" s="31">
        <f>'SCL90-R'!D112</f>
        <v>31</v>
      </c>
      <c r="AE112" s="31">
        <f>'SCL90-R'!E112</f>
        <v>1.9713261648745522E-2</v>
      </c>
      <c r="AF112" s="31">
        <f>'SCL90-R'!F112</f>
        <v>0.25</v>
      </c>
      <c r="AG112" s="31">
        <f>'SCL90-R'!G112</f>
        <v>0.4</v>
      </c>
      <c r="AH112" s="31">
        <f>'SCL90-R'!H112</f>
        <v>0.44444444444444442</v>
      </c>
      <c r="AI112" s="31">
        <f>'SCL90-R'!I112</f>
        <v>1.2307692307692308</v>
      </c>
      <c r="AJ112" s="31">
        <f>'SCL90-R'!J112</f>
        <v>0.1</v>
      </c>
      <c r="AK112" s="31">
        <f>'SCL90-R'!K112</f>
        <v>0.16666666666666666</v>
      </c>
      <c r="AL112" s="31">
        <f>'SCL90-R'!L112</f>
        <v>0</v>
      </c>
      <c r="AM112" s="31">
        <f>'SCL90-R'!M112</f>
        <v>1</v>
      </c>
      <c r="AN112" s="31">
        <f>'SCL90-R'!N112</f>
        <v>0.9</v>
      </c>
      <c r="AO112" s="31">
        <f>'SCL90-R'!O112</f>
        <v>1.5714285714285714</v>
      </c>
      <c r="AP112" s="31" t="e">
        <f>'DSM ALCOOL'!B112</f>
        <v>#N/A</v>
      </c>
      <c r="AQ112" s="35">
        <f>AUDIT!B112</f>
        <v>21</v>
      </c>
      <c r="AR112" s="35">
        <f>Fagerstrom!B112</f>
        <v>0</v>
      </c>
      <c r="AS112" s="35">
        <f>DSM_Jeu!B112</f>
        <v>8</v>
      </c>
      <c r="AT112" s="35" t="e">
        <f>SOGS!B113</f>
        <v>#N/A</v>
      </c>
      <c r="AU112" s="35">
        <f>Beck!B112</f>
        <v>10</v>
      </c>
      <c r="AV112" s="32">
        <f>'STAI-A'!B112</f>
        <v>26</v>
      </c>
      <c r="AW112" s="34">
        <f>'STAI-B'!B112</f>
        <v>50</v>
      </c>
      <c r="AX112" s="32">
        <f>PANAS!B112</f>
        <v>42</v>
      </c>
      <c r="AY112" s="34">
        <f>PANAS!C112</f>
        <v>21</v>
      </c>
      <c r="AZ112" s="29">
        <f>Craving!B112</f>
        <v>107</v>
      </c>
      <c r="BA112" s="35">
        <f>SRRS!B112</f>
        <v>3166</v>
      </c>
      <c r="BB112" s="31">
        <f>SPSRQ!B112</f>
        <v>31</v>
      </c>
      <c r="BC112" s="34">
        <f>SPSRQ!C112</f>
        <v>52</v>
      </c>
      <c r="BD112" s="31">
        <f>UPPS!B112</f>
        <v>8</v>
      </c>
      <c r="BE112" s="31">
        <f>UPPS!C112</f>
        <v>12</v>
      </c>
      <c r="BF112" s="31">
        <f>UPPS!D112</f>
        <v>8</v>
      </c>
      <c r="BG112" s="31">
        <f>UPPS!E112</f>
        <v>7</v>
      </c>
      <c r="BH112" s="31">
        <f>UPPS!F112</f>
        <v>15</v>
      </c>
      <c r="BI112" s="34">
        <f t="shared" si="5"/>
        <v>50</v>
      </c>
      <c r="BJ112" s="75">
        <f>CoH!B112</f>
        <v>57</v>
      </c>
      <c r="BK112" s="34">
        <f>CoH!C112</f>
        <v>32</v>
      </c>
      <c r="BL112" s="36">
        <v>0.12</v>
      </c>
      <c r="BM112" s="36">
        <v>0.12</v>
      </c>
      <c r="BN112" s="36">
        <v>0.11</v>
      </c>
      <c r="BO112" s="37">
        <v>0.09</v>
      </c>
      <c r="BS112" s="37"/>
    </row>
    <row r="113" spans="1:71" s="36" customFormat="1" x14ac:dyDescent="0.3">
      <c r="A113" s="31">
        <f t="shared" si="4"/>
        <v>112</v>
      </c>
      <c r="B113" s="31">
        <v>0</v>
      </c>
      <c r="C113" s="31">
        <v>318</v>
      </c>
      <c r="D113" s="33" t="s">
        <v>71</v>
      </c>
      <c r="E113" s="32" t="s">
        <v>188</v>
      </c>
      <c r="F113" s="31">
        <f>Demographic!D113</f>
        <v>25</v>
      </c>
      <c r="G113" s="31">
        <f>Demographic!E113</f>
        <v>9</v>
      </c>
      <c r="H113" s="34">
        <f>Demographic!F113</f>
        <v>1</v>
      </c>
      <c r="I113" s="32"/>
      <c r="J113" s="75"/>
      <c r="K113" s="34">
        <f>Raven!B113</f>
        <v>5</v>
      </c>
      <c r="L113" s="75">
        <f>IF(ISBLANK(Lickert!B113),NA(),Lickert!B113)</f>
        <v>9</v>
      </c>
      <c r="M113" s="75">
        <f>IF(ISBLANK(Lickert!C113),NA(),Lickert!C113)</f>
        <v>1</v>
      </c>
      <c r="N113" s="75">
        <f>IF(ISBLANK(Lickert!D113),NA(),Lickert!D113)</f>
        <v>9</v>
      </c>
      <c r="O113" s="75">
        <f>IF(ISBLANK(Lickert!E113),NA(),Lickert!E113)</f>
        <v>0</v>
      </c>
      <c r="P113" s="75">
        <f>IF(ISBLANK(Lickert!F113),NA(),Lickert!F113)</f>
        <v>3</v>
      </c>
      <c r="Q113" s="75">
        <f>IF(ISBLANK(Lickert!G113),NA(),Lickert!G113)</f>
        <v>7</v>
      </c>
      <c r="R113" s="75">
        <f>IF(ISBLANK(Lickert!H113),NA(),Lickert!H113)</f>
        <v>9</v>
      </c>
      <c r="S113" s="75">
        <f>IF(ISBLANK(Lickert!I113),NA(),Lickert!I113)</f>
        <v>0</v>
      </c>
      <c r="T113" s="75">
        <f>IF(ISBLANK(Lickert!J113),NA(),Lickert!J113)</f>
        <v>3</v>
      </c>
      <c r="U113" s="75">
        <f>IF(ISBLANK(Lickert!K113),NA(),Lickert!K113)</f>
        <v>7</v>
      </c>
      <c r="V113" s="75">
        <f>IF(ISBLANK(Lickert!L113),NA(),Lickert!L113)</f>
        <v>0</v>
      </c>
      <c r="W113" s="75">
        <f>IF(ISBLANK(Lickert!M113),NA(),Lickert!M113)</f>
        <v>0</v>
      </c>
      <c r="X113" s="75">
        <f>IF(ISBLANK(Lickert!N113),NA(),Lickert!N113)</f>
        <v>9</v>
      </c>
      <c r="Y113" s="75">
        <f>IF(ISBLANK(Lickert!O113),NA(),Lickert!O113)</f>
        <v>5</v>
      </c>
      <c r="Z113" s="75">
        <f>IF(ISBLANK(Lickert!P113),NA(),Lickert!P113)</f>
        <v>2</v>
      </c>
      <c r="AA113" s="34">
        <f>IF(ISBLANK(Lickert!Q113),NA(),Lickert!Q113)</f>
        <v>0</v>
      </c>
      <c r="AB113" s="31">
        <f>'SCL90-R'!B113</f>
        <v>38</v>
      </c>
      <c r="AC113" s="31">
        <f>'SCL90-R'!C113</f>
        <v>0.42222222222222222</v>
      </c>
      <c r="AD113" s="31">
        <f>'SCL90-R'!D113</f>
        <v>25</v>
      </c>
      <c r="AE113" s="31">
        <f>'SCL90-R'!E113</f>
        <v>1.6888888888888887E-2</v>
      </c>
      <c r="AF113" s="31">
        <f>'SCL90-R'!F113</f>
        <v>0.16666666666666666</v>
      </c>
      <c r="AG113" s="31">
        <f>'SCL90-R'!G113</f>
        <v>0.8</v>
      </c>
      <c r="AH113" s="31">
        <f>'SCL90-R'!H113</f>
        <v>0.66666666666666663</v>
      </c>
      <c r="AI113" s="31">
        <f>'SCL90-R'!I113</f>
        <v>0.92307692307692313</v>
      </c>
      <c r="AJ113" s="31">
        <f>'SCL90-R'!J113</f>
        <v>0.2</v>
      </c>
      <c r="AK113" s="31">
        <f>'SCL90-R'!K113</f>
        <v>0.16666666666666666</v>
      </c>
      <c r="AL113" s="31">
        <f>'SCL90-R'!L113</f>
        <v>0</v>
      </c>
      <c r="AM113" s="31">
        <f>'SCL90-R'!M113</f>
        <v>0.33333333333333331</v>
      </c>
      <c r="AN113" s="31">
        <f>'SCL90-R'!N113</f>
        <v>0.3</v>
      </c>
      <c r="AO113" s="31">
        <f>'SCL90-R'!O113</f>
        <v>0.42857142857142855</v>
      </c>
      <c r="AP113" s="31" t="e">
        <f>'DSM ALCOOL'!B113</f>
        <v>#N/A</v>
      </c>
      <c r="AQ113" s="35" t="e">
        <f>AUDIT!B113</f>
        <v>#N/A</v>
      </c>
      <c r="AR113" s="35" t="e">
        <f>Fagerstrom!B113</f>
        <v>#N/A</v>
      </c>
      <c r="AS113" s="35">
        <f>DSM_Jeu!B113</f>
        <v>7</v>
      </c>
      <c r="AT113" s="35" t="e">
        <f>SOGS!B114</f>
        <v>#N/A</v>
      </c>
      <c r="AU113" s="35">
        <f>Beck!B113</f>
        <v>13</v>
      </c>
      <c r="AV113" s="32">
        <f>'STAI-A'!B113</f>
        <v>36</v>
      </c>
      <c r="AW113" s="34">
        <f>'STAI-B'!B113</f>
        <v>50</v>
      </c>
      <c r="AX113" s="32">
        <f>PANAS!B113</f>
        <v>17</v>
      </c>
      <c r="AY113" s="34">
        <f>PANAS!C113</f>
        <v>15</v>
      </c>
      <c r="AZ113" s="29">
        <f>Craving!B113</f>
        <v>67</v>
      </c>
      <c r="BA113" s="35">
        <f>SRRS!B113</f>
        <v>20</v>
      </c>
      <c r="BB113" s="31">
        <f>SPSRQ!B113</f>
        <v>47</v>
      </c>
      <c r="BC113" s="34">
        <f>SPSRQ!C113</f>
        <v>43</v>
      </c>
      <c r="BD113" s="31">
        <f>UPPS!B113</f>
        <v>12</v>
      </c>
      <c r="BE113" s="31">
        <f>UPPS!C113</f>
        <v>14</v>
      </c>
      <c r="BF113" s="31">
        <f>UPPS!D113</f>
        <v>11</v>
      </c>
      <c r="BG113" s="31">
        <f>UPPS!E113</f>
        <v>10</v>
      </c>
      <c r="BH113" s="31">
        <f>UPPS!F113</f>
        <v>10</v>
      </c>
      <c r="BI113" s="34">
        <f t="shared" si="5"/>
        <v>57</v>
      </c>
      <c r="BJ113" s="75">
        <f>CoH!B113</f>
        <v>57</v>
      </c>
      <c r="BK113" s="34">
        <f>CoH!C113</f>
        <v>29</v>
      </c>
      <c r="BL113" s="36">
        <v>0.3</v>
      </c>
      <c r="BM113" s="36">
        <v>0.28999999999999998</v>
      </c>
      <c r="BN113" s="36">
        <v>0.38</v>
      </c>
      <c r="BO113" s="37">
        <v>0.2</v>
      </c>
      <c r="BS113" s="37"/>
    </row>
    <row r="114" spans="1:71" s="57" customFormat="1" x14ac:dyDescent="0.3">
      <c r="A114" s="47">
        <f t="shared" si="4"/>
        <v>113</v>
      </c>
      <c r="B114" s="47">
        <v>1</v>
      </c>
      <c r="C114" s="47">
        <v>281</v>
      </c>
      <c r="D114" s="74" t="s">
        <v>136</v>
      </c>
      <c r="E114" s="48" t="s">
        <v>189</v>
      </c>
      <c r="F114" s="47">
        <v>42</v>
      </c>
      <c r="G114" s="47">
        <f>Demographic!E114</f>
        <v>12</v>
      </c>
      <c r="H114" s="59">
        <f>Demographic!F114</f>
        <v>0</v>
      </c>
      <c r="I114" s="48"/>
      <c r="J114" s="49"/>
      <c r="K114" s="59">
        <f>Raven!B114</f>
        <v>4</v>
      </c>
      <c r="L114" s="73" t="e">
        <f>IF(ISBLANK(Lickert!B114),NA(),Lickert!B114)</f>
        <v>#N/A</v>
      </c>
      <c r="M114" s="73" t="e">
        <f>IF(ISBLANK(Lickert!C114),NA(),Lickert!C114)</f>
        <v>#N/A</v>
      </c>
      <c r="N114" s="73" t="e">
        <f>IF(ISBLANK(Lickert!D114),NA(),Lickert!D114)</f>
        <v>#N/A</v>
      </c>
      <c r="O114" s="73" t="e">
        <f>IF(ISBLANK(Lickert!E114),NA(),Lickert!E114)</f>
        <v>#N/A</v>
      </c>
      <c r="P114" s="73">
        <f>IF(ISBLANK(Lickert!F114),NA(),Lickert!F114)</f>
        <v>6</v>
      </c>
      <c r="Q114" s="73">
        <f>IF(ISBLANK(Lickert!G114),NA(),Lickert!G114)</f>
        <v>9</v>
      </c>
      <c r="R114" s="73">
        <f>IF(ISBLANK(Lickert!H114),NA(),Lickert!H114)</f>
        <v>2</v>
      </c>
      <c r="S114" s="73">
        <f>IF(ISBLANK(Lickert!I114),NA(),Lickert!I114)</f>
        <v>5</v>
      </c>
      <c r="T114" s="73">
        <f>IF(ISBLANK(Lickert!J114),NA(),Lickert!J114)</f>
        <v>6</v>
      </c>
      <c r="U114" s="73">
        <f>IF(ISBLANK(Lickert!K114),NA(),Lickert!K114)</f>
        <v>9</v>
      </c>
      <c r="V114" s="73">
        <f>IF(ISBLANK(Lickert!L114),NA(),Lickert!L114)</f>
        <v>2</v>
      </c>
      <c r="W114" s="73">
        <f>IF(ISBLANK(Lickert!M114),NA(),Lickert!M114)</f>
        <v>5</v>
      </c>
      <c r="X114" s="73" t="e">
        <f>IF(ISBLANK(Lickert!N114),NA(),Lickert!N114)</f>
        <v>#N/A</v>
      </c>
      <c r="Y114" s="73" t="e">
        <f>IF(ISBLANK(Lickert!O114),NA(),Lickert!O114)</f>
        <v>#N/A</v>
      </c>
      <c r="Z114" s="73" t="e">
        <f>IF(ISBLANK(Lickert!P114),NA(),Lickert!P114)</f>
        <v>#N/A</v>
      </c>
      <c r="AA114" s="28" t="e">
        <f>IF(ISBLANK(Lickert!Q114),NA(),Lickert!Q114)</f>
        <v>#N/A</v>
      </c>
      <c r="AB114" s="47">
        <f>'SCL90-R'!B114</f>
        <v>7</v>
      </c>
      <c r="AC114" s="47">
        <f>'SCL90-R'!C114</f>
        <v>7.7777777777777779E-2</v>
      </c>
      <c r="AD114" s="47">
        <f>'SCL90-R'!D114</f>
        <v>6</v>
      </c>
      <c r="AE114" s="47">
        <f>'SCL90-R'!E114</f>
        <v>1.2962962962962963E-2</v>
      </c>
      <c r="AF114" s="47">
        <f>'SCL90-R'!F114</f>
        <v>8.3333333333333329E-2</v>
      </c>
      <c r="AG114" s="47">
        <f>'SCL90-R'!G114</f>
        <v>0.2</v>
      </c>
      <c r="AH114" s="47">
        <f>'SCL90-R'!H114</f>
        <v>0</v>
      </c>
      <c r="AI114" s="47">
        <f>'SCL90-R'!I114</f>
        <v>0</v>
      </c>
      <c r="AJ114" s="47">
        <f>'SCL90-R'!J114</f>
        <v>0</v>
      </c>
      <c r="AK114" s="47">
        <f>'SCL90-R'!K114</f>
        <v>0</v>
      </c>
      <c r="AL114" s="47">
        <f>'SCL90-R'!L114</f>
        <v>0.14285714285714285</v>
      </c>
      <c r="AM114" s="47">
        <f>'SCL90-R'!M114</f>
        <v>0.16666666666666666</v>
      </c>
      <c r="AN114" s="47">
        <f>'SCL90-R'!N114</f>
        <v>0</v>
      </c>
      <c r="AO114" s="47">
        <f>'SCL90-R'!O114</f>
        <v>0.2857142857142857</v>
      </c>
      <c r="AP114" s="47" t="e">
        <f>'DSM ALCOOL'!B114</f>
        <v>#N/A</v>
      </c>
      <c r="AQ114" s="58">
        <f>AUDIT!B114</f>
        <v>8</v>
      </c>
      <c r="AR114" s="58">
        <f>Fagerstrom!B114</f>
        <v>4</v>
      </c>
      <c r="AS114" s="58">
        <v>3</v>
      </c>
      <c r="AT114" s="58">
        <v>9</v>
      </c>
      <c r="AU114" s="58">
        <f>Beck!B114</f>
        <v>0</v>
      </c>
      <c r="AV114" s="48">
        <f>'STAI-A'!B114</f>
        <v>24</v>
      </c>
      <c r="AW114" s="59">
        <f>'STAI-B'!B114</f>
        <v>52</v>
      </c>
      <c r="AX114" s="48">
        <f>PANAS!B114</f>
        <v>41</v>
      </c>
      <c r="AY114" s="59">
        <f>PANAS!C114</f>
        <v>12</v>
      </c>
      <c r="AZ114" s="29" t="e">
        <f>Craving!B114</f>
        <v>#N/A</v>
      </c>
      <c r="BA114" s="58">
        <f>SRRS!B114</f>
        <v>160</v>
      </c>
      <c r="BB114" s="47">
        <f>SPSRQ!B114</f>
        <v>30</v>
      </c>
      <c r="BC114" s="59">
        <f>SPSRQ!C114</f>
        <v>36</v>
      </c>
      <c r="BD114" s="47">
        <f>UPPS!B114</f>
        <v>4</v>
      </c>
      <c r="BE114" s="47">
        <f>UPPS!C114</f>
        <v>5</v>
      </c>
      <c r="BF114" s="47">
        <f>UPPS!D114</f>
        <v>4</v>
      </c>
      <c r="BG114" s="47">
        <f>UPPS!E114</f>
        <v>8</v>
      </c>
      <c r="BH114" s="47">
        <f>UPPS!F114</f>
        <v>10</v>
      </c>
      <c r="BI114" s="59">
        <f t="shared" si="5"/>
        <v>31</v>
      </c>
      <c r="BJ114" s="49" t="e">
        <f>CoH!B114</f>
        <v>#N/A</v>
      </c>
      <c r="BK114" s="59" t="e">
        <f>CoH!C114</f>
        <v>#N/A</v>
      </c>
      <c r="BL114" s="57">
        <v>0.17</v>
      </c>
      <c r="BM114" s="57">
        <v>0.06</v>
      </c>
      <c r="BN114" s="57">
        <v>0.08</v>
      </c>
      <c r="BO114" s="50">
        <v>0.06</v>
      </c>
      <c r="BP114">
        <v>0.89393939393900002</v>
      </c>
      <c r="BQ114">
        <v>0.96296296296299999</v>
      </c>
      <c r="BR114">
        <v>0.775510204082</v>
      </c>
      <c r="BS114" s="8">
        <v>0.739130434783</v>
      </c>
    </row>
    <row r="115" spans="1:71" s="57" customFormat="1" x14ac:dyDescent="0.3">
      <c r="A115" s="47">
        <f t="shared" si="4"/>
        <v>114</v>
      </c>
      <c r="B115" s="47">
        <v>1</v>
      </c>
      <c r="C115" s="47">
        <v>319</v>
      </c>
      <c r="D115" s="19" t="s">
        <v>71</v>
      </c>
      <c r="E115" s="48" t="s">
        <v>190</v>
      </c>
      <c r="F115" s="47">
        <f>Demographic!D115</f>
        <v>42</v>
      </c>
      <c r="G115" s="47">
        <f>Demographic!E115</f>
        <v>9</v>
      </c>
      <c r="H115" s="59">
        <f>Demographic!F115</f>
        <v>1</v>
      </c>
      <c r="I115" s="48"/>
      <c r="J115" s="49"/>
      <c r="K115" s="59">
        <f>Raven!B115</f>
        <v>3</v>
      </c>
      <c r="L115" s="73">
        <f>IF(ISBLANK(Lickert!B115),NA(),Lickert!B115)</f>
        <v>6</v>
      </c>
      <c r="M115" s="73">
        <f>IF(ISBLANK(Lickert!C115),NA(),Lickert!C115)</f>
        <v>3</v>
      </c>
      <c r="N115" s="73">
        <f>IF(ISBLANK(Lickert!D115),NA(),Lickert!D115)</f>
        <v>3</v>
      </c>
      <c r="O115" s="73">
        <f>IF(ISBLANK(Lickert!E115),NA(),Lickert!E115)</f>
        <v>0</v>
      </c>
      <c r="P115" s="73">
        <f>IF(ISBLANK(Lickert!F115),NA(),Lickert!F115)</f>
        <v>5</v>
      </c>
      <c r="Q115" s="73">
        <f>IF(ISBLANK(Lickert!G115),NA(),Lickert!G115)</f>
        <v>3</v>
      </c>
      <c r="R115" s="73">
        <f>IF(ISBLANK(Lickert!H115),NA(),Lickert!H115)</f>
        <v>3</v>
      </c>
      <c r="S115" s="73">
        <f>IF(ISBLANK(Lickert!I115),NA(),Lickert!I115)</f>
        <v>0</v>
      </c>
      <c r="T115" s="73">
        <f>IF(ISBLANK(Lickert!J115),NA(),Lickert!J115)</f>
        <v>4</v>
      </c>
      <c r="U115" s="73">
        <f>IF(ISBLANK(Lickert!K115),NA(),Lickert!K115)</f>
        <v>8</v>
      </c>
      <c r="V115" s="73">
        <f>IF(ISBLANK(Lickert!L115),NA(),Lickert!L115)</f>
        <v>2</v>
      </c>
      <c r="W115" s="73">
        <f>IF(ISBLANK(Lickert!M115),NA(),Lickert!M115)</f>
        <v>0</v>
      </c>
      <c r="X115" s="73">
        <f>IF(ISBLANK(Lickert!N115),NA(),Lickert!N115)</f>
        <v>5</v>
      </c>
      <c r="Y115" s="73">
        <f>IF(ISBLANK(Lickert!O115),NA(),Lickert!O115)</f>
        <v>4</v>
      </c>
      <c r="Z115" s="73">
        <f>IF(ISBLANK(Lickert!P115),NA(),Lickert!P115)</f>
        <v>1</v>
      </c>
      <c r="AA115" s="28">
        <f>IF(ISBLANK(Lickert!Q115),NA(),Lickert!Q115)</f>
        <v>0</v>
      </c>
      <c r="AB115" s="47">
        <f>'SCL90-R'!B115</f>
        <v>23</v>
      </c>
      <c r="AC115" s="47">
        <f>'SCL90-R'!C115</f>
        <v>0.25555555555555554</v>
      </c>
      <c r="AD115" s="47">
        <f>'SCL90-R'!D115</f>
        <v>18</v>
      </c>
      <c r="AE115" s="47">
        <f>'SCL90-R'!E115</f>
        <v>1.4197530864197529E-2</v>
      </c>
      <c r="AF115" s="47">
        <f>'SCL90-R'!F115</f>
        <v>0</v>
      </c>
      <c r="AG115" s="47">
        <f>'SCL90-R'!G115</f>
        <v>0.6</v>
      </c>
      <c r="AH115" s="47">
        <f>'SCL90-R'!H115</f>
        <v>0.22222222222222221</v>
      </c>
      <c r="AI115" s="47">
        <f>'SCL90-R'!I115</f>
        <v>0.30769230769230771</v>
      </c>
      <c r="AJ115" s="47">
        <f>'SCL90-R'!J115</f>
        <v>0</v>
      </c>
      <c r="AK115" s="47">
        <f>'SCL90-R'!K115</f>
        <v>0.66666666666666663</v>
      </c>
      <c r="AL115" s="47">
        <f>'SCL90-R'!L115</f>
        <v>0.5714285714285714</v>
      </c>
      <c r="AM115" s="47">
        <f>'SCL90-R'!M115</f>
        <v>0.16666666666666666</v>
      </c>
      <c r="AN115" s="47">
        <f>'SCL90-R'!N115</f>
        <v>0</v>
      </c>
      <c r="AO115" s="47">
        <f>'SCL90-R'!O115</f>
        <v>0.2857142857142857</v>
      </c>
      <c r="AP115" s="47" t="e">
        <f>'DSM ALCOOL'!B115</f>
        <v>#N/A</v>
      </c>
      <c r="AQ115" s="58" t="e">
        <f>AUDIT!B115</f>
        <v>#N/A</v>
      </c>
      <c r="AR115" s="58">
        <f>Fagerstrom!B115</f>
        <v>2</v>
      </c>
      <c r="AS115" s="58">
        <f>DSM_Jeu!B115</f>
        <v>8</v>
      </c>
      <c r="AT115" s="58">
        <f>SOGS!B116</f>
        <v>10</v>
      </c>
      <c r="AU115" s="58">
        <f>Beck!B115</f>
        <v>2</v>
      </c>
      <c r="AV115" s="48">
        <f>'STAI-A'!B115</f>
        <v>55</v>
      </c>
      <c r="AW115" s="59">
        <f>'STAI-B'!B115</f>
        <v>52</v>
      </c>
      <c r="AX115" s="48">
        <f>PANAS!B115</f>
        <v>23</v>
      </c>
      <c r="AY115" s="59">
        <f>PANAS!C115</f>
        <v>23</v>
      </c>
      <c r="AZ115" s="29">
        <f>Craving!B115</f>
        <v>48</v>
      </c>
      <c r="BA115" s="58">
        <f>SRRS!B115</f>
        <v>846</v>
      </c>
      <c r="BB115" s="47">
        <f>SPSRQ!B115</f>
        <v>44</v>
      </c>
      <c r="BC115" s="59">
        <f>SPSRQ!C115</f>
        <v>43</v>
      </c>
      <c r="BD115" s="47">
        <f>UPPS!B115</f>
        <v>11</v>
      </c>
      <c r="BE115" s="47">
        <f>UPPS!C115</f>
        <v>10</v>
      </c>
      <c r="BF115" s="47">
        <f>UPPS!D115</f>
        <v>9</v>
      </c>
      <c r="BG115" s="47">
        <f>UPPS!E115</f>
        <v>9</v>
      </c>
      <c r="BH115" s="47">
        <f>UPPS!F115</f>
        <v>12</v>
      </c>
      <c r="BI115" s="59">
        <f t="shared" si="5"/>
        <v>51</v>
      </c>
      <c r="BJ115" s="49">
        <f>CoH!B115</f>
        <v>57</v>
      </c>
      <c r="BK115" s="59">
        <f>CoH!C115</f>
        <v>41</v>
      </c>
      <c r="BL115" s="57">
        <v>0.09</v>
      </c>
      <c r="BM115" s="57">
        <v>0.08</v>
      </c>
      <c r="BN115" s="57">
        <v>0.05</v>
      </c>
      <c r="BO115" s="50">
        <v>7.0000000000000007E-2</v>
      </c>
      <c r="BP115" s="57">
        <v>0.921875</v>
      </c>
      <c r="BQ115" s="57">
        <v>0.92592592592599998</v>
      </c>
      <c r="BR115" s="57">
        <v>0.74509803921600004</v>
      </c>
      <c r="BS115" s="50">
        <v>0.78260869565199997</v>
      </c>
    </row>
    <row r="116" spans="1:71" s="57" customFormat="1" x14ac:dyDescent="0.3">
      <c r="A116" s="47">
        <f t="shared" si="4"/>
        <v>115</v>
      </c>
      <c r="B116" s="47"/>
      <c r="C116" s="47"/>
      <c r="D116" s="74" t="s">
        <v>136</v>
      </c>
      <c r="E116" s="80"/>
      <c r="F116" s="47">
        <f>Demographic!D116</f>
        <v>0</v>
      </c>
      <c r="G116" s="47">
        <f>Demographic!E116</f>
        <v>0</v>
      </c>
      <c r="H116" s="59">
        <f>Demographic!F116</f>
        <v>0</v>
      </c>
      <c r="I116" s="48"/>
      <c r="J116" s="49"/>
      <c r="K116" s="59" t="e">
        <f>Raven!B116</f>
        <v>#N/A</v>
      </c>
      <c r="L116" s="73" t="e">
        <f>IF(ISBLANK(Lickert!B116),NA(),Lickert!B116)</f>
        <v>#N/A</v>
      </c>
      <c r="M116" s="73" t="e">
        <f>IF(ISBLANK(Lickert!C116),NA(),Lickert!C116)</f>
        <v>#N/A</v>
      </c>
      <c r="N116" s="73" t="e">
        <f>IF(ISBLANK(Lickert!D116),NA(),Lickert!D116)</f>
        <v>#N/A</v>
      </c>
      <c r="O116" s="73" t="e">
        <f>IF(ISBLANK(Lickert!E116),NA(),Lickert!E116)</f>
        <v>#N/A</v>
      </c>
      <c r="P116" s="73" t="e">
        <f>IF(ISBLANK(Lickert!F116),NA(),Lickert!F116)</f>
        <v>#N/A</v>
      </c>
      <c r="Q116" s="73" t="e">
        <f>IF(ISBLANK(Lickert!G116),NA(),Lickert!G116)</f>
        <v>#N/A</v>
      </c>
      <c r="R116" s="73" t="e">
        <f>IF(ISBLANK(Lickert!H116),NA(),Lickert!H116)</f>
        <v>#N/A</v>
      </c>
      <c r="S116" s="73" t="e">
        <f>IF(ISBLANK(Lickert!I116),NA(),Lickert!I116)</f>
        <v>#N/A</v>
      </c>
      <c r="T116" s="73" t="e">
        <f>IF(ISBLANK(Lickert!J116),NA(),Lickert!J116)</f>
        <v>#N/A</v>
      </c>
      <c r="U116" s="73" t="e">
        <f>IF(ISBLANK(Lickert!K116),NA(),Lickert!K116)</f>
        <v>#N/A</v>
      </c>
      <c r="V116" s="73" t="e">
        <f>IF(ISBLANK(Lickert!L116),NA(),Lickert!L116)</f>
        <v>#N/A</v>
      </c>
      <c r="W116" s="73" t="e">
        <f>IF(ISBLANK(Lickert!M116),NA(),Lickert!M116)</f>
        <v>#N/A</v>
      </c>
      <c r="X116" s="73" t="e">
        <f>IF(ISBLANK(Lickert!N116),NA(),Lickert!N116)</f>
        <v>#N/A</v>
      </c>
      <c r="Y116" s="73" t="e">
        <f>IF(ISBLANK(Lickert!O116),NA(),Lickert!O116)</f>
        <v>#N/A</v>
      </c>
      <c r="Z116" s="73" t="e">
        <f>IF(ISBLANK(Lickert!P116),NA(),Lickert!P116)</f>
        <v>#N/A</v>
      </c>
      <c r="AA116" s="28" t="e">
        <f>IF(ISBLANK(Lickert!Q116),NA(),Lickert!Q116)</f>
        <v>#N/A</v>
      </c>
      <c r="AB116" s="47" t="e">
        <f>'SCL90-R'!B116</f>
        <v>#N/A</v>
      </c>
      <c r="AC116" s="47" t="e">
        <f>'SCL90-R'!C116</f>
        <v>#N/A</v>
      </c>
      <c r="AD116" s="47" t="e">
        <f>'SCL90-R'!D116</f>
        <v>#N/A</v>
      </c>
      <c r="AE116" s="47" t="e">
        <f>'SCL90-R'!E116</f>
        <v>#N/A</v>
      </c>
      <c r="AF116" s="47" t="e">
        <f>'SCL90-R'!F116</f>
        <v>#N/A</v>
      </c>
      <c r="AG116" s="47" t="e">
        <f>'SCL90-R'!G116</f>
        <v>#N/A</v>
      </c>
      <c r="AH116" s="47" t="e">
        <f>'SCL90-R'!H116</f>
        <v>#N/A</v>
      </c>
      <c r="AI116" s="47" t="e">
        <f>'SCL90-R'!I116</f>
        <v>#N/A</v>
      </c>
      <c r="AJ116" s="47" t="e">
        <f>'SCL90-R'!J116</f>
        <v>#N/A</v>
      </c>
      <c r="AK116" s="47" t="e">
        <f>'SCL90-R'!K116</f>
        <v>#N/A</v>
      </c>
      <c r="AL116" s="47" t="e">
        <f>'SCL90-R'!L116</f>
        <v>#N/A</v>
      </c>
      <c r="AM116" s="47" t="e">
        <f>'SCL90-R'!M116</f>
        <v>#N/A</v>
      </c>
      <c r="AN116" s="47" t="e">
        <f>'SCL90-R'!N116</f>
        <v>#N/A</v>
      </c>
      <c r="AO116" s="47" t="e">
        <f>'SCL90-R'!O116</f>
        <v>#N/A</v>
      </c>
      <c r="AP116" s="47" t="e">
        <f>'DSM ALCOOL'!B116</f>
        <v>#N/A</v>
      </c>
      <c r="AQ116" s="58" t="e">
        <f>AUDIT!B116</f>
        <v>#N/A</v>
      </c>
      <c r="AR116" s="58" t="e">
        <f>Fagerstrom!B116</f>
        <v>#N/A</v>
      </c>
      <c r="AS116" s="58" t="e">
        <f>DSM_Jeu!B116</f>
        <v>#N/A</v>
      </c>
      <c r="AT116" s="58" t="e">
        <f>SOGS!B117</f>
        <v>#N/A</v>
      </c>
      <c r="AU116" s="58" t="e">
        <f>Beck!B116</f>
        <v>#N/A</v>
      </c>
      <c r="AV116" s="48" t="e">
        <f>'STAI-A'!B116</f>
        <v>#N/A</v>
      </c>
      <c r="AW116" s="59" t="e">
        <f>'STAI-B'!B116</f>
        <v>#N/A</v>
      </c>
      <c r="AX116" s="48" t="e">
        <f>PANAS!B116</f>
        <v>#N/A</v>
      </c>
      <c r="AY116" s="59" t="e">
        <f>PANAS!C116</f>
        <v>#N/A</v>
      </c>
      <c r="AZ116" s="29" t="e">
        <f>Craving!B116</f>
        <v>#N/A</v>
      </c>
      <c r="BA116" s="58" t="e">
        <f>SRRS!B116</f>
        <v>#N/A</v>
      </c>
      <c r="BB116" s="47" t="e">
        <f>SPSRQ!B116</f>
        <v>#N/A</v>
      </c>
      <c r="BC116" s="59" t="e">
        <f>SPSRQ!C116</f>
        <v>#N/A</v>
      </c>
      <c r="BD116" s="47" t="e">
        <f>UPPS!B116</f>
        <v>#N/A</v>
      </c>
      <c r="BE116" s="47" t="e">
        <f>UPPS!C116</f>
        <v>#N/A</v>
      </c>
      <c r="BF116" s="47" t="e">
        <f>UPPS!D116</f>
        <v>#N/A</v>
      </c>
      <c r="BG116" s="47" t="e">
        <f>UPPS!E116</f>
        <v>#N/A</v>
      </c>
      <c r="BH116" s="47" t="e">
        <f>UPPS!F116</f>
        <v>#N/A</v>
      </c>
      <c r="BI116" s="59" t="e">
        <f t="shared" si="5"/>
        <v>#N/A</v>
      </c>
      <c r="BJ116" s="49" t="e">
        <f>CoH!B116</f>
        <v>#N/A</v>
      </c>
      <c r="BK116" s="59" t="e">
        <f>CoH!C116</f>
        <v>#N/A</v>
      </c>
      <c r="BL116"/>
      <c r="BM116"/>
      <c r="BN116"/>
      <c r="BO116" s="8"/>
      <c r="BS116" s="50"/>
    </row>
    <row r="117" spans="1:71" s="57" customFormat="1" x14ac:dyDescent="0.3">
      <c r="A117" s="47">
        <f t="shared" si="4"/>
        <v>116</v>
      </c>
      <c r="B117" s="47"/>
      <c r="C117" s="47"/>
      <c r="D117" s="74" t="s">
        <v>136</v>
      </c>
      <c r="E117" s="80"/>
      <c r="F117" s="47">
        <f>Demographic!D117</f>
        <v>0</v>
      </c>
      <c r="G117" s="47">
        <f>Demographic!E117</f>
        <v>0</v>
      </c>
      <c r="H117" s="59">
        <f>Demographic!F117</f>
        <v>0</v>
      </c>
      <c r="I117" s="48"/>
      <c r="J117" s="49"/>
      <c r="K117" s="59" t="e">
        <f>Raven!B117</f>
        <v>#N/A</v>
      </c>
      <c r="L117" s="73" t="e">
        <f>IF(ISBLANK(Lickert!B117),NA(),Lickert!B117)</f>
        <v>#N/A</v>
      </c>
      <c r="M117" s="73" t="e">
        <f>IF(ISBLANK(Lickert!C117),NA(),Lickert!C117)</f>
        <v>#N/A</v>
      </c>
      <c r="N117" s="73" t="e">
        <f>IF(ISBLANK(Lickert!D117),NA(),Lickert!D117)</f>
        <v>#N/A</v>
      </c>
      <c r="O117" s="73" t="e">
        <f>IF(ISBLANK(Lickert!E117),NA(),Lickert!E117)</f>
        <v>#N/A</v>
      </c>
      <c r="P117" s="73" t="e">
        <f>IF(ISBLANK(Lickert!F117),NA(),Lickert!F117)</f>
        <v>#N/A</v>
      </c>
      <c r="Q117" s="73" t="e">
        <f>IF(ISBLANK(Lickert!G117),NA(),Lickert!G117)</f>
        <v>#N/A</v>
      </c>
      <c r="R117" s="73" t="e">
        <f>IF(ISBLANK(Lickert!H117),NA(),Lickert!H117)</f>
        <v>#N/A</v>
      </c>
      <c r="S117" s="73" t="e">
        <f>IF(ISBLANK(Lickert!I117),NA(),Lickert!I117)</f>
        <v>#N/A</v>
      </c>
      <c r="T117" s="73" t="e">
        <f>IF(ISBLANK(Lickert!J117),NA(),Lickert!J117)</f>
        <v>#N/A</v>
      </c>
      <c r="U117" s="73" t="e">
        <f>IF(ISBLANK(Lickert!K117),NA(),Lickert!K117)</f>
        <v>#N/A</v>
      </c>
      <c r="V117" s="73" t="e">
        <f>IF(ISBLANK(Lickert!L117),NA(),Lickert!L117)</f>
        <v>#N/A</v>
      </c>
      <c r="W117" s="73" t="e">
        <f>IF(ISBLANK(Lickert!M117),NA(),Lickert!M117)</f>
        <v>#N/A</v>
      </c>
      <c r="X117" s="73" t="e">
        <f>IF(ISBLANK(Lickert!N117),NA(),Lickert!N117)</f>
        <v>#N/A</v>
      </c>
      <c r="Y117" s="73" t="e">
        <f>IF(ISBLANK(Lickert!O117),NA(),Lickert!O117)</f>
        <v>#N/A</v>
      </c>
      <c r="Z117" s="73" t="e">
        <f>IF(ISBLANK(Lickert!P117),NA(),Lickert!P117)</f>
        <v>#N/A</v>
      </c>
      <c r="AA117" s="28" t="e">
        <f>IF(ISBLANK(Lickert!Q117),NA(),Lickert!Q117)</f>
        <v>#N/A</v>
      </c>
      <c r="AB117" s="47" t="e">
        <f>'SCL90-R'!B117</f>
        <v>#N/A</v>
      </c>
      <c r="AC117" s="47" t="e">
        <f>'SCL90-R'!C117</f>
        <v>#N/A</v>
      </c>
      <c r="AD117" s="47" t="e">
        <f>'SCL90-R'!D117</f>
        <v>#N/A</v>
      </c>
      <c r="AE117" s="47" t="e">
        <f>'SCL90-R'!E117</f>
        <v>#N/A</v>
      </c>
      <c r="AF117" s="47" t="e">
        <f>'SCL90-R'!F117</f>
        <v>#N/A</v>
      </c>
      <c r="AG117" s="47" t="e">
        <f>'SCL90-R'!G117</f>
        <v>#N/A</v>
      </c>
      <c r="AH117" s="47" t="e">
        <f>'SCL90-R'!H117</f>
        <v>#N/A</v>
      </c>
      <c r="AI117" s="47" t="e">
        <f>'SCL90-R'!I117</f>
        <v>#N/A</v>
      </c>
      <c r="AJ117" s="47" t="e">
        <f>'SCL90-R'!J117</f>
        <v>#N/A</v>
      </c>
      <c r="AK117" s="47" t="e">
        <f>'SCL90-R'!K117</f>
        <v>#N/A</v>
      </c>
      <c r="AL117" s="47" t="e">
        <f>'SCL90-R'!L117</f>
        <v>#N/A</v>
      </c>
      <c r="AM117" s="47" t="e">
        <f>'SCL90-R'!M117</f>
        <v>#N/A</v>
      </c>
      <c r="AN117" s="47" t="e">
        <f>'SCL90-R'!N117</f>
        <v>#N/A</v>
      </c>
      <c r="AO117" s="47" t="e">
        <f>'SCL90-R'!O117</f>
        <v>#N/A</v>
      </c>
      <c r="AP117" s="47" t="e">
        <f>'DSM ALCOOL'!B117</f>
        <v>#N/A</v>
      </c>
      <c r="AQ117" s="58" t="e">
        <f>AUDIT!B117</f>
        <v>#N/A</v>
      </c>
      <c r="AR117" s="58" t="e">
        <f>Fagerstrom!B117</f>
        <v>#N/A</v>
      </c>
      <c r="AS117" s="58" t="e">
        <f>DSM_Jeu!B117</f>
        <v>#N/A</v>
      </c>
      <c r="AT117" s="58" t="e">
        <f>SOGS!B118</f>
        <v>#N/A</v>
      </c>
      <c r="AU117" s="58" t="e">
        <f>Beck!B117</f>
        <v>#N/A</v>
      </c>
      <c r="AV117" s="48" t="e">
        <f>'STAI-A'!B117</f>
        <v>#N/A</v>
      </c>
      <c r="AW117" s="59" t="e">
        <f>'STAI-B'!B117</f>
        <v>#N/A</v>
      </c>
      <c r="AX117" s="48" t="e">
        <f>PANAS!B117</f>
        <v>#N/A</v>
      </c>
      <c r="AY117" s="59" t="e">
        <f>PANAS!C117</f>
        <v>#N/A</v>
      </c>
      <c r="AZ117" s="29" t="e">
        <f>Craving!B117</f>
        <v>#N/A</v>
      </c>
      <c r="BA117" s="58" t="e">
        <f>SRRS!B117</f>
        <v>#N/A</v>
      </c>
      <c r="BB117" s="47" t="e">
        <f>SPSRQ!B117</f>
        <v>#N/A</v>
      </c>
      <c r="BC117" s="59" t="e">
        <f>SPSRQ!C117</f>
        <v>#N/A</v>
      </c>
      <c r="BD117" s="47" t="e">
        <f>UPPS!B117</f>
        <v>#N/A</v>
      </c>
      <c r="BE117" s="47" t="e">
        <f>UPPS!C117</f>
        <v>#N/A</v>
      </c>
      <c r="BF117" s="47" t="e">
        <f>UPPS!D117</f>
        <v>#N/A</v>
      </c>
      <c r="BG117" s="47" t="e">
        <f>UPPS!E117</f>
        <v>#N/A</v>
      </c>
      <c r="BH117" s="47" t="e">
        <f>UPPS!F117</f>
        <v>#N/A</v>
      </c>
      <c r="BI117" s="59" t="e">
        <f t="shared" si="5"/>
        <v>#N/A</v>
      </c>
      <c r="BJ117" s="49" t="e">
        <f>CoH!B117</f>
        <v>#N/A</v>
      </c>
      <c r="BK117" s="59" t="e">
        <f>CoH!C117</f>
        <v>#N/A</v>
      </c>
      <c r="BL117"/>
      <c r="BM117"/>
      <c r="BN117"/>
      <c r="BO117" s="8"/>
      <c r="BS117" s="50"/>
    </row>
    <row r="118" spans="1:71" s="57" customFormat="1" x14ac:dyDescent="0.3">
      <c r="A118" s="47">
        <f t="shared" si="4"/>
        <v>117</v>
      </c>
      <c r="B118" s="47"/>
      <c r="C118" s="47"/>
      <c r="D118" s="74" t="s">
        <v>136</v>
      </c>
      <c r="E118" s="80"/>
      <c r="F118" s="47">
        <f>Demographic!D118</f>
        <v>0</v>
      </c>
      <c r="G118" s="47">
        <f>Demographic!E118</f>
        <v>0</v>
      </c>
      <c r="H118" s="59">
        <f>Demographic!F118</f>
        <v>0</v>
      </c>
      <c r="I118" s="48"/>
      <c r="J118" s="49"/>
      <c r="K118" s="59" t="e">
        <f>Raven!B118</f>
        <v>#N/A</v>
      </c>
      <c r="L118" s="73" t="e">
        <f>IF(ISBLANK(Lickert!B118),NA(),Lickert!B118)</f>
        <v>#N/A</v>
      </c>
      <c r="M118" s="73" t="e">
        <f>IF(ISBLANK(Lickert!C118),NA(),Lickert!C118)</f>
        <v>#N/A</v>
      </c>
      <c r="N118" s="73" t="e">
        <f>IF(ISBLANK(Lickert!D118),NA(),Lickert!D118)</f>
        <v>#N/A</v>
      </c>
      <c r="O118" s="73" t="e">
        <f>IF(ISBLANK(Lickert!E118),NA(),Lickert!E118)</f>
        <v>#N/A</v>
      </c>
      <c r="P118" s="73" t="e">
        <f>IF(ISBLANK(Lickert!F118),NA(),Lickert!F118)</f>
        <v>#N/A</v>
      </c>
      <c r="Q118" s="73" t="e">
        <f>IF(ISBLANK(Lickert!G118),NA(),Lickert!G118)</f>
        <v>#N/A</v>
      </c>
      <c r="R118" s="73" t="e">
        <f>IF(ISBLANK(Lickert!H118),NA(),Lickert!H118)</f>
        <v>#N/A</v>
      </c>
      <c r="S118" s="73" t="e">
        <f>IF(ISBLANK(Lickert!I118),NA(),Lickert!I118)</f>
        <v>#N/A</v>
      </c>
      <c r="T118" s="73" t="e">
        <f>IF(ISBLANK(Lickert!J118),NA(),Lickert!J118)</f>
        <v>#N/A</v>
      </c>
      <c r="U118" s="73" t="e">
        <f>IF(ISBLANK(Lickert!K118),NA(),Lickert!K118)</f>
        <v>#N/A</v>
      </c>
      <c r="V118" s="73" t="e">
        <f>IF(ISBLANK(Lickert!L118),NA(),Lickert!L118)</f>
        <v>#N/A</v>
      </c>
      <c r="W118" s="73" t="e">
        <f>IF(ISBLANK(Lickert!M118),NA(),Lickert!M118)</f>
        <v>#N/A</v>
      </c>
      <c r="X118" s="73" t="e">
        <f>IF(ISBLANK(Lickert!N118),NA(),Lickert!N118)</f>
        <v>#N/A</v>
      </c>
      <c r="Y118" s="73" t="e">
        <f>IF(ISBLANK(Lickert!O118),NA(),Lickert!O118)</f>
        <v>#N/A</v>
      </c>
      <c r="Z118" s="73" t="e">
        <f>IF(ISBLANK(Lickert!P118),NA(),Lickert!P118)</f>
        <v>#N/A</v>
      </c>
      <c r="AA118" s="28" t="e">
        <f>IF(ISBLANK(Lickert!Q118),NA(),Lickert!Q118)</f>
        <v>#N/A</v>
      </c>
      <c r="AB118" s="47" t="e">
        <f>'SCL90-R'!B118</f>
        <v>#N/A</v>
      </c>
      <c r="AC118" s="47" t="e">
        <f>'SCL90-R'!C118</f>
        <v>#N/A</v>
      </c>
      <c r="AD118" s="47" t="e">
        <f>'SCL90-R'!D118</f>
        <v>#N/A</v>
      </c>
      <c r="AE118" s="47" t="e">
        <f>'SCL90-R'!E118</f>
        <v>#N/A</v>
      </c>
      <c r="AF118" s="47" t="e">
        <f>'SCL90-R'!F118</f>
        <v>#N/A</v>
      </c>
      <c r="AG118" s="47" t="e">
        <f>'SCL90-R'!G118</f>
        <v>#N/A</v>
      </c>
      <c r="AH118" s="47" t="e">
        <f>'SCL90-R'!H118</f>
        <v>#N/A</v>
      </c>
      <c r="AI118" s="47" t="e">
        <f>'SCL90-R'!I118</f>
        <v>#N/A</v>
      </c>
      <c r="AJ118" s="47" t="e">
        <f>'SCL90-R'!J118</f>
        <v>#N/A</v>
      </c>
      <c r="AK118" s="47" t="e">
        <f>'SCL90-R'!K118</f>
        <v>#N/A</v>
      </c>
      <c r="AL118" s="47" t="e">
        <f>'SCL90-R'!L118</f>
        <v>#N/A</v>
      </c>
      <c r="AM118" s="47" t="e">
        <f>'SCL90-R'!M118</f>
        <v>#N/A</v>
      </c>
      <c r="AN118" s="47" t="e">
        <f>'SCL90-R'!N118</f>
        <v>#N/A</v>
      </c>
      <c r="AO118" s="47" t="e">
        <f>'SCL90-R'!O118</f>
        <v>#N/A</v>
      </c>
      <c r="AP118" s="47" t="e">
        <f>'DSM ALCOOL'!B118</f>
        <v>#N/A</v>
      </c>
      <c r="AQ118" s="58" t="e">
        <f>AUDIT!B118</f>
        <v>#N/A</v>
      </c>
      <c r="AR118" s="58" t="e">
        <f>Fagerstrom!B118</f>
        <v>#N/A</v>
      </c>
      <c r="AS118" s="58" t="e">
        <f>DSM_Jeu!B118</f>
        <v>#N/A</v>
      </c>
      <c r="AT118" s="58" t="e">
        <f>SOGS!B119</f>
        <v>#N/A</v>
      </c>
      <c r="AU118" s="58" t="e">
        <f>Beck!B118</f>
        <v>#N/A</v>
      </c>
      <c r="AV118" s="48" t="e">
        <f>'STAI-A'!B118</f>
        <v>#N/A</v>
      </c>
      <c r="AW118" s="59" t="e">
        <f>'STAI-B'!B118</f>
        <v>#N/A</v>
      </c>
      <c r="AX118" s="48" t="e">
        <f>PANAS!B118</f>
        <v>#N/A</v>
      </c>
      <c r="AY118" s="59" t="e">
        <f>PANAS!C118</f>
        <v>#N/A</v>
      </c>
      <c r="AZ118" s="29" t="e">
        <f>Craving!B118</f>
        <v>#N/A</v>
      </c>
      <c r="BA118" s="58" t="e">
        <f>SRRS!B118</f>
        <v>#N/A</v>
      </c>
      <c r="BB118" s="47" t="e">
        <f>SPSRQ!B118</f>
        <v>#N/A</v>
      </c>
      <c r="BC118" s="59" t="e">
        <f>SPSRQ!C118</f>
        <v>#N/A</v>
      </c>
      <c r="BD118" s="47" t="e">
        <f>UPPS!B118</f>
        <v>#N/A</v>
      </c>
      <c r="BE118" s="47" t="e">
        <f>UPPS!C118</f>
        <v>#N/A</v>
      </c>
      <c r="BF118" s="47" t="e">
        <f>UPPS!D118</f>
        <v>#N/A</v>
      </c>
      <c r="BG118" s="47" t="e">
        <f>UPPS!E118</f>
        <v>#N/A</v>
      </c>
      <c r="BH118" s="47" t="e">
        <f>UPPS!F118</f>
        <v>#N/A</v>
      </c>
      <c r="BI118" s="59" t="e">
        <f t="shared" si="5"/>
        <v>#N/A</v>
      </c>
      <c r="BJ118" s="49" t="e">
        <f>CoH!B118</f>
        <v>#N/A</v>
      </c>
      <c r="BK118" s="59" t="e">
        <f>CoH!C118</f>
        <v>#N/A</v>
      </c>
      <c r="BL118"/>
      <c r="BM118"/>
      <c r="BN118"/>
      <c r="BO118" s="8"/>
      <c r="BS118" s="50"/>
    </row>
    <row r="119" spans="1:71" s="57" customFormat="1" x14ac:dyDescent="0.3">
      <c r="A119" s="47">
        <f t="shared" si="4"/>
        <v>118</v>
      </c>
      <c r="B119" s="47"/>
      <c r="C119" s="47"/>
      <c r="D119" s="74" t="s">
        <v>136</v>
      </c>
      <c r="E119" s="80"/>
      <c r="F119" s="47">
        <f>Demographic!D119</f>
        <v>0</v>
      </c>
      <c r="G119" s="47">
        <f>Demographic!E119</f>
        <v>0</v>
      </c>
      <c r="H119" s="59">
        <f>Demographic!F119</f>
        <v>0</v>
      </c>
      <c r="I119" s="48"/>
      <c r="J119" s="49"/>
      <c r="K119" s="59" t="e">
        <f>Raven!B119</f>
        <v>#N/A</v>
      </c>
      <c r="L119" s="73" t="e">
        <f>IF(ISBLANK(Lickert!B119),NA(),Lickert!B119)</f>
        <v>#N/A</v>
      </c>
      <c r="M119" s="73" t="e">
        <f>IF(ISBLANK(Lickert!C119),NA(),Lickert!C119)</f>
        <v>#N/A</v>
      </c>
      <c r="N119" s="73" t="e">
        <f>IF(ISBLANK(Lickert!D119),NA(),Lickert!D119)</f>
        <v>#N/A</v>
      </c>
      <c r="O119" s="73" t="e">
        <f>IF(ISBLANK(Lickert!E119),NA(),Lickert!E119)</f>
        <v>#N/A</v>
      </c>
      <c r="P119" s="73" t="e">
        <f>IF(ISBLANK(Lickert!F119),NA(),Lickert!F119)</f>
        <v>#N/A</v>
      </c>
      <c r="Q119" s="73" t="e">
        <f>IF(ISBLANK(Lickert!G119),NA(),Lickert!G119)</f>
        <v>#N/A</v>
      </c>
      <c r="R119" s="73" t="e">
        <f>IF(ISBLANK(Lickert!H119),NA(),Lickert!H119)</f>
        <v>#N/A</v>
      </c>
      <c r="S119" s="73" t="e">
        <f>IF(ISBLANK(Lickert!I119),NA(),Lickert!I119)</f>
        <v>#N/A</v>
      </c>
      <c r="T119" s="73" t="e">
        <f>IF(ISBLANK(Lickert!J119),NA(),Lickert!J119)</f>
        <v>#N/A</v>
      </c>
      <c r="U119" s="73" t="e">
        <f>IF(ISBLANK(Lickert!K119),NA(),Lickert!K119)</f>
        <v>#N/A</v>
      </c>
      <c r="V119" s="73" t="e">
        <f>IF(ISBLANK(Lickert!L119),NA(),Lickert!L119)</f>
        <v>#N/A</v>
      </c>
      <c r="W119" s="73" t="e">
        <f>IF(ISBLANK(Lickert!M119),NA(),Lickert!M119)</f>
        <v>#N/A</v>
      </c>
      <c r="X119" s="73" t="e">
        <f>IF(ISBLANK(Lickert!N119),NA(),Lickert!N119)</f>
        <v>#N/A</v>
      </c>
      <c r="Y119" s="73" t="e">
        <f>IF(ISBLANK(Lickert!O119),NA(),Lickert!O119)</f>
        <v>#N/A</v>
      </c>
      <c r="Z119" s="73" t="e">
        <f>IF(ISBLANK(Lickert!P119),NA(),Lickert!P119)</f>
        <v>#N/A</v>
      </c>
      <c r="AA119" s="28" t="e">
        <f>IF(ISBLANK(Lickert!Q119),NA(),Lickert!Q119)</f>
        <v>#N/A</v>
      </c>
      <c r="AB119" s="47" t="e">
        <f>'SCL90-R'!B119</f>
        <v>#N/A</v>
      </c>
      <c r="AC119" s="47" t="e">
        <f>'SCL90-R'!C119</f>
        <v>#N/A</v>
      </c>
      <c r="AD119" s="47" t="e">
        <f>'SCL90-R'!D119</f>
        <v>#N/A</v>
      </c>
      <c r="AE119" s="47" t="e">
        <f>'SCL90-R'!E119</f>
        <v>#N/A</v>
      </c>
      <c r="AF119" s="47" t="e">
        <f>'SCL90-R'!F119</f>
        <v>#N/A</v>
      </c>
      <c r="AG119" s="47" t="e">
        <f>'SCL90-R'!G119</f>
        <v>#N/A</v>
      </c>
      <c r="AH119" s="47" t="e">
        <f>'SCL90-R'!H119</f>
        <v>#N/A</v>
      </c>
      <c r="AI119" s="47" t="e">
        <f>'SCL90-R'!I119</f>
        <v>#N/A</v>
      </c>
      <c r="AJ119" s="47" t="e">
        <f>'SCL90-R'!J119</f>
        <v>#N/A</v>
      </c>
      <c r="AK119" s="47" t="e">
        <f>'SCL90-R'!K119</f>
        <v>#N/A</v>
      </c>
      <c r="AL119" s="47" t="e">
        <f>'SCL90-R'!L119</f>
        <v>#N/A</v>
      </c>
      <c r="AM119" s="47" t="e">
        <f>'SCL90-R'!M119</f>
        <v>#N/A</v>
      </c>
      <c r="AN119" s="47" t="e">
        <f>'SCL90-R'!N119</f>
        <v>#N/A</v>
      </c>
      <c r="AO119" s="47" t="e">
        <f>'SCL90-R'!O119</f>
        <v>#N/A</v>
      </c>
      <c r="AP119" s="47" t="e">
        <f>'DSM ALCOOL'!B119</f>
        <v>#N/A</v>
      </c>
      <c r="AQ119" s="58" t="e">
        <f>AUDIT!B119</f>
        <v>#N/A</v>
      </c>
      <c r="AR119" s="58" t="e">
        <f>Fagerstrom!B119</f>
        <v>#N/A</v>
      </c>
      <c r="AS119" s="58" t="e">
        <f>DSM_Jeu!B119</f>
        <v>#N/A</v>
      </c>
      <c r="AT119" s="58" t="e">
        <f>SOGS!B120</f>
        <v>#N/A</v>
      </c>
      <c r="AU119" s="58" t="e">
        <f>Beck!B119</f>
        <v>#N/A</v>
      </c>
      <c r="AV119" s="48" t="e">
        <f>'STAI-A'!B119</f>
        <v>#N/A</v>
      </c>
      <c r="AW119" s="59" t="e">
        <f>'STAI-B'!B119</f>
        <v>#N/A</v>
      </c>
      <c r="AX119" s="48" t="e">
        <f>PANAS!B119</f>
        <v>#N/A</v>
      </c>
      <c r="AY119" s="59" t="e">
        <f>PANAS!C119</f>
        <v>#N/A</v>
      </c>
      <c r="AZ119" s="29" t="e">
        <f>Craving!B119</f>
        <v>#N/A</v>
      </c>
      <c r="BA119" s="58" t="e">
        <f>SRRS!B119</f>
        <v>#N/A</v>
      </c>
      <c r="BB119" s="47" t="e">
        <f>SPSRQ!B119</f>
        <v>#N/A</v>
      </c>
      <c r="BC119" s="59" t="e">
        <f>SPSRQ!C119</f>
        <v>#N/A</v>
      </c>
      <c r="BD119" s="47" t="e">
        <f>UPPS!B119</f>
        <v>#N/A</v>
      </c>
      <c r="BE119" s="47" t="e">
        <f>UPPS!C119</f>
        <v>#N/A</v>
      </c>
      <c r="BF119" s="47" t="e">
        <f>UPPS!D119</f>
        <v>#N/A</v>
      </c>
      <c r="BG119" s="47" t="e">
        <f>UPPS!E119</f>
        <v>#N/A</v>
      </c>
      <c r="BH119" s="47" t="e">
        <f>UPPS!F119</f>
        <v>#N/A</v>
      </c>
      <c r="BI119" s="59" t="e">
        <f t="shared" si="5"/>
        <v>#N/A</v>
      </c>
      <c r="BJ119" s="49" t="e">
        <f>CoH!B119</f>
        <v>#N/A</v>
      </c>
      <c r="BK119" s="59" t="e">
        <f>CoH!C119</f>
        <v>#N/A</v>
      </c>
      <c r="BL119"/>
      <c r="BM119"/>
      <c r="BN119"/>
      <c r="BO119" s="8"/>
      <c r="BS119" s="50"/>
    </row>
    <row r="120" spans="1:71" x14ac:dyDescent="0.3">
      <c r="A120" s="47">
        <f t="shared" si="4"/>
        <v>119</v>
      </c>
      <c r="B120" s="47">
        <v>1</v>
      </c>
      <c r="C120" s="20">
        <v>303</v>
      </c>
      <c r="D120" s="67" t="s">
        <v>123</v>
      </c>
      <c r="E120" s="48" t="s">
        <v>191</v>
      </c>
      <c r="F120" s="20">
        <f>Demographic!D120</f>
        <v>24</v>
      </c>
      <c r="G120" s="20">
        <f>Demographic!E120</f>
        <v>12</v>
      </c>
      <c r="H120" s="28">
        <f>Demographic!F120</f>
        <v>0</v>
      </c>
      <c r="K120" s="28">
        <f>Raven!B120</f>
        <v>8</v>
      </c>
      <c r="L120" s="73" t="e">
        <f>IF(ISBLANK(Lickert!B120),NA(),Lickert!B120)</f>
        <v>#N/A</v>
      </c>
      <c r="M120" s="73" t="e">
        <f>IF(ISBLANK(Lickert!C120),NA(),Lickert!C120)</f>
        <v>#N/A</v>
      </c>
      <c r="N120" s="73" t="e">
        <f>IF(ISBLANK(Lickert!D120),NA(),Lickert!D120)</f>
        <v>#N/A</v>
      </c>
      <c r="O120" s="73" t="e">
        <f>IF(ISBLANK(Lickert!E120),NA(),Lickert!E120)</f>
        <v>#N/A</v>
      </c>
      <c r="P120" s="73">
        <f>IF(ISBLANK(Lickert!F120),NA(),Lickert!F120)</f>
        <v>1</v>
      </c>
      <c r="Q120" s="73">
        <f>IF(ISBLANK(Lickert!G120),NA(),Lickert!G120)</f>
        <v>10</v>
      </c>
      <c r="R120" s="73">
        <f>IF(ISBLANK(Lickert!H120),NA(),Lickert!H120)</f>
        <v>3</v>
      </c>
      <c r="S120" s="73">
        <f>IF(ISBLANK(Lickert!I120),NA(),Lickert!I120)</f>
        <v>0</v>
      </c>
      <c r="T120" s="73">
        <f>IF(ISBLANK(Lickert!J120),NA(),Lickert!J120)</f>
        <v>0</v>
      </c>
      <c r="U120" s="73">
        <f>IF(ISBLANK(Lickert!K120),NA(),Lickert!K120)</f>
        <v>10</v>
      </c>
      <c r="V120" s="73">
        <f>IF(ISBLANK(Lickert!L120),NA(),Lickert!L120)</f>
        <v>2</v>
      </c>
      <c r="W120" s="73">
        <f>IF(ISBLANK(Lickert!M120),NA(),Lickert!M120)</f>
        <v>0</v>
      </c>
      <c r="X120" s="73" t="e">
        <f>IF(ISBLANK(Lickert!N120),NA(),Lickert!N120)</f>
        <v>#N/A</v>
      </c>
      <c r="Y120" s="73" t="e">
        <f>IF(ISBLANK(Lickert!O120),NA(),Lickert!O120)</f>
        <v>#N/A</v>
      </c>
      <c r="Z120" s="73" t="e">
        <f>IF(ISBLANK(Lickert!P120),NA(),Lickert!P120)</f>
        <v>#N/A</v>
      </c>
      <c r="AA120" s="28" t="e">
        <f>IF(ISBLANK(Lickert!Q120),NA(),Lickert!Q120)</f>
        <v>#N/A</v>
      </c>
      <c r="AB120" s="20">
        <f>'SCL90-R'!B120</f>
        <v>40</v>
      </c>
      <c r="AC120" s="20">
        <f>'SCL90-R'!C120</f>
        <v>0.44444444444444442</v>
      </c>
      <c r="AD120" s="20">
        <f>'SCL90-R'!D120</f>
        <v>29</v>
      </c>
      <c r="AE120" s="20">
        <f>'SCL90-R'!E120</f>
        <v>1.532567049808429E-2</v>
      </c>
      <c r="AF120" s="20">
        <f>'SCL90-R'!F120</f>
        <v>0.33333333333333331</v>
      </c>
      <c r="AG120" s="20">
        <f>'SCL90-R'!G120</f>
        <v>0.7</v>
      </c>
      <c r="AH120" s="20">
        <f>'SCL90-R'!H120</f>
        <v>0.88888888888888884</v>
      </c>
      <c r="AI120" s="20">
        <f>'SCL90-R'!I120</f>
        <v>0.69230769230769229</v>
      </c>
      <c r="AJ120" s="20">
        <f>'SCL90-R'!J120</f>
        <v>0.2</v>
      </c>
      <c r="AK120" s="20">
        <f>'SCL90-R'!K120</f>
        <v>0</v>
      </c>
      <c r="AL120" s="20">
        <f>'SCL90-R'!L120</f>
        <v>0</v>
      </c>
      <c r="AM120" s="20">
        <f>'SCL90-R'!M120</f>
        <v>0.33333333333333331</v>
      </c>
      <c r="AN120" s="20">
        <f>'SCL90-R'!N120</f>
        <v>0.3</v>
      </c>
      <c r="AO120" s="20">
        <f>'SCL90-R'!O120</f>
        <v>0.5714285714285714</v>
      </c>
      <c r="AP120" s="20" t="e">
        <f>'DSM ALCOOL'!B120</f>
        <v>#N/A</v>
      </c>
      <c r="AQ120" s="29">
        <f>AUDIT!B120</f>
        <v>15</v>
      </c>
      <c r="AR120" s="29" t="e">
        <f>Fagerstrom!B120</f>
        <v>#N/A</v>
      </c>
      <c r="AS120" s="29" t="e">
        <f>DSM_Jeu!B120</f>
        <v>#N/A</v>
      </c>
      <c r="AT120" s="29" t="e">
        <f>SOGS!B121</f>
        <v>#N/A</v>
      </c>
      <c r="AU120" s="29">
        <f>Beck!B120</f>
        <v>5</v>
      </c>
      <c r="AV120" s="26">
        <f>'STAI-A'!B120</f>
        <v>38</v>
      </c>
      <c r="AW120" s="28">
        <f>'STAI-B'!B120</f>
        <v>50</v>
      </c>
      <c r="AX120" s="26">
        <f>PANAS!B120</f>
        <v>38</v>
      </c>
      <c r="AY120" s="28">
        <f>PANAS!C120</f>
        <v>22</v>
      </c>
      <c r="AZ120" s="29" t="e">
        <f>Craving!B120</f>
        <v>#N/A</v>
      </c>
      <c r="BA120" s="29">
        <f>SRRS!B120</f>
        <v>466</v>
      </c>
      <c r="BB120" s="20">
        <f>SPSRQ!B120</f>
        <v>45</v>
      </c>
      <c r="BC120" s="28">
        <f>SPSRQ!C120</f>
        <v>42</v>
      </c>
      <c r="BD120" s="20">
        <f>UPPS!B120</f>
        <v>8</v>
      </c>
      <c r="BE120" s="20">
        <f>UPPS!C120</f>
        <v>10</v>
      </c>
      <c r="BF120" s="20">
        <f>UPPS!D120</f>
        <v>4</v>
      </c>
      <c r="BG120" s="20">
        <f>UPPS!E120</f>
        <v>12</v>
      </c>
      <c r="BH120" s="20">
        <f>UPPS!F120</f>
        <v>12</v>
      </c>
      <c r="BI120" s="28">
        <f t="shared" si="5"/>
        <v>46</v>
      </c>
      <c r="BJ120" s="73">
        <f>CoH!B120</f>
        <v>31</v>
      </c>
      <c r="BK120" s="28">
        <f>CoH!C120</f>
        <v>14</v>
      </c>
      <c r="BL120">
        <v>0.26</v>
      </c>
      <c r="BM120">
        <v>0.17</v>
      </c>
      <c r="BN120">
        <v>0.14000000000000001</v>
      </c>
      <c r="BO120" s="8">
        <v>0.12</v>
      </c>
      <c r="BP120">
        <v>0.985714286</v>
      </c>
      <c r="BQ120">
        <v>0.86666666699999995</v>
      </c>
      <c r="BR120">
        <v>0.80434782599999999</v>
      </c>
      <c r="BS120" s="8">
        <v>0.94736842099999996</v>
      </c>
    </row>
    <row r="121" spans="1:71" x14ac:dyDescent="0.3">
      <c r="A121" s="47">
        <f t="shared" si="4"/>
        <v>120</v>
      </c>
      <c r="B121" s="47">
        <v>1</v>
      </c>
      <c r="C121" s="20">
        <v>302</v>
      </c>
      <c r="D121" s="67" t="s">
        <v>123</v>
      </c>
      <c r="E121" s="48" t="s">
        <v>192</v>
      </c>
      <c r="F121" s="20">
        <f>Demographic!D121</f>
        <v>18</v>
      </c>
      <c r="G121" s="20">
        <f>Demographic!E121</f>
        <v>12</v>
      </c>
      <c r="H121" s="28">
        <f>Demographic!F121</f>
        <v>0</v>
      </c>
      <c r="K121" s="28">
        <f>Raven!B121</f>
        <v>5</v>
      </c>
      <c r="L121" s="73" t="e">
        <f>IF(ISBLANK(Lickert!B121),NA(),Lickert!B121)</f>
        <v>#N/A</v>
      </c>
      <c r="M121" s="73" t="e">
        <f>IF(ISBLANK(Lickert!C121),NA(),Lickert!C121)</f>
        <v>#N/A</v>
      </c>
      <c r="N121" s="73" t="e">
        <f>IF(ISBLANK(Lickert!D121),NA(),Lickert!D121)</f>
        <v>#N/A</v>
      </c>
      <c r="O121" s="73" t="e">
        <f>IF(ISBLANK(Lickert!E121),NA(),Lickert!E121)</f>
        <v>#N/A</v>
      </c>
      <c r="P121" s="73">
        <f>IF(ISBLANK(Lickert!F121),NA(),Lickert!F121)</f>
        <v>1</v>
      </c>
      <c r="Q121" s="73">
        <f>IF(ISBLANK(Lickert!G121),NA(),Lickert!G121)</f>
        <v>10</v>
      </c>
      <c r="R121" s="73">
        <f>IF(ISBLANK(Lickert!H121),NA(),Lickert!H121)</f>
        <v>0</v>
      </c>
      <c r="S121" s="73">
        <f>IF(ISBLANK(Lickert!I121),NA(),Lickert!I121)</f>
        <v>0</v>
      </c>
      <c r="T121" s="73">
        <f>IF(ISBLANK(Lickert!J121),NA(),Lickert!J121)</f>
        <v>1</v>
      </c>
      <c r="U121" s="73">
        <f>IF(ISBLANK(Lickert!K121),NA(),Lickert!K121)</f>
        <v>10</v>
      </c>
      <c r="V121" s="73">
        <f>IF(ISBLANK(Lickert!L121),NA(),Lickert!L121)</f>
        <v>0</v>
      </c>
      <c r="W121" s="73">
        <f>IF(ISBLANK(Lickert!M121),NA(),Lickert!M121)</f>
        <v>0</v>
      </c>
      <c r="X121" s="73" t="e">
        <f>IF(ISBLANK(Lickert!N121),NA(),Lickert!N121)</f>
        <v>#N/A</v>
      </c>
      <c r="Y121" s="73" t="e">
        <f>IF(ISBLANK(Lickert!O121),NA(),Lickert!O121)</f>
        <v>#N/A</v>
      </c>
      <c r="Z121" s="73" t="e">
        <f>IF(ISBLANK(Lickert!P121),NA(),Lickert!P121)</f>
        <v>#N/A</v>
      </c>
      <c r="AA121" s="28" t="e">
        <f>IF(ISBLANK(Lickert!Q121),NA(),Lickert!Q121)</f>
        <v>#N/A</v>
      </c>
      <c r="AB121" s="20">
        <f>'SCL90-R'!B121</f>
        <v>8</v>
      </c>
      <c r="AC121" s="20">
        <f>'SCL90-R'!C121</f>
        <v>8.8888888888888892E-2</v>
      </c>
      <c r="AD121" s="20">
        <f>'SCL90-R'!D121</f>
        <v>8</v>
      </c>
      <c r="AE121" s="20">
        <f>'SCL90-R'!E121</f>
        <v>1.1111111111111112E-2</v>
      </c>
      <c r="AF121" s="20">
        <f>'SCL90-R'!F121</f>
        <v>8.3333333333333329E-2</v>
      </c>
      <c r="AG121" s="20">
        <f>'SCL90-R'!G121</f>
        <v>0.2</v>
      </c>
      <c r="AH121" s="20">
        <f>'SCL90-R'!H121</f>
        <v>0.1111111111111111</v>
      </c>
      <c r="AI121" s="20">
        <f>'SCL90-R'!I121</f>
        <v>0</v>
      </c>
      <c r="AJ121" s="20">
        <f>'SCL90-R'!J121</f>
        <v>0</v>
      </c>
      <c r="AK121" s="20">
        <f>'SCL90-R'!K121</f>
        <v>0</v>
      </c>
      <c r="AL121" s="20">
        <f>'SCL90-R'!L121</f>
        <v>0.2857142857142857</v>
      </c>
      <c r="AM121" s="20">
        <f>'SCL90-R'!M121</f>
        <v>0.16666666666666666</v>
      </c>
      <c r="AN121" s="20">
        <f>'SCL90-R'!N121</f>
        <v>0</v>
      </c>
      <c r="AO121" s="20">
        <f>'SCL90-R'!O121</f>
        <v>0.14285714285714285</v>
      </c>
      <c r="AP121" s="20" t="e">
        <f>'DSM ALCOOL'!B121</f>
        <v>#N/A</v>
      </c>
      <c r="AQ121" s="29">
        <f>AUDIT!B121</f>
        <v>5</v>
      </c>
      <c r="AR121" s="29" t="e">
        <f>Fagerstrom!B121</f>
        <v>#N/A</v>
      </c>
      <c r="AS121" s="29">
        <f>DSM_Jeu!B121</f>
        <v>0</v>
      </c>
      <c r="AT121" s="29" t="e">
        <f>SOGS!B122</f>
        <v>#N/A</v>
      </c>
      <c r="AU121" s="29">
        <f>Beck!B121</f>
        <v>0</v>
      </c>
      <c r="AV121" s="26">
        <f>'STAI-A'!B121</f>
        <v>24</v>
      </c>
      <c r="AW121" s="28">
        <f>'STAI-B'!B121</f>
        <v>48</v>
      </c>
      <c r="AX121" s="26">
        <f>PANAS!B121</f>
        <v>42</v>
      </c>
      <c r="AY121" s="28">
        <f>PANAS!C121</f>
        <v>13</v>
      </c>
      <c r="AZ121" s="29" t="e">
        <f>Craving!B121</f>
        <v>#N/A</v>
      </c>
      <c r="BA121" s="29">
        <f>SRRS!B121</f>
        <v>91</v>
      </c>
      <c r="BB121" s="20">
        <f>SPSRQ!B121</f>
        <v>39</v>
      </c>
      <c r="BC121" s="28">
        <f>SPSRQ!C121</f>
        <v>42</v>
      </c>
      <c r="BD121" s="20">
        <f>UPPS!B121</f>
        <v>5</v>
      </c>
      <c r="BE121" s="20">
        <f>UPPS!C121</f>
        <v>8</v>
      </c>
      <c r="BF121" s="20">
        <f>UPPS!D121</f>
        <v>9</v>
      </c>
      <c r="BG121" s="20">
        <f>UPPS!E121</f>
        <v>7</v>
      </c>
      <c r="BH121" s="20">
        <f>UPPS!F121</f>
        <v>9</v>
      </c>
      <c r="BI121" s="28">
        <f t="shared" si="5"/>
        <v>38</v>
      </c>
      <c r="BJ121" s="73">
        <f>CoH!B121</f>
        <v>46</v>
      </c>
      <c r="BK121" s="28">
        <f>CoH!C121</f>
        <v>21</v>
      </c>
      <c r="BL121">
        <v>0.37</v>
      </c>
      <c r="BM121">
        <v>0.23</v>
      </c>
      <c r="BN121">
        <v>0.2</v>
      </c>
      <c r="BO121" s="8">
        <v>0.25</v>
      </c>
      <c r="BP121">
        <v>0.625</v>
      </c>
      <c r="BQ121">
        <v>0.55882352899999999</v>
      </c>
      <c r="BR121">
        <v>0.86538461499999997</v>
      </c>
      <c r="BS121" s="8">
        <v>0.53333333299999997</v>
      </c>
    </row>
    <row r="122" spans="1:71" x14ac:dyDescent="0.3">
      <c r="A122" s="47">
        <f t="shared" si="4"/>
        <v>121</v>
      </c>
      <c r="B122" s="47">
        <v>1</v>
      </c>
      <c r="C122" s="20">
        <v>200</v>
      </c>
      <c r="D122" s="8" t="s">
        <v>113</v>
      </c>
      <c r="E122" s="26" t="s">
        <v>193</v>
      </c>
      <c r="F122" s="20">
        <f>Demographic!D122</f>
        <v>20</v>
      </c>
      <c r="G122" s="20">
        <f>Demographic!E122</f>
        <v>12</v>
      </c>
      <c r="H122" s="28">
        <f>Demographic!F122</f>
        <v>0</v>
      </c>
      <c r="K122" s="28">
        <f>Raven!B122</f>
        <v>6</v>
      </c>
      <c r="L122" s="73" t="e">
        <f>IF(ISBLANK(Lickert!B122),NA(),Lickert!B122)</f>
        <v>#N/A</v>
      </c>
      <c r="M122" s="73" t="e">
        <f>IF(ISBLANK(Lickert!C122),NA(),Lickert!C122)</f>
        <v>#N/A</v>
      </c>
      <c r="N122" s="73" t="e">
        <f>IF(ISBLANK(Lickert!D122),NA(),Lickert!D122)</f>
        <v>#N/A</v>
      </c>
      <c r="O122" s="73" t="e">
        <f>IF(ISBLANK(Lickert!E122),NA(),Lickert!E122)</f>
        <v>#N/A</v>
      </c>
      <c r="P122" s="73">
        <f>IF(ISBLANK(Lickert!F122),NA(),Lickert!F122)</f>
        <v>0</v>
      </c>
      <c r="Q122" s="73">
        <f>IF(ISBLANK(Lickert!G122),NA(),Lickert!G122)</f>
        <v>10</v>
      </c>
      <c r="R122" s="73">
        <f>IF(ISBLANK(Lickert!H122),NA(),Lickert!H122)</f>
        <v>3</v>
      </c>
      <c r="S122" s="73">
        <f>IF(ISBLANK(Lickert!I122),NA(),Lickert!I122)</f>
        <v>1</v>
      </c>
      <c r="T122" s="73">
        <f>IF(ISBLANK(Lickert!J122),NA(),Lickert!J122)</f>
        <v>1</v>
      </c>
      <c r="U122" s="73">
        <f>IF(ISBLANK(Lickert!K122),NA(),Lickert!K122)</f>
        <v>10</v>
      </c>
      <c r="V122" s="73">
        <f>IF(ISBLANK(Lickert!L122),NA(),Lickert!L122)</f>
        <v>3</v>
      </c>
      <c r="W122" s="73">
        <f>IF(ISBLANK(Lickert!M122),NA(),Lickert!M122)</f>
        <v>1</v>
      </c>
      <c r="X122" s="73" t="e">
        <f>IF(ISBLANK(Lickert!N122),NA(),Lickert!N122)</f>
        <v>#N/A</v>
      </c>
      <c r="Y122" s="73" t="e">
        <f>IF(ISBLANK(Lickert!O122),NA(),Lickert!O122)</f>
        <v>#N/A</v>
      </c>
      <c r="Z122" s="73" t="e">
        <f>IF(ISBLANK(Lickert!P122),NA(),Lickert!P122)</f>
        <v>#N/A</v>
      </c>
      <c r="AA122" s="28" t="e">
        <f>IF(ISBLANK(Lickert!Q122),NA(),Lickert!Q122)</f>
        <v>#N/A</v>
      </c>
      <c r="AB122" s="20">
        <f>'SCL90-R'!B122</f>
        <v>36</v>
      </c>
      <c r="AC122" s="20">
        <f>'SCL90-R'!C122</f>
        <v>0.4</v>
      </c>
      <c r="AD122" s="20">
        <f>'SCL90-R'!D122</f>
        <v>20</v>
      </c>
      <c r="AE122" s="20">
        <f>'SCL90-R'!E122</f>
        <v>0.02</v>
      </c>
      <c r="AF122" s="20">
        <f>'SCL90-R'!F122</f>
        <v>0.58333333333333337</v>
      </c>
      <c r="AG122" s="20">
        <f>'SCL90-R'!G122</f>
        <v>0.3</v>
      </c>
      <c r="AH122" s="20">
        <f>'SCL90-R'!H122</f>
        <v>0.22222222222222221</v>
      </c>
      <c r="AI122" s="20">
        <f>'SCL90-R'!I122</f>
        <v>0.15384615384615385</v>
      </c>
      <c r="AJ122" s="20">
        <f>'SCL90-R'!J122</f>
        <v>0.6</v>
      </c>
      <c r="AK122" s="20">
        <f>'SCL90-R'!K122</f>
        <v>0</v>
      </c>
      <c r="AL122" s="20">
        <f>'SCL90-R'!L122</f>
        <v>0.7142857142857143</v>
      </c>
      <c r="AM122" s="20">
        <f>'SCL90-R'!M122</f>
        <v>0.33333333333333331</v>
      </c>
      <c r="AN122" s="20">
        <f>'SCL90-R'!N122</f>
        <v>0.3</v>
      </c>
      <c r="AO122" s="20">
        <f>'SCL90-R'!O122</f>
        <v>0.8571428571428571</v>
      </c>
      <c r="AP122" s="20">
        <f>'DSM ALCOOL'!B122</f>
        <v>2</v>
      </c>
      <c r="AQ122" s="29">
        <f>AUDIT!B122</f>
        <v>18</v>
      </c>
      <c r="AR122" s="29" t="e">
        <f>Fagerstrom!B122</f>
        <v>#N/A</v>
      </c>
      <c r="AS122" s="29" t="e">
        <f>DSM_Jeu!B122</f>
        <v>#N/A</v>
      </c>
      <c r="AT122" s="29" t="e">
        <f>SOGS!B123</f>
        <v>#N/A</v>
      </c>
      <c r="AU122" s="29">
        <f>Beck!B122</f>
        <v>3</v>
      </c>
      <c r="AV122" s="26">
        <f>'STAI-A'!B122</f>
        <v>38</v>
      </c>
      <c r="AW122" s="28">
        <f>'STAI-B'!B122</f>
        <v>50</v>
      </c>
      <c r="AX122" s="26">
        <f>PANAS!B122</f>
        <v>31</v>
      </c>
      <c r="AY122" s="28">
        <f>PANAS!C122</f>
        <v>14</v>
      </c>
      <c r="AZ122" s="29" t="e">
        <f>Craving!B122</f>
        <v>#N/A</v>
      </c>
      <c r="BA122" s="29">
        <f>SRRS!B122</f>
        <v>78</v>
      </c>
      <c r="BB122" s="20">
        <f>SPSRQ!B122</f>
        <v>47</v>
      </c>
      <c r="BC122" s="28">
        <f>SPSRQ!C122</f>
        <v>43</v>
      </c>
      <c r="BD122" s="20">
        <f>UPPS!B122</f>
        <v>6</v>
      </c>
      <c r="BE122" s="20">
        <f>UPPS!C122</f>
        <v>12</v>
      </c>
      <c r="BF122" s="20">
        <f>UPPS!D122</f>
        <v>9</v>
      </c>
      <c r="BG122" s="20">
        <f>UPPS!E122</f>
        <v>10</v>
      </c>
      <c r="BH122" s="20">
        <f>UPPS!F122</f>
        <v>10</v>
      </c>
      <c r="BI122" s="28">
        <f t="shared" ref="BI122:BI166" si="7">BD122+BE122+BF122+BG122+BH122</f>
        <v>47</v>
      </c>
      <c r="BJ122" s="73" t="e">
        <f>CoH!B122</f>
        <v>#N/A</v>
      </c>
      <c r="BK122" s="28" t="e">
        <f>CoH!C122</f>
        <v>#N/A</v>
      </c>
      <c r="BL122">
        <v>0.13</v>
      </c>
      <c r="BM122">
        <v>0.15</v>
      </c>
      <c r="BN122">
        <v>0.15</v>
      </c>
      <c r="BO122" s="8">
        <v>0.1</v>
      </c>
      <c r="BP122">
        <v>0.98591549295799996</v>
      </c>
      <c r="BQ122">
        <v>0.95454545454499995</v>
      </c>
      <c r="BR122">
        <v>0.81818181818199998</v>
      </c>
      <c r="BS122" s="8">
        <v>0.78571428571400004</v>
      </c>
    </row>
    <row r="123" spans="1:71" x14ac:dyDescent="0.3">
      <c r="A123" s="47">
        <f t="shared" si="4"/>
        <v>122</v>
      </c>
      <c r="B123" s="47">
        <v>1</v>
      </c>
      <c r="C123" s="20">
        <v>201</v>
      </c>
      <c r="D123" s="8" t="s">
        <v>113</v>
      </c>
      <c r="E123" s="26" t="s">
        <v>194</v>
      </c>
      <c r="F123" s="20">
        <f>Demographic!D123</f>
        <v>20</v>
      </c>
      <c r="G123" s="20">
        <f>Demographic!E123</f>
        <v>14</v>
      </c>
      <c r="H123" s="28">
        <f>Demographic!F123</f>
        <v>0</v>
      </c>
      <c r="K123" s="28">
        <f>Raven!B123</f>
        <v>6</v>
      </c>
      <c r="L123" s="73" t="e">
        <f>IF(ISBLANK(Lickert!B123),NA(),Lickert!B123)</f>
        <v>#N/A</v>
      </c>
      <c r="M123" s="73" t="e">
        <f>IF(ISBLANK(Lickert!C123),NA(),Lickert!C123)</f>
        <v>#N/A</v>
      </c>
      <c r="N123" s="73" t="e">
        <f>IF(ISBLANK(Lickert!D123),NA(),Lickert!D123)</f>
        <v>#N/A</v>
      </c>
      <c r="O123" s="73" t="e">
        <f>IF(ISBLANK(Lickert!E123),NA(),Lickert!E123)</f>
        <v>#N/A</v>
      </c>
      <c r="P123" s="73">
        <f>IF(ISBLANK(Lickert!F123),NA(),Lickert!F123)</f>
        <v>1</v>
      </c>
      <c r="Q123" s="73">
        <f>IF(ISBLANK(Lickert!G123),NA(),Lickert!G123)</f>
        <v>10</v>
      </c>
      <c r="R123" s="73">
        <f>IF(ISBLANK(Lickert!H123),NA(),Lickert!H123)</f>
        <v>4</v>
      </c>
      <c r="S123" s="73">
        <f>IF(ISBLANK(Lickert!I123),NA(),Lickert!I123)</f>
        <v>0</v>
      </c>
      <c r="T123" s="73">
        <f>IF(ISBLANK(Lickert!J123),NA(),Lickert!J123)</f>
        <v>0</v>
      </c>
      <c r="U123" s="73">
        <f>IF(ISBLANK(Lickert!K123),NA(),Lickert!K123)</f>
        <v>10</v>
      </c>
      <c r="V123" s="73">
        <f>IF(ISBLANK(Lickert!L123),NA(),Lickert!L123)</f>
        <v>2</v>
      </c>
      <c r="W123" s="73">
        <f>IF(ISBLANK(Lickert!M123),NA(),Lickert!M123)</f>
        <v>0</v>
      </c>
      <c r="X123" s="73" t="e">
        <f>IF(ISBLANK(Lickert!N123),NA(),Lickert!N123)</f>
        <v>#N/A</v>
      </c>
      <c r="Y123" s="73" t="e">
        <f>IF(ISBLANK(Lickert!O123),NA(),Lickert!O123)</f>
        <v>#N/A</v>
      </c>
      <c r="Z123" s="73" t="e">
        <f>IF(ISBLANK(Lickert!P123),NA(),Lickert!P123)</f>
        <v>#N/A</v>
      </c>
      <c r="AA123" s="28" t="e">
        <f>IF(ISBLANK(Lickert!Q123),NA(),Lickert!Q123)</f>
        <v>#N/A</v>
      </c>
      <c r="AB123" s="20">
        <f>'SCL90-R'!B123</f>
        <v>10</v>
      </c>
      <c r="AC123" s="20">
        <f>'SCL90-R'!C123</f>
        <v>0.1111111111111111</v>
      </c>
      <c r="AD123" s="20">
        <f>'SCL90-R'!D123</f>
        <v>8</v>
      </c>
      <c r="AE123" s="20">
        <f>'SCL90-R'!E123</f>
        <v>1.3888888888888888E-2</v>
      </c>
      <c r="AF123" s="20">
        <f>'SCL90-R'!F123</f>
        <v>8.3333333333333329E-2</v>
      </c>
      <c r="AG123" s="20">
        <f>'SCL90-R'!G123</f>
        <v>0.3</v>
      </c>
      <c r="AH123" s="20">
        <f>'SCL90-R'!H123</f>
        <v>0</v>
      </c>
      <c r="AI123" s="20">
        <f>'SCL90-R'!I123</f>
        <v>0.15384615384615385</v>
      </c>
      <c r="AJ123" s="20">
        <f>'SCL90-R'!J123</f>
        <v>0</v>
      </c>
      <c r="AK123" s="20">
        <f>'SCL90-R'!K123</f>
        <v>0</v>
      </c>
      <c r="AL123" s="20">
        <f>'SCL90-R'!L123</f>
        <v>0</v>
      </c>
      <c r="AM123" s="20">
        <f>'SCL90-R'!M123</f>
        <v>0</v>
      </c>
      <c r="AN123" s="20">
        <f>'SCL90-R'!N123</f>
        <v>0.1</v>
      </c>
      <c r="AO123" s="20">
        <f>'SCL90-R'!O123</f>
        <v>0.5714285714285714</v>
      </c>
      <c r="AP123" s="20">
        <f>'DSM ALCOOL'!B123</f>
        <v>1</v>
      </c>
      <c r="AQ123" s="29">
        <f>AUDIT!B123</f>
        <v>16</v>
      </c>
      <c r="AR123" s="29" t="e">
        <f>Fagerstrom!B123</f>
        <v>#N/A</v>
      </c>
      <c r="AS123" s="29" t="e">
        <f>DSM_Jeu!B123</f>
        <v>#N/A</v>
      </c>
      <c r="AT123" s="29" t="e">
        <f>SOGS!B124</f>
        <v>#N/A</v>
      </c>
      <c r="AU123" s="29">
        <f>Beck!B123</f>
        <v>0</v>
      </c>
      <c r="AV123" s="26">
        <f>'STAI-A'!B123</f>
        <v>27</v>
      </c>
      <c r="AW123" s="28">
        <f>'STAI-B'!B123</f>
        <v>51</v>
      </c>
      <c r="AX123" s="26">
        <f>PANAS!B123</f>
        <v>45</v>
      </c>
      <c r="AY123" s="28">
        <f>PANAS!C123</f>
        <v>11</v>
      </c>
      <c r="AZ123" s="29" t="e">
        <f>Craving!B123</f>
        <v>#N/A</v>
      </c>
      <c r="BA123" s="29">
        <f>SRRS!B123</f>
        <v>66</v>
      </c>
      <c r="BB123" s="20">
        <f>SPSRQ!B123</f>
        <v>28</v>
      </c>
      <c r="BC123" s="28">
        <f>SPSRQ!C123</f>
        <v>45</v>
      </c>
      <c r="BD123" s="20">
        <f>UPPS!B123</f>
        <v>4</v>
      </c>
      <c r="BE123" s="20">
        <f>UPPS!C123</f>
        <v>10</v>
      </c>
      <c r="BF123" s="20">
        <f>UPPS!D123</f>
        <v>5</v>
      </c>
      <c r="BG123" s="20">
        <f>UPPS!E123</f>
        <v>7</v>
      </c>
      <c r="BH123" s="20">
        <f>UPPS!F123</f>
        <v>16</v>
      </c>
      <c r="BI123" s="28">
        <f t="shared" si="7"/>
        <v>42</v>
      </c>
      <c r="BJ123" s="73" t="e">
        <f>CoH!B123</f>
        <v>#N/A</v>
      </c>
      <c r="BK123" s="28" t="e">
        <f>CoH!C123</f>
        <v>#N/A</v>
      </c>
      <c r="BL123">
        <v>0.11</v>
      </c>
      <c r="BM123">
        <v>0.01</v>
      </c>
      <c r="BN123">
        <v>0.18</v>
      </c>
      <c r="BO123" s="8">
        <v>0.12</v>
      </c>
      <c r="BP123">
        <v>0.84810126582300005</v>
      </c>
      <c r="BQ123">
        <v>0.95238095238099996</v>
      </c>
      <c r="BR123">
        <v>0.77500000000000002</v>
      </c>
      <c r="BS123" s="8">
        <v>0.84</v>
      </c>
    </row>
    <row r="124" spans="1:71" s="36" customFormat="1" x14ac:dyDescent="0.3">
      <c r="A124" s="31">
        <f t="shared" si="4"/>
        <v>123</v>
      </c>
      <c r="B124" s="31">
        <v>0</v>
      </c>
      <c r="C124" s="31">
        <v>205</v>
      </c>
      <c r="D124" s="37" t="s">
        <v>113</v>
      </c>
      <c r="E124" s="32" t="s">
        <v>195</v>
      </c>
      <c r="F124" s="31">
        <f>Demographic!D124</f>
        <v>22</v>
      </c>
      <c r="G124" s="31">
        <f>Demographic!E124</f>
        <v>16</v>
      </c>
      <c r="H124" s="34">
        <f>Demographic!F124</f>
        <v>0</v>
      </c>
      <c r="I124" s="32"/>
      <c r="J124" s="75"/>
      <c r="K124" s="34">
        <f>Raven!B124</f>
        <v>6</v>
      </c>
      <c r="L124" s="75" t="e">
        <f>IF(ISBLANK(Lickert!B124),NA(),Lickert!B124)</f>
        <v>#N/A</v>
      </c>
      <c r="M124" s="75" t="e">
        <f>IF(ISBLANK(Lickert!C124),NA(),Lickert!C124)</f>
        <v>#N/A</v>
      </c>
      <c r="N124" s="75" t="e">
        <f>IF(ISBLANK(Lickert!D124),NA(),Lickert!D124)</f>
        <v>#N/A</v>
      </c>
      <c r="O124" s="75" t="e">
        <f>IF(ISBLANK(Lickert!E124),NA(),Lickert!E124)</f>
        <v>#N/A</v>
      </c>
      <c r="P124" s="75">
        <f>IF(ISBLANK(Lickert!F124),NA(),Lickert!F124)</f>
        <v>5</v>
      </c>
      <c r="Q124" s="75">
        <f>IF(ISBLANK(Lickert!G124),NA(),Lickert!G124)</f>
        <v>10</v>
      </c>
      <c r="R124" s="75">
        <f>IF(ISBLANK(Lickert!H124),NA(),Lickert!H124)</f>
        <v>8</v>
      </c>
      <c r="S124" s="75">
        <f>IF(ISBLANK(Lickert!I124),NA(),Lickert!I124)</f>
        <v>0</v>
      </c>
      <c r="T124" s="75">
        <f>IF(ISBLANK(Lickert!J124),NA(),Lickert!J124)</f>
        <v>5</v>
      </c>
      <c r="U124" s="75">
        <f>IF(ISBLANK(Lickert!K124),NA(),Lickert!K124)</f>
        <v>10</v>
      </c>
      <c r="V124" s="75">
        <f>IF(ISBLANK(Lickert!L124),NA(),Lickert!L124)</f>
        <v>6</v>
      </c>
      <c r="W124" s="75">
        <f>IF(ISBLANK(Lickert!M124),NA(),Lickert!M124)</f>
        <v>0</v>
      </c>
      <c r="X124" s="75" t="e">
        <f>IF(ISBLANK(Lickert!N124),NA(),Lickert!N124)</f>
        <v>#N/A</v>
      </c>
      <c r="Y124" s="75" t="e">
        <f>IF(ISBLANK(Lickert!O124),NA(),Lickert!O124)</f>
        <v>#N/A</v>
      </c>
      <c r="Z124" s="75" t="e">
        <f>IF(ISBLANK(Lickert!P124),NA(),Lickert!P124)</f>
        <v>#N/A</v>
      </c>
      <c r="AA124" s="34" t="e">
        <f>IF(ISBLANK(Lickert!Q124),NA(),Lickert!Q124)</f>
        <v>#N/A</v>
      </c>
      <c r="AB124" s="31">
        <f>'SCL90-R'!B124</f>
        <v>56</v>
      </c>
      <c r="AC124" s="31">
        <f>'SCL90-R'!C124</f>
        <v>0.62222222222222223</v>
      </c>
      <c r="AD124" s="31">
        <f>'SCL90-R'!D124</f>
        <v>26</v>
      </c>
      <c r="AE124" s="31">
        <f>'SCL90-R'!E124</f>
        <v>2.3931623931623933E-2</v>
      </c>
      <c r="AF124" s="31">
        <f>'SCL90-R'!F124</f>
        <v>8.3333333333333329E-2</v>
      </c>
      <c r="AG124" s="31">
        <f>'SCL90-R'!G124</f>
        <v>1.5</v>
      </c>
      <c r="AH124" s="31">
        <f>'SCL90-R'!H124</f>
        <v>1.1111111111111112</v>
      </c>
      <c r="AI124" s="31">
        <f>'SCL90-R'!I124</f>
        <v>0.69230769230769229</v>
      </c>
      <c r="AJ124" s="31">
        <f>'SCL90-R'!J124</f>
        <v>0.9</v>
      </c>
      <c r="AK124" s="31">
        <f>'SCL90-R'!K124</f>
        <v>0.16666666666666666</v>
      </c>
      <c r="AL124" s="31">
        <f>'SCL90-R'!L124</f>
        <v>0</v>
      </c>
      <c r="AM124" s="31">
        <f>'SCL90-R'!M124</f>
        <v>0.5</v>
      </c>
      <c r="AN124" s="31">
        <f>'SCL90-R'!N124</f>
        <v>0.2</v>
      </c>
      <c r="AO124" s="31">
        <f>'SCL90-R'!O124</f>
        <v>0.7142857142857143</v>
      </c>
      <c r="AP124" s="31">
        <f>'DSM ALCOOL'!B124</f>
        <v>3</v>
      </c>
      <c r="AQ124" s="35">
        <f>AUDIT!B124</f>
        <v>17</v>
      </c>
      <c r="AR124" s="35">
        <f>Fagerstrom!B124</f>
        <v>3</v>
      </c>
      <c r="AS124" s="35" t="e">
        <f>DSM_Jeu!B124</f>
        <v>#N/A</v>
      </c>
      <c r="AT124" s="35" t="e">
        <f>SOGS!B125</f>
        <v>#N/A</v>
      </c>
      <c r="AU124" s="35">
        <f>Beck!B124</f>
        <v>3</v>
      </c>
      <c r="AV124" s="32">
        <f>'STAI-A'!B124</f>
        <v>26</v>
      </c>
      <c r="AW124" s="34">
        <f>'STAI-B'!B124</f>
        <v>47</v>
      </c>
      <c r="AX124" s="32">
        <f>PANAS!B124</f>
        <v>47</v>
      </c>
      <c r="AY124" s="34">
        <f>PANAS!C124</f>
        <v>27</v>
      </c>
      <c r="AZ124" s="29" t="e">
        <f>Craving!B124</f>
        <v>#N/A</v>
      </c>
      <c r="BA124" s="35">
        <f>SRRS!B124</f>
        <v>349</v>
      </c>
      <c r="BB124" s="31">
        <f>SPSRQ!B124</f>
        <v>50</v>
      </c>
      <c r="BC124" s="34">
        <f>SPSRQ!C124</f>
        <v>41</v>
      </c>
      <c r="BD124" s="31">
        <f>UPPS!B124</f>
        <v>12</v>
      </c>
      <c r="BE124" s="31">
        <f>UPPS!C124</f>
        <v>14</v>
      </c>
      <c r="BF124" s="31">
        <f>UPPS!D124</f>
        <v>8</v>
      </c>
      <c r="BG124" s="31">
        <f>UPPS!E124</f>
        <v>4</v>
      </c>
      <c r="BH124" s="31">
        <f>UPPS!F124</f>
        <v>15</v>
      </c>
      <c r="BI124" s="34">
        <f t="shared" si="7"/>
        <v>53</v>
      </c>
      <c r="BJ124" s="75" t="e">
        <f>CoH!B124</f>
        <v>#N/A</v>
      </c>
      <c r="BK124" s="34" t="e">
        <f>CoH!C124</f>
        <v>#N/A</v>
      </c>
      <c r="BL124" s="36">
        <v>0.16</v>
      </c>
      <c r="BM124" s="36">
        <v>0.1</v>
      </c>
      <c r="BN124" s="36">
        <v>0.1</v>
      </c>
      <c r="BO124" s="37">
        <v>0.1</v>
      </c>
      <c r="BS124" s="37"/>
    </row>
    <row r="125" spans="1:71" x14ac:dyDescent="0.3">
      <c r="A125" s="47">
        <f t="shared" si="4"/>
        <v>124</v>
      </c>
      <c r="B125" s="47">
        <v>1</v>
      </c>
      <c r="C125" s="20">
        <v>208</v>
      </c>
      <c r="D125" s="8" t="s">
        <v>113</v>
      </c>
      <c r="E125" s="26" t="s">
        <v>196</v>
      </c>
      <c r="F125" s="20">
        <f>Demographic!D125</f>
        <v>21</v>
      </c>
      <c r="G125" s="20">
        <f>Demographic!E125</f>
        <v>14</v>
      </c>
      <c r="H125" s="28">
        <f>Demographic!F125</f>
        <v>0</v>
      </c>
      <c r="K125" s="28">
        <f>Raven!B125</f>
        <v>7</v>
      </c>
      <c r="L125" s="73" t="e">
        <f>IF(ISBLANK(Lickert!B125),NA(),Lickert!B125)</f>
        <v>#N/A</v>
      </c>
      <c r="M125" s="73" t="e">
        <f>IF(ISBLANK(Lickert!C125),NA(),Lickert!C125)</f>
        <v>#N/A</v>
      </c>
      <c r="N125" s="73" t="e">
        <f>IF(ISBLANK(Lickert!D125),NA(),Lickert!D125)</f>
        <v>#N/A</v>
      </c>
      <c r="O125" s="73" t="e">
        <f>IF(ISBLANK(Lickert!E125),NA(),Lickert!E125)</f>
        <v>#N/A</v>
      </c>
      <c r="P125" s="73">
        <f>IF(ISBLANK(Lickert!F125),NA(),Lickert!F125)</f>
        <v>1</v>
      </c>
      <c r="Q125" s="73">
        <f>IF(ISBLANK(Lickert!G125),NA(),Lickert!G125)</f>
        <v>10</v>
      </c>
      <c r="R125" s="73">
        <f>IF(ISBLANK(Lickert!H125),NA(),Lickert!H125)</f>
        <v>5</v>
      </c>
      <c r="S125" s="73">
        <f>IF(ISBLANK(Lickert!I125),NA(),Lickert!I125)</f>
        <v>0</v>
      </c>
      <c r="T125" s="73">
        <f>IF(ISBLANK(Lickert!J125),NA(),Lickert!J125)</f>
        <v>1</v>
      </c>
      <c r="U125" s="73">
        <f>IF(ISBLANK(Lickert!K125),NA(),Lickert!K125)</f>
        <v>10</v>
      </c>
      <c r="V125" s="73">
        <f>IF(ISBLANK(Lickert!L125),NA(),Lickert!L125)</f>
        <v>4</v>
      </c>
      <c r="W125" s="73">
        <f>IF(ISBLANK(Lickert!M125),NA(),Lickert!M125)</f>
        <v>1</v>
      </c>
      <c r="X125" s="73" t="e">
        <f>IF(ISBLANK(Lickert!N125),NA(),Lickert!N125)</f>
        <v>#N/A</v>
      </c>
      <c r="Y125" s="73" t="e">
        <f>IF(ISBLANK(Lickert!O125),NA(),Lickert!O125)</f>
        <v>#N/A</v>
      </c>
      <c r="Z125" s="73" t="e">
        <f>IF(ISBLANK(Lickert!P125),NA(),Lickert!P125)</f>
        <v>#N/A</v>
      </c>
      <c r="AA125" s="28" t="e">
        <f>IF(ISBLANK(Lickert!Q125),NA(),Lickert!Q125)</f>
        <v>#N/A</v>
      </c>
      <c r="AB125" s="20">
        <f>'SCL90-R'!B125</f>
        <v>80</v>
      </c>
      <c r="AC125" s="20">
        <f>'SCL90-R'!C125</f>
        <v>0.88888888888888884</v>
      </c>
      <c r="AD125" s="20">
        <f>'SCL90-R'!D125</f>
        <v>48</v>
      </c>
      <c r="AE125" s="20">
        <f>'SCL90-R'!E125</f>
        <v>1.8518518518518517E-2</v>
      </c>
      <c r="AF125" s="20">
        <f>'SCL90-R'!F125</f>
        <v>0.5</v>
      </c>
      <c r="AG125" s="20">
        <f>'SCL90-R'!G125</f>
        <v>2</v>
      </c>
      <c r="AH125" s="20">
        <f>'SCL90-R'!H125</f>
        <v>0.66666666666666663</v>
      </c>
      <c r="AI125" s="20">
        <f>'SCL90-R'!I125</f>
        <v>1.4615384615384615</v>
      </c>
      <c r="AJ125" s="20">
        <f>'SCL90-R'!J125</f>
        <v>0.7</v>
      </c>
      <c r="AK125" s="20">
        <f>'SCL90-R'!K125</f>
        <v>0</v>
      </c>
      <c r="AL125" s="20">
        <f>'SCL90-R'!L125</f>
        <v>0.2857142857142857</v>
      </c>
      <c r="AM125" s="20">
        <f>'SCL90-R'!M125</f>
        <v>0.83333333333333337</v>
      </c>
      <c r="AN125" s="20">
        <f>'SCL90-R'!N125</f>
        <v>0.5</v>
      </c>
      <c r="AO125" s="20">
        <f>'SCL90-R'!O125</f>
        <v>1.4285714285714286</v>
      </c>
      <c r="AP125" s="20">
        <f>'DSM ALCOOL'!B125</f>
        <v>1</v>
      </c>
      <c r="AQ125" s="29">
        <f>AUDIT!B125</f>
        <v>13</v>
      </c>
      <c r="AR125" s="29" t="e">
        <f>Fagerstrom!B125</f>
        <v>#N/A</v>
      </c>
      <c r="AS125" s="29" t="e">
        <f>DSM_Jeu!B125</f>
        <v>#N/A</v>
      </c>
      <c r="AT125" s="29" t="e">
        <f>SOGS!B126</f>
        <v>#N/A</v>
      </c>
      <c r="AU125" s="29">
        <f>Beck!B125</f>
        <v>10</v>
      </c>
      <c r="AV125" s="26">
        <f>'STAI-A'!B125</f>
        <v>33</v>
      </c>
      <c r="AW125" s="28">
        <f>'STAI-B'!B125</f>
        <v>48</v>
      </c>
      <c r="AX125" s="26">
        <f>PANAS!B125</f>
        <v>23</v>
      </c>
      <c r="AY125" s="28">
        <f>PANAS!C125</f>
        <v>11</v>
      </c>
      <c r="AZ125" s="29" t="e">
        <f>Craving!B125</f>
        <v>#N/A</v>
      </c>
      <c r="BA125" s="29">
        <f>SRRS!B125</f>
        <v>581</v>
      </c>
      <c r="BB125" s="20">
        <f>SPSRQ!B125</f>
        <v>52</v>
      </c>
      <c r="BC125" s="28">
        <f>SPSRQ!C125</f>
        <v>38</v>
      </c>
      <c r="BD125" s="20">
        <f>UPPS!B125</f>
        <v>10</v>
      </c>
      <c r="BE125" s="20">
        <f>UPPS!C125</f>
        <v>13</v>
      </c>
      <c r="BF125" s="20">
        <f>UPPS!D125</f>
        <v>14</v>
      </c>
      <c r="BG125" s="20">
        <f>UPPS!E125</f>
        <v>10</v>
      </c>
      <c r="BH125" s="20">
        <f>UPPS!F125</f>
        <v>10</v>
      </c>
      <c r="BI125" s="28">
        <f t="shared" si="7"/>
        <v>57</v>
      </c>
      <c r="BJ125" s="73" t="e">
        <f>CoH!B125</f>
        <v>#N/A</v>
      </c>
      <c r="BK125" s="28" t="e">
        <f>CoH!C125</f>
        <v>#N/A</v>
      </c>
      <c r="BL125">
        <v>0.17</v>
      </c>
      <c r="BM125">
        <v>0.17</v>
      </c>
      <c r="BN125">
        <v>0.3</v>
      </c>
      <c r="BO125" s="8">
        <v>0.31</v>
      </c>
      <c r="BP125">
        <v>0.72727272727299996</v>
      </c>
      <c r="BQ125">
        <v>0.76190476190500001</v>
      </c>
      <c r="BR125">
        <v>0.71153846153800004</v>
      </c>
      <c r="BS125" s="8">
        <v>0.76923076923099998</v>
      </c>
    </row>
    <row r="126" spans="1:71" x14ac:dyDescent="0.3">
      <c r="A126" s="87">
        <f t="shared" si="4"/>
        <v>125</v>
      </c>
      <c r="B126" s="47">
        <v>1</v>
      </c>
      <c r="C126" s="20">
        <v>214</v>
      </c>
      <c r="D126" s="8" t="s">
        <v>113</v>
      </c>
      <c r="E126" s="26" t="s">
        <v>197</v>
      </c>
      <c r="F126" s="20">
        <f>Demographic!D126</f>
        <v>52</v>
      </c>
      <c r="G126" s="20">
        <f>Demographic!E126</f>
        <v>17</v>
      </c>
      <c r="H126" s="28">
        <f>Demographic!F126</f>
        <v>0</v>
      </c>
      <c r="K126" s="28">
        <f>Raven!B126</f>
        <v>7</v>
      </c>
      <c r="L126" s="73" t="e">
        <f>IF(ISBLANK(Lickert!B126),NA(),Lickert!B126)</f>
        <v>#N/A</v>
      </c>
      <c r="M126" s="73" t="e">
        <f>IF(ISBLANK(Lickert!C126),NA(),Lickert!C126)</f>
        <v>#N/A</v>
      </c>
      <c r="N126" s="73" t="e">
        <f>IF(ISBLANK(Lickert!D126),NA(),Lickert!D126)</f>
        <v>#N/A</v>
      </c>
      <c r="O126" s="73" t="e">
        <f>IF(ISBLANK(Lickert!E126),NA(),Lickert!E126)</f>
        <v>#N/A</v>
      </c>
      <c r="P126" s="73">
        <f>IF(ISBLANK(Lickert!F126),NA(),Lickert!F126)</f>
        <v>3</v>
      </c>
      <c r="Q126" s="73">
        <f>IF(ISBLANK(Lickert!G126),NA(),Lickert!G126)</f>
        <v>9</v>
      </c>
      <c r="R126" s="73">
        <f>IF(ISBLANK(Lickert!H126),NA(),Lickert!H126)</f>
        <v>2</v>
      </c>
      <c r="S126" s="73">
        <f>IF(ISBLANK(Lickert!I126),NA(),Lickert!I126)</f>
        <v>0</v>
      </c>
      <c r="T126" s="73">
        <f>IF(ISBLANK(Lickert!J126),NA(),Lickert!J126)</f>
        <v>3</v>
      </c>
      <c r="U126" s="73">
        <f>IF(ISBLANK(Lickert!K126),NA(),Lickert!K126)</f>
        <v>9</v>
      </c>
      <c r="V126" s="73">
        <f>IF(ISBLANK(Lickert!L126),NA(),Lickert!L126)</f>
        <v>2</v>
      </c>
      <c r="W126" s="73">
        <f>IF(ISBLANK(Lickert!M126),NA(),Lickert!M126)</f>
        <v>0</v>
      </c>
      <c r="X126" s="73" t="e">
        <f>IF(ISBLANK(Lickert!N126),NA(),Lickert!N126)</f>
        <v>#N/A</v>
      </c>
      <c r="Y126" s="73" t="e">
        <f>IF(ISBLANK(Lickert!O126),NA(),Lickert!O126)</f>
        <v>#N/A</v>
      </c>
      <c r="Z126" s="73" t="e">
        <f>IF(ISBLANK(Lickert!P126),NA(),Lickert!P126)</f>
        <v>#N/A</v>
      </c>
      <c r="AA126" s="28" t="e">
        <f>IF(ISBLANK(Lickert!Q126),NA(),Lickert!Q126)</f>
        <v>#N/A</v>
      </c>
      <c r="AB126" s="20">
        <f>'SCL90-R'!B126</f>
        <v>68</v>
      </c>
      <c r="AC126" s="20">
        <f>'SCL90-R'!C126</f>
        <v>0.75555555555555554</v>
      </c>
      <c r="AD126" s="20">
        <f>'SCL90-R'!D126</f>
        <v>45</v>
      </c>
      <c r="AE126" s="20">
        <f>'SCL90-R'!E126</f>
        <v>1.6790123456790124E-2</v>
      </c>
      <c r="AF126" s="20">
        <f>'SCL90-R'!F126</f>
        <v>0.33333333333333331</v>
      </c>
      <c r="AG126" s="20">
        <f>'SCL90-R'!G126</f>
        <v>0.9</v>
      </c>
      <c r="AH126" s="20">
        <f>'SCL90-R'!H126</f>
        <v>0.55555555555555558</v>
      </c>
      <c r="AI126" s="20">
        <f>'SCL90-R'!I126</f>
        <v>1.9230769230769231</v>
      </c>
      <c r="AJ126" s="20">
        <f>'SCL90-R'!J126</f>
        <v>0.5</v>
      </c>
      <c r="AK126" s="20">
        <f>'SCL90-R'!K126</f>
        <v>0.33333333333333331</v>
      </c>
      <c r="AL126" s="20">
        <f>'SCL90-R'!L126</f>
        <v>0</v>
      </c>
      <c r="AM126" s="20">
        <f>'SCL90-R'!M126</f>
        <v>1.5</v>
      </c>
      <c r="AN126" s="20">
        <f>'SCL90-R'!N126</f>
        <v>0.4</v>
      </c>
      <c r="AO126" s="20">
        <f>'SCL90-R'!O126</f>
        <v>0.7142857142857143</v>
      </c>
      <c r="AP126" s="20">
        <f>'DSM ALCOOL'!B126</f>
        <v>9</v>
      </c>
      <c r="AQ126" s="29">
        <f>AUDIT!B126</f>
        <v>20</v>
      </c>
      <c r="AR126" s="29">
        <f>Fagerstrom!B126</f>
        <v>0</v>
      </c>
      <c r="AS126" s="29" t="e">
        <f>DSM_Jeu!B126</f>
        <v>#N/A</v>
      </c>
      <c r="AT126" s="29" t="e">
        <f>SOGS!B127</f>
        <v>#N/A</v>
      </c>
      <c r="AU126" s="29">
        <f>Beck!B126</f>
        <v>14</v>
      </c>
      <c r="AV126" s="26">
        <f>'STAI-A'!B126</f>
        <v>29</v>
      </c>
      <c r="AW126" s="28">
        <f>'STAI-B'!B126</f>
        <v>55</v>
      </c>
      <c r="AX126" s="26">
        <f>PANAS!B126</f>
        <v>33</v>
      </c>
      <c r="AY126" s="28">
        <f>PANAS!C126</f>
        <v>24</v>
      </c>
      <c r="AZ126" s="29" t="e">
        <f>Craving!B126</f>
        <v>#N/A</v>
      </c>
      <c r="BA126" s="29">
        <f>SRRS!B126</f>
        <v>183</v>
      </c>
      <c r="BB126" s="20">
        <f>SPSRQ!B126</f>
        <v>25</v>
      </c>
      <c r="BC126" s="28">
        <f>SPSRQ!C126</f>
        <v>34</v>
      </c>
      <c r="BD126" s="20">
        <f>UPPS!B126</f>
        <v>10</v>
      </c>
      <c r="BE126" s="20">
        <f>UPPS!C126</f>
        <v>9</v>
      </c>
      <c r="BF126" s="20">
        <f>UPPS!D126</f>
        <v>11</v>
      </c>
      <c r="BG126" s="20">
        <f>UPPS!E126</f>
        <v>11</v>
      </c>
      <c r="BH126" s="20">
        <f>UPPS!F126</f>
        <v>8</v>
      </c>
      <c r="BI126" s="28">
        <f t="shared" si="7"/>
        <v>49</v>
      </c>
      <c r="BJ126" s="73" t="e">
        <f>CoH!B126</f>
        <v>#N/A</v>
      </c>
      <c r="BK126" s="28" t="e">
        <f>CoH!C126</f>
        <v>#N/A</v>
      </c>
      <c r="BP126">
        <v>0.95522388059700003</v>
      </c>
      <c r="BQ126">
        <v>1</v>
      </c>
      <c r="BR126">
        <v>0.56521739130399995</v>
      </c>
      <c r="BS126" s="8">
        <v>0.22727272727299999</v>
      </c>
    </row>
    <row r="127" spans="1:71" x14ac:dyDescent="0.3">
      <c r="A127" s="47">
        <f>SUM(A126+1)</f>
        <v>126</v>
      </c>
      <c r="B127" s="47">
        <v>1</v>
      </c>
      <c r="C127" s="20">
        <v>209</v>
      </c>
      <c r="D127" s="8" t="s">
        <v>113</v>
      </c>
      <c r="E127" s="26" t="s">
        <v>198</v>
      </c>
      <c r="F127" s="20">
        <f>Demographic!D127</f>
        <v>22</v>
      </c>
      <c r="G127" s="20">
        <f>Demographic!E127</f>
        <v>15</v>
      </c>
      <c r="H127" s="28">
        <f>Demographic!F127</f>
        <v>0</v>
      </c>
      <c r="K127" s="28">
        <f>Raven!B127</f>
        <v>8</v>
      </c>
      <c r="L127" s="73" t="e">
        <f>IF(ISBLANK(Lickert!B127),NA(),Lickert!B127)</f>
        <v>#N/A</v>
      </c>
      <c r="M127" s="73" t="e">
        <f>IF(ISBLANK(Lickert!C127),NA(),Lickert!C127)</f>
        <v>#N/A</v>
      </c>
      <c r="N127" s="73" t="e">
        <f>IF(ISBLANK(Lickert!D127),NA(),Lickert!D127)</f>
        <v>#N/A</v>
      </c>
      <c r="O127" s="73" t="e">
        <f>IF(ISBLANK(Lickert!E127),NA(),Lickert!E127)</f>
        <v>#N/A</v>
      </c>
      <c r="P127" s="73">
        <f>IF(ISBLANK(Lickert!F127),NA(),Lickert!F127)</f>
        <v>6</v>
      </c>
      <c r="Q127" s="73">
        <f>IF(ISBLANK(Lickert!G127),NA(),Lickert!G127)</f>
        <v>9</v>
      </c>
      <c r="R127" s="73">
        <f>IF(ISBLANK(Lickert!H127),NA(),Lickert!H127)</f>
        <v>1</v>
      </c>
      <c r="S127" s="73">
        <f>IF(ISBLANK(Lickert!I127),NA(),Lickert!I127)</f>
        <v>0</v>
      </c>
      <c r="T127" s="73">
        <f>IF(ISBLANK(Lickert!J127),NA(),Lickert!J127)</f>
        <v>6</v>
      </c>
      <c r="U127" s="73">
        <f>IF(ISBLANK(Lickert!K127),NA(),Lickert!K127)</f>
        <v>7</v>
      </c>
      <c r="V127" s="73">
        <f>IF(ISBLANK(Lickert!L127),NA(),Lickert!L127)</f>
        <v>1</v>
      </c>
      <c r="W127" s="73">
        <f>IF(ISBLANK(Lickert!M127),NA(),Lickert!M127)</f>
        <v>0</v>
      </c>
      <c r="X127" s="73" t="e">
        <f>IF(ISBLANK(Lickert!N127),NA(),Lickert!N127)</f>
        <v>#N/A</v>
      </c>
      <c r="Y127" s="73" t="e">
        <f>IF(ISBLANK(Lickert!O127),NA(),Lickert!O127)</f>
        <v>#N/A</v>
      </c>
      <c r="Z127" s="73" t="e">
        <f>IF(ISBLANK(Lickert!P127),NA(),Lickert!P127)</f>
        <v>#N/A</v>
      </c>
      <c r="AA127" s="28" t="e">
        <f>IF(ISBLANK(Lickert!Q127),NA(),Lickert!Q127)</f>
        <v>#N/A</v>
      </c>
      <c r="AB127" s="20">
        <f>'SCL90-R'!B127</f>
        <v>67</v>
      </c>
      <c r="AC127" s="20">
        <f>'SCL90-R'!C127</f>
        <v>0.74444444444444446</v>
      </c>
      <c r="AD127" s="20">
        <f>'SCL90-R'!D127</f>
        <v>43</v>
      </c>
      <c r="AE127" s="20">
        <f>'SCL90-R'!E127</f>
        <v>1.7312661498708012E-2</v>
      </c>
      <c r="AF127" s="20">
        <f>'SCL90-R'!F127</f>
        <v>0.41666666666666669</v>
      </c>
      <c r="AG127" s="20">
        <f>'SCL90-R'!G127</f>
        <v>0.9</v>
      </c>
      <c r="AH127" s="20">
        <f>'SCL90-R'!H127</f>
        <v>1.4444444444444444</v>
      </c>
      <c r="AI127" s="20">
        <f>'SCL90-R'!I127</f>
        <v>0.69230769230769229</v>
      </c>
      <c r="AJ127" s="20">
        <f>'SCL90-R'!J127</f>
        <v>1</v>
      </c>
      <c r="AK127" s="20">
        <f>'SCL90-R'!K127</f>
        <v>0.33333333333333331</v>
      </c>
      <c r="AL127" s="20">
        <f>'SCL90-R'!L127</f>
        <v>0.14285714285714285</v>
      </c>
      <c r="AM127" s="20">
        <f>'SCL90-R'!M127</f>
        <v>0.5</v>
      </c>
      <c r="AN127" s="20">
        <f>'SCL90-R'!N127</f>
        <v>0.4</v>
      </c>
      <c r="AO127" s="20">
        <f>'SCL90-R'!O127</f>
        <v>1.4285714285714286</v>
      </c>
      <c r="AP127" s="20">
        <f>'DSM ALCOOL'!B127</f>
        <v>7</v>
      </c>
      <c r="AQ127" s="29">
        <f>AUDIT!B127</f>
        <v>26</v>
      </c>
      <c r="AR127" s="29" t="e">
        <f>Fagerstrom!B127</f>
        <v>#N/A</v>
      </c>
      <c r="AS127" s="29" t="e">
        <f>DSM_Jeu!B127</f>
        <v>#N/A</v>
      </c>
      <c r="AT127" s="29" t="e">
        <f>SOGS!B128</f>
        <v>#N/A</v>
      </c>
      <c r="AU127" s="29">
        <f>Beck!B127</f>
        <v>6</v>
      </c>
      <c r="AV127" s="26">
        <f>'STAI-A'!B127</f>
        <v>40</v>
      </c>
      <c r="AW127" s="28">
        <f>'STAI-B'!B127</f>
        <v>47</v>
      </c>
      <c r="AX127" s="26">
        <f>PANAS!B127</f>
        <v>29</v>
      </c>
      <c r="AY127" s="28">
        <f>PANAS!C127</f>
        <v>14</v>
      </c>
      <c r="AZ127" s="29" t="e">
        <f>Craving!B127</f>
        <v>#N/A</v>
      </c>
      <c r="BA127" s="29">
        <f>SRRS!B127</f>
        <v>207</v>
      </c>
      <c r="BB127" s="20">
        <f>SPSRQ!B127</f>
        <v>45</v>
      </c>
      <c r="BC127" s="28">
        <f>SPSRQ!C127</f>
        <v>44</v>
      </c>
      <c r="BD127" s="20">
        <f>UPPS!B127</f>
        <v>7</v>
      </c>
      <c r="BE127" s="20">
        <f>UPPS!C127</f>
        <v>13</v>
      </c>
      <c r="BF127" s="20">
        <f>UPPS!D127</f>
        <v>7</v>
      </c>
      <c r="BG127" s="20">
        <f>UPPS!E127</f>
        <v>5</v>
      </c>
      <c r="BH127" s="20">
        <f>UPPS!F127</f>
        <v>14</v>
      </c>
      <c r="BI127" s="28">
        <f t="shared" si="7"/>
        <v>46</v>
      </c>
      <c r="BJ127" s="73" t="e">
        <f>CoH!B127</f>
        <v>#N/A</v>
      </c>
      <c r="BK127" s="28" t="e">
        <f>CoH!C127</f>
        <v>#N/A</v>
      </c>
      <c r="BL127">
        <v>0.19</v>
      </c>
      <c r="BM127">
        <v>0.15</v>
      </c>
      <c r="BN127" s="81">
        <v>0.17</v>
      </c>
      <c r="BO127" s="8">
        <v>0.25</v>
      </c>
      <c r="BP127">
        <v>0.30985915492999999</v>
      </c>
      <c r="BQ127">
        <v>0.46428571428600002</v>
      </c>
      <c r="BR127">
        <v>0.47826086956500002</v>
      </c>
      <c r="BS127" s="8">
        <v>0.45</v>
      </c>
    </row>
    <row r="128" spans="1:71" x14ac:dyDescent="0.3">
      <c r="A128" s="87">
        <f t="shared" ref="A128:A151" si="8">SUM(A127+1)</f>
        <v>127</v>
      </c>
      <c r="B128" s="47">
        <v>1</v>
      </c>
      <c r="C128" s="20">
        <v>218</v>
      </c>
      <c r="D128" s="8" t="s">
        <v>113</v>
      </c>
      <c r="E128" s="26" t="s">
        <v>199</v>
      </c>
      <c r="F128" s="20">
        <f>Demographic!D128</f>
        <v>26</v>
      </c>
      <c r="G128" s="20">
        <f>Demographic!E128</f>
        <v>17</v>
      </c>
      <c r="H128" s="28">
        <f>Demographic!F128</f>
        <v>0</v>
      </c>
      <c r="K128" s="28">
        <f>Raven!B128</f>
        <v>5</v>
      </c>
      <c r="L128" s="73" t="e">
        <f>IF(ISBLANK(Lickert!B128),NA(),Lickert!B128)</f>
        <v>#N/A</v>
      </c>
      <c r="M128" s="73" t="e">
        <f>IF(ISBLANK(Lickert!C128),NA(),Lickert!C128)</f>
        <v>#N/A</v>
      </c>
      <c r="N128" s="73" t="e">
        <f>IF(ISBLANK(Lickert!D128),NA(),Lickert!D128)</f>
        <v>#N/A</v>
      </c>
      <c r="O128" s="73" t="e">
        <f>IF(ISBLANK(Lickert!E128),NA(),Lickert!E128)</f>
        <v>#N/A</v>
      </c>
      <c r="P128" s="73">
        <f>IF(ISBLANK(Lickert!F128),NA(),Lickert!F128)</f>
        <v>0</v>
      </c>
      <c r="Q128" s="73">
        <f>IF(ISBLANK(Lickert!G128),NA(),Lickert!G128)</f>
        <v>8</v>
      </c>
      <c r="R128" s="73">
        <f>IF(ISBLANK(Lickert!H128),NA(),Lickert!H128)</f>
        <v>3</v>
      </c>
      <c r="S128" s="73">
        <f>IF(ISBLANK(Lickert!I128),NA(),Lickert!I128)</f>
        <v>3</v>
      </c>
      <c r="T128" s="73">
        <f>IF(ISBLANK(Lickert!J128),NA(),Lickert!J128)</f>
        <v>0</v>
      </c>
      <c r="U128" s="73">
        <f>IF(ISBLANK(Lickert!K128),NA(),Lickert!K128)</f>
        <v>9</v>
      </c>
      <c r="V128" s="73">
        <f>IF(ISBLANK(Lickert!L128),NA(),Lickert!L128)</f>
        <v>4</v>
      </c>
      <c r="W128" s="73">
        <f>IF(ISBLANK(Lickert!M128),NA(),Lickert!M128)</f>
        <v>2</v>
      </c>
      <c r="X128" s="73" t="e">
        <f>IF(ISBLANK(Lickert!N128),NA(),Lickert!N128)</f>
        <v>#N/A</v>
      </c>
      <c r="Y128" s="73" t="e">
        <f>IF(ISBLANK(Lickert!O128),NA(),Lickert!O128)</f>
        <v>#N/A</v>
      </c>
      <c r="Z128" s="73" t="e">
        <f>IF(ISBLANK(Lickert!P128),NA(),Lickert!P128)</f>
        <v>#N/A</v>
      </c>
      <c r="AA128" s="28" t="e">
        <f>IF(ISBLANK(Lickert!Q128),NA(),Lickert!Q128)</f>
        <v>#N/A</v>
      </c>
      <c r="AB128" s="20">
        <f>'SCL90-R'!B128</f>
        <v>44</v>
      </c>
      <c r="AC128" s="20">
        <f>'SCL90-R'!C128</f>
        <v>0.48888888888888887</v>
      </c>
      <c r="AD128" s="20">
        <f>'SCL90-R'!D128</f>
        <v>29</v>
      </c>
      <c r="AE128" s="20">
        <f>'SCL90-R'!E128</f>
        <v>1.6858237547892719E-2</v>
      </c>
      <c r="AF128" s="20">
        <f>'SCL90-R'!F128</f>
        <v>0.58333333333333337</v>
      </c>
      <c r="AG128" s="20">
        <f>'SCL90-R'!G128</f>
        <v>0.9</v>
      </c>
      <c r="AH128" s="20">
        <f>'SCL90-R'!H128</f>
        <v>0.66666666666666663</v>
      </c>
      <c r="AI128" s="20">
        <f>'SCL90-R'!I128</f>
        <v>0.69230769230769229</v>
      </c>
      <c r="AJ128" s="20">
        <f>'SCL90-R'!J128</f>
        <v>0.3</v>
      </c>
      <c r="AK128" s="20">
        <f>'SCL90-R'!K128</f>
        <v>0</v>
      </c>
      <c r="AL128" s="20">
        <f>'SCL90-R'!L128</f>
        <v>0.2857142857142857</v>
      </c>
      <c r="AM128" s="20">
        <f>'SCL90-R'!M128</f>
        <v>0.33333333333333331</v>
      </c>
      <c r="AN128" s="20">
        <f>'SCL90-R'!N128</f>
        <v>0.5</v>
      </c>
      <c r="AO128" s="20">
        <f>'SCL90-R'!O128</f>
        <v>0.42857142857142855</v>
      </c>
      <c r="AP128" s="20">
        <f>'DSM ALCOOL'!B128</f>
        <v>5</v>
      </c>
      <c r="AQ128" s="29">
        <f>AUDIT!B128</f>
        <v>19</v>
      </c>
      <c r="AR128" s="29" t="e">
        <f>Fagerstrom!B128</f>
        <v>#N/A</v>
      </c>
      <c r="AS128" s="29" t="e">
        <f>DSM_Jeu!B128</f>
        <v>#N/A</v>
      </c>
      <c r="AT128" s="29" t="e">
        <f>SOGS!B129</f>
        <v>#N/A</v>
      </c>
      <c r="AU128" s="29">
        <f>Beck!B128</f>
        <v>7</v>
      </c>
      <c r="AV128" s="26">
        <f>'STAI-A'!B128</f>
        <v>28</v>
      </c>
      <c r="AW128" s="28">
        <f>'STAI-B'!B128</f>
        <v>51</v>
      </c>
      <c r="AX128" s="26">
        <f>PANAS!B128</f>
        <v>33</v>
      </c>
      <c r="AY128" s="28">
        <f>PANAS!C128</f>
        <v>17</v>
      </c>
      <c r="AZ128" s="29" t="e">
        <f>Craving!B128</f>
        <v>#N/A</v>
      </c>
      <c r="BA128" s="29">
        <f>SRRS!B128</f>
        <v>296</v>
      </c>
      <c r="BB128" s="20">
        <f>SPSRQ!B128</f>
        <v>51</v>
      </c>
      <c r="BC128" s="28">
        <f>SPSRQ!C128</f>
        <v>48</v>
      </c>
      <c r="BD128" s="20">
        <f>UPPS!B128</f>
        <v>5</v>
      </c>
      <c r="BE128" s="20">
        <f>UPPS!C128</f>
        <v>14</v>
      </c>
      <c r="BF128" s="20">
        <f>UPPS!D128</f>
        <v>8</v>
      </c>
      <c r="BG128" s="20">
        <f>UPPS!E128</f>
        <v>8</v>
      </c>
      <c r="BH128" s="20">
        <f>UPPS!F128</f>
        <v>15</v>
      </c>
      <c r="BI128" s="28">
        <f t="shared" si="7"/>
        <v>50</v>
      </c>
      <c r="BJ128" s="73" t="e">
        <f>CoH!B128</f>
        <v>#N/A</v>
      </c>
      <c r="BK128" s="28" t="e">
        <f>CoH!C128</f>
        <v>#N/A</v>
      </c>
      <c r="BP128">
        <v>0.930555555556</v>
      </c>
      <c r="BQ128">
        <v>0.96428571428599996</v>
      </c>
      <c r="BR128">
        <v>0.67441860465100001</v>
      </c>
      <c r="BS128" s="8">
        <v>0.59090909090900001</v>
      </c>
    </row>
    <row r="129" spans="1:71" x14ac:dyDescent="0.3">
      <c r="A129" s="47">
        <f t="shared" si="8"/>
        <v>128</v>
      </c>
      <c r="B129" s="47">
        <v>1</v>
      </c>
      <c r="C129" s="20">
        <v>219</v>
      </c>
      <c r="D129" s="8" t="s">
        <v>113</v>
      </c>
      <c r="E129" s="26" t="s">
        <v>200</v>
      </c>
      <c r="F129" s="20">
        <f>Demographic!D129</f>
        <v>31</v>
      </c>
      <c r="G129" s="20">
        <f>Demographic!E129</f>
        <v>17</v>
      </c>
      <c r="H129" s="28">
        <f>Demographic!F129</f>
        <v>0</v>
      </c>
      <c r="K129" s="28">
        <f>Raven!B129</f>
        <v>7</v>
      </c>
      <c r="L129" s="73" t="e">
        <f>IF(ISBLANK(Lickert!B129),NA(),Lickert!B129)</f>
        <v>#N/A</v>
      </c>
      <c r="M129" s="73" t="e">
        <f>IF(ISBLANK(Lickert!C129),NA(),Lickert!C129)</f>
        <v>#N/A</v>
      </c>
      <c r="N129" s="73" t="e">
        <f>IF(ISBLANK(Lickert!D129),NA(),Lickert!D129)</f>
        <v>#N/A</v>
      </c>
      <c r="O129" s="73" t="e">
        <f>IF(ISBLANK(Lickert!E129),NA(),Lickert!E129)</f>
        <v>#N/A</v>
      </c>
      <c r="P129" s="73">
        <f>IF(ISBLANK(Lickert!F129),NA(),Lickert!F129)</f>
        <v>0</v>
      </c>
      <c r="Q129" s="73">
        <f>IF(ISBLANK(Lickert!G129),NA(),Lickert!G129)</f>
        <v>10</v>
      </c>
      <c r="R129" s="73">
        <f>IF(ISBLANK(Lickert!H129),NA(),Lickert!H129)</f>
        <v>1</v>
      </c>
      <c r="S129" s="73">
        <f>IF(ISBLANK(Lickert!I129),NA(),Lickert!I129)</f>
        <v>0</v>
      </c>
      <c r="T129" s="73">
        <f>IF(ISBLANK(Lickert!J129),NA(),Lickert!J129)</f>
        <v>0</v>
      </c>
      <c r="U129" s="73">
        <f>IF(ISBLANK(Lickert!K129),NA(),Lickert!K129)</f>
        <v>10</v>
      </c>
      <c r="V129" s="73">
        <f>IF(ISBLANK(Lickert!L129),NA(),Lickert!L129)</f>
        <v>0</v>
      </c>
      <c r="W129" s="73">
        <f>IF(ISBLANK(Lickert!M129),NA(),Lickert!M129)</f>
        <v>0</v>
      </c>
      <c r="X129" s="73" t="e">
        <f>IF(ISBLANK(Lickert!N129),NA(),Lickert!N129)</f>
        <v>#N/A</v>
      </c>
      <c r="Y129" s="73" t="e">
        <f>IF(ISBLANK(Lickert!O129),NA(),Lickert!O129)</f>
        <v>#N/A</v>
      </c>
      <c r="Z129" s="73" t="e">
        <f>IF(ISBLANK(Lickert!P129),NA(),Lickert!P129)</f>
        <v>#N/A</v>
      </c>
      <c r="AA129" s="28" t="e">
        <f>IF(ISBLANK(Lickert!Q129),NA(),Lickert!Q129)</f>
        <v>#N/A</v>
      </c>
      <c r="AB129" s="20">
        <f>'SCL90-R'!B129</f>
        <v>25</v>
      </c>
      <c r="AC129" s="20">
        <f>'SCL90-R'!C129</f>
        <v>0.27777777777777779</v>
      </c>
      <c r="AD129" s="20">
        <f>'SCL90-R'!D129</f>
        <v>20</v>
      </c>
      <c r="AE129" s="20">
        <f>'SCL90-R'!E129</f>
        <v>1.388888888888889E-2</v>
      </c>
      <c r="AF129" s="20">
        <f>'SCL90-R'!F129</f>
        <v>0.25</v>
      </c>
      <c r="AG129" s="20">
        <f>'SCL90-R'!G129</f>
        <v>0.5</v>
      </c>
      <c r="AH129" s="20">
        <f>'SCL90-R'!H129</f>
        <v>0.22222222222222221</v>
      </c>
      <c r="AI129" s="20">
        <f>'SCL90-R'!I129</f>
        <v>0.38461538461538464</v>
      </c>
      <c r="AJ129" s="20">
        <f>'SCL90-R'!J129</f>
        <v>0.3</v>
      </c>
      <c r="AK129" s="20">
        <f>'SCL90-R'!K129</f>
        <v>0.66666666666666663</v>
      </c>
      <c r="AL129" s="20">
        <f>'SCL90-R'!L129</f>
        <v>0.14285714285714285</v>
      </c>
      <c r="AM129" s="20">
        <f>'SCL90-R'!M129</f>
        <v>0</v>
      </c>
      <c r="AN129" s="20">
        <f>'SCL90-R'!N129</f>
        <v>0.1</v>
      </c>
      <c r="AO129" s="20">
        <f>'SCL90-R'!O129</f>
        <v>0.2857142857142857</v>
      </c>
      <c r="AP129" s="20">
        <f>'DSM ALCOOL'!B129</f>
        <v>4</v>
      </c>
      <c r="AQ129" s="29">
        <f>AUDIT!B129</f>
        <v>14</v>
      </c>
      <c r="AR129" s="29" t="e">
        <f>Fagerstrom!B129</f>
        <v>#N/A</v>
      </c>
      <c r="AS129" s="29" t="e">
        <f>DSM_Jeu!B129</f>
        <v>#N/A</v>
      </c>
      <c r="AT129" s="29" t="e">
        <f>SOGS!B130</f>
        <v>#N/A</v>
      </c>
      <c r="AU129" s="29">
        <f>Beck!B129</f>
        <v>3</v>
      </c>
      <c r="AV129" s="26">
        <f>'STAI-A'!B129</f>
        <v>37</v>
      </c>
      <c r="AW129" s="28">
        <f>'STAI-B'!B129</f>
        <v>50</v>
      </c>
      <c r="AX129" s="26">
        <f>PANAS!B129</f>
        <v>37</v>
      </c>
      <c r="AY129" s="28">
        <f>PANAS!C129</f>
        <v>28</v>
      </c>
      <c r="AZ129" s="29" t="e">
        <f>Craving!B129</f>
        <v>#N/A</v>
      </c>
      <c r="BA129" s="29">
        <f>SRRS!B129</f>
        <v>295</v>
      </c>
      <c r="BB129" s="20">
        <f>SPSRQ!B129</f>
        <v>43</v>
      </c>
      <c r="BC129" s="28">
        <f>SPSRQ!C129</f>
        <v>52</v>
      </c>
      <c r="BD129" s="20">
        <f>UPPS!B129</f>
        <v>11</v>
      </c>
      <c r="BE129" s="20">
        <f>UPPS!C129</f>
        <v>12</v>
      </c>
      <c r="BF129" s="20">
        <f>UPPS!D129</f>
        <v>8</v>
      </c>
      <c r="BG129" s="20">
        <f>UPPS!E129</f>
        <v>9</v>
      </c>
      <c r="BH129" s="20">
        <f>UPPS!F129</f>
        <v>11</v>
      </c>
      <c r="BI129" s="28">
        <f t="shared" si="7"/>
        <v>51</v>
      </c>
      <c r="BJ129" s="73" t="e">
        <f>CoH!B129</f>
        <v>#N/A</v>
      </c>
      <c r="BK129" s="28" t="e">
        <f>CoH!C129</f>
        <v>#N/A</v>
      </c>
      <c r="BL129">
        <v>0.14000000000000001</v>
      </c>
      <c r="BM129">
        <v>0.1</v>
      </c>
      <c r="BN129">
        <v>3</v>
      </c>
      <c r="BO129" s="8">
        <v>1.7999999999999999E-2</v>
      </c>
      <c r="BP129">
        <v>0.94366197183099998</v>
      </c>
      <c r="BQ129">
        <v>0.90909090909099999</v>
      </c>
      <c r="BR129">
        <v>0.80851063829799996</v>
      </c>
      <c r="BS129" s="8">
        <v>0.72</v>
      </c>
    </row>
    <row r="130" spans="1:71" x14ac:dyDescent="0.3">
      <c r="A130" s="47">
        <f t="shared" si="8"/>
        <v>129</v>
      </c>
      <c r="B130" s="47">
        <v>1</v>
      </c>
      <c r="C130" s="20">
        <v>220</v>
      </c>
      <c r="D130" s="8" t="s">
        <v>113</v>
      </c>
      <c r="E130" s="26" t="s">
        <v>201</v>
      </c>
      <c r="F130" s="20">
        <f>Demographic!D130</f>
        <v>61</v>
      </c>
      <c r="G130" s="20">
        <f>Demographic!E130</f>
        <v>12</v>
      </c>
      <c r="H130" s="28">
        <f>Demographic!F130</f>
        <v>0</v>
      </c>
      <c r="K130" s="28">
        <f>Raven!B130</f>
        <v>4</v>
      </c>
      <c r="L130" s="73" t="e">
        <f>IF(ISBLANK(Lickert!B130),NA(),Lickert!B130)</f>
        <v>#N/A</v>
      </c>
      <c r="M130" s="73" t="e">
        <f>IF(ISBLANK(Lickert!C130),NA(),Lickert!C130)</f>
        <v>#N/A</v>
      </c>
      <c r="N130" s="73" t="e">
        <f>IF(ISBLANK(Lickert!D130),NA(),Lickert!D130)</f>
        <v>#N/A</v>
      </c>
      <c r="O130" s="73" t="e">
        <f>IF(ISBLANK(Lickert!E130),NA(),Lickert!E130)</f>
        <v>#N/A</v>
      </c>
      <c r="P130" s="73">
        <f>IF(ISBLANK(Lickert!F130),NA(),Lickert!F130)</f>
        <v>2</v>
      </c>
      <c r="Q130" s="73">
        <f>IF(ISBLANK(Lickert!G130),NA(),Lickert!G130)</f>
        <v>9</v>
      </c>
      <c r="R130" s="73">
        <f>IF(ISBLANK(Lickert!H130),NA(),Lickert!H130)</f>
        <v>5</v>
      </c>
      <c r="S130" s="73">
        <f>IF(ISBLANK(Lickert!I130),NA(),Lickert!I130)</f>
        <v>0</v>
      </c>
      <c r="T130" s="73">
        <f>IF(ISBLANK(Lickert!J130),NA(),Lickert!J130)</f>
        <v>2</v>
      </c>
      <c r="U130" s="73">
        <f>IF(ISBLANK(Lickert!K130),NA(),Lickert!K130)</f>
        <v>9</v>
      </c>
      <c r="V130" s="73">
        <f>IF(ISBLANK(Lickert!L130),NA(),Lickert!L130)</f>
        <v>2</v>
      </c>
      <c r="W130" s="73">
        <f>IF(ISBLANK(Lickert!M130),NA(),Lickert!M130)</f>
        <v>0</v>
      </c>
      <c r="X130" s="73" t="e">
        <f>IF(ISBLANK(Lickert!N130),NA(),Lickert!N130)</f>
        <v>#N/A</v>
      </c>
      <c r="Y130" s="73" t="e">
        <f>IF(ISBLANK(Lickert!O130),NA(),Lickert!O130)</f>
        <v>#N/A</v>
      </c>
      <c r="Z130" s="73" t="e">
        <f>IF(ISBLANK(Lickert!P130),NA(),Lickert!P130)</f>
        <v>#N/A</v>
      </c>
      <c r="AA130" s="28" t="e">
        <f>IF(ISBLANK(Lickert!Q130),NA(),Lickert!Q130)</f>
        <v>#N/A</v>
      </c>
      <c r="AB130" s="20">
        <f>'SCL90-R'!B130</f>
        <v>18</v>
      </c>
      <c r="AC130" s="20">
        <f>'SCL90-R'!C130</f>
        <v>0.2</v>
      </c>
      <c r="AD130" s="20">
        <f>'SCL90-R'!D130</f>
        <v>16</v>
      </c>
      <c r="AE130" s="20">
        <f>'SCL90-R'!E130</f>
        <v>1.2500000000000001E-2</v>
      </c>
      <c r="AF130" s="20">
        <f>'SCL90-R'!F130</f>
        <v>0.16666666666666666</v>
      </c>
      <c r="AG130" s="20">
        <f>'SCL90-R'!G130</f>
        <v>0.4</v>
      </c>
      <c r="AH130" s="20">
        <f>'SCL90-R'!H130</f>
        <v>0</v>
      </c>
      <c r="AI130" s="20">
        <f>'SCL90-R'!I130</f>
        <v>0.23076923076923078</v>
      </c>
      <c r="AJ130" s="20">
        <f>'SCL90-R'!J130</f>
        <v>0.1</v>
      </c>
      <c r="AK130" s="20">
        <f>'SCL90-R'!K130</f>
        <v>0</v>
      </c>
      <c r="AL130" s="20">
        <f>'SCL90-R'!L130</f>
        <v>0</v>
      </c>
      <c r="AM130" s="20">
        <f>'SCL90-R'!M130</f>
        <v>0.66666666666666663</v>
      </c>
      <c r="AN130" s="20">
        <f>'SCL90-R'!N130</f>
        <v>0.1</v>
      </c>
      <c r="AO130" s="20">
        <f>'SCL90-R'!O130</f>
        <v>0.42857142857142855</v>
      </c>
      <c r="AP130" s="20">
        <f>'DSM ALCOOL'!B130</f>
        <v>2</v>
      </c>
      <c r="AQ130" s="29">
        <f>AUDIT!B130</f>
        <v>14</v>
      </c>
      <c r="AR130" s="29" t="e">
        <f>Fagerstrom!B130</f>
        <v>#N/A</v>
      </c>
      <c r="AS130" s="29" t="e">
        <f>DSM_Jeu!B130</f>
        <v>#N/A</v>
      </c>
      <c r="AT130" s="29" t="e">
        <f>SOGS!B131</f>
        <v>#N/A</v>
      </c>
      <c r="AU130" s="29">
        <f>Beck!B130</f>
        <v>4</v>
      </c>
      <c r="AV130" s="26">
        <f>'STAI-A'!B130</f>
        <v>27</v>
      </c>
      <c r="AW130" s="28">
        <f>'STAI-B'!B130</f>
        <v>51</v>
      </c>
      <c r="AX130" s="26">
        <f>PANAS!B130</f>
        <v>33</v>
      </c>
      <c r="AY130" s="28">
        <f>PANAS!C130</f>
        <v>14</v>
      </c>
      <c r="AZ130" s="29" t="e">
        <f>Craving!B130</f>
        <v>#N/A</v>
      </c>
      <c r="BA130" s="29">
        <f>SRRS!B130</f>
        <v>11</v>
      </c>
      <c r="BB130" s="20">
        <f>SPSRQ!B130</f>
        <v>30</v>
      </c>
      <c r="BC130" s="28">
        <f>SPSRQ!C130</f>
        <v>30</v>
      </c>
      <c r="BD130" s="20">
        <f>UPPS!B130</f>
        <v>6</v>
      </c>
      <c r="BE130" s="20">
        <f>UPPS!C130</f>
        <v>12</v>
      </c>
      <c r="BF130" s="20">
        <f>UPPS!D130</f>
        <v>9</v>
      </c>
      <c r="BG130" s="20">
        <f>UPPS!E130</f>
        <v>6</v>
      </c>
      <c r="BH130" s="20">
        <f>UPPS!F130</f>
        <v>10</v>
      </c>
      <c r="BI130" s="28">
        <f t="shared" si="7"/>
        <v>43</v>
      </c>
      <c r="BJ130" s="73" t="e">
        <f>CoH!B130</f>
        <v>#N/A</v>
      </c>
      <c r="BK130" s="28" t="e">
        <f>CoH!C130</f>
        <v>#N/A</v>
      </c>
      <c r="BL130">
        <v>0.36</v>
      </c>
      <c r="BM130">
        <v>0.49</v>
      </c>
      <c r="BN130">
        <v>0.97</v>
      </c>
      <c r="BO130" s="8">
        <v>0.87</v>
      </c>
      <c r="BP130">
        <v>0.87301587301600003</v>
      </c>
      <c r="BQ130">
        <v>0.93103448275900003</v>
      </c>
      <c r="BR130">
        <v>0.85416666666700003</v>
      </c>
      <c r="BS130" s="8">
        <v>0.8</v>
      </c>
    </row>
    <row r="131" spans="1:71" x14ac:dyDescent="0.3">
      <c r="A131" s="47">
        <f t="shared" si="8"/>
        <v>130</v>
      </c>
      <c r="B131" s="47">
        <v>1</v>
      </c>
      <c r="C131" s="20">
        <v>222</v>
      </c>
      <c r="D131" s="8" t="s">
        <v>113</v>
      </c>
      <c r="E131" s="26" t="s">
        <v>202</v>
      </c>
      <c r="F131" s="20">
        <f>Demographic!D131</f>
        <v>41</v>
      </c>
      <c r="G131" s="20">
        <f>Demographic!E131</f>
        <v>15</v>
      </c>
      <c r="H131" s="28">
        <f>Demographic!F131</f>
        <v>0</v>
      </c>
      <c r="K131" s="28">
        <f>Raven!B131</f>
        <v>6</v>
      </c>
      <c r="L131" s="73" t="e">
        <f>IF(ISBLANK(Lickert!B131),NA(),Lickert!B131)</f>
        <v>#N/A</v>
      </c>
      <c r="M131" s="73" t="e">
        <f>IF(ISBLANK(Lickert!C131),NA(),Lickert!C131)</f>
        <v>#N/A</v>
      </c>
      <c r="N131" s="73" t="e">
        <f>IF(ISBLANK(Lickert!D131),NA(),Lickert!D131)</f>
        <v>#N/A</v>
      </c>
      <c r="O131" s="73" t="e">
        <f>IF(ISBLANK(Lickert!E131),NA(),Lickert!E131)</f>
        <v>#N/A</v>
      </c>
      <c r="P131" s="73">
        <f>IF(ISBLANK(Lickert!F131),NA(),Lickert!F131)</f>
        <v>0</v>
      </c>
      <c r="Q131" s="73">
        <f>IF(ISBLANK(Lickert!G131),NA(),Lickert!G131)</f>
        <v>10</v>
      </c>
      <c r="R131" s="73">
        <f>IF(ISBLANK(Lickert!H131),NA(),Lickert!H131)</f>
        <v>0</v>
      </c>
      <c r="S131" s="73">
        <f>IF(ISBLANK(Lickert!I131),NA(),Lickert!I131)</f>
        <v>0</v>
      </c>
      <c r="T131" s="73">
        <f>IF(ISBLANK(Lickert!J131),NA(),Lickert!J131)</f>
        <v>0</v>
      </c>
      <c r="U131" s="73">
        <f>IF(ISBLANK(Lickert!K131),NA(),Lickert!K131)</f>
        <v>10</v>
      </c>
      <c r="V131" s="73">
        <f>IF(ISBLANK(Lickert!L131),NA(),Lickert!L131)</f>
        <v>0</v>
      </c>
      <c r="W131" s="73">
        <f>IF(ISBLANK(Lickert!M131),NA(),Lickert!M131)</f>
        <v>0</v>
      </c>
      <c r="X131" s="73" t="e">
        <f>IF(ISBLANK(Lickert!N131),NA(),Lickert!N131)</f>
        <v>#N/A</v>
      </c>
      <c r="Y131" s="73" t="e">
        <f>IF(ISBLANK(Lickert!O131),NA(),Lickert!O131)</f>
        <v>#N/A</v>
      </c>
      <c r="Z131" s="73" t="e">
        <f>IF(ISBLANK(Lickert!P131),NA(),Lickert!P131)</f>
        <v>#N/A</v>
      </c>
      <c r="AA131" s="28" t="e">
        <f>IF(ISBLANK(Lickert!Q131),NA(),Lickert!Q131)</f>
        <v>#N/A</v>
      </c>
      <c r="AB131" s="20">
        <f>'SCL90-R'!B131</f>
        <v>35</v>
      </c>
      <c r="AC131" s="20">
        <f>'SCL90-R'!C131</f>
        <v>0.3888888888888889</v>
      </c>
      <c r="AD131" s="20">
        <f>'SCL90-R'!D131</f>
        <v>23</v>
      </c>
      <c r="AE131" s="20">
        <f>'SCL90-R'!E131</f>
        <v>1.6908212560386472E-2</v>
      </c>
      <c r="AF131" s="20">
        <f>'SCL90-R'!F131</f>
        <v>0.41666666666666669</v>
      </c>
      <c r="AG131" s="20">
        <f>'SCL90-R'!G131</f>
        <v>0.2</v>
      </c>
      <c r="AH131" s="20">
        <f>'SCL90-R'!H131</f>
        <v>0.1111111111111111</v>
      </c>
      <c r="AI131" s="20">
        <f>'SCL90-R'!I131</f>
        <v>0.46153846153846156</v>
      </c>
      <c r="AJ131" s="20">
        <f>'SCL90-R'!J131</f>
        <v>0.2</v>
      </c>
      <c r="AK131" s="20">
        <f>'SCL90-R'!K131</f>
        <v>0</v>
      </c>
      <c r="AL131" s="20">
        <f>'SCL90-R'!L131</f>
        <v>0</v>
      </c>
      <c r="AM131" s="20">
        <f>'SCL90-R'!M131</f>
        <v>1.3333333333333333</v>
      </c>
      <c r="AN131" s="20">
        <f>'SCL90-R'!N131</f>
        <v>0.1</v>
      </c>
      <c r="AO131" s="20">
        <f>'SCL90-R'!O131</f>
        <v>1.4285714285714286</v>
      </c>
      <c r="AP131" s="20">
        <f>'DSM ALCOOL'!B131</f>
        <v>6</v>
      </c>
      <c r="AQ131" s="29">
        <f>AUDIT!B131</f>
        <v>12</v>
      </c>
      <c r="AR131" s="29">
        <f>Fagerstrom!B131</f>
        <v>6</v>
      </c>
      <c r="AS131" s="29" t="e">
        <f>DSM_Jeu!B131</f>
        <v>#N/A</v>
      </c>
      <c r="AT131" s="29" t="e">
        <f>SOGS!B132</f>
        <v>#N/A</v>
      </c>
      <c r="AU131" s="29">
        <f>Beck!B131</f>
        <v>6</v>
      </c>
      <c r="AV131" s="26">
        <f>'STAI-A'!B131</f>
        <v>25</v>
      </c>
      <c r="AW131" s="28">
        <f>'STAI-B'!B131</f>
        <v>50</v>
      </c>
      <c r="AX131" s="26">
        <f>PANAS!B131</f>
        <v>39</v>
      </c>
      <c r="AY131" s="28">
        <f>PANAS!C131</f>
        <v>15</v>
      </c>
      <c r="AZ131" s="29" t="e">
        <f>Craving!B131</f>
        <v>#N/A</v>
      </c>
      <c r="BA131" s="29">
        <f>SRRS!B131</f>
        <v>172</v>
      </c>
      <c r="BB131" s="20">
        <f>SPSRQ!B131</f>
        <v>24</v>
      </c>
      <c r="BC131" s="28">
        <f>SPSRQ!C131</f>
        <v>44</v>
      </c>
      <c r="BD131" s="20">
        <f>UPPS!B131</f>
        <v>7</v>
      </c>
      <c r="BE131" s="20">
        <f>UPPS!C131</f>
        <v>10</v>
      </c>
      <c r="BF131" s="20">
        <f>UPPS!D131</f>
        <v>6</v>
      </c>
      <c r="BG131" s="20">
        <f>UPPS!E131</f>
        <v>4</v>
      </c>
      <c r="BH131" s="20">
        <f>UPPS!F131</f>
        <v>16</v>
      </c>
      <c r="BI131" s="28">
        <f t="shared" si="7"/>
        <v>43</v>
      </c>
      <c r="BJ131" s="73" t="e">
        <f>CoH!B131</f>
        <v>#N/A</v>
      </c>
      <c r="BK131" s="28" t="e">
        <f>CoH!C131</f>
        <v>#N/A</v>
      </c>
      <c r="BL131">
        <v>0.21</v>
      </c>
      <c r="BM131">
        <v>0.16</v>
      </c>
      <c r="BN131">
        <v>0.12</v>
      </c>
      <c r="BO131" s="8">
        <v>0.13</v>
      </c>
      <c r="BP131">
        <v>0.953125</v>
      </c>
      <c r="BQ131">
        <v>1</v>
      </c>
      <c r="BR131">
        <v>0.96</v>
      </c>
      <c r="BS131" s="8">
        <v>0.92592592592599998</v>
      </c>
    </row>
    <row r="132" spans="1:71" x14ac:dyDescent="0.3">
      <c r="A132" s="47">
        <f t="shared" si="8"/>
        <v>131</v>
      </c>
      <c r="B132" s="47">
        <v>1</v>
      </c>
      <c r="C132" s="20">
        <v>223</v>
      </c>
      <c r="D132" s="8" t="s">
        <v>113</v>
      </c>
      <c r="E132" s="26" t="s">
        <v>203</v>
      </c>
      <c r="F132" s="20">
        <f>Demographic!D132</f>
        <v>23</v>
      </c>
      <c r="G132" s="20">
        <f>Demographic!E132</f>
        <v>15</v>
      </c>
      <c r="H132" s="28">
        <f>Demographic!F132</f>
        <v>0</v>
      </c>
      <c r="K132" s="28">
        <f>Raven!B132</f>
        <v>7</v>
      </c>
      <c r="L132" s="73" t="e">
        <f>IF(ISBLANK(Lickert!B132),NA(),Lickert!B132)</f>
        <v>#N/A</v>
      </c>
      <c r="M132" s="73" t="e">
        <f>IF(ISBLANK(Lickert!C132),NA(),Lickert!C132)</f>
        <v>#N/A</v>
      </c>
      <c r="N132" s="73" t="e">
        <f>IF(ISBLANK(Lickert!D132),NA(),Lickert!D132)</f>
        <v>#N/A</v>
      </c>
      <c r="O132" s="73" t="e">
        <f>IF(ISBLANK(Lickert!E132),NA(),Lickert!E132)</f>
        <v>#N/A</v>
      </c>
      <c r="P132" s="73">
        <f>IF(ISBLANK(Lickert!F132),NA(),Lickert!F132)</f>
        <v>1</v>
      </c>
      <c r="Q132" s="73">
        <f>IF(ISBLANK(Lickert!G132),NA(),Lickert!G132)</f>
        <v>10</v>
      </c>
      <c r="R132" s="73">
        <f>IF(ISBLANK(Lickert!H132),NA(),Lickert!H132)</f>
        <v>1</v>
      </c>
      <c r="S132" s="73">
        <f>IF(ISBLANK(Lickert!I132),NA(),Lickert!I132)</f>
        <v>0</v>
      </c>
      <c r="T132" s="73">
        <f>IF(ISBLANK(Lickert!J132),NA(),Lickert!J132)</f>
        <v>0</v>
      </c>
      <c r="U132" s="73">
        <f>IF(ISBLANK(Lickert!K132),NA(),Lickert!K132)</f>
        <v>10</v>
      </c>
      <c r="V132" s="73">
        <f>IF(ISBLANK(Lickert!L132),NA(),Lickert!L132)</f>
        <v>6</v>
      </c>
      <c r="W132" s="73">
        <f>IF(ISBLANK(Lickert!M132),NA(),Lickert!M132)</f>
        <v>0</v>
      </c>
      <c r="X132" s="73" t="e">
        <f>IF(ISBLANK(Lickert!N132),NA(),Lickert!N132)</f>
        <v>#N/A</v>
      </c>
      <c r="Y132" s="73" t="e">
        <f>IF(ISBLANK(Lickert!O132),NA(),Lickert!O132)</f>
        <v>#N/A</v>
      </c>
      <c r="Z132" s="73" t="e">
        <f>IF(ISBLANK(Lickert!P132),NA(),Lickert!P132)</f>
        <v>#N/A</v>
      </c>
      <c r="AA132" s="28" t="e">
        <f>IF(ISBLANK(Lickert!Q132),NA(),Lickert!Q132)</f>
        <v>#N/A</v>
      </c>
      <c r="AB132" s="20">
        <f>'SCL90-R'!B132</f>
        <v>47</v>
      </c>
      <c r="AC132" s="20">
        <f>'SCL90-R'!C132</f>
        <v>0.52222222222222225</v>
      </c>
      <c r="AD132" s="20">
        <f>'SCL90-R'!D132</f>
        <v>26</v>
      </c>
      <c r="AE132" s="20">
        <f>'SCL90-R'!E132</f>
        <v>2.0085470085470087E-2</v>
      </c>
      <c r="AF132" s="20">
        <f>'SCL90-R'!F132</f>
        <v>0.16666666666666666</v>
      </c>
      <c r="AG132" s="20">
        <f>'SCL90-R'!G132</f>
        <v>1.1000000000000001</v>
      </c>
      <c r="AH132" s="20">
        <f>'SCL90-R'!H132</f>
        <v>0.44444444444444442</v>
      </c>
      <c r="AI132" s="20">
        <f>'SCL90-R'!I132</f>
        <v>0.61538461538461542</v>
      </c>
      <c r="AJ132" s="20">
        <f>'SCL90-R'!J132</f>
        <v>0.3</v>
      </c>
      <c r="AK132" s="20">
        <f>'SCL90-R'!K132</f>
        <v>0.66666666666666663</v>
      </c>
      <c r="AL132" s="20">
        <f>'SCL90-R'!L132</f>
        <v>0</v>
      </c>
      <c r="AM132" s="20">
        <f>'SCL90-R'!M132</f>
        <v>1.1666666666666667</v>
      </c>
      <c r="AN132" s="20">
        <f>'SCL90-R'!N132</f>
        <v>0.1</v>
      </c>
      <c r="AO132" s="20">
        <f>'SCL90-R'!O132</f>
        <v>1</v>
      </c>
      <c r="AP132" s="20">
        <f>'DSM ALCOOL'!B132</f>
        <v>7</v>
      </c>
      <c r="AQ132" s="29">
        <f>AUDIT!B132</f>
        <v>25</v>
      </c>
      <c r="AR132" s="29">
        <f>Fagerstrom!B132</f>
        <v>5</v>
      </c>
      <c r="AS132" s="29" t="e">
        <f>DSM_Jeu!B132</f>
        <v>#N/A</v>
      </c>
      <c r="AT132" s="29" t="e">
        <f>SOGS!B133</f>
        <v>#N/A</v>
      </c>
      <c r="AU132" s="29">
        <f>Beck!B132</f>
        <v>1</v>
      </c>
      <c r="AV132" s="26">
        <f>'STAI-A'!B132</f>
        <v>23</v>
      </c>
      <c r="AW132" s="28">
        <f>'STAI-B'!B132</f>
        <v>48</v>
      </c>
      <c r="AX132" s="26">
        <f>PANAS!B132</f>
        <v>34</v>
      </c>
      <c r="AY132" s="28">
        <f>PANAS!C132</f>
        <v>21</v>
      </c>
      <c r="AZ132" s="29" t="e">
        <f>Craving!B132</f>
        <v>#N/A</v>
      </c>
      <c r="BA132" s="29">
        <f>SRRS!B132</f>
        <v>317</v>
      </c>
      <c r="BB132" s="20">
        <f>SPSRQ!B132</f>
        <v>33</v>
      </c>
      <c r="BC132" s="28">
        <f>SPSRQ!C132</f>
        <v>41</v>
      </c>
      <c r="BD132" s="20">
        <f>UPPS!B132</f>
        <v>13</v>
      </c>
      <c r="BE132" s="20">
        <f>UPPS!C132</f>
        <v>11</v>
      </c>
      <c r="BF132" s="20">
        <f>UPPS!D132</f>
        <v>9</v>
      </c>
      <c r="BG132" s="20">
        <f>UPPS!E132</f>
        <v>6</v>
      </c>
      <c r="BH132" s="20">
        <f>UPPS!F132</f>
        <v>12</v>
      </c>
      <c r="BI132" s="28">
        <f t="shared" si="7"/>
        <v>51</v>
      </c>
      <c r="BJ132" s="73" t="e">
        <f>CoH!B132</f>
        <v>#N/A</v>
      </c>
      <c r="BK132" s="28" t="e">
        <f>CoH!C132</f>
        <v>#N/A</v>
      </c>
      <c r="BL132">
        <v>0.26</v>
      </c>
      <c r="BM132">
        <v>0.2</v>
      </c>
      <c r="BN132">
        <v>0.26</v>
      </c>
      <c r="BO132" s="8">
        <v>0.19</v>
      </c>
      <c r="BP132">
        <v>0.56716417910399997</v>
      </c>
      <c r="BQ132">
        <v>0.75</v>
      </c>
      <c r="BR132">
        <v>0.64814814814800004</v>
      </c>
      <c r="BS132" s="8">
        <v>0.82142857142900005</v>
      </c>
    </row>
    <row r="133" spans="1:71" x14ac:dyDescent="0.3">
      <c r="A133" s="47">
        <f t="shared" si="8"/>
        <v>132</v>
      </c>
      <c r="B133" s="47">
        <v>1</v>
      </c>
      <c r="C133" s="20">
        <v>225</v>
      </c>
      <c r="D133" s="8" t="s">
        <v>113</v>
      </c>
      <c r="E133" s="26" t="s">
        <v>204</v>
      </c>
      <c r="F133" s="20">
        <f>Demographic!D133</f>
        <v>30</v>
      </c>
      <c r="G133" s="20">
        <f>Demographic!E133</f>
        <v>17</v>
      </c>
      <c r="H133" s="28">
        <f>Demographic!F133</f>
        <v>0</v>
      </c>
      <c r="K133" s="28">
        <f>Raven!B133</f>
        <v>5</v>
      </c>
      <c r="L133" s="73" t="e">
        <f>IF(ISBLANK(Lickert!B133),NA(),Lickert!B133)</f>
        <v>#N/A</v>
      </c>
      <c r="M133" s="73" t="e">
        <f>IF(ISBLANK(Lickert!C133),NA(),Lickert!C133)</f>
        <v>#N/A</v>
      </c>
      <c r="N133" s="73" t="e">
        <f>IF(ISBLANK(Lickert!D133),NA(),Lickert!D133)</f>
        <v>#N/A</v>
      </c>
      <c r="O133" s="73" t="e">
        <f>IF(ISBLANK(Lickert!E133),NA(),Lickert!E133)</f>
        <v>#N/A</v>
      </c>
      <c r="P133" s="73">
        <f>IF(ISBLANK(Lickert!F133),NA(),Lickert!F133)</f>
        <v>0</v>
      </c>
      <c r="Q133" s="73">
        <f>IF(ISBLANK(Lickert!G133),NA(),Lickert!G133)</f>
        <v>9</v>
      </c>
      <c r="R133" s="73">
        <f>IF(ISBLANK(Lickert!H133),NA(),Lickert!H133)</f>
        <v>0</v>
      </c>
      <c r="S133" s="73">
        <f>IF(ISBLANK(Lickert!I133),NA(),Lickert!I133)</f>
        <v>0</v>
      </c>
      <c r="T133" s="73">
        <f>IF(ISBLANK(Lickert!J133),NA(),Lickert!J133)</f>
        <v>0</v>
      </c>
      <c r="U133" s="73">
        <f>IF(ISBLANK(Lickert!K133),NA(),Lickert!K133)</f>
        <v>9</v>
      </c>
      <c r="V133" s="73">
        <f>IF(ISBLANK(Lickert!L133),NA(),Lickert!L133)</f>
        <v>0</v>
      </c>
      <c r="W133" s="73">
        <f>IF(ISBLANK(Lickert!M133),NA(),Lickert!M133)</f>
        <v>0</v>
      </c>
      <c r="X133" s="73" t="e">
        <f>IF(ISBLANK(Lickert!N133),NA(),Lickert!N133)</f>
        <v>#N/A</v>
      </c>
      <c r="Y133" s="73" t="e">
        <f>IF(ISBLANK(Lickert!O133),NA(),Lickert!O133)</f>
        <v>#N/A</v>
      </c>
      <c r="Z133" s="73" t="e">
        <f>IF(ISBLANK(Lickert!P133),NA(),Lickert!P133)</f>
        <v>#N/A</v>
      </c>
      <c r="AA133" s="28" t="e">
        <f>IF(ISBLANK(Lickert!Q133),NA(),Lickert!Q133)</f>
        <v>#N/A</v>
      </c>
      <c r="AB133" s="20">
        <f>'SCL90-R'!B133</f>
        <v>7</v>
      </c>
      <c r="AC133" s="20">
        <f>'SCL90-R'!C133</f>
        <v>7.7777777777777779E-2</v>
      </c>
      <c r="AD133" s="20">
        <f>'SCL90-R'!D133</f>
        <v>6</v>
      </c>
      <c r="AE133" s="20">
        <f>'SCL90-R'!E133</f>
        <v>1.2962962962962963E-2</v>
      </c>
      <c r="AF133" s="20">
        <f>'SCL90-R'!F133</f>
        <v>8.3333333333333329E-2</v>
      </c>
      <c r="AG133" s="20">
        <f>'SCL90-R'!G133</f>
        <v>0.1</v>
      </c>
      <c r="AH133" s="20">
        <f>'SCL90-R'!H133</f>
        <v>0</v>
      </c>
      <c r="AI133" s="20">
        <f>'SCL90-R'!I133</f>
        <v>0.15384615384615385</v>
      </c>
      <c r="AJ133" s="20">
        <f>'SCL90-R'!J133</f>
        <v>0</v>
      </c>
      <c r="AK133" s="20">
        <f>'SCL90-R'!K133</f>
        <v>0</v>
      </c>
      <c r="AL133" s="20">
        <f>'SCL90-R'!L133</f>
        <v>0</v>
      </c>
      <c r="AM133" s="20">
        <f>'SCL90-R'!M133</f>
        <v>0</v>
      </c>
      <c r="AN133" s="20">
        <f>'SCL90-R'!N133</f>
        <v>0</v>
      </c>
      <c r="AO133" s="20">
        <f>'SCL90-R'!O133</f>
        <v>0.42857142857142855</v>
      </c>
      <c r="AP133" s="20">
        <f>'DSM ALCOOL'!B133</f>
        <v>2</v>
      </c>
      <c r="AQ133" s="29">
        <f>AUDIT!B133</f>
        <v>16</v>
      </c>
      <c r="AR133" s="29" t="e">
        <f>Fagerstrom!B133</f>
        <v>#N/A</v>
      </c>
      <c r="AS133" s="29" t="e">
        <f>DSM_Jeu!B133</f>
        <v>#N/A</v>
      </c>
      <c r="AT133" s="29" t="e">
        <f>SOGS!B134</f>
        <v>#N/A</v>
      </c>
      <c r="AU133" s="29">
        <f>Beck!B133</f>
        <v>2</v>
      </c>
      <c r="AV133" s="26">
        <f>'STAI-A'!B133</f>
        <v>20</v>
      </c>
      <c r="AW133" s="28">
        <f>'STAI-B'!B133</f>
        <v>50</v>
      </c>
      <c r="AX133" s="26">
        <f>PANAS!B133</f>
        <v>34</v>
      </c>
      <c r="AY133" s="28">
        <f>PANAS!C133</f>
        <v>11</v>
      </c>
      <c r="AZ133" s="29" t="e">
        <f>Craving!B133</f>
        <v>#N/A</v>
      </c>
      <c r="BA133" s="29">
        <f>SRRS!B133</f>
        <v>227</v>
      </c>
      <c r="BB133" s="20">
        <f>SPSRQ!B133</f>
        <v>41</v>
      </c>
      <c r="BC133" s="28">
        <f>SPSRQ!C133</f>
        <v>38</v>
      </c>
      <c r="BD133" s="20">
        <f>UPPS!B133</f>
        <v>6</v>
      </c>
      <c r="BE133" s="20">
        <f>UPPS!C133</f>
        <v>9</v>
      </c>
      <c r="BF133" s="20">
        <f>UPPS!D133</f>
        <v>6</v>
      </c>
      <c r="BG133" s="20">
        <f>UPPS!E133</f>
        <v>7</v>
      </c>
      <c r="BH133" s="20">
        <f>UPPS!F133</f>
        <v>7</v>
      </c>
      <c r="BI133" s="28">
        <f t="shared" si="7"/>
        <v>35</v>
      </c>
      <c r="BJ133" s="73" t="e">
        <f>CoH!B133</f>
        <v>#N/A</v>
      </c>
      <c r="BK133" s="28" t="e">
        <f>CoH!C133</f>
        <v>#N/A</v>
      </c>
      <c r="BL133">
        <v>0.1</v>
      </c>
      <c r="BM133">
        <v>0.13</v>
      </c>
      <c r="BN133">
        <v>0.28000000000000003</v>
      </c>
      <c r="BO133" s="8">
        <v>0.39</v>
      </c>
      <c r="BP133">
        <v>0.47619047618999999</v>
      </c>
      <c r="BQ133">
        <v>0.64285714285700002</v>
      </c>
      <c r="BR133">
        <v>0.47058823529400001</v>
      </c>
      <c r="BS133" s="8">
        <v>0.30434782608700001</v>
      </c>
    </row>
    <row r="134" spans="1:71" x14ac:dyDescent="0.3">
      <c r="A134" s="47">
        <f t="shared" si="8"/>
        <v>133</v>
      </c>
      <c r="B134" s="47">
        <v>1</v>
      </c>
      <c r="C134" s="20">
        <v>226</v>
      </c>
      <c r="D134" s="8" t="s">
        <v>113</v>
      </c>
      <c r="E134" s="26" t="s">
        <v>205</v>
      </c>
      <c r="F134" s="20">
        <f>Demographic!D134</f>
        <v>25</v>
      </c>
      <c r="G134" s="20">
        <f>Demographic!E134</f>
        <v>15</v>
      </c>
      <c r="H134" s="28">
        <f>Demographic!F134</f>
        <v>0</v>
      </c>
      <c r="K134" s="28">
        <f>Raven!B134</f>
        <v>5</v>
      </c>
      <c r="L134" s="73" t="e">
        <f>IF(ISBLANK(Lickert!B134),NA(),Lickert!B134)</f>
        <v>#N/A</v>
      </c>
      <c r="M134" s="73" t="e">
        <f>IF(ISBLANK(Lickert!C134),NA(),Lickert!C134)</f>
        <v>#N/A</v>
      </c>
      <c r="N134" s="73" t="e">
        <f>IF(ISBLANK(Lickert!D134),NA(),Lickert!D134)</f>
        <v>#N/A</v>
      </c>
      <c r="O134" s="73" t="e">
        <f>IF(ISBLANK(Lickert!E134),NA(),Lickert!E134)</f>
        <v>#N/A</v>
      </c>
      <c r="P134" s="73">
        <f>IF(ISBLANK(Lickert!F134),NA(),Lickert!F134)</f>
        <v>5</v>
      </c>
      <c r="Q134" s="73">
        <f>IF(ISBLANK(Lickert!G134),NA(),Lickert!G134)</f>
        <v>10</v>
      </c>
      <c r="R134" s="73">
        <f>IF(ISBLANK(Lickert!H134),NA(),Lickert!H134)</f>
        <v>6</v>
      </c>
      <c r="S134" s="73">
        <f>IF(ISBLANK(Lickert!I134),NA(),Lickert!I134)</f>
        <v>0</v>
      </c>
      <c r="T134" s="73">
        <f>IF(ISBLANK(Lickert!J134),NA(),Lickert!J134)</f>
        <v>5</v>
      </c>
      <c r="U134" s="73">
        <f>IF(ISBLANK(Lickert!K134),NA(),Lickert!K134)</f>
        <v>10</v>
      </c>
      <c r="V134" s="73">
        <f>IF(ISBLANK(Lickert!L134),NA(),Lickert!L134)</f>
        <v>7</v>
      </c>
      <c r="W134" s="73">
        <f>IF(ISBLANK(Lickert!M134),NA(),Lickert!M134)</f>
        <v>0</v>
      </c>
      <c r="X134" s="73" t="e">
        <f>IF(ISBLANK(Lickert!N134),NA(),Lickert!N134)</f>
        <v>#N/A</v>
      </c>
      <c r="Y134" s="73" t="e">
        <f>IF(ISBLANK(Lickert!O134),NA(),Lickert!O134)</f>
        <v>#N/A</v>
      </c>
      <c r="Z134" s="73" t="e">
        <f>IF(ISBLANK(Lickert!P134),NA(),Lickert!P134)</f>
        <v>#N/A</v>
      </c>
      <c r="AA134" s="28" t="e">
        <f>IF(ISBLANK(Lickert!Q134),NA(),Lickert!Q134)</f>
        <v>#N/A</v>
      </c>
      <c r="AB134" s="20">
        <f>'SCL90-R'!B134</f>
        <v>42</v>
      </c>
      <c r="AC134" s="20">
        <f>'SCL90-R'!C134</f>
        <v>0.46666666666666667</v>
      </c>
      <c r="AD134" s="20">
        <f>'SCL90-R'!D134</f>
        <v>26</v>
      </c>
      <c r="AE134" s="20">
        <f>'SCL90-R'!E134</f>
        <v>1.7948717948717947E-2</v>
      </c>
      <c r="AF134" s="20">
        <f>'SCL90-R'!F134</f>
        <v>0.25</v>
      </c>
      <c r="AG134" s="20">
        <f>'SCL90-R'!G134</f>
        <v>1.5</v>
      </c>
      <c r="AH134" s="20">
        <f>'SCL90-R'!H134</f>
        <v>0.22222222222222221</v>
      </c>
      <c r="AI134" s="20">
        <f>'SCL90-R'!I134</f>
        <v>0.23076923076923078</v>
      </c>
      <c r="AJ134" s="20">
        <f>'SCL90-R'!J134</f>
        <v>0.3</v>
      </c>
      <c r="AK134" s="20">
        <f>'SCL90-R'!K134</f>
        <v>0.33333333333333331</v>
      </c>
      <c r="AL134" s="20">
        <f>'SCL90-R'!L134</f>
        <v>0.14285714285714285</v>
      </c>
      <c r="AM134" s="20">
        <f>'SCL90-R'!M134</f>
        <v>0.83333333333333337</v>
      </c>
      <c r="AN134" s="20">
        <f>'SCL90-R'!N134</f>
        <v>0.4</v>
      </c>
      <c r="AO134" s="20">
        <f>'SCL90-R'!O134</f>
        <v>0.5714285714285714</v>
      </c>
      <c r="AP134" s="20">
        <f>'DSM ALCOOL'!B134</f>
        <v>3</v>
      </c>
      <c r="AQ134" s="29">
        <f>AUDIT!B134</f>
        <v>17</v>
      </c>
      <c r="AR134" s="29" t="e">
        <f>Fagerstrom!B134</f>
        <v>#N/A</v>
      </c>
      <c r="AS134" s="29" t="e">
        <f>DSM_Jeu!B134</f>
        <v>#N/A</v>
      </c>
      <c r="AT134" s="29" t="e">
        <f>SOGS!B135</f>
        <v>#N/A</v>
      </c>
      <c r="AU134" s="29">
        <f>Beck!B134</f>
        <v>4</v>
      </c>
      <c r="AV134" s="26">
        <f>'STAI-A'!B134</f>
        <v>34</v>
      </c>
      <c r="AW134" s="28">
        <f>'STAI-B'!B134</f>
        <v>45</v>
      </c>
      <c r="AX134" s="26">
        <f>PANAS!B134</f>
        <v>31</v>
      </c>
      <c r="AY134" s="28">
        <f>PANAS!C134</f>
        <v>13</v>
      </c>
      <c r="AZ134" s="29" t="e">
        <f>Craving!B134</f>
        <v>#N/A</v>
      </c>
      <c r="BA134" s="29">
        <f>SRRS!B134</f>
        <v>62</v>
      </c>
      <c r="BB134" s="20">
        <f>SPSRQ!B134</f>
        <v>42</v>
      </c>
      <c r="BC134" s="28">
        <f>SPSRQ!C134</f>
        <v>34</v>
      </c>
      <c r="BD134" s="20">
        <f>UPPS!B134</f>
        <v>6</v>
      </c>
      <c r="BE134" s="20">
        <f>UPPS!C134</f>
        <v>12</v>
      </c>
      <c r="BF134" s="20">
        <f>UPPS!D134</f>
        <v>8</v>
      </c>
      <c r="BG134" s="20">
        <f>UPPS!E134</f>
        <v>5</v>
      </c>
      <c r="BH134" s="20">
        <f>UPPS!F134</f>
        <v>14</v>
      </c>
      <c r="BI134" s="28">
        <f t="shared" si="7"/>
        <v>45</v>
      </c>
      <c r="BJ134" s="73" t="e">
        <f>CoH!B134</f>
        <v>#N/A</v>
      </c>
      <c r="BK134" s="28" t="e">
        <f>CoH!C134</f>
        <v>#N/A</v>
      </c>
      <c r="BL134">
        <v>0.25</v>
      </c>
      <c r="BM134">
        <v>0.22</v>
      </c>
      <c r="BN134">
        <v>0.22</v>
      </c>
      <c r="BO134" s="8">
        <v>0.22</v>
      </c>
      <c r="BP134">
        <v>1</v>
      </c>
      <c r="BQ134">
        <v>0.9</v>
      </c>
      <c r="BR134">
        <v>0.7</v>
      </c>
      <c r="BS134" s="8">
        <v>0.83333333333299997</v>
      </c>
    </row>
    <row r="135" spans="1:71" x14ac:dyDescent="0.3">
      <c r="A135" s="47">
        <f t="shared" si="8"/>
        <v>134</v>
      </c>
      <c r="B135" s="47">
        <v>1</v>
      </c>
      <c r="C135" s="20">
        <v>231</v>
      </c>
      <c r="D135" s="8" t="s">
        <v>113</v>
      </c>
      <c r="E135" s="26" t="s">
        <v>206</v>
      </c>
      <c r="F135" s="20">
        <f>Demographic!D135</f>
        <v>31</v>
      </c>
      <c r="G135" s="20">
        <f>Demographic!E135</f>
        <v>15</v>
      </c>
      <c r="H135" s="28">
        <f>Demographic!F135</f>
        <v>0</v>
      </c>
      <c r="K135" s="28">
        <f>Raven!B135</f>
        <v>6</v>
      </c>
      <c r="L135" s="73" t="e">
        <f>IF(ISBLANK(Lickert!B135),NA(),Lickert!B135)</f>
        <v>#N/A</v>
      </c>
      <c r="M135" s="73" t="e">
        <f>IF(ISBLANK(Lickert!C135),NA(),Lickert!C135)</f>
        <v>#N/A</v>
      </c>
      <c r="N135" s="73" t="e">
        <f>IF(ISBLANK(Lickert!D135),NA(),Lickert!D135)</f>
        <v>#N/A</v>
      </c>
      <c r="O135" s="73" t="e">
        <f>IF(ISBLANK(Lickert!E135),NA(),Lickert!E135)</f>
        <v>#N/A</v>
      </c>
      <c r="P135" s="73">
        <f>IF(ISBLANK(Lickert!F135),NA(),Lickert!F135)</f>
        <v>8</v>
      </c>
      <c r="Q135" s="73">
        <f>IF(ISBLANK(Lickert!G135),NA(),Lickert!G135)</f>
        <v>3</v>
      </c>
      <c r="R135" s="73">
        <f>IF(ISBLANK(Lickert!H135),NA(),Lickert!H135)</f>
        <v>7</v>
      </c>
      <c r="S135" s="73">
        <f>IF(ISBLANK(Lickert!I135),NA(),Lickert!I135)</f>
        <v>0</v>
      </c>
      <c r="T135" s="73">
        <f>IF(ISBLANK(Lickert!J135),NA(),Lickert!J135)</f>
        <v>7</v>
      </c>
      <c r="U135" s="73">
        <f>IF(ISBLANK(Lickert!K135),NA(),Lickert!K135)</f>
        <v>4</v>
      </c>
      <c r="V135" s="73">
        <f>IF(ISBLANK(Lickert!L135),NA(),Lickert!L135)</f>
        <v>5</v>
      </c>
      <c r="W135" s="73">
        <f>IF(ISBLANK(Lickert!M135),NA(),Lickert!M135)</f>
        <v>0</v>
      </c>
      <c r="X135" s="73" t="e">
        <f>IF(ISBLANK(Lickert!N135),NA(),Lickert!N135)</f>
        <v>#N/A</v>
      </c>
      <c r="Y135" s="73" t="e">
        <f>IF(ISBLANK(Lickert!O135),NA(),Lickert!O135)</f>
        <v>#N/A</v>
      </c>
      <c r="Z135" s="73" t="e">
        <f>IF(ISBLANK(Lickert!P135),NA(),Lickert!P135)</f>
        <v>#N/A</v>
      </c>
      <c r="AA135" s="28" t="e">
        <f>IF(ISBLANK(Lickert!Q135),NA(),Lickert!Q135)</f>
        <v>#N/A</v>
      </c>
      <c r="AB135" s="20">
        <f>'SCL90-R'!B135</f>
        <v>144</v>
      </c>
      <c r="AC135" s="20">
        <f>'SCL90-R'!C135</f>
        <v>1.6</v>
      </c>
      <c r="AD135" s="20">
        <f>'SCL90-R'!D135</f>
        <v>69</v>
      </c>
      <c r="AE135" s="20">
        <f>'SCL90-R'!E135</f>
        <v>2.318840579710145E-2</v>
      </c>
      <c r="AF135" s="20">
        <f>'SCL90-R'!F135</f>
        <v>1.0833333333333333</v>
      </c>
      <c r="AG135" s="20">
        <f>'SCL90-R'!G135</f>
        <v>2.5</v>
      </c>
      <c r="AH135" s="20">
        <f>'SCL90-R'!H135</f>
        <v>2.1111111111111112</v>
      </c>
      <c r="AI135" s="20">
        <f>'SCL90-R'!I135</f>
        <v>2</v>
      </c>
      <c r="AJ135" s="20">
        <f>'SCL90-R'!J135</f>
        <v>1.3</v>
      </c>
      <c r="AK135" s="20">
        <f>'SCL90-R'!K135</f>
        <v>1.1666666666666667</v>
      </c>
      <c r="AL135" s="20">
        <f>'SCL90-R'!L135</f>
        <v>1.5714285714285714</v>
      </c>
      <c r="AM135" s="20">
        <f>'SCL90-R'!M135</f>
        <v>1.5</v>
      </c>
      <c r="AN135" s="20">
        <f>'SCL90-R'!N135</f>
        <v>1.3</v>
      </c>
      <c r="AO135" s="20">
        <f>'SCL90-R'!O135</f>
        <v>1.4285714285714286</v>
      </c>
      <c r="AP135" s="20">
        <f>'DSM ALCOOL'!B135</f>
        <v>11</v>
      </c>
      <c r="AQ135" s="29">
        <f>AUDIT!B135</f>
        <v>34</v>
      </c>
      <c r="AR135" s="29">
        <f>Fagerstrom!B135</f>
        <v>3</v>
      </c>
      <c r="AS135" s="29" t="e">
        <f>DSM_Jeu!B135</f>
        <v>#N/A</v>
      </c>
      <c r="AT135" s="29" t="e">
        <f>SOGS!B136</f>
        <v>#N/A</v>
      </c>
      <c r="AU135" s="29">
        <f>Beck!B135</f>
        <v>19</v>
      </c>
      <c r="AV135" s="26">
        <f>'STAI-A'!B135</f>
        <v>56</v>
      </c>
      <c r="AW135" s="28">
        <f>'STAI-B'!B135</f>
        <v>48</v>
      </c>
      <c r="AX135" s="26">
        <f>PANAS!B135</f>
        <v>15</v>
      </c>
      <c r="AY135" s="28">
        <f>PANAS!C135</f>
        <v>31</v>
      </c>
      <c r="AZ135" s="29" t="e">
        <f>Craving!B135</f>
        <v>#N/A</v>
      </c>
      <c r="BA135" s="29">
        <f>SRRS!B135</f>
        <v>313</v>
      </c>
      <c r="BB135" s="20">
        <f>SPSRQ!B135</f>
        <v>56</v>
      </c>
      <c r="BC135" s="28">
        <f>SPSRQ!C135</f>
        <v>41</v>
      </c>
      <c r="BD135" s="20">
        <f>UPPS!B135</f>
        <v>13</v>
      </c>
      <c r="BE135" s="20">
        <f>UPPS!C135</f>
        <v>9</v>
      </c>
      <c r="BF135" s="20">
        <f>UPPS!D135</f>
        <v>4</v>
      </c>
      <c r="BG135" s="20">
        <f>UPPS!E135</f>
        <v>16</v>
      </c>
      <c r="BH135" s="20">
        <f>UPPS!F135</f>
        <v>11</v>
      </c>
      <c r="BI135" s="28">
        <f t="shared" si="7"/>
        <v>53</v>
      </c>
      <c r="BJ135" s="73" t="e">
        <f>CoH!B135</f>
        <v>#N/A</v>
      </c>
      <c r="BK135" s="28" t="e">
        <f>CoH!C135</f>
        <v>#N/A</v>
      </c>
      <c r="BL135">
        <v>0.1</v>
      </c>
      <c r="BM135">
        <v>0.09</v>
      </c>
      <c r="BN135">
        <v>0.08</v>
      </c>
      <c r="BO135" s="8">
        <v>7.0000000000000007E-2</v>
      </c>
      <c r="BP135">
        <v>0.84210526315800005</v>
      </c>
      <c r="BQ135">
        <v>0.74193548387099995</v>
      </c>
      <c r="BR135">
        <v>0.82758620689700002</v>
      </c>
      <c r="BS135" s="8">
        <v>0.68421052631599999</v>
      </c>
    </row>
    <row r="136" spans="1:71" x14ac:dyDescent="0.3">
      <c r="A136" s="47">
        <f t="shared" si="8"/>
        <v>135</v>
      </c>
      <c r="B136" s="47">
        <v>1</v>
      </c>
      <c r="C136" s="20">
        <v>227</v>
      </c>
      <c r="D136" s="8" t="s">
        <v>113</v>
      </c>
      <c r="E136" s="26" t="s">
        <v>207</v>
      </c>
      <c r="F136" s="20">
        <f>Demographic!D136</f>
        <v>22</v>
      </c>
      <c r="G136" s="20">
        <f>Demographic!E136</f>
        <v>15</v>
      </c>
      <c r="H136" s="28">
        <f>Demographic!F136</f>
        <v>0</v>
      </c>
      <c r="K136" s="28">
        <f>Raven!B136</f>
        <v>8</v>
      </c>
      <c r="L136" s="73" t="e">
        <f>IF(ISBLANK(Lickert!B136),NA(),Lickert!B136)</f>
        <v>#N/A</v>
      </c>
      <c r="M136" s="73" t="e">
        <f>IF(ISBLANK(Lickert!C136),NA(),Lickert!C136)</f>
        <v>#N/A</v>
      </c>
      <c r="N136" s="73" t="e">
        <f>IF(ISBLANK(Lickert!D136),NA(),Lickert!D136)</f>
        <v>#N/A</v>
      </c>
      <c r="O136" s="73" t="e">
        <f>IF(ISBLANK(Lickert!E136),NA(),Lickert!E136)</f>
        <v>#N/A</v>
      </c>
      <c r="P136" s="73">
        <f>IF(ISBLANK(Lickert!F136),NA(),Lickert!F136)</f>
        <v>3</v>
      </c>
      <c r="Q136" s="73">
        <f>IF(ISBLANK(Lickert!G136),NA(),Lickert!G136)</f>
        <v>10</v>
      </c>
      <c r="R136" s="73">
        <f>IF(ISBLANK(Lickert!H136),NA(),Lickert!H136)</f>
        <v>0</v>
      </c>
      <c r="S136" s="73">
        <f>IF(ISBLANK(Lickert!I136),NA(),Lickert!I136)</f>
        <v>0</v>
      </c>
      <c r="T136" s="73">
        <f>IF(ISBLANK(Lickert!J136),NA(),Lickert!J136)</f>
        <v>2</v>
      </c>
      <c r="U136" s="73">
        <f>IF(ISBLANK(Lickert!K136),NA(),Lickert!K136)</f>
        <v>10</v>
      </c>
      <c r="V136" s="73">
        <f>IF(ISBLANK(Lickert!L136),NA(),Lickert!L136)</f>
        <v>1</v>
      </c>
      <c r="W136" s="73">
        <f>IF(ISBLANK(Lickert!M136),NA(),Lickert!M136)</f>
        <v>0</v>
      </c>
      <c r="X136" s="73" t="e">
        <f>IF(ISBLANK(Lickert!N136),NA(),Lickert!N136)</f>
        <v>#N/A</v>
      </c>
      <c r="Y136" s="73" t="e">
        <f>IF(ISBLANK(Lickert!O136),NA(),Lickert!O136)</f>
        <v>#N/A</v>
      </c>
      <c r="Z136" s="73" t="e">
        <f>IF(ISBLANK(Lickert!P136),NA(),Lickert!P136)</f>
        <v>#N/A</v>
      </c>
      <c r="AA136" s="28" t="e">
        <f>IF(ISBLANK(Lickert!Q136),NA(),Lickert!Q136)</f>
        <v>#N/A</v>
      </c>
      <c r="AB136" s="20">
        <f>'SCL90-R'!B136</f>
        <v>104</v>
      </c>
      <c r="AC136" s="20">
        <f>'SCL90-R'!C136</f>
        <v>1.1555555555555554</v>
      </c>
      <c r="AD136" s="20">
        <f>'SCL90-R'!D136</f>
        <v>52</v>
      </c>
      <c r="AE136" s="20">
        <f>'SCL90-R'!E136</f>
        <v>2.222222222222222E-2</v>
      </c>
      <c r="AF136" s="20">
        <f>'SCL90-R'!F136</f>
        <v>0.41666666666666669</v>
      </c>
      <c r="AG136" s="20">
        <f>'SCL90-R'!G136</f>
        <v>1.4</v>
      </c>
      <c r="AH136" s="20">
        <f>'SCL90-R'!H136</f>
        <v>1.4444444444444444</v>
      </c>
      <c r="AI136" s="20">
        <f>'SCL90-R'!I136</f>
        <v>1.3846153846153846</v>
      </c>
      <c r="AJ136" s="20">
        <f>'SCL90-R'!J136</f>
        <v>1.3</v>
      </c>
      <c r="AK136" s="20">
        <f>'SCL90-R'!K136</f>
        <v>2.5</v>
      </c>
      <c r="AL136" s="20">
        <f>'SCL90-R'!L136</f>
        <v>0.2857142857142857</v>
      </c>
      <c r="AM136" s="20">
        <f>'SCL90-R'!M136</f>
        <v>1.5</v>
      </c>
      <c r="AN136" s="20">
        <f>'SCL90-R'!N136</f>
        <v>1.1000000000000001</v>
      </c>
      <c r="AO136" s="20">
        <f>'SCL90-R'!O136</f>
        <v>0.7142857142857143</v>
      </c>
      <c r="AP136" s="20">
        <f>'DSM ALCOOL'!B136</f>
        <v>5</v>
      </c>
      <c r="AQ136" s="29">
        <f>AUDIT!B136</f>
        <v>20</v>
      </c>
      <c r="AR136" s="29" t="e">
        <f>Fagerstrom!B136</f>
        <v>#N/A</v>
      </c>
      <c r="AS136" s="29" t="e">
        <f>DSM_Jeu!B136</f>
        <v>#N/A</v>
      </c>
      <c r="AT136" s="29" t="e">
        <f>SOGS!B137</f>
        <v>#N/A</v>
      </c>
      <c r="AU136" s="29">
        <f>Beck!B136</f>
        <v>8</v>
      </c>
      <c r="AV136" s="26">
        <f>'STAI-A'!B136</f>
        <v>23</v>
      </c>
      <c r="AW136" s="28">
        <f>'STAI-B'!B136</f>
        <v>48</v>
      </c>
      <c r="AX136" s="26">
        <f>PANAS!B136</f>
        <v>25</v>
      </c>
      <c r="AY136" s="28">
        <f>PANAS!C136</f>
        <v>22</v>
      </c>
      <c r="AZ136" s="29" t="e">
        <f>Craving!B136</f>
        <v>#N/A</v>
      </c>
      <c r="BA136" s="29">
        <f>SRRS!B136</f>
        <v>57</v>
      </c>
      <c r="BB136" s="20">
        <f>SPSRQ!B136</f>
        <v>47</v>
      </c>
      <c r="BC136" s="28">
        <f>SPSRQ!C136</f>
        <v>41</v>
      </c>
      <c r="BD136" s="20">
        <f>UPPS!B136</f>
        <v>11</v>
      </c>
      <c r="BE136" s="20">
        <f>UPPS!C136</f>
        <v>12</v>
      </c>
      <c r="BF136" s="20">
        <f>UPPS!D136</f>
        <v>9</v>
      </c>
      <c r="BG136" s="20">
        <f>UPPS!E136</f>
        <v>6</v>
      </c>
      <c r="BH136" s="20">
        <f>UPPS!F136</f>
        <v>16</v>
      </c>
      <c r="BI136" s="28">
        <f t="shared" si="7"/>
        <v>54</v>
      </c>
      <c r="BJ136" s="73" t="e">
        <f>CoH!B136</f>
        <v>#N/A</v>
      </c>
      <c r="BK136" s="28" t="e">
        <f>CoH!C136</f>
        <v>#N/A</v>
      </c>
      <c r="BL136">
        <v>0.16</v>
      </c>
      <c r="BM136">
        <v>0.15</v>
      </c>
      <c r="BN136">
        <v>0.12</v>
      </c>
      <c r="BO136" s="8">
        <v>0.09</v>
      </c>
      <c r="BP136">
        <v>0.88888888888899997</v>
      </c>
      <c r="BQ136">
        <v>1</v>
      </c>
      <c r="BR136">
        <v>0.85714285714299998</v>
      </c>
      <c r="BS136" s="8">
        <v>0.85185185185199996</v>
      </c>
    </row>
    <row r="137" spans="1:71" x14ac:dyDescent="0.3">
      <c r="A137" s="47">
        <f t="shared" si="8"/>
        <v>136</v>
      </c>
      <c r="B137" s="47">
        <v>1</v>
      </c>
      <c r="C137" s="20">
        <v>228</v>
      </c>
      <c r="D137" s="8" t="s">
        <v>113</v>
      </c>
      <c r="E137" s="26" t="s">
        <v>208</v>
      </c>
      <c r="F137" s="20">
        <f>Demographic!D137</f>
        <v>22</v>
      </c>
      <c r="G137" s="20">
        <f>Demographic!E137</f>
        <v>15</v>
      </c>
      <c r="H137" s="28">
        <f>Demographic!F137</f>
        <v>0</v>
      </c>
      <c r="K137" s="28">
        <f>Raven!B137</f>
        <v>9</v>
      </c>
      <c r="L137" s="73" t="e">
        <f>IF(ISBLANK(Lickert!B137),NA(),Lickert!B137)</f>
        <v>#N/A</v>
      </c>
      <c r="M137" s="73" t="e">
        <f>IF(ISBLANK(Lickert!C137),NA(),Lickert!C137)</f>
        <v>#N/A</v>
      </c>
      <c r="N137" s="73" t="e">
        <f>IF(ISBLANK(Lickert!D137),NA(),Lickert!D137)</f>
        <v>#N/A</v>
      </c>
      <c r="O137" s="73" t="e">
        <f>IF(ISBLANK(Lickert!E137),NA(),Lickert!E137)</f>
        <v>#N/A</v>
      </c>
      <c r="P137" s="73">
        <f>IF(ISBLANK(Lickert!F137),NA(),Lickert!F137)</f>
        <v>1</v>
      </c>
      <c r="Q137" s="73">
        <f>IF(ISBLANK(Lickert!G137),NA(),Lickert!G137)</f>
        <v>10</v>
      </c>
      <c r="R137" s="73">
        <f>IF(ISBLANK(Lickert!H137),NA(),Lickert!H137)</f>
        <v>0</v>
      </c>
      <c r="S137" s="73">
        <f>IF(ISBLANK(Lickert!I137),NA(),Lickert!I137)</f>
        <v>0</v>
      </c>
      <c r="T137" s="73">
        <f>IF(ISBLANK(Lickert!J137),NA(),Lickert!J137)</f>
        <v>2</v>
      </c>
      <c r="U137" s="73">
        <f>IF(ISBLANK(Lickert!K137),NA(),Lickert!K137)</f>
        <v>10</v>
      </c>
      <c r="V137" s="73">
        <f>IF(ISBLANK(Lickert!L137),NA(),Lickert!L137)</f>
        <v>0</v>
      </c>
      <c r="W137" s="73">
        <f>IF(ISBLANK(Lickert!M137),NA(),Lickert!M137)</f>
        <v>2</v>
      </c>
      <c r="X137" s="73" t="e">
        <f>IF(ISBLANK(Lickert!N137),NA(),Lickert!N137)</f>
        <v>#N/A</v>
      </c>
      <c r="Y137" s="73" t="e">
        <f>IF(ISBLANK(Lickert!O137),NA(),Lickert!O137)</f>
        <v>#N/A</v>
      </c>
      <c r="Z137" s="73" t="e">
        <f>IF(ISBLANK(Lickert!P137),NA(),Lickert!P137)</f>
        <v>#N/A</v>
      </c>
      <c r="AA137" s="28" t="e">
        <f>IF(ISBLANK(Lickert!Q137),NA(),Lickert!Q137)</f>
        <v>#N/A</v>
      </c>
      <c r="AB137" s="20">
        <f>'SCL90-R'!B137</f>
        <v>25</v>
      </c>
      <c r="AC137" s="20">
        <f>'SCL90-R'!C137</f>
        <v>0.27777777777777779</v>
      </c>
      <c r="AD137" s="20">
        <f>'SCL90-R'!D137</f>
        <v>21</v>
      </c>
      <c r="AE137" s="20">
        <f>'SCL90-R'!E137</f>
        <v>1.3227513227513229E-2</v>
      </c>
      <c r="AF137" s="20">
        <f>'SCL90-R'!F137</f>
        <v>0</v>
      </c>
      <c r="AG137" s="20">
        <f>'SCL90-R'!G137</f>
        <v>0.5</v>
      </c>
      <c r="AH137" s="20">
        <f>'SCL90-R'!H137</f>
        <v>0.44444444444444442</v>
      </c>
      <c r="AI137" s="20">
        <f>'SCL90-R'!I137</f>
        <v>0.23076923076923078</v>
      </c>
      <c r="AJ137" s="20">
        <f>'SCL90-R'!J137</f>
        <v>0.1</v>
      </c>
      <c r="AK137" s="20">
        <f>'SCL90-R'!K137</f>
        <v>0.33333333333333331</v>
      </c>
      <c r="AL137" s="20">
        <f>'SCL90-R'!L137</f>
        <v>0</v>
      </c>
      <c r="AM137" s="20">
        <f>'SCL90-R'!M137</f>
        <v>0.5</v>
      </c>
      <c r="AN137" s="20">
        <f>'SCL90-R'!N137</f>
        <v>0.2</v>
      </c>
      <c r="AO137" s="20">
        <f>'SCL90-R'!O137</f>
        <v>0.7142857142857143</v>
      </c>
      <c r="AP137" s="20">
        <f>'DSM ALCOOL'!B137</f>
        <v>0</v>
      </c>
      <c r="AQ137" s="29">
        <f>AUDIT!B137</f>
        <v>17</v>
      </c>
      <c r="AR137" s="29" t="e">
        <f>Fagerstrom!B137</f>
        <v>#N/A</v>
      </c>
      <c r="AS137" s="29" t="e">
        <f>DSM_Jeu!B137</f>
        <v>#N/A</v>
      </c>
      <c r="AT137" s="29" t="e">
        <f>SOGS!B138</f>
        <v>#N/A</v>
      </c>
      <c r="AU137" s="29">
        <f>Beck!B137</f>
        <v>3</v>
      </c>
      <c r="AV137" s="26">
        <f>'STAI-A'!B137</f>
        <v>56</v>
      </c>
      <c r="AW137" s="28">
        <f>'STAI-B'!B137</f>
        <v>24</v>
      </c>
      <c r="AX137" s="26">
        <f>PANAS!B137</f>
        <v>36</v>
      </c>
      <c r="AY137" s="28">
        <f>PANAS!C137</f>
        <v>14</v>
      </c>
      <c r="AZ137" s="29" t="e">
        <f>Craving!B137</f>
        <v>#N/A</v>
      </c>
      <c r="BA137" s="29">
        <f>SRRS!B137</f>
        <v>178</v>
      </c>
      <c r="BB137" s="20">
        <f>SPSRQ!B137</f>
        <v>34</v>
      </c>
      <c r="BC137" s="28">
        <f>SPSRQ!C137</f>
        <v>47</v>
      </c>
      <c r="BD137" s="20">
        <f>UPPS!B137</f>
        <v>10</v>
      </c>
      <c r="BE137" s="20">
        <f>UPPS!C137</f>
        <v>11</v>
      </c>
      <c r="BF137" s="20">
        <f>UPPS!D137</f>
        <v>12</v>
      </c>
      <c r="BG137" s="20">
        <f>UPPS!E137</f>
        <v>4</v>
      </c>
      <c r="BH137" s="20">
        <f>UPPS!F137</f>
        <v>11</v>
      </c>
      <c r="BI137" s="28">
        <f t="shared" si="7"/>
        <v>48</v>
      </c>
      <c r="BJ137" s="73" t="e">
        <f>CoH!B137</f>
        <v>#N/A</v>
      </c>
      <c r="BK137" s="28" t="e">
        <f>CoH!C137</f>
        <v>#N/A</v>
      </c>
      <c r="BL137">
        <v>0.23</v>
      </c>
      <c r="BM137">
        <v>0.18</v>
      </c>
      <c r="BN137">
        <v>0.15</v>
      </c>
      <c r="BO137" s="8">
        <v>0.11</v>
      </c>
      <c r="BP137">
        <v>0.87692307692299998</v>
      </c>
      <c r="BQ137">
        <v>0.95833333333299997</v>
      </c>
      <c r="BR137">
        <v>0.63636363636399995</v>
      </c>
      <c r="BS137" s="8">
        <v>0.85714285714299998</v>
      </c>
    </row>
    <row r="138" spans="1:71" x14ac:dyDescent="0.3">
      <c r="A138" s="47">
        <f t="shared" si="8"/>
        <v>137</v>
      </c>
      <c r="B138" s="47">
        <v>1</v>
      </c>
      <c r="C138" s="20">
        <v>232</v>
      </c>
      <c r="D138" s="8" t="s">
        <v>113</v>
      </c>
      <c r="E138" s="26" t="s">
        <v>209</v>
      </c>
      <c r="F138" s="20">
        <f>Demographic!D138</f>
        <v>38</v>
      </c>
      <c r="G138" s="20">
        <f>Demographic!E138</f>
        <v>12</v>
      </c>
      <c r="H138" s="28">
        <f>Demographic!F138</f>
        <v>0</v>
      </c>
      <c r="K138" s="28">
        <f>Raven!B138</f>
        <v>6</v>
      </c>
      <c r="L138" s="73" t="e">
        <f>IF(ISBLANK(Lickert!B138),NA(),Lickert!B138)</f>
        <v>#N/A</v>
      </c>
      <c r="M138" s="73" t="e">
        <f>IF(ISBLANK(Lickert!C138),NA(),Lickert!C138)</f>
        <v>#N/A</v>
      </c>
      <c r="N138" s="73" t="e">
        <f>IF(ISBLANK(Lickert!D138),NA(),Lickert!D138)</f>
        <v>#N/A</v>
      </c>
      <c r="O138" s="73" t="e">
        <f>IF(ISBLANK(Lickert!E138),NA(),Lickert!E138)</f>
        <v>#N/A</v>
      </c>
      <c r="P138" s="73">
        <f>IF(ISBLANK(Lickert!F138),NA(),Lickert!F138)</f>
        <v>2</v>
      </c>
      <c r="Q138" s="73">
        <f>IF(ISBLANK(Lickert!G138),NA(),Lickert!G138)</f>
        <v>10</v>
      </c>
      <c r="R138" s="73">
        <f>IF(ISBLANK(Lickert!H138),NA(),Lickert!H138)</f>
        <v>4</v>
      </c>
      <c r="S138" s="73">
        <f>IF(ISBLANK(Lickert!I138),NA(),Lickert!I138)</f>
        <v>0</v>
      </c>
      <c r="T138" s="73">
        <f>IF(ISBLANK(Lickert!J138),NA(),Lickert!J138)</f>
        <v>2</v>
      </c>
      <c r="U138" s="73">
        <f>IF(ISBLANK(Lickert!K138),NA(),Lickert!K138)</f>
        <v>10</v>
      </c>
      <c r="V138" s="73">
        <f>IF(ISBLANK(Lickert!L138),NA(),Lickert!L138)</f>
        <v>3</v>
      </c>
      <c r="W138" s="73">
        <f>IF(ISBLANK(Lickert!M138),NA(),Lickert!M138)</f>
        <v>0</v>
      </c>
      <c r="X138" s="73" t="e">
        <f>IF(ISBLANK(Lickert!N138),NA(),Lickert!N138)</f>
        <v>#N/A</v>
      </c>
      <c r="Y138" s="73" t="e">
        <f>IF(ISBLANK(Lickert!O138),NA(),Lickert!O138)</f>
        <v>#N/A</v>
      </c>
      <c r="Z138" s="73" t="e">
        <f>IF(ISBLANK(Lickert!P138),NA(),Lickert!P138)</f>
        <v>#N/A</v>
      </c>
      <c r="AA138" s="28" t="e">
        <f>IF(ISBLANK(Lickert!Q138),NA(),Lickert!Q138)</f>
        <v>#N/A</v>
      </c>
      <c r="AB138" s="20">
        <f>'SCL90-R'!B138</f>
        <v>30</v>
      </c>
      <c r="AC138" s="20">
        <f>'SCL90-R'!C138</f>
        <v>0.33333333333333331</v>
      </c>
      <c r="AD138" s="20">
        <f>'SCL90-R'!D138</f>
        <v>26</v>
      </c>
      <c r="AE138" s="20">
        <f>'SCL90-R'!E138</f>
        <v>1.282051282051282E-2</v>
      </c>
      <c r="AF138" s="20">
        <f>'SCL90-R'!F138</f>
        <v>8.3333333333333329E-2</v>
      </c>
      <c r="AG138" s="20">
        <f>'SCL90-R'!G138</f>
        <v>0.4</v>
      </c>
      <c r="AH138" s="20">
        <f>'SCL90-R'!H138</f>
        <v>0.55555555555555558</v>
      </c>
      <c r="AI138" s="20">
        <f>'SCL90-R'!I138</f>
        <v>0.30769230769230771</v>
      </c>
      <c r="AJ138" s="20">
        <f>'SCL90-R'!J138</f>
        <v>0.3</v>
      </c>
      <c r="AK138" s="20">
        <f>'SCL90-R'!K138</f>
        <v>0.33333333333333331</v>
      </c>
      <c r="AL138" s="20">
        <f>'SCL90-R'!L138</f>
        <v>0</v>
      </c>
      <c r="AM138" s="20">
        <f>'SCL90-R'!M138</f>
        <v>0.33333333333333331</v>
      </c>
      <c r="AN138" s="20">
        <f>'SCL90-R'!N138</f>
        <v>0.1</v>
      </c>
      <c r="AO138" s="20">
        <f>'SCL90-R'!O138</f>
        <v>1.1428571428571428</v>
      </c>
      <c r="AP138" s="20">
        <f>'DSM ALCOOL'!B138</f>
        <v>7</v>
      </c>
      <c r="AQ138" s="29">
        <f>AUDIT!B138</f>
        <v>26</v>
      </c>
      <c r="AR138" s="29">
        <f>Fagerstrom!B138</f>
        <v>2</v>
      </c>
      <c r="AS138" s="29" t="e">
        <f>DSM_Jeu!B138</f>
        <v>#N/A</v>
      </c>
      <c r="AT138" s="29" t="e">
        <f>SOGS!B139</f>
        <v>#N/A</v>
      </c>
      <c r="AU138" s="29">
        <f>Beck!B138</f>
        <v>3</v>
      </c>
      <c r="AV138" s="26">
        <f>'STAI-A'!B138</f>
        <v>41</v>
      </c>
      <c r="AW138" s="28">
        <f>'STAI-B'!B138</f>
        <v>55</v>
      </c>
      <c r="AX138" s="26">
        <f>PANAS!B138</f>
        <v>33</v>
      </c>
      <c r="AY138" s="28">
        <f>PANAS!C138</f>
        <v>20</v>
      </c>
      <c r="AZ138" s="29" t="e">
        <f>Craving!B138</f>
        <v>#N/A</v>
      </c>
      <c r="BA138" s="29">
        <f>SRRS!B138</f>
        <v>124</v>
      </c>
      <c r="BB138" s="20">
        <f>SPSRQ!B138</f>
        <v>38</v>
      </c>
      <c r="BC138" s="28">
        <f>SPSRQ!C138</f>
        <v>33</v>
      </c>
      <c r="BD138" s="20">
        <f>UPPS!B138</f>
        <v>7</v>
      </c>
      <c r="BE138" s="20">
        <f>UPPS!C138</f>
        <v>9</v>
      </c>
      <c r="BF138" s="20">
        <f>UPPS!D138</f>
        <v>7</v>
      </c>
      <c r="BG138" s="20">
        <f>UPPS!E138</f>
        <v>8</v>
      </c>
      <c r="BH138" s="20">
        <f>UPPS!F138</f>
        <v>12</v>
      </c>
      <c r="BI138" s="28">
        <f t="shared" si="7"/>
        <v>43</v>
      </c>
      <c r="BJ138" s="73" t="e">
        <f>CoH!B138</f>
        <v>#N/A</v>
      </c>
      <c r="BK138" s="28" t="e">
        <f>CoH!C138</f>
        <v>#N/A</v>
      </c>
      <c r="BL138">
        <v>0.24</v>
      </c>
      <c r="BM138">
        <v>0.16</v>
      </c>
      <c r="BN138">
        <v>0.16</v>
      </c>
      <c r="BO138" s="8">
        <v>0.16</v>
      </c>
      <c r="BP138">
        <v>1</v>
      </c>
      <c r="BQ138">
        <v>1</v>
      </c>
      <c r="BR138">
        <v>0.9375</v>
      </c>
      <c r="BS138" s="8">
        <v>0.95238095238099996</v>
      </c>
    </row>
    <row r="139" spans="1:71" x14ac:dyDescent="0.3">
      <c r="A139" s="47">
        <f t="shared" si="8"/>
        <v>138</v>
      </c>
      <c r="B139" s="47">
        <v>1</v>
      </c>
      <c r="C139" s="20">
        <v>230</v>
      </c>
      <c r="D139" s="8" t="s">
        <v>113</v>
      </c>
      <c r="E139" s="26" t="s">
        <v>210</v>
      </c>
      <c r="F139" s="20">
        <f>Demographic!D139</f>
        <v>31</v>
      </c>
      <c r="G139" s="20">
        <f>Demographic!E139</f>
        <v>17</v>
      </c>
      <c r="H139" s="28">
        <f>Demographic!F139</f>
        <v>0</v>
      </c>
      <c r="K139" s="28">
        <f>Raven!B139</f>
        <v>7</v>
      </c>
      <c r="L139" s="73" t="e">
        <f>IF(ISBLANK(Lickert!B139),NA(),Lickert!B139)</f>
        <v>#N/A</v>
      </c>
      <c r="M139" s="73" t="e">
        <f>IF(ISBLANK(Lickert!C139),NA(),Lickert!C139)</f>
        <v>#N/A</v>
      </c>
      <c r="N139" s="73" t="e">
        <f>IF(ISBLANK(Lickert!D139),NA(),Lickert!D139)</f>
        <v>#N/A</v>
      </c>
      <c r="O139" s="73" t="e">
        <f>IF(ISBLANK(Lickert!E139),NA(),Lickert!E139)</f>
        <v>#N/A</v>
      </c>
      <c r="P139" s="73">
        <f>IF(ISBLANK(Lickert!F139),NA(),Lickert!F139)</f>
        <v>2</v>
      </c>
      <c r="Q139" s="73">
        <f>IF(ISBLANK(Lickert!G139),NA(),Lickert!G139)</f>
        <v>7</v>
      </c>
      <c r="R139" s="73">
        <f>IF(ISBLANK(Lickert!H139),NA(),Lickert!H139)</f>
        <v>0</v>
      </c>
      <c r="S139" s="73">
        <f>IF(ISBLANK(Lickert!I139),NA(),Lickert!I139)</f>
        <v>0</v>
      </c>
      <c r="T139" s="73">
        <f>IF(ISBLANK(Lickert!J139),NA(),Lickert!J139)</f>
        <v>3</v>
      </c>
      <c r="U139" s="73">
        <f>IF(ISBLANK(Lickert!K139),NA(),Lickert!K139)</f>
        <v>4</v>
      </c>
      <c r="V139" s="73">
        <f>IF(ISBLANK(Lickert!L139),NA(),Lickert!L139)</f>
        <v>0</v>
      </c>
      <c r="W139" s="73">
        <f>IF(ISBLANK(Lickert!M139),NA(),Lickert!M139)</f>
        <v>0</v>
      </c>
      <c r="X139" s="73" t="e">
        <f>IF(ISBLANK(Lickert!N139),NA(),Lickert!N139)</f>
        <v>#N/A</v>
      </c>
      <c r="Y139" s="73" t="e">
        <f>IF(ISBLANK(Lickert!O139),NA(),Lickert!O139)</f>
        <v>#N/A</v>
      </c>
      <c r="Z139" s="73" t="e">
        <f>IF(ISBLANK(Lickert!P139),NA(),Lickert!P139)</f>
        <v>#N/A</v>
      </c>
      <c r="AA139" s="28" t="e">
        <f>IF(ISBLANK(Lickert!Q139),NA(),Lickert!Q139)</f>
        <v>#N/A</v>
      </c>
      <c r="AB139" s="20">
        <f>'SCL90-R'!B139</f>
        <v>10</v>
      </c>
      <c r="AC139" s="20">
        <f>'SCL90-R'!C139</f>
        <v>0.1111111111111111</v>
      </c>
      <c r="AD139" s="20">
        <f>'SCL90-R'!D139</f>
        <v>10</v>
      </c>
      <c r="AE139" s="20">
        <f>'SCL90-R'!E139</f>
        <v>1.111111111111111E-2</v>
      </c>
      <c r="AF139" s="20">
        <f>'SCL90-R'!F139</f>
        <v>0.16666666666666666</v>
      </c>
      <c r="AG139" s="20">
        <f>'SCL90-R'!G139</f>
        <v>0.3</v>
      </c>
      <c r="AH139" s="20">
        <f>'SCL90-R'!H139</f>
        <v>0</v>
      </c>
      <c r="AI139" s="20">
        <f>'SCL90-R'!I139</f>
        <v>0.15384615384615385</v>
      </c>
      <c r="AJ139" s="20">
        <f>'SCL90-R'!J139</f>
        <v>0</v>
      </c>
      <c r="AK139" s="20">
        <f>'SCL90-R'!K139</f>
        <v>0.16666666666666666</v>
      </c>
      <c r="AL139" s="20">
        <f>'SCL90-R'!L139</f>
        <v>0</v>
      </c>
      <c r="AM139" s="20">
        <f>'SCL90-R'!M139</f>
        <v>0</v>
      </c>
      <c r="AN139" s="20">
        <f>'SCL90-R'!N139</f>
        <v>0</v>
      </c>
      <c r="AO139" s="20">
        <f>'SCL90-R'!O139</f>
        <v>0.2857142857142857</v>
      </c>
      <c r="AP139" s="20">
        <f>'DSM ALCOOL'!B139</f>
        <v>1</v>
      </c>
      <c r="AQ139" s="29">
        <f>AUDIT!B139</f>
        <v>12</v>
      </c>
      <c r="AR139" s="29" t="e">
        <f>Fagerstrom!B139</f>
        <v>#N/A</v>
      </c>
      <c r="AS139" s="29" t="e">
        <f>DSM_Jeu!B139</f>
        <v>#N/A</v>
      </c>
      <c r="AT139" s="29" t="e">
        <f>SOGS!B140</f>
        <v>#N/A</v>
      </c>
      <c r="AU139" s="29">
        <f>Beck!B139</f>
        <v>1</v>
      </c>
      <c r="AV139" s="26">
        <f>'STAI-A'!B139</f>
        <v>25</v>
      </c>
      <c r="AW139" s="28">
        <f>'STAI-B'!B139</f>
        <v>48</v>
      </c>
      <c r="AX139" s="26">
        <f>PANAS!B139</f>
        <v>40</v>
      </c>
      <c r="AY139" s="28">
        <f>PANAS!C139</f>
        <v>13</v>
      </c>
      <c r="AZ139" s="29" t="e">
        <f>Craving!B139</f>
        <v>#N/A</v>
      </c>
      <c r="BA139" s="29">
        <f>SRRS!B139</f>
        <v>184</v>
      </c>
      <c r="BB139" s="20">
        <f>SPSRQ!B139</f>
        <v>36</v>
      </c>
      <c r="BC139" s="28">
        <f>SPSRQ!C139</f>
        <v>30</v>
      </c>
      <c r="BD139" s="20">
        <f>UPPS!B139</f>
        <v>8</v>
      </c>
      <c r="BE139" s="20">
        <f>UPPS!C139</f>
        <v>11</v>
      </c>
      <c r="BF139" s="20">
        <f>UPPS!D139</f>
        <v>9</v>
      </c>
      <c r="BG139" s="20">
        <f>UPPS!E139</f>
        <v>7</v>
      </c>
      <c r="BH139" s="20">
        <f>UPPS!F139</f>
        <v>12</v>
      </c>
      <c r="BI139" s="28">
        <f t="shared" si="7"/>
        <v>47</v>
      </c>
      <c r="BJ139" s="73" t="e">
        <f>CoH!B139</f>
        <v>#N/A</v>
      </c>
      <c r="BK139" s="28" t="e">
        <f>CoH!C139</f>
        <v>#N/A</v>
      </c>
      <c r="BL139">
        <v>0.17</v>
      </c>
      <c r="BM139">
        <v>0.09</v>
      </c>
      <c r="BN139">
        <v>0.08</v>
      </c>
      <c r="BO139" s="8">
        <v>0.06</v>
      </c>
      <c r="BP139">
        <v>0.90277777777799995</v>
      </c>
      <c r="BQ139">
        <v>0.93548387096800001</v>
      </c>
      <c r="BR139">
        <v>0.81395348837199999</v>
      </c>
      <c r="BS139" s="8">
        <v>0.78947368421099995</v>
      </c>
    </row>
    <row r="140" spans="1:71" x14ac:dyDescent="0.3">
      <c r="A140" s="47">
        <f t="shared" si="8"/>
        <v>139</v>
      </c>
      <c r="B140" s="47">
        <v>1</v>
      </c>
      <c r="C140" s="20">
        <v>243</v>
      </c>
      <c r="D140" s="8" t="s">
        <v>113</v>
      </c>
      <c r="E140" s="26" t="s">
        <v>211</v>
      </c>
      <c r="F140" s="20">
        <f>Demographic!D140</f>
        <v>28</v>
      </c>
      <c r="G140" s="20">
        <f>Demographic!E140</f>
        <v>15</v>
      </c>
      <c r="H140" s="28">
        <f>Demographic!F140</f>
        <v>0</v>
      </c>
      <c r="K140" s="28">
        <f>Raven!B140</f>
        <v>6</v>
      </c>
      <c r="L140" s="73" t="e">
        <f>IF(ISBLANK(Lickert!B140),NA(),Lickert!B140)</f>
        <v>#N/A</v>
      </c>
      <c r="M140" s="73" t="e">
        <f>IF(ISBLANK(Lickert!C140),NA(),Lickert!C140)</f>
        <v>#N/A</v>
      </c>
      <c r="N140" s="73" t="e">
        <f>IF(ISBLANK(Lickert!D140),NA(),Lickert!D140)</f>
        <v>#N/A</v>
      </c>
      <c r="O140" s="73" t="e">
        <f>IF(ISBLANK(Lickert!E140),NA(),Lickert!E140)</f>
        <v>#N/A</v>
      </c>
      <c r="P140" s="73">
        <f>IF(ISBLANK(Lickert!F140),NA(),Lickert!F140)</f>
        <v>6</v>
      </c>
      <c r="Q140" s="73">
        <f>IF(ISBLANK(Lickert!G140),NA(),Lickert!G140)</f>
        <v>9</v>
      </c>
      <c r="R140" s="73">
        <f>IF(ISBLANK(Lickert!H140),NA(),Lickert!H140)</f>
        <v>4</v>
      </c>
      <c r="S140" s="73">
        <f>IF(ISBLANK(Lickert!I140),NA(),Lickert!I140)</f>
        <v>3</v>
      </c>
      <c r="T140" s="73">
        <f>IF(ISBLANK(Lickert!J140),NA(),Lickert!J140)</f>
        <v>5</v>
      </c>
      <c r="U140" s="73">
        <f>IF(ISBLANK(Lickert!K140),NA(),Lickert!K140)</f>
        <v>8</v>
      </c>
      <c r="V140" s="73">
        <f>IF(ISBLANK(Lickert!L140),NA(),Lickert!L140)</f>
        <v>2</v>
      </c>
      <c r="W140" s="73">
        <f>IF(ISBLANK(Lickert!M140),NA(),Lickert!M140)</f>
        <v>3</v>
      </c>
      <c r="X140" s="73" t="e">
        <f>IF(ISBLANK(Lickert!N140),NA(),Lickert!N140)</f>
        <v>#N/A</v>
      </c>
      <c r="Y140" s="73" t="e">
        <f>IF(ISBLANK(Lickert!O140),NA(),Lickert!O140)</f>
        <v>#N/A</v>
      </c>
      <c r="Z140" s="73" t="e">
        <f>IF(ISBLANK(Lickert!P140),NA(),Lickert!P140)</f>
        <v>#N/A</v>
      </c>
      <c r="AA140" s="28" t="e">
        <f>IF(ISBLANK(Lickert!Q140),NA(),Lickert!Q140)</f>
        <v>#N/A</v>
      </c>
      <c r="AB140" s="20">
        <f>'SCL90-R'!B140</f>
        <v>28</v>
      </c>
      <c r="AC140" s="20">
        <f>'SCL90-R'!C140</f>
        <v>0.31111111111111112</v>
      </c>
      <c r="AD140" s="20">
        <f>'SCL90-R'!D140</f>
        <v>20</v>
      </c>
      <c r="AE140" s="20">
        <f>'SCL90-R'!E140</f>
        <v>1.5555555555555555E-2</v>
      </c>
      <c r="AF140" s="20">
        <f>'SCL90-R'!F140</f>
        <v>0.25</v>
      </c>
      <c r="AG140" s="20">
        <f>'SCL90-R'!G140</f>
        <v>0.5</v>
      </c>
      <c r="AH140" s="20">
        <f>'SCL90-R'!H140</f>
        <v>0.44444444444444442</v>
      </c>
      <c r="AI140" s="20">
        <f>'SCL90-R'!I140</f>
        <v>0.23076923076923078</v>
      </c>
      <c r="AJ140" s="20">
        <f>'SCL90-R'!J140</f>
        <v>0.3</v>
      </c>
      <c r="AK140" s="20">
        <f>'SCL90-R'!K140</f>
        <v>0.16666666666666666</v>
      </c>
      <c r="AL140" s="20">
        <f>'SCL90-R'!L140</f>
        <v>0</v>
      </c>
      <c r="AM140" s="20">
        <f>'SCL90-R'!M140</f>
        <v>0.16666666666666666</v>
      </c>
      <c r="AN140" s="20">
        <f>'SCL90-R'!N140</f>
        <v>0.2</v>
      </c>
      <c r="AO140" s="20">
        <f>'SCL90-R'!O140</f>
        <v>0.8571428571428571</v>
      </c>
      <c r="AP140" s="20">
        <f>'DSM ALCOOL'!B140</f>
        <v>5</v>
      </c>
      <c r="AQ140" s="29">
        <f>AUDIT!B140</f>
        <v>22</v>
      </c>
      <c r="AR140" s="29">
        <f>Fagerstrom!B140</f>
        <v>9</v>
      </c>
      <c r="AS140" s="29" t="e">
        <f>DSM_Jeu!B140</f>
        <v>#N/A</v>
      </c>
      <c r="AT140" s="29" t="e">
        <f>SOGS!B141</f>
        <v>#N/A</v>
      </c>
      <c r="AU140" s="29">
        <f>Beck!B140</f>
        <v>2</v>
      </c>
      <c r="AV140" s="26">
        <f>'STAI-A'!B140</f>
        <v>26</v>
      </c>
      <c r="AW140" s="28">
        <f>'STAI-B'!B140</f>
        <v>52</v>
      </c>
      <c r="AX140" s="26">
        <f>PANAS!B140</f>
        <v>50</v>
      </c>
      <c r="AY140" s="28">
        <f>PANAS!C140</f>
        <v>15</v>
      </c>
      <c r="AZ140" s="29" t="e">
        <f>Craving!B140</f>
        <v>#N/A</v>
      </c>
      <c r="BA140" s="29">
        <f>SRRS!B140</f>
        <v>290</v>
      </c>
      <c r="BB140" s="20">
        <f>SPSRQ!B140</f>
        <v>34</v>
      </c>
      <c r="BC140" s="28">
        <f>SPSRQ!C140</f>
        <v>39</v>
      </c>
      <c r="BD140" s="20">
        <f>UPPS!B140</f>
        <v>7</v>
      </c>
      <c r="BE140" s="20">
        <f>UPPS!C140</f>
        <v>11</v>
      </c>
      <c r="BF140" s="20">
        <f>UPPS!D140</f>
        <v>7</v>
      </c>
      <c r="BG140" s="20">
        <f>UPPS!E140</f>
        <v>7</v>
      </c>
      <c r="BH140" s="20">
        <f>UPPS!F140</f>
        <v>15</v>
      </c>
      <c r="BI140" s="28">
        <f t="shared" si="7"/>
        <v>47</v>
      </c>
      <c r="BJ140" s="73" t="e">
        <f>CoH!B140</f>
        <v>#N/A</v>
      </c>
      <c r="BK140" s="28" t="e">
        <f>CoH!C140</f>
        <v>#N/A</v>
      </c>
      <c r="BL140">
        <v>0.18</v>
      </c>
      <c r="BM140">
        <v>0.15</v>
      </c>
      <c r="BN140">
        <v>0.13</v>
      </c>
      <c r="BO140" s="8">
        <v>0.15</v>
      </c>
      <c r="BP140">
        <v>0.84057971014499999</v>
      </c>
      <c r="BQ140">
        <v>0.73333333333299999</v>
      </c>
      <c r="BR140">
        <v>0.77272727272700004</v>
      </c>
      <c r="BS140" s="8">
        <v>0.81818181818199998</v>
      </c>
    </row>
    <row r="141" spans="1:71" x14ac:dyDescent="0.3">
      <c r="A141" s="47">
        <f t="shared" si="8"/>
        <v>140</v>
      </c>
      <c r="B141" s="47">
        <v>1</v>
      </c>
      <c r="C141" s="20">
        <v>249</v>
      </c>
      <c r="D141" s="8" t="s">
        <v>113</v>
      </c>
      <c r="E141" s="26" t="s">
        <v>212</v>
      </c>
      <c r="F141" s="20">
        <f>Demographic!D141</f>
        <v>42</v>
      </c>
      <c r="G141" s="20">
        <f>Demographic!E141</f>
        <v>9</v>
      </c>
      <c r="H141" s="28">
        <f>Demographic!F141</f>
        <v>0</v>
      </c>
      <c r="K141" s="28">
        <f>Raven!B141</f>
        <v>1</v>
      </c>
      <c r="L141" s="73" t="e">
        <f>IF(ISBLANK(Lickert!B141),NA(),Lickert!B141)</f>
        <v>#N/A</v>
      </c>
      <c r="M141" s="73" t="e">
        <f>IF(ISBLANK(Lickert!C141),NA(),Lickert!C141)</f>
        <v>#N/A</v>
      </c>
      <c r="N141" s="73" t="e">
        <f>IF(ISBLANK(Lickert!D141),NA(),Lickert!D141)</f>
        <v>#N/A</v>
      </c>
      <c r="O141" s="73" t="e">
        <f>IF(ISBLANK(Lickert!E141),NA(),Lickert!E141)</f>
        <v>#N/A</v>
      </c>
      <c r="P141" s="73">
        <f>IF(ISBLANK(Lickert!F141),NA(),Lickert!F141)</f>
        <v>7</v>
      </c>
      <c r="Q141" s="73">
        <f>IF(ISBLANK(Lickert!G141),NA(),Lickert!G141)</f>
        <v>5</v>
      </c>
      <c r="R141" s="73">
        <f>IF(ISBLANK(Lickert!H141),NA(),Lickert!H141)</f>
        <v>0</v>
      </c>
      <c r="S141" s="73">
        <f>IF(ISBLANK(Lickert!I141),NA(),Lickert!I141)</f>
        <v>0</v>
      </c>
      <c r="T141" s="73">
        <f>IF(ISBLANK(Lickert!J141),NA(),Lickert!J141)</f>
        <v>7</v>
      </c>
      <c r="U141" s="73">
        <f>IF(ISBLANK(Lickert!K141),NA(),Lickert!K141)</f>
        <v>5</v>
      </c>
      <c r="V141" s="73">
        <f>IF(ISBLANK(Lickert!L141),NA(),Lickert!L141)</f>
        <v>0</v>
      </c>
      <c r="W141" s="73">
        <f>IF(ISBLANK(Lickert!M141),NA(),Lickert!M141)</f>
        <v>0</v>
      </c>
      <c r="X141" s="73" t="e">
        <f>IF(ISBLANK(Lickert!N141),NA(),Lickert!N141)</f>
        <v>#N/A</v>
      </c>
      <c r="Y141" s="73" t="e">
        <f>IF(ISBLANK(Lickert!O141),NA(),Lickert!O141)</f>
        <v>#N/A</v>
      </c>
      <c r="Z141" s="73" t="e">
        <f>IF(ISBLANK(Lickert!P141),NA(),Lickert!P141)</f>
        <v>#N/A</v>
      </c>
      <c r="AA141" s="28" t="e">
        <f>IF(ISBLANK(Lickert!Q141),NA(),Lickert!Q141)</f>
        <v>#N/A</v>
      </c>
      <c r="AB141" s="20">
        <f>'SCL90-R'!B141</f>
        <v>143</v>
      </c>
      <c r="AC141" s="20">
        <f>'SCL90-R'!C141</f>
        <v>1.5888888888888888</v>
      </c>
      <c r="AD141" s="20">
        <f>'SCL90-R'!D141</f>
        <v>75</v>
      </c>
      <c r="AE141" s="20">
        <f>'SCL90-R'!E141</f>
        <v>2.1185185185185185E-2</v>
      </c>
      <c r="AF141" s="20">
        <f>'SCL90-R'!F141</f>
        <v>1</v>
      </c>
      <c r="AG141" s="20">
        <f>'SCL90-R'!G141</f>
        <v>1.1000000000000001</v>
      </c>
      <c r="AH141" s="20">
        <f>'SCL90-R'!H141</f>
        <v>2.4444444444444446</v>
      </c>
      <c r="AI141" s="20">
        <f>'SCL90-R'!I141</f>
        <v>1.6153846153846154</v>
      </c>
      <c r="AJ141" s="20">
        <f>'SCL90-R'!J141</f>
        <v>1.3</v>
      </c>
      <c r="AK141" s="20">
        <f>'SCL90-R'!K141</f>
        <v>1</v>
      </c>
      <c r="AL141" s="20">
        <f>'SCL90-R'!L141</f>
        <v>1.7142857142857142</v>
      </c>
      <c r="AM141" s="20">
        <f>'SCL90-R'!M141</f>
        <v>2.3333333333333335</v>
      </c>
      <c r="AN141" s="20">
        <f>'SCL90-R'!N141</f>
        <v>2</v>
      </c>
      <c r="AO141" s="20">
        <f>'SCL90-R'!O141</f>
        <v>1.7142857142857142</v>
      </c>
      <c r="AP141" s="20">
        <f>'DSM ALCOOL'!B141</f>
        <v>11</v>
      </c>
      <c r="AQ141" s="29" t="e">
        <f>AUDIT!B141</f>
        <v>#N/A</v>
      </c>
      <c r="AR141" s="29">
        <f>Fagerstrom!B141</f>
        <v>5</v>
      </c>
      <c r="AS141" s="29" t="e">
        <f>DSM_Jeu!B141</f>
        <v>#N/A</v>
      </c>
      <c r="AT141" s="29" t="e">
        <f>SOGS!B142</f>
        <v>#N/A</v>
      </c>
      <c r="AU141" s="29">
        <f>Beck!B141</f>
        <v>16</v>
      </c>
      <c r="AV141" s="26">
        <f>'STAI-A'!B141</f>
        <v>32</v>
      </c>
      <c r="AW141" s="28">
        <f>'STAI-B'!B141</f>
        <v>53</v>
      </c>
      <c r="AX141" s="26">
        <f>PANAS!B141</f>
        <v>27</v>
      </c>
      <c r="AY141" s="28">
        <f>PANAS!C141</f>
        <v>43</v>
      </c>
      <c r="AZ141" s="29">
        <f>Craving!B141</f>
        <v>141</v>
      </c>
      <c r="BA141" s="29">
        <f>SRRS!B141</f>
        <v>84</v>
      </c>
      <c r="BB141" s="20">
        <f>SPSRQ!B141</f>
        <v>53</v>
      </c>
      <c r="BC141" s="28">
        <f>SPSRQ!C141</f>
        <v>31</v>
      </c>
      <c r="BD141" s="20">
        <f>UPPS!B141</f>
        <v>14</v>
      </c>
      <c r="BE141" s="20">
        <f>UPPS!C141</f>
        <v>9</v>
      </c>
      <c r="BF141" s="20">
        <f>UPPS!D141</f>
        <v>8</v>
      </c>
      <c r="BG141" s="20">
        <f>UPPS!E141</f>
        <v>10</v>
      </c>
      <c r="BH141" s="20">
        <f>UPPS!F141</f>
        <v>9</v>
      </c>
      <c r="BI141" s="28">
        <f t="shared" si="7"/>
        <v>50</v>
      </c>
      <c r="BJ141" s="73" t="e">
        <f>CoH!B141</f>
        <v>#N/A</v>
      </c>
      <c r="BK141" s="28" t="e">
        <f>CoH!C141</f>
        <v>#N/A</v>
      </c>
      <c r="BL141">
        <v>0.11</v>
      </c>
      <c r="BM141">
        <v>0.15</v>
      </c>
      <c r="BN141">
        <v>0.09</v>
      </c>
      <c r="BO141" s="8">
        <v>0.05</v>
      </c>
      <c r="BP141">
        <v>0.96428571428599996</v>
      </c>
      <c r="BQ141">
        <v>0.93939393939399995</v>
      </c>
      <c r="BR141">
        <v>0.98275862068999997</v>
      </c>
      <c r="BS141" s="8">
        <v>0.944444444444</v>
      </c>
    </row>
    <row r="142" spans="1:71" x14ac:dyDescent="0.3">
      <c r="A142" s="47">
        <f t="shared" si="8"/>
        <v>141</v>
      </c>
      <c r="B142" s="47">
        <v>1</v>
      </c>
      <c r="C142" s="20">
        <v>244</v>
      </c>
      <c r="D142" s="8" t="s">
        <v>113</v>
      </c>
      <c r="E142" s="26" t="s">
        <v>213</v>
      </c>
      <c r="F142" s="20">
        <f>Demographic!D142</f>
        <v>35</v>
      </c>
      <c r="G142" s="20">
        <f>Demographic!E142</f>
        <v>15</v>
      </c>
      <c r="H142" s="28">
        <f>Demographic!F142</f>
        <v>0</v>
      </c>
      <c r="K142" s="28">
        <f>Raven!B142</f>
        <v>8</v>
      </c>
      <c r="L142" s="73" t="e">
        <f>IF(ISBLANK(Lickert!B142),NA(),Lickert!B142)</f>
        <v>#N/A</v>
      </c>
      <c r="M142" s="73" t="e">
        <f>IF(ISBLANK(Lickert!C142),NA(),Lickert!C142)</f>
        <v>#N/A</v>
      </c>
      <c r="N142" s="73" t="e">
        <f>IF(ISBLANK(Lickert!D142),NA(),Lickert!D142)</f>
        <v>#N/A</v>
      </c>
      <c r="O142" s="73" t="e">
        <f>IF(ISBLANK(Lickert!E142),NA(),Lickert!E142)</f>
        <v>#N/A</v>
      </c>
      <c r="P142" s="73">
        <f>IF(ISBLANK(Lickert!F142),NA(),Lickert!F142)</f>
        <v>9</v>
      </c>
      <c r="Q142" s="73">
        <f>IF(ISBLANK(Lickert!G142),NA(),Lickert!G142)</f>
        <v>9</v>
      </c>
      <c r="R142" s="73">
        <f>IF(ISBLANK(Lickert!H142),NA(),Lickert!H142)</f>
        <v>3</v>
      </c>
      <c r="S142" s="73">
        <f>IF(ISBLANK(Lickert!I142),NA(),Lickert!I142)</f>
        <v>0</v>
      </c>
      <c r="T142" s="73">
        <f>IF(ISBLANK(Lickert!J142),NA(),Lickert!J142)</f>
        <v>6</v>
      </c>
      <c r="U142" s="73">
        <f>IF(ISBLANK(Lickert!K142),NA(),Lickert!K142)</f>
        <v>10</v>
      </c>
      <c r="V142" s="73">
        <f>IF(ISBLANK(Lickert!L142),NA(),Lickert!L142)</f>
        <v>7</v>
      </c>
      <c r="W142" s="73">
        <f>IF(ISBLANK(Lickert!M142),NA(),Lickert!M142)</f>
        <v>0</v>
      </c>
      <c r="X142" s="73" t="e">
        <f>IF(ISBLANK(Lickert!N142),NA(),Lickert!N142)</f>
        <v>#N/A</v>
      </c>
      <c r="Y142" s="73" t="e">
        <f>IF(ISBLANK(Lickert!O142),NA(),Lickert!O142)</f>
        <v>#N/A</v>
      </c>
      <c r="Z142" s="73" t="e">
        <f>IF(ISBLANK(Lickert!P142),NA(),Lickert!P142)</f>
        <v>#N/A</v>
      </c>
      <c r="AA142" s="28" t="e">
        <f>IF(ISBLANK(Lickert!Q142),NA(),Lickert!Q142)</f>
        <v>#N/A</v>
      </c>
      <c r="AB142" s="20">
        <f>'SCL90-R'!B142</f>
        <v>48</v>
      </c>
      <c r="AC142" s="20">
        <f>'SCL90-R'!C142</f>
        <v>0.53333333333333333</v>
      </c>
      <c r="AD142" s="20">
        <f>'SCL90-R'!D142</f>
        <v>23</v>
      </c>
      <c r="AE142" s="20">
        <f>'SCL90-R'!E142</f>
        <v>2.318840579710145E-2</v>
      </c>
      <c r="AF142" s="20">
        <f>'SCL90-R'!F142</f>
        <v>0</v>
      </c>
      <c r="AG142" s="20">
        <f>'SCL90-R'!G142</f>
        <v>1</v>
      </c>
      <c r="AH142" s="20">
        <f>'SCL90-R'!H142</f>
        <v>0.66666666666666663</v>
      </c>
      <c r="AI142" s="20">
        <f>'SCL90-R'!I142</f>
        <v>0</v>
      </c>
      <c r="AJ142" s="20">
        <f>'SCL90-R'!J142</f>
        <v>0.4</v>
      </c>
      <c r="AK142" s="20">
        <f>'SCL90-R'!K142</f>
        <v>0.5</v>
      </c>
      <c r="AL142" s="20">
        <f>'SCL90-R'!L142</f>
        <v>0</v>
      </c>
      <c r="AM142" s="20">
        <f>'SCL90-R'!M142</f>
        <v>2.1666666666666665</v>
      </c>
      <c r="AN142" s="20">
        <f>'SCL90-R'!N142</f>
        <v>0.3</v>
      </c>
      <c r="AO142" s="20">
        <f>'SCL90-R'!O142</f>
        <v>1.2857142857142858</v>
      </c>
      <c r="AP142" s="20">
        <f>'DSM ALCOOL'!B142</f>
        <v>4</v>
      </c>
      <c r="AQ142" s="29">
        <f>AUDIT!B142</f>
        <v>32</v>
      </c>
      <c r="AR142" s="29">
        <f>Fagerstrom!B142</f>
        <v>10</v>
      </c>
      <c r="AS142" s="29" t="e">
        <f>DSM_Jeu!B142</f>
        <v>#N/A</v>
      </c>
      <c r="AT142" s="29" t="e">
        <f>SOGS!B143</f>
        <v>#N/A</v>
      </c>
      <c r="AU142" s="29">
        <f>Beck!B142</f>
        <v>2</v>
      </c>
      <c r="AV142" s="26">
        <f>'STAI-A'!B142</f>
        <v>32</v>
      </c>
      <c r="AW142" s="28">
        <f>'STAI-B'!B142</f>
        <v>48</v>
      </c>
      <c r="AX142" s="26">
        <f>PANAS!B142</f>
        <v>42</v>
      </c>
      <c r="AY142" s="28">
        <f>PANAS!C142</f>
        <v>23</v>
      </c>
      <c r="AZ142" s="29">
        <f>Craving!B142</f>
        <v>72</v>
      </c>
      <c r="BA142" s="29">
        <f>SRRS!B142</f>
        <v>286</v>
      </c>
      <c r="BB142" s="20">
        <f>SPSRQ!B142</f>
        <v>26</v>
      </c>
      <c r="BC142" s="28">
        <f>SPSRQ!C142</f>
        <v>29</v>
      </c>
      <c r="BD142" s="20">
        <f>UPPS!B142</f>
        <v>4</v>
      </c>
      <c r="BE142" s="20">
        <f>UPPS!C142</f>
        <v>7</v>
      </c>
      <c r="BF142" s="20">
        <f>UPPS!D142</f>
        <v>4</v>
      </c>
      <c r="BG142" s="20">
        <f>UPPS!E142</f>
        <v>8</v>
      </c>
      <c r="BH142" s="20">
        <f>UPPS!F142</f>
        <v>14</v>
      </c>
      <c r="BI142" s="28">
        <f t="shared" si="7"/>
        <v>37</v>
      </c>
      <c r="BJ142" s="73" t="e">
        <f>CoH!B142</f>
        <v>#N/A</v>
      </c>
      <c r="BK142" s="28" t="e">
        <f>CoH!C142</f>
        <v>#N/A</v>
      </c>
      <c r="BL142">
        <v>0.12</v>
      </c>
      <c r="BM142">
        <v>0.11</v>
      </c>
      <c r="BN142">
        <v>0.25</v>
      </c>
      <c r="BO142" s="8">
        <v>0.08</v>
      </c>
      <c r="BP142">
        <v>0.84285714285699997</v>
      </c>
      <c r="BQ142">
        <v>0.85185185185199996</v>
      </c>
      <c r="BR142">
        <v>0.77272727272700004</v>
      </c>
      <c r="BS142" s="8">
        <v>0.70833333333299997</v>
      </c>
    </row>
    <row r="143" spans="1:71" s="36" customFormat="1" x14ac:dyDescent="0.3">
      <c r="A143" s="31">
        <f t="shared" si="8"/>
        <v>142</v>
      </c>
      <c r="B143" s="31">
        <v>0</v>
      </c>
      <c r="C143" s="31">
        <v>251</v>
      </c>
      <c r="D143" s="37" t="s">
        <v>113</v>
      </c>
      <c r="E143" s="32" t="s">
        <v>214</v>
      </c>
      <c r="F143" s="31">
        <f>Demographic!D143</f>
        <v>42</v>
      </c>
      <c r="G143" s="31">
        <f>Demographic!E143</f>
        <v>17</v>
      </c>
      <c r="H143" s="34">
        <f>Demographic!F143</f>
        <v>0</v>
      </c>
      <c r="I143" s="32"/>
      <c r="J143" s="75"/>
      <c r="K143" s="34">
        <f>Raven!B143</f>
        <v>7</v>
      </c>
      <c r="L143" s="75" t="e">
        <f>IF(ISBLANK(Lickert!B143),NA(),Lickert!B143)</f>
        <v>#N/A</v>
      </c>
      <c r="M143" s="75" t="e">
        <f>IF(ISBLANK(Lickert!C143),NA(),Lickert!C143)</f>
        <v>#N/A</v>
      </c>
      <c r="N143" s="75" t="e">
        <f>IF(ISBLANK(Lickert!D143),NA(),Lickert!D143)</f>
        <v>#N/A</v>
      </c>
      <c r="O143" s="75" t="e">
        <f>IF(ISBLANK(Lickert!E143),NA(),Lickert!E143)</f>
        <v>#N/A</v>
      </c>
      <c r="P143" s="75">
        <f>IF(ISBLANK(Lickert!F143),NA(),Lickert!F143)</f>
        <v>1</v>
      </c>
      <c r="Q143" s="75">
        <f>IF(ISBLANK(Lickert!G143),NA(),Lickert!G143)</f>
        <v>9</v>
      </c>
      <c r="R143" s="75">
        <f>IF(ISBLANK(Lickert!H143),NA(),Lickert!H143)</f>
        <v>1</v>
      </c>
      <c r="S143" s="75">
        <f>IF(ISBLANK(Lickert!I143),NA(),Lickert!I143)</f>
        <v>1</v>
      </c>
      <c r="T143" s="75">
        <f>IF(ISBLANK(Lickert!J143),NA(),Lickert!J143)</f>
        <v>1</v>
      </c>
      <c r="U143" s="75">
        <f>IF(ISBLANK(Lickert!K143),NA(),Lickert!K143)</f>
        <v>9</v>
      </c>
      <c r="V143" s="75">
        <f>IF(ISBLANK(Lickert!L143),NA(),Lickert!L143)</f>
        <v>2</v>
      </c>
      <c r="W143" s="75">
        <f>IF(ISBLANK(Lickert!M143),NA(),Lickert!M143)</f>
        <v>3</v>
      </c>
      <c r="X143" s="75" t="e">
        <f>IF(ISBLANK(Lickert!N143),NA(),Lickert!N143)</f>
        <v>#N/A</v>
      </c>
      <c r="Y143" s="75" t="e">
        <f>IF(ISBLANK(Lickert!O143),NA(),Lickert!O143)</f>
        <v>#N/A</v>
      </c>
      <c r="Z143" s="75" t="e">
        <f>IF(ISBLANK(Lickert!P143),NA(),Lickert!P143)</f>
        <v>#N/A</v>
      </c>
      <c r="AA143" s="34" t="e">
        <f>IF(ISBLANK(Lickert!Q143),NA(),Lickert!Q143)</f>
        <v>#N/A</v>
      </c>
      <c r="AB143" s="31">
        <f>'SCL90-R'!B143</f>
        <v>96</v>
      </c>
      <c r="AC143" s="31">
        <f>'SCL90-R'!C143</f>
        <v>1.0666666666666667</v>
      </c>
      <c r="AD143" s="31">
        <f>'SCL90-R'!D143</f>
        <v>64</v>
      </c>
      <c r="AE143" s="31">
        <f>'SCL90-R'!E143</f>
        <v>1.6666666666666666E-2</v>
      </c>
      <c r="AF143" s="31">
        <f>'SCL90-R'!F143</f>
        <v>0.58333333333333337</v>
      </c>
      <c r="AG143" s="31">
        <f>'SCL90-R'!G143</f>
        <v>1.8</v>
      </c>
      <c r="AH143" s="31">
        <f>'SCL90-R'!H143</f>
        <v>1.1111111111111112</v>
      </c>
      <c r="AI143" s="31">
        <f>'SCL90-R'!I143</f>
        <v>1.5384615384615385</v>
      </c>
      <c r="AJ143" s="31">
        <f>'SCL90-R'!J143</f>
        <v>1.1000000000000001</v>
      </c>
      <c r="AK143" s="31">
        <f>'SCL90-R'!K143</f>
        <v>1.1666666666666667</v>
      </c>
      <c r="AL143" s="31">
        <f>'SCL90-R'!L143</f>
        <v>0.42857142857142855</v>
      </c>
      <c r="AM143" s="31">
        <f>'SCL90-R'!M143</f>
        <v>0.83333333333333337</v>
      </c>
      <c r="AN143" s="31">
        <f>'SCL90-R'!N143</f>
        <v>0.9</v>
      </c>
      <c r="AO143" s="31">
        <f>'SCL90-R'!O143</f>
        <v>0.8571428571428571</v>
      </c>
      <c r="AP143" s="31">
        <f>'DSM ALCOOL'!B143</f>
        <v>6</v>
      </c>
      <c r="AQ143" s="35" t="e">
        <f>AUDIT!B143</f>
        <v>#N/A</v>
      </c>
      <c r="AR143" s="35">
        <f>Fagerstrom!B143</f>
        <v>8</v>
      </c>
      <c r="AS143" s="35" t="e">
        <f>DSM_Jeu!B143</f>
        <v>#N/A</v>
      </c>
      <c r="AT143" s="35">
        <f>SOGS!B144</f>
        <v>0</v>
      </c>
      <c r="AU143" s="35">
        <f>Beck!B143</f>
        <v>12</v>
      </c>
      <c r="AV143" s="32">
        <f>'STAI-A'!B143</f>
        <v>38</v>
      </c>
      <c r="AW143" s="34">
        <f>'STAI-B'!B143</f>
        <v>48</v>
      </c>
      <c r="AX143" s="32">
        <f>PANAS!B143</f>
        <v>29</v>
      </c>
      <c r="AY143" s="34">
        <f>PANAS!C143</f>
        <v>23</v>
      </c>
      <c r="AZ143" s="29">
        <f>Craving!B143</f>
        <v>22</v>
      </c>
      <c r="BA143" s="35">
        <f>SRRS!B143</f>
        <v>246</v>
      </c>
      <c r="BB143" s="31">
        <f>SPSRQ!B143</f>
        <v>38</v>
      </c>
      <c r="BC143" s="34">
        <f>SPSRQ!C143</f>
        <v>39</v>
      </c>
      <c r="BD143" s="31">
        <f>UPPS!B143</f>
        <v>10</v>
      </c>
      <c r="BE143" s="31">
        <f>UPPS!C143</f>
        <v>10</v>
      </c>
      <c r="BF143" s="31">
        <f>UPPS!D143</f>
        <v>8</v>
      </c>
      <c r="BG143" s="31">
        <f>UPPS!E143</f>
        <v>11</v>
      </c>
      <c r="BH143" s="31">
        <f>UPPS!F143</f>
        <v>8</v>
      </c>
      <c r="BI143" s="34">
        <f t="shared" si="7"/>
        <v>47</v>
      </c>
      <c r="BJ143" s="75" t="e">
        <f>CoH!B143</f>
        <v>#N/A</v>
      </c>
      <c r="BK143" s="34" t="e">
        <f>CoH!C143</f>
        <v>#N/A</v>
      </c>
      <c r="BL143" s="36">
        <v>0.1</v>
      </c>
      <c r="BM143" s="36">
        <v>0.11</v>
      </c>
      <c r="BN143" s="36">
        <v>0.12</v>
      </c>
      <c r="BO143" s="37">
        <v>0.09</v>
      </c>
      <c r="BS143" s="37"/>
    </row>
    <row r="144" spans="1:71" x14ac:dyDescent="0.3">
      <c r="A144" s="47">
        <f t="shared" si="8"/>
        <v>143</v>
      </c>
      <c r="B144" s="47">
        <v>1</v>
      </c>
      <c r="C144" s="20">
        <v>320</v>
      </c>
      <c r="D144" s="8" t="s">
        <v>113</v>
      </c>
      <c r="E144" s="26" t="s">
        <v>215</v>
      </c>
      <c r="F144" s="20">
        <f>Demographic!D144</f>
        <v>37</v>
      </c>
      <c r="G144" s="20">
        <f>Demographic!E144</f>
        <v>15</v>
      </c>
      <c r="H144" s="28">
        <f>Demographic!F144</f>
        <v>0</v>
      </c>
      <c r="K144" s="28">
        <f>Raven!B144</f>
        <v>6</v>
      </c>
      <c r="L144" s="73">
        <f>IF(ISBLANK(Lickert!B144),NA(),Lickert!B144)</f>
        <v>2</v>
      </c>
      <c r="M144" s="73">
        <f>IF(ISBLANK(Lickert!C144),NA(),Lickert!C144)</f>
        <v>10</v>
      </c>
      <c r="N144" s="73">
        <f>IF(ISBLANK(Lickert!D144),NA(),Lickert!D144)</f>
        <v>4</v>
      </c>
      <c r="O144" s="73">
        <f>IF(ISBLANK(Lickert!E144),NA(),Lickert!E144)</f>
        <v>2</v>
      </c>
      <c r="P144" s="73">
        <f>IF(ISBLANK(Lickert!F144),NA(),Lickert!F144)</f>
        <v>2</v>
      </c>
      <c r="Q144" s="73">
        <f>IF(ISBLANK(Lickert!G144),NA(),Lickert!G144)</f>
        <v>10</v>
      </c>
      <c r="R144" s="73">
        <f>IF(ISBLANK(Lickert!H144),NA(),Lickert!H144)</f>
        <v>5</v>
      </c>
      <c r="S144" s="73">
        <f>IF(ISBLANK(Lickert!I144),NA(),Lickert!I144)</f>
        <v>2</v>
      </c>
      <c r="T144" s="73">
        <f>IF(ISBLANK(Lickert!J144),NA(),Lickert!J144)</f>
        <v>2</v>
      </c>
      <c r="U144" s="73">
        <f>IF(ISBLANK(Lickert!K144),NA(),Lickert!K144)</f>
        <v>10</v>
      </c>
      <c r="V144" s="73">
        <f>IF(ISBLANK(Lickert!L144),NA(),Lickert!L144)</f>
        <v>4</v>
      </c>
      <c r="W144" s="73">
        <f>IF(ISBLANK(Lickert!M144),NA(),Lickert!M144)</f>
        <v>2</v>
      </c>
      <c r="X144" s="73">
        <f>IF(ISBLANK(Lickert!N144),NA(),Lickert!N144)</f>
        <v>2</v>
      </c>
      <c r="Y144" s="73">
        <f>IF(ISBLANK(Lickert!O144),NA(),Lickert!O144)</f>
        <v>10</v>
      </c>
      <c r="Z144" s="73">
        <f>IF(ISBLANK(Lickert!P144),NA(),Lickert!P144)</f>
        <v>4</v>
      </c>
      <c r="AA144" s="28">
        <f>IF(ISBLANK(Lickert!Q144),NA(),Lickert!Q144)</f>
        <v>2</v>
      </c>
      <c r="AB144" s="20">
        <f>'SCL90-R'!B144</f>
        <v>17</v>
      </c>
      <c r="AC144" s="20">
        <f>'SCL90-R'!C144</f>
        <v>0.18888888888888888</v>
      </c>
      <c r="AD144" s="20">
        <f>'SCL90-R'!D144</f>
        <v>13</v>
      </c>
      <c r="AE144" s="20">
        <f>'SCL90-R'!E144</f>
        <v>1.452991452991453E-2</v>
      </c>
      <c r="AF144" s="20">
        <f>'SCL90-R'!F144</f>
        <v>8.3333333333333329E-2</v>
      </c>
      <c r="AG144" s="20">
        <f>'SCL90-R'!G144</f>
        <v>0.1</v>
      </c>
      <c r="AH144" s="20">
        <f>'SCL90-R'!H144</f>
        <v>0.1111111111111111</v>
      </c>
      <c r="AI144" s="20">
        <f>'SCL90-R'!I144</f>
        <v>0.23076923076923078</v>
      </c>
      <c r="AJ144" s="20">
        <f>'SCL90-R'!J144</f>
        <v>0.1</v>
      </c>
      <c r="AK144" s="20">
        <f>'SCL90-R'!K144</f>
        <v>0.16666666666666666</v>
      </c>
      <c r="AL144" s="20">
        <f>'SCL90-R'!L144</f>
        <v>0</v>
      </c>
      <c r="AM144" s="20">
        <f>'SCL90-R'!M144</f>
        <v>0</v>
      </c>
      <c r="AN144" s="20">
        <f>'SCL90-R'!N144</f>
        <v>0</v>
      </c>
      <c r="AO144" s="20">
        <f>'SCL90-R'!O144</f>
        <v>1.2857142857142858</v>
      </c>
      <c r="AP144" s="20">
        <f>'DSM ALCOOL'!B144</f>
        <v>0</v>
      </c>
      <c r="AQ144" s="29">
        <f>AUDIT!B144</f>
        <v>18</v>
      </c>
      <c r="AR144" s="29">
        <f>Fagerstrom!B144</f>
        <v>7</v>
      </c>
      <c r="AS144" s="29" t="e">
        <f>DSM_Jeu!B144</f>
        <v>#N/A</v>
      </c>
      <c r="AT144" s="29" t="e">
        <f>SOGS!B145</f>
        <v>#N/A</v>
      </c>
      <c r="AU144" s="29">
        <f>Beck!B144</f>
        <v>5</v>
      </c>
      <c r="AV144" s="26">
        <f>'STAI-A'!B144</f>
        <v>38</v>
      </c>
      <c r="AW144" s="28">
        <f>'STAI-B'!B144</f>
        <v>52</v>
      </c>
      <c r="AX144" s="26">
        <f>PANAS!B144</f>
        <v>41</v>
      </c>
      <c r="AY144" s="28">
        <f>PANAS!C144</f>
        <v>20</v>
      </c>
      <c r="AZ144" s="29">
        <f>Craving!B144</f>
        <v>29</v>
      </c>
      <c r="BA144" s="29">
        <f>SRRS!B144</f>
        <v>321</v>
      </c>
      <c r="BB144" s="20">
        <f>SPSRQ!B144</f>
        <v>36</v>
      </c>
      <c r="BC144" s="28">
        <f>SPSRQ!C144</f>
        <v>32</v>
      </c>
      <c r="BD144" s="20">
        <f>UPPS!B144</f>
        <v>6</v>
      </c>
      <c r="BE144" s="20">
        <f>UPPS!C144</f>
        <v>8</v>
      </c>
      <c r="BF144" s="20">
        <f>UPPS!D144</f>
        <v>6</v>
      </c>
      <c r="BG144" s="20">
        <f>UPPS!E144</f>
        <v>5</v>
      </c>
      <c r="BH144" s="20">
        <f>UPPS!F144</f>
        <v>6</v>
      </c>
      <c r="BI144" s="28">
        <f t="shared" si="7"/>
        <v>31</v>
      </c>
      <c r="BJ144" s="73">
        <f>CoH!B144</f>
        <v>40</v>
      </c>
      <c r="BK144" s="28">
        <f>CoH!C144</f>
        <v>17</v>
      </c>
      <c r="BL144">
        <v>0.4</v>
      </c>
      <c r="BM144">
        <v>0.12</v>
      </c>
      <c r="BN144">
        <v>0.17</v>
      </c>
      <c r="BO144" s="8">
        <v>0.06</v>
      </c>
      <c r="BP144">
        <v>0.85074626865699998</v>
      </c>
      <c r="BQ144">
        <v>0.76190476190500001</v>
      </c>
      <c r="BR144">
        <v>0.43137254902</v>
      </c>
      <c r="BS144" s="8">
        <v>0.57692307692300004</v>
      </c>
    </row>
    <row r="145" spans="1:71" x14ac:dyDescent="0.3">
      <c r="A145" s="47">
        <f t="shared" si="8"/>
        <v>144</v>
      </c>
      <c r="B145" s="47">
        <v>1</v>
      </c>
      <c r="C145" s="20">
        <v>321</v>
      </c>
      <c r="D145" s="8" t="s">
        <v>113</v>
      </c>
      <c r="E145" s="26" t="s">
        <v>216</v>
      </c>
      <c r="F145" s="20">
        <v>59</v>
      </c>
      <c r="G145" s="20">
        <v>17</v>
      </c>
      <c r="H145" s="28">
        <v>1</v>
      </c>
      <c r="K145" s="28">
        <f>Raven!B145</f>
        <v>5</v>
      </c>
      <c r="L145" s="73">
        <f>IF(ISBLANK(Lickert!B145),NA(),Lickert!B145)</f>
        <v>1</v>
      </c>
      <c r="M145" s="73">
        <f>IF(ISBLANK(Lickert!C145),NA(),Lickert!C145)</f>
        <v>8</v>
      </c>
      <c r="N145" s="73">
        <f>IF(ISBLANK(Lickert!D145),NA(),Lickert!D145)</f>
        <v>1</v>
      </c>
      <c r="O145" s="73">
        <f>IF(ISBLANK(Lickert!E145),NA(),Lickert!E145)</f>
        <v>0</v>
      </c>
      <c r="P145" s="73">
        <f>IF(ISBLANK(Lickert!F145),NA(),Lickert!F145)</f>
        <v>1</v>
      </c>
      <c r="Q145" s="73">
        <f>IF(ISBLANK(Lickert!G145),NA(),Lickert!G145)</f>
        <v>8</v>
      </c>
      <c r="R145" s="73">
        <f>IF(ISBLANK(Lickert!H145),NA(),Lickert!H145)</f>
        <v>1</v>
      </c>
      <c r="S145" s="73">
        <f>IF(ISBLANK(Lickert!I145),NA(),Lickert!I145)</f>
        <v>0</v>
      </c>
      <c r="T145" s="73">
        <f>IF(ISBLANK(Lickert!J145),NA(),Lickert!J145)</f>
        <v>0</v>
      </c>
      <c r="U145" s="73">
        <f>IF(ISBLANK(Lickert!K145),NA(),Lickert!K145)</f>
        <v>10</v>
      </c>
      <c r="V145" s="73">
        <f>IF(ISBLANK(Lickert!L145),NA(),Lickert!L145)</f>
        <v>2</v>
      </c>
      <c r="W145" s="73">
        <f>IF(ISBLANK(Lickert!M145),NA(),Lickert!M145)</f>
        <v>0</v>
      </c>
      <c r="X145" s="73">
        <f>IF(ISBLANK(Lickert!N145),NA(),Lickert!N145)</f>
        <v>0</v>
      </c>
      <c r="Y145" s="73">
        <f>IF(ISBLANK(Lickert!O145),NA(),Lickert!O145)</f>
        <v>10</v>
      </c>
      <c r="Z145" s="73">
        <f>IF(ISBLANK(Lickert!P145),NA(),Lickert!P145)</f>
        <v>1</v>
      </c>
      <c r="AA145" s="28">
        <f>IF(ISBLANK(Lickert!Q145),NA(),Lickert!Q145)</f>
        <v>0</v>
      </c>
      <c r="AB145" s="20">
        <f>'SCL90-R'!B145</f>
        <v>8</v>
      </c>
      <c r="AC145" s="20">
        <f>'SCL90-R'!C145</f>
        <v>8.8888888888888892E-2</v>
      </c>
      <c r="AD145" s="20">
        <f>'SCL90-R'!D145</f>
        <v>8</v>
      </c>
      <c r="AE145" s="20">
        <f>'SCL90-R'!E145</f>
        <v>1.1111111111111112E-2</v>
      </c>
      <c r="AF145" s="20">
        <f>'SCL90-R'!F145</f>
        <v>0</v>
      </c>
      <c r="AG145" s="20">
        <f>'SCL90-R'!G145</f>
        <v>0.1</v>
      </c>
      <c r="AH145" s="20">
        <f>'SCL90-R'!H145</f>
        <v>0.1111111111111111</v>
      </c>
      <c r="AI145" s="20">
        <f>'SCL90-R'!I145</f>
        <v>7.6923076923076927E-2</v>
      </c>
      <c r="AJ145" s="20">
        <f>'SCL90-R'!J145</f>
        <v>0</v>
      </c>
      <c r="AK145" s="20">
        <f>'SCL90-R'!K145</f>
        <v>0.33333333333333331</v>
      </c>
      <c r="AL145" s="20">
        <f>'SCL90-R'!L145</f>
        <v>0</v>
      </c>
      <c r="AM145" s="20">
        <f>'SCL90-R'!M145</f>
        <v>0</v>
      </c>
      <c r="AN145" s="20">
        <f>'SCL90-R'!N145</f>
        <v>0.1</v>
      </c>
      <c r="AO145" s="20">
        <f>'SCL90-R'!O145</f>
        <v>0.2857142857142857</v>
      </c>
      <c r="AP145" s="20">
        <f>'DSM ALCOOL'!B145</f>
        <v>0</v>
      </c>
      <c r="AQ145" s="29">
        <f>AUDIT!B145</f>
        <v>13</v>
      </c>
      <c r="AR145" s="29">
        <f>Fagerstrom!B145</f>
        <v>0</v>
      </c>
      <c r="AS145" s="29" t="e">
        <f>DSM_Jeu!B145</f>
        <v>#N/A</v>
      </c>
      <c r="AT145" s="29" t="e">
        <f>SOGS!B146</f>
        <v>#N/A</v>
      </c>
      <c r="AU145" s="29">
        <f>Beck!B145</f>
        <v>3</v>
      </c>
      <c r="AV145" s="26">
        <f>'STAI-A'!B145</f>
        <v>24</v>
      </c>
      <c r="AW145" s="28">
        <f>'STAI-B'!B145</f>
        <v>50</v>
      </c>
      <c r="AX145" s="26">
        <f>PANAS!B145</f>
        <v>30</v>
      </c>
      <c r="AY145" s="28">
        <f>PANAS!C145</f>
        <v>24</v>
      </c>
      <c r="AZ145" s="29">
        <f>Craving!B145</f>
        <v>45</v>
      </c>
      <c r="BA145" s="29">
        <f>SRRS!B145</f>
        <v>127</v>
      </c>
      <c r="BB145" s="20">
        <f>SPSRQ!B145</f>
        <v>44</v>
      </c>
      <c r="BC145" s="28">
        <f>SPSRQ!C145</f>
        <v>31</v>
      </c>
      <c r="BD145" s="20">
        <f>UPPS!B145</f>
        <v>8</v>
      </c>
      <c r="BE145" s="20">
        <f>UPPS!C145</f>
        <v>9</v>
      </c>
      <c r="BF145" s="20">
        <f>UPPS!D145</f>
        <v>4</v>
      </c>
      <c r="BG145" s="20">
        <f>UPPS!E145</f>
        <v>10</v>
      </c>
      <c r="BH145" s="20">
        <f>UPPS!F145</f>
        <v>8</v>
      </c>
      <c r="BI145" s="28">
        <f t="shared" si="7"/>
        <v>39</v>
      </c>
      <c r="BJ145" s="73">
        <f>CoH!B145</f>
        <v>44</v>
      </c>
      <c r="BK145" s="28">
        <f>CoH!C145</f>
        <v>21</v>
      </c>
      <c r="BL145">
        <v>0.49</v>
      </c>
      <c r="BM145">
        <v>0.19</v>
      </c>
      <c r="BN145">
        <v>0.13</v>
      </c>
      <c r="BO145" s="8">
        <v>0.13</v>
      </c>
      <c r="BP145">
        <v>0.88709677419400002</v>
      </c>
      <c r="BQ145">
        <v>0.58620689655199998</v>
      </c>
      <c r="BR145">
        <v>0.52727272727300001</v>
      </c>
      <c r="BS145" s="8">
        <v>0.47368421052600002</v>
      </c>
    </row>
    <row r="146" spans="1:71" x14ac:dyDescent="0.3">
      <c r="A146" s="47">
        <f t="shared" si="8"/>
        <v>145</v>
      </c>
      <c r="B146" s="47">
        <v>1</v>
      </c>
      <c r="C146" s="20">
        <v>322</v>
      </c>
      <c r="D146" s="8" t="s">
        <v>113</v>
      </c>
      <c r="E146" t="s">
        <v>217</v>
      </c>
      <c r="F146" s="20">
        <f>Demographic!D146</f>
        <v>35</v>
      </c>
      <c r="G146" s="20">
        <f>Demographic!E146</f>
        <v>15</v>
      </c>
      <c r="H146" s="28">
        <f>Demographic!F146</f>
        <v>0</v>
      </c>
      <c r="K146" s="28">
        <f>Raven!B146</f>
        <v>5</v>
      </c>
      <c r="L146" s="73">
        <f>IF(ISBLANK(Lickert!B146),NA(),Lickert!B146)</f>
        <v>2</v>
      </c>
      <c r="M146" s="73">
        <f>IF(ISBLANK(Lickert!C146),NA(),Lickert!C146)</f>
        <v>10</v>
      </c>
      <c r="N146" s="73">
        <f>IF(ISBLANK(Lickert!D146),NA(),Lickert!D146)</f>
        <v>1</v>
      </c>
      <c r="O146" s="73">
        <f>IF(ISBLANK(Lickert!E146),NA(),Lickert!E146)</f>
        <v>0</v>
      </c>
      <c r="P146" s="73">
        <f>IF(ISBLANK(Lickert!F146),NA(),Lickert!F146)</f>
        <v>2</v>
      </c>
      <c r="Q146" s="73">
        <f>IF(ISBLANK(Lickert!G146),NA(),Lickert!G146)</f>
        <v>10</v>
      </c>
      <c r="R146" s="73">
        <f>IF(ISBLANK(Lickert!H146),NA(),Lickert!H146)</f>
        <v>0</v>
      </c>
      <c r="S146" s="73">
        <f>IF(ISBLANK(Lickert!I146),NA(),Lickert!I146)</f>
        <v>0</v>
      </c>
      <c r="T146" s="73">
        <f>IF(ISBLANK(Lickert!J146),NA(),Lickert!J146)</f>
        <v>2</v>
      </c>
      <c r="U146" s="73">
        <f>IF(ISBLANK(Lickert!K146),NA(),Lickert!K146)</f>
        <v>10</v>
      </c>
      <c r="V146" s="73">
        <f>IF(ISBLANK(Lickert!L146),NA(),Lickert!L146)</f>
        <v>0</v>
      </c>
      <c r="W146" s="73">
        <f>IF(ISBLANK(Lickert!M146),NA(),Lickert!M146)</f>
        <v>1</v>
      </c>
      <c r="X146" s="73">
        <f>IF(ISBLANK(Lickert!N146),NA(),Lickert!N146)</f>
        <v>2</v>
      </c>
      <c r="Y146" s="73">
        <f>IF(ISBLANK(Lickert!O146),NA(),Lickert!O146)</f>
        <v>10</v>
      </c>
      <c r="Z146" s="73">
        <f>IF(ISBLANK(Lickert!P146),NA(),Lickert!P146)</f>
        <v>0</v>
      </c>
      <c r="AA146" s="28">
        <f>IF(ISBLANK(Lickert!Q146),NA(),Lickert!Q146)</f>
        <v>0</v>
      </c>
      <c r="AB146" s="20">
        <f>'SCL90-R'!B146</f>
        <v>1</v>
      </c>
      <c r="AC146" s="20">
        <f>'SCL90-R'!C146</f>
        <v>1.1111111111111112E-2</v>
      </c>
      <c r="AD146" s="20">
        <f>'SCL90-R'!D146</f>
        <v>1</v>
      </c>
      <c r="AE146" s="20">
        <f>'SCL90-R'!E146</f>
        <v>1.1111111111111112E-2</v>
      </c>
      <c r="AF146" s="20">
        <f>'SCL90-R'!F146</f>
        <v>0</v>
      </c>
      <c r="AG146" s="20">
        <f>'SCL90-R'!G146</f>
        <v>0</v>
      </c>
      <c r="AH146" s="20">
        <f>'SCL90-R'!H146</f>
        <v>0.1111111111111111</v>
      </c>
      <c r="AI146" s="20">
        <f>'SCL90-R'!I146</f>
        <v>0</v>
      </c>
      <c r="AJ146" s="20">
        <f>'SCL90-R'!J146</f>
        <v>0</v>
      </c>
      <c r="AK146" s="20">
        <f>'SCL90-R'!K146</f>
        <v>0</v>
      </c>
      <c r="AL146" s="20">
        <f>'SCL90-R'!L146</f>
        <v>0</v>
      </c>
      <c r="AM146" s="20">
        <f>'SCL90-R'!M146</f>
        <v>0</v>
      </c>
      <c r="AN146" s="20">
        <f>'SCL90-R'!N146</f>
        <v>0</v>
      </c>
      <c r="AO146" s="20">
        <f>'SCL90-R'!O146</f>
        <v>0</v>
      </c>
      <c r="AP146" s="20">
        <f>'DSM ALCOOL'!B146</f>
        <v>0</v>
      </c>
      <c r="AQ146" s="29">
        <f>AUDIT!B146</f>
        <v>6</v>
      </c>
      <c r="AR146" s="29">
        <f>Fagerstrom!B146</f>
        <v>6</v>
      </c>
      <c r="AS146" s="29" t="e">
        <f>DSM_Jeu!B146</f>
        <v>#N/A</v>
      </c>
      <c r="AT146" s="29" t="e">
        <f>SOGS!B147</f>
        <v>#N/A</v>
      </c>
      <c r="AU146" s="29">
        <f>Beck!B146</f>
        <v>0</v>
      </c>
      <c r="AV146" s="26">
        <f>'STAI-A'!B146</f>
        <v>25</v>
      </c>
      <c r="AW146" s="28">
        <f>'STAI-B'!B146</f>
        <v>53</v>
      </c>
      <c r="AX146" s="26">
        <f>PANAS!B146</f>
        <v>32</v>
      </c>
      <c r="AY146" s="28">
        <f>PANAS!C146</f>
        <v>13</v>
      </c>
      <c r="AZ146" s="29">
        <f>Craving!B146</f>
        <v>26</v>
      </c>
      <c r="BA146" s="29">
        <f>SRRS!B146</f>
        <v>231</v>
      </c>
      <c r="BB146" s="20">
        <f>SPSRQ!B146</f>
        <v>29</v>
      </c>
      <c r="BC146" s="28">
        <f>SPSRQ!C146</f>
        <v>32</v>
      </c>
      <c r="BD146" s="20">
        <f>UPPS!B146</f>
        <v>8</v>
      </c>
      <c r="BE146" s="20">
        <f>UPPS!C146</f>
        <v>11</v>
      </c>
      <c r="BF146" s="20">
        <f>UPPS!D146</f>
        <v>9</v>
      </c>
      <c r="BG146" s="20">
        <f>UPPS!E146</f>
        <v>10</v>
      </c>
      <c r="BH146" s="20">
        <f>UPPS!F146</f>
        <v>10</v>
      </c>
      <c r="BI146" s="28">
        <f t="shared" si="7"/>
        <v>48</v>
      </c>
      <c r="BJ146" s="73">
        <f>CoH!B146</f>
        <v>58</v>
      </c>
      <c r="BK146" s="28">
        <f>CoH!C146</f>
        <v>47</v>
      </c>
      <c r="BP146">
        <v>0.38181818181799998</v>
      </c>
      <c r="BQ146">
        <v>0.5</v>
      </c>
      <c r="BR146">
        <v>0.56451612903199999</v>
      </c>
      <c r="BS146" s="8">
        <v>0.5</v>
      </c>
    </row>
    <row r="147" spans="1:71" s="36" customFormat="1" x14ac:dyDescent="0.3">
      <c r="A147" s="31">
        <f t="shared" si="8"/>
        <v>146</v>
      </c>
      <c r="B147" s="31">
        <v>0</v>
      </c>
      <c r="C147" s="31">
        <v>323</v>
      </c>
      <c r="D147" s="37" t="s">
        <v>113</v>
      </c>
      <c r="E147" s="83"/>
      <c r="F147" s="31">
        <f>Demographic!D147</f>
        <v>56</v>
      </c>
      <c r="G147" s="31">
        <f>Demographic!E147</f>
        <v>15</v>
      </c>
      <c r="H147" s="34">
        <f>Demographic!F147</f>
        <v>0</v>
      </c>
      <c r="I147" s="32"/>
      <c r="J147" s="75"/>
      <c r="K147" s="34">
        <f>Raven!B147</f>
        <v>5</v>
      </c>
      <c r="L147" s="75">
        <f>IF(ISBLANK(Lickert!B147),NA(),Lickert!B147)</f>
        <v>5</v>
      </c>
      <c r="M147" s="75">
        <f>IF(ISBLANK(Lickert!C147),NA(),Lickert!C147)</f>
        <v>10</v>
      </c>
      <c r="N147" s="75">
        <f>IF(ISBLANK(Lickert!D147),NA(),Lickert!D147)</f>
        <v>1</v>
      </c>
      <c r="O147" s="75">
        <f>IF(ISBLANK(Lickert!E147),NA(),Lickert!E147)</f>
        <v>1</v>
      </c>
      <c r="P147" s="75">
        <f>IF(ISBLANK(Lickert!F147),NA(),Lickert!F147)</f>
        <v>7</v>
      </c>
      <c r="Q147" s="75">
        <f>IF(ISBLANK(Lickert!G147),NA(),Lickert!G147)</f>
        <v>10</v>
      </c>
      <c r="R147" s="75">
        <f>IF(ISBLANK(Lickert!H147),NA(),Lickert!H147)</f>
        <v>1</v>
      </c>
      <c r="S147" s="75">
        <f>IF(ISBLANK(Lickert!I147),NA(),Lickert!I147)</f>
        <v>1</v>
      </c>
      <c r="T147" s="75">
        <f>IF(ISBLANK(Lickert!J147),NA(),Lickert!J147)</f>
        <v>6</v>
      </c>
      <c r="U147" s="75">
        <f>IF(ISBLANK(Lickert!K147),NA(),Lickert!K147)</f>
        <v>10</v>
      </c>
      <c r="V147" s="75">
        <f>IF(ISBLANK(Lickert!L147),NA(),Lickert!L147)</f>
        <v>0</v>
      </c>
      <c r="W147" s="75">
        <f>IF(ISBLANK(Lickert!M147),NA(),Lickert!M147)</f>
        <v>0</v>
      </c>
      <c r="X147" s="75">
        <f>IF(ISBLANK(Lickert!N147),NA(),Lickert!N147)</f>
        <v>7</v>
      </c>
      <c r="Y147" s="75">
        <f>IF(ISBLANK(Lickert!O147),NA(),Lickert!O147)</f>
        <v>10</v>
      </c>
      <c r="Z147" s="75">
        <f>IF(ISBLANK(Lickert!P147),NA(),Lickert!P147)</f>
        <v>1</v>
      </c>
      <c r="AA147" s="34">
        <f>IF(ISBLANK(Lickert!Q147),NA(),Lickert!Q147)</f>
        <v>0</v>
      </c>
      <c r="AB147" s="31">
        <f>'SCL90-R'!B147</f>
        <v>60</v>
      </c>
      <c r="AC147" s="31">
        <f>'SCL90-R'!C147</f>
        <v>0.66666666666666663</v>
      </c>
      <c r="AD147" s="31">
        <f>'SCL90-R'!D147</f>
        <v>35</v>
      </c>
      <c r="AE147" s="31">
        <f>'SCL90-R'!E147</f>
        <v>1.9047619047619046E-2</v>
      </c>
      <c r="AF147" s="31">
        <f>'SCL90-R'!F147</f>
        <v>0.91666666666666663</v>
      </c>
      <c r="AG147" s="31">
        <f>'SCL90-R'!G147</f>
        <v>0.6</v>
      </c>
      <c r="AH147" s="31">
        <f>'SCL90-R'!H147</f>
        <v>0.33333333333333331</v>
      </c>
      <c r="AI147" s="31">
        <f>'SCL90-R'!I147</f>
        <v>0.69230769230769229</v>
      </c>
      <c r="AJ147" s="31">
        <f>'SCL90-R'!J147</f>
        <v>0.6</v>
      </c>
      <c r="AK147" s="31">
        <f>'SCL90-R'!K147</f>
        <v>0.83333333333333337</v>
      </c>
      <c r="AL147" s="31">
        <f>'SCL90-R'!L147</f>
        <v>0</v>
      </c>
      <c r="AM147" s="31">
        <f>'SCL90-R'!M147</f>
        <v>0.66666666666666663</v>
      </c>
      <c r="AN147" s="31">
        <f>'SCL90-R'!N147</f>
        <v>0.5</v>
      </c>
      <c r="AO147" s="31">
        <f>'SCL90-R'!O147</f>
        <v>1.7142857142857142</v>
      </c>
      <c r="AP147" s="31">
        <f>'DSM ALCOOL'!B147</f>
        <v>5</v>
      </c>
      <c r="AQ147" s="35">
        <f>AUDIT!B147</f>
        <v>0</v>
      </c>
      <c r="AR147" s="35" t="e">
        <f>Fagerstrom!B147</f>
        <v>#N/A</v>
      </c>
      <c r="AS147" s="35" t="e">
        <f>DSM_Jeu!B147</f>
        <v>#N/A</v>
      </c>
      <c r="AT147" s="35" t="e">
        <f>SOGS!B148</f>
        <v>#N/A</v>
      </c>
      <c r="AU147" s="35">
        <f>Beck!B147</f>
        <v>3</v>
      </c>
      <c r="AV147" s="32">
        <f>'STAI-A'!B147</f>
        <v>25</v>
      </c>
      <c r="AW147" s="34">
        <f>'STAI-B'!B147</f>
        <v>55</v>
      </c>
      <c r="AX147" s="32">
        <f>PANAS!B147</f>
        <v>42</v>
      </c>
      <c r="AY147" s="34">
        <f>PANAS!C147</f>
        <v>27</v>
      </c>
      <c r="AZ147" s="29">
        <f>Craving!B147</f>
        <v>56</v>
      </c>
      <c r="BA147" s="35">
        <f>SRRS!B147</f>
        <v>1224</v>
      </c>
      <c r="BB147" s="31">
        <f>SPSRQ!B147</f>
        <v>32</v>
      </c>
      <c r="BC147" s="34">
        <f>SPSRQ!C147</f>
        <v>51</v>
      </c>
      <c r="BD147" s="31">
        <f>UPPS!B147</f>
        <v>10</v>
      </c>
      <c r="BE147" s="31">
        <f>UPPS!C147</f>
        <v>13</v>
      </c>
      <c r="BF147" s="31">
        <f>UPPS!D147</f>
        <v>8</v>
      </c>
      <c r="BG147" s="31">
        <f>UPPS!E147</f>
        <v>8</v>
      </c>
      <c r="BH147" s="31">
        <f>UPPS!F147</f>
        <v>10</v>
      </c>
      <c r="BI147" s="34">
        <f t="shared" si="7"/>
        <v>49</v>
      </c>
      <c r="BJ147" s="75">
        <f>CoH!B147</f>
        <v>59</v>
      </c>
      <c r="BK147" s="34">
        <f>CoH!C147</f>
        <v>21</v>
      </c>
      <c r="BO147" s="37"/>
      <c r="BS147" s="37"/>
    </row>
    <row r="148" spans="1:71" x14ac:dyDescent="0.3">
      <c r="A148" s="47">
        <f t="shared" si="8"/>
        <v>147</v>
      </c>
      <c r="B148" s="47">
        <v>1</v>
      </c>
      <c r="C148" s="20">
        <v>324</v>
      </c>
      <c r="D148" s="8" t="s">
        <v>113</v>
      </c>
      <c r="E148" s="26" t="s">
        <v>218</v>
      </c>
      <c r="F148" s="20">
        <v>50</v>
      </c>
      <c r="G148" s="20">
        <v>9</v>
      </c>
      <c r="H148" s="28">
        <v>1</v>
      </c>
      <c r="K148" s="28">
        <f>Raven!B148</f>
        <v>5</v>
      </c>
      <c r="L148" s="73">
        <f>IF(ISBLANK(Lickert!B148),NA(),Lickert!B148)</f>
        <v>6</v>
      </c>
      <c r="M148" s="73">
        <f>IF(ISBLANK(Lickert!C148),NA(),Lickert!C148)</f>
        <v>10</v>
      </c>
      <c r="N148" s="73">
        <f>IF(ISBLANK(Lickert!D148),NA(),Lickert!D148)</f>
        <v>5</v>
      </c>
      <c r="O148" s="73">
        <f>IF(ISBLANK(Lickert!E148),NA(),Lickert!E148)</f>
        <v>0</v>
      </c>
      <c r="P148" s="73">
        <f>IF(ISBLANK(Lickert!F148),NA(),Lickert!F148)</f>
        <v>8</v>
      </c>
      <c r="Q148" s="73">
        <f>IF(ISBLANK(Lickert!G148),NA(),Lickert!G148)</f>
        <v>10</v>
      </c>
      <c r="R148" s="73">
        <f>IF(ISBLANK(Lickert!H148),NA(),Lickert!H148)</f>
        <v>8</v>
      </c>
      <c r="S148" s="73">
        <f>IF(ISBLANK(Lickert!I148),NA(),Lickert!I148)</f>
        <v>0</v>
      </c>
      <c r="T148" s="73">
        <f>IF(ISBLANK(Lickert!J148),NA(),Lickert!J148)</f>
        <v>8</v>
      </c>
      <c r="U148" s="73">
        <f>IF(ISBLANK(Lickert!K148),NA(),Lickert!K148)</f>
        <v>9</v>
      </c>
      <c r="V148" s="73">
        <f>IF(ISBLANK(Lickert!L148),NA(),Lickert!L148)</f>
        <v>5</v>
      </c>
      <c r="W148" s="73">
        <f>IF(ISBLANK(Lickert!M148),NA(),Lickert!M148)</f>
        <v>0</v>
      </c>
      <c r="X148" s="73">
        <f>IF(ISBLANK(Lickert!N148),NA(),Lickert!N148)</f>
        <v>6</v>
      </c>
      <c r="Y148" s="73">
        <f>IF(ISBLANK(Lickert!O148),NA(),Lickert!O148)</f>
        <v>10</v>
      </c>
      <c r="Z148" s="73">
        <f>IF(ISBLANK(Lickert!P148),NA(),Lickert!P148)</f>
        <v>2</v>
      </c>
      <c r="AA148" s="28">
        <f>IF(ISBLANK(Lickert!Q148),NA(),Lickert!Q148)</f>
        <v>0</v>
      </c>
      <c r="AB148" s="20">
        <f>'SCL90-R'!B148</f>
        <v>11</v>
      </c>
      <c r="AC148" s="20">
        <f>'SCL90-R'!C148</f>
        <v>0.12222222222222222</v>
      </c>
      <c r="AD148" s="20">
        <f>'SCL90-R'!D148</f>
        <v>10</v>
      </c>
      <c r="AE148" s="20">
        <f>'SCL90-R'!E148</f>
        <v>1.2222222222222221E-2</v>
      </c>
      <c r="AF148" s="20">
        <f>'SCL90-R'!F148</f>
        <v>8.3333333333333329E-2</v>
      </c>
      <c r="AG148" s="20">
        <f>'SCL90-R'!G148</f>
        <v>0.3</v>
      </c>
      <c r="AH148" s="20">
        <f>'SCL90-R'!H148</f>
        <v>0.1111111111111111</v>
      </c>
      <c r="AI148" s="20">
        <f>'SCL90-R'!I148</f>
        <v>0.23076923076923078</v>
      </c>
      <c r="AJ148" s="20">
        <f>'SCL90-R'!J148</f>
        <v>0.1</v>
      </c>
      <c r="AK148" s="20">
        <f>'SCL90-R'!K148</f>
        <v>0</v>
      </c>
      <c r="AL148" s="20">
        <f>'SCL90-R'!L148</f>
        <v>0</v>
      </c>
      <c r="AM148" s="20">
        <f>'SCL90-R'!M148</f>
        <v>0.16666666666666666</v>
      </c>
      <c r="AN148" s="20">
        <f>'SCL90-R'!N148</f>
        <v>0</v>
      </c>
      <c r="AO148" s="20">
        <f>'SCL90-R'!O148</f>
        <v>0.14285714285714285</v>
      </c>
      <c r="AP148" s="20">
        <f>'DSM ALCOOL'!B148</f>
        <v>8</v>
      </c>
      <c r="AQ148" s="29">
        <f>AUDIT!B148</f>
        <v>20</v>
      </c>
      <c r="AR148" s="29">
        <f>Fagerstrom!B148</f>
        <v>0</v>
      </c>
      <c r="AS148" s="29" t="e">
        <f>DSM_Jeu!B148</f>
        <v>#N/A</v>
      </c>
      <c r="AT148" s="29" t="e">
        <f>SOGS!B149</f>
        <v>#N/A</v>
      </c>
      <c r="AU148" s="29">
        <f>Beck!B148</f>
        <v>9</v>
      </c>
      <c r="AV148" s="26">
        <f>'STAI-A'!B148</f>
        <v>31</v>
      </c>
      <c r="AW148" s="28">
        <f>'STAI-B'!B148</f>
        <v>54</v>
      </c>
      <c r="AX148" s="26">
        <f>PANAS!B148</f>
        <v>26</v>
      </c>
      <c r="AY148" s="28">
        <f>PANAS!C148</f>
        <v>19</v>
      </c>
      <c r="AZ148" s="29">
        <f>Craving!B148</f>
        <v>62</v>
      </c>
      <c r="BA148" s="29">
        <f>SRRS!B148</f>
        <v>224</v>
      </c>
      <c r="BB148" s="20">
        <f>SPSRQ!B148</f>
        <v>36</v>
      </c>
      <c r="BC148" s="28">
        <f>SPSRQ!C148</f>
        <v>43</v>
      </c>
      <c r="BD148" s="20">
        <f>UPPS!B148</f>
        <v>9</v>
      </c>
      <c r="BE148" s="20">
        <f>UPPS!C148</f>
        <v>9</v>
      </c>
      <c r="BF148" s="20">
        <f>UPPS!D148</f>
        <v>8</v>
      </c>
      <c r="BG148" s="20">
        <f>UPPS!E148</f>
        <v>6</v>
      </c>
      <c r="BH148" s="20">
        <f>UPPS!F148</f>
        <v>7</v>
      </c>
      <c r="BI148" s="28">
        <f t="shared" si="7"/>
        <v>39</v>
      </c>
      <c r="BJ148" s="73">
        <f>CoH!B148</f>
        <v>63</v>
      </c>
      <c r="BK148" s="28">
        <f>CoH!C148</f>
        <v>36</v>
      </c>
      <c r="BL148">
        <v>0.28999999999999998</v>
      </c>
      <c r="BM148">
        <v>0.2</v>
      </c>
      <c r="BN148">
        <v>0.21</v>
      </c>
      <c r="BO148" s="8">
        <v>0.21</v>
      </c>
      <c r="BP148">
        <v>0.180555555556</v>
      </c>
      <c r="BQ148">
        <v>0.13333333333299999</v>
      </c>
      <c r="BR148">
        <v>0.35555555555599999</v>
      </c>
      <c r="BS148" s="8">
        <v>0.222222222222</v>
      </c>
    </row>
    <row r="149" spans="1:71" s="36" customFormat="1" x14ac:dyDescent="0.3">
      <c r="A149" s="31">
        <f t="shared" si="8"/>
        <v>148</v>
      </c>
      <c r="B149" s="31">
        <v>0</v>
      </c>
      <c r="C149" s="31">
        <v>326</v>
      </c>
      <c r="D149" s="37" t="s">
        <v>113</v>
      </c>
      <c r="E149" s="32" t="s">
        <v>219</v>
      </c>
      <c r="F149" s="31">
        <f>Demographic!D149</f>
        <v>48</v>
      </c>
      <c r="G149" s="31">
        <f>Demographic!E149</f>
        <v>9</v>
      </c>
      <c r="H149" s="34">
        <f>Demographic!F149</f>
        <v>0</v>
      </c>
      <c r="I149" s="32"/>
      <c r="J149" s="75"/>
      <c r="K149" s="34">
        <f>Raven!B149</f>
        <v>7</v>
      </c>
      <c r="L149" s="75">
        <f>IF(ISBLANK(Lickert!B149),NA(),Lickert!B149)</f>
        <v>1</v>
      </c>
      <c r="M149" s="75">
        <f>IF(ISBLANK(Lickert!C149),NA(),Lickert!C149)</f>
        <v>1</v>
      </c>
      <c r="N149" s="75">
        <f>IF(ISBLANK(Lickert!D149),NA(),Lickert!D149)</f>
        <v>1</v>
      </c>
      <c r="O149" s="75">
        <f>IF(ISBLANK(Lickert!E149),NA(),Lickert!E149)</f>
        <v>0</v>
      </c>
      <c r="P149" s="75">
        <f>IF(ISBLANK(Lickert!F149),NA(),Lickert!F149)</f>
        <v>0</v>
      </c>
      <c r="Q149" s="75">
        <f>IF(ISBLANK(Lickert!G149),NA(),Lickert!G149)</f>
        <v>9</v>
      </c>
      <c r="R149" s="75">
        <f>IF(ISBLANK(Lickert!H149),NA(),Lickert!H149)</f>
        <v>3</v>
      </c>
      <c r="S149" s="75">
        <f>IF(ISBLANK(Lickert!I149),NA(),Lickert!I149)</f>
        <v>0</v>
      </c>
      <c r="T149" s="75">
        <f>IF(ISBLANK(Lickert!J149),NA(),Lickert!J149)</f>
        <v>0</v>
      </c>
      <c r="U149" s="75">
        <f>IF(ISBLANK(Lickert!K149),NA(),Lickert!K149)</f>
        <v>10</v>
      </c>
      <c r="V149" s="75">
        <f>IF(ISBLANK(Lickert!L149),NA(),Lickert!L149)</f>
        <v>1</v>
      </c>
      <c r="W149" s="75">
        <f>IF(ISBLANK(Lickert!M149),NA(),Lickert!M149)</f>
        <v>0</v>
      </c>
      <c r="X149" s="75">
        <f>IF(ISBLANK(Lickert!N149),NA(),Lickert!N149)</f>
        <v>0</v>
      </c>
      <c r="Y149" s="75">
        <f>IF(ISBLANK(Lickert!O149),NA(),Lickert!O149)</f>
        <v>10</v>
      </c>
      <c r="Z149" s="75">
        <f>IF(ISBLANK(Lickert!P149),NA(),Lickert!P149)</f>
        <v>0</v>
      </c>
      <c r="AA149" s="34">
        <f>IF(ISBLANK(Lickert!Q149),NA(),Lickert!Q149)</f>
        <v>0</v>
      </c>
      <c r="AB149" s="31">
        <f>'SCL90-R'!B149</f>
        <v>88</v>
      </c>
      <c r="AC149" s="31">
        <f>'SCL90-R'!C149</f>
        <v>0.97777777777777775</v>
      </c>
      <c r="AD149" s="31">
        <f>'SCL90-R'!D149</f>
        <v>40</v>
      </c>
      <c r="AE149" s="31">
        <f>'SCL90-R'!E149</f>
        <v>2.4444444444444442E-2</v>
      </c>
      <c r="AF149" s="31">
        <f>'SCL90-R'!F149</f>
        <v>0.25</v>
      </c>
      <c r="AG149" s="31">
        <f>'SCL90-R'!G149</f>
        <v>1.3</v>
      </c>
      <c r="AH149" s="31">
        <f>'SCL90-R'!H149</f>
        <v>0.66666666666666663</v>
      </c>
      <c r="AI149" s="31">
        <f>'SCL90-R'!I149</f>
        <v>1.0769230769230769</v>
      </c>
      <c r="AJ149" s="31">
        <f>'SCL90-R'!J149</f>
        <v>1.5</v>
      </c>
      <c r="AK149" s="31">
        <f>'SCL90-R'!K149</f>
        <v>0.66666666666666663</v>
      </c>
      <c r="AL149" s="31">
        <f>'SCL90-R'!L149</f>
        <v>0.2857142857142857</v>
      </c>
      <c r="AM149" s="31">
        <f>'SCL90-R'!M149</f>
        <v>2</v>
      </c>
      <c r="AN149" s="31">
        <f>'SCL90-R'!N149</f>
        <v>0.8</v>
      </c>
      <c r="AO149" s="31">
        <f>'SCL90-R'!O149</f>
        <v>1.4285714285714286</v>
      </c>
      <c r="AP149" s="31">
        <f>'DSM ALCOOL'!B149</f>
        <v>7</v>
      </c>
      <c r="AQ149" s="35">
        <f>AUDIT!B149</f>
        <v>27</v>
      </c>
      <c r="AR149" s="35">
        <f>Fagerstrom!B149</f>
        <v>8</v>
      </c>
      <c r="AS149" s="35" t="e">
        <f>DSM_Jeu!B149</f>
        <v>#N/A</v>
      </c>
      <c r="AT149" s="35" t="e">
        <f>SOGS!B150</f>
        <v>#N/A</v>
      </c>
      <c r="AU149" s="35">
        <f>Beck!B149</f>
        <v>5</v>
      </c>
      <c r="AV149" s="32">
        <f>'STAI-A'!B149</f>
        <v>46</v>
      </c>
      <c r="AW149" s="34">
        <f>'STAI-B'!B149</f>
        <v>53</v>
      </c>
      <c r="AX149" s="32">
        <f>PANAS!B149</f>
        <v>43</v>
      </c>
      <c r="AY149" s="34">
        <f>PANAS!C149</f>
        <v>32</v>
      </c>
      <c r="AZ149" s="29">
        <f>Craving!B149</f>
        <v>84</v>
      </c>
      <c r="BA149" s="35">
        <f>SRRS!B149</f>
        <v>36</v>
      </c>
      <c r="BB149" s="31">
        <f>SPSRQ!B149</f>
        <v>35</v>
      </c>
      <c r="BC149" s="34">
        <f>SPSRQ!C149</f>
        <v>29</v>
      </c>
      <c r="BD149" s="31">
        <f>UPPS!B149</f>
        <v>14</v>
      </c>
      <c r="BE149" s="31">
        <f>UPPS!C149</f>
        <v>16</v>
      </c>
      <c r="BF149" s="31">
        <f>UPPS!D149</f>
        <v>10</v>
      </c>
      <c r="BG149" s="31">
        <f>UPPS!E149</f>
        <v>4</v>
      </c>
      <c r="BH149" s="31">
        <f>UPPS!F149</f>
        <v>13</v>
      </c>
      <c r="BI149" s="34">
        <f t="shared" si="7"/>
        <v>57</v>
      </c>
      <c r="BJ149" s="75">
        <f>CoH!B149</f>
        <v>56</v>
      </c>
      <c r="BK149" s="34">
        <f>CoH!C149</f>
        <v>30</v>
      </c>
      <c r="BO149" s="37"/>
      <c r="BS149" s="37"/>
    </row>
    <row r="150" spans="1:71" s="36" customFormat="1" x14ac:dyDescent="0.3">
      <c r="A150" s="31">
        <f t="shared" si="8"/>
        <v>149</v>
      </c>
      <c r="B150" s="31">
        <v>0</v>
      </c>
      <c r="C150" s="31">
        <v>327</v>
      </c>
      <c r="D150" s="37" t="s">
        <v>113</v>
      </c>
      <c r="E150" s="32" t="s">
        <v>220</v>
      </c>
      <c r="F150" s="31">
        <f>Demographic!D150</f>
        <v>47</v>
      </c>
      <c r="G150" s="31">
        <f>Demographic!E150</f>
        <v>17</v>
      </c>
      <c r="H150" s="34">
        <f>Demographic!F150</f>
        <v>0</v>
      </c>
      <c r="I150" s="32"/>
      <c r="J150" s="75"/>
      <c r="K150" s="34">
        <f>Raven!B150</f>
        <v>6</v>
      </c>
      <c r="L150" s="75">
        <f>IF(ISBLANK(Lickert!B150),NA(),Lickert!B150)</f>
        <v>6</v>
      </c>
      <c r="M150" s="75">
        <f>IF(ISBLANK(Lickert!C150),NA(),Lickert!C150)</f>
        <v>8</v>
      </c>
      <c r="N150" s="75">
        <f>IF(ISBLANK(Lickert!D150),NA(),Lickert!D150)</f>
        <v>6</v>
      </c>
      <c r="O150" s="75">
        <f>IF(ISBLANK(Lickert!E150),NA(),Lickert!E150)</f>
        <v>0</v>
      </c>
      <c r="P150" s="75">
        <f>IF(ISBLANK(Lickert!F150),NA(),Lickert!F150)</f>
        <v>6</v>
      </c>
      <c r="Q150" s="75">
        <f>IF(ISBLANK(Lickert!G150),NA(),Lickert!G150)</f>
        <v>8</v>
      </c>
      <c r="R150" s="75">
        <f>IF(ISBLANK(Lickert!H150),NA(),Lickert!H150)</f>
        <v>7</v>
      </c>
      <c r="S150" s="75">
        <f>IF(ISBLANK(Lickert!I150),NA(),Lickert!I150)</f>
        <v>0</v>
      </c>
      <c r="T150" s="75">
        <f>IF(ISBLANK(Lickert!J150),NA(),Lickert!J150)</f>
        <v>8</v>
      </c>
      <c r="U150" s="75">
        <f>IF(ISBLANK(Lickert!K150),NA(),Lickert!K150)</f>
        <v>7</v>
      </c>
      <c r="V150" s="75">
        <f>IF(ISBLANK(Lickert!L150),NA(),Lickert!L150)</f>
        <v>7</v>
      </c>
      <c r="W150" s="75">
        <f>IF(ISBLANK(Lickert!M150),NA(),Lickert!M150)</f>
        <v>2</v>
      </c>
      <c r="X150" s="75">
        <f>IF(ISBLANK(Lickert!N150),NA(),Lickert!N150)</f>
        <v>8</v>
      </c>
      <c r="Y150" s="75">
        <f>IF(ISBLANK(Lickert!O150),NA(),Lickert!O150)</f>
        <v>7</v>
      </c>
      <c r="Z150" s="75">
        <f>IF(ISBLANK(Lickert!P150),NA(),Lickert!P150)</f>
        <v>6</v>
      </c>
      <c r="AA150" s="34">
        <f>IF(ISBLANK(Lickert!Q150),NA(),Lickert!Q150)</f>
        <v>0</v>
      </c>
      <c r="AB150" s="31">
        <f>'SCL90-R'!B150</f>
        <v>63</v>
      </c>
      <c r="AC150" s="31">
        <f>'SCL90-R'!C150</f>
        <v>0.7</v>
      </c>
      <c r="AD150" s="31">
        <f>'SCL90-R'!D150</f>
        <v>42</v>
      </c>
      <c r="AE150" s="31">
        <f>'SCL90-R'!E150</f>
        <v>1.6666666666666666E-2</v>
      </c>
      <c r="AF150" s="31">
        <f>'SCL90-R'!F150</f>
        <v>0.5</v>
      </c>
      <c r="AG150" s="31">
        <f>'SCL90-R'!G150</f>
        <v>1.5</v>
      </c>
      <c r="AH150" s="31">
        <f>'SCL90-R'!H150</f>
        <v>1.2222222222222223</v>
      </c>
      <c r="AI150" s="31">
        <f>'SCL90-R'!I150</f>
        <v>0.84615384615384615</v>
      </c>
      <c r="AJ150" s="31">
        <f>'SCL90-R'!J150</f>
        <v>0.7</v>
      </c>
      <c r="AK150" s="31">
        <f>'SCL90-R'!K150</f>
        <v>0.16666666666666666</v>
      </c>
      <c r="AL150" s="31">
        <f>'SCL90-R'!L150</f>
        <v>0</v>
      </c>
      <c r="AM150" s="31">
        <f>'SCL90-R'!M150</f>
        <v>0.33333333333333331</v>
      </c>
      <c r="AN150" s="31">
        <f>'SCL90-R'!N150</f>
        <v>0.3</v>
      </c>
      <c r="AO150" s="31">
        <f>'SCL90-R'!O150</f>
        <v>1</v>
      </c>
      <c r="AP150" s="31">
        <f>'DSM ALCOOL'!B150</f>
        <v>4</v>
      </c>
      <c r="AQ150" s="35" t="e">
        <f>AUDIT!B150</f>
        <v>#N/A</v>
      </c>
      <c r="AR150" s="35" t="e">
        <f>Fagerstrom!B150</f>
        <v>#N/A</v>
      </c>
      <c r="AS150" s="35" t="e">
        <f>DSM_Jeu!B150</f>
        <v>#N/A</v>
      </c>
      <c r="AT150" s="35" t="e">
        <f>SOGS!B151</f>
        <v>#N/A</v>
      </c>
      <c r="AU150" s="35">
        <f>Beck!B150</f>
        <v>7</v>
      </c>
      <c r="AV150" s="32">
        <f>'STAI-A'!B150</f>
        <v>33</v>
      </c>
      <c r="AW150" s="34">
        <f>'STAI-B'!B150</f>
        <v>49</v>
      </c>
      <c r="AX150" s="32">
        <f>PANAS!B150</f>
        <v>31</v>
      </c>
      <c r="AY150" s="34">
        <f>PANAS!C150</f>
        <v>21</v>
      </c>
      <c r="AZ150" s="29">
        <f>Craving!B150</f>
        <v>66</v>
      </c>
      <c r="BA150" s="35">
        <f>SRRS!B150</f>
        <v>256</v>
      </c>
      <c r="BB150" s="31">
        <f>SPSRQ!B150</f>
        <v>47</v>
      </c>
      <c r="BC150" s="34">
        <f>SPSRQ!C150</f>
        <v>35</v>
      </c>
      <c r="BD150" s="31">
        <f>UPPS!B150</f>
        <v>6</v>
      </c>
      <c r="BE150" s="31">
        <f>UPPS!C150</f>
        <v>8</v>
      </c>
      <c r="BF150" s="31">
        <f>UPPS!D150</f>
        <v>5</v>
      </c>
      <c r="BG150" s="31">
        <f>UPPS!E150</f>
        <v>8</v>
      </c>
      <c r="BH150" s="31">
        <f>UPPS!F150</f>
        <v>12</v>
      </c>
      <c r="BI150" s="34">
        <f t="shared" si="7"/>
        <v>39</v>
      </c>
      <c r="BJ150" s="75">
        <f>CoH!B150</f>
        <v>61</v>
      </c>
      <c r="BK150" s="34">
        <f>CoH!C150</f>
        <v>29</v>
      </c>
      <c r="BO150" s="37"/>
      <c r="BS150" s="37"/>
    </row>
    <row r="151" spans="1:71" x14ac:dyDescent="0.3">
      <c r="A151" s="47">
        <f t="shared" si="8"/>
        <v>150</v>
      </c>
      <c r="B151" s="47">
        <v>1</v>
      </c>
      <c r="C151" s="20">
        <v>328</v>
      </c>
      <c r="D151" s="8" t="s">
        <v>113</v>
      </c>
      <c r="E151" s="26" t="s">
        <v>221</v>
      </c>
      <c r="F151" s="20">
        <f>Demographic!D151</f>
        <v>36</v>
      </c>
      <c r="G151" s="20">
        <f>Demographic!E151</f>
        <v>9</v>
      </c>
      <c r="H151" s="28">
        <f>Demographic!F151</f>
        <v>0</v>
      </c>
      <c r="K151" s="28">
        <f>Raven!B151</f>
        <v>5</v>
      </c>
      <c r="L151" s="73">
        <f>IF(ISBLANK(Lickert!B151),NA(),Lickert!B151)</f>
        <v>7</v>
      </c>
      <c r="M151" s="73">
        <f>IF(ISBLANK(Lickert!C151),NA(),Lickert!C151)</f>
        <v>0</v>
      </c>
      <c r="N151" s="73">
        <f>IF(ISBLANK(Lickert!D151),NA(),Lickert!D151)</f>
        <v>3</v>
      </c>
      <c r="O151" s="73">
        <f>IF(ISBLANK(Lickert!E151),NA(),Lickert!E151)</f>
        <v>0</v>
      </c>
      <c r="P151" s="73">
        <f>IF(ISBLANK(Lickert!F151),NA(),Lickert!F151)</f>
        <v>7</v>
      </c>
      <c r="Q151" s="73">
        <f>IF(ISBLANK(Lickert!G151),NA(),Lickert!G151)</f>
        <v>0</v>
      </c>
      <c r="R151" s="73">
        <f>IF(ISBLANK(Lickert!H151),NA(),Lickert!H151)</f>
        <v>5</v>
      </c>
      <c r="S151" s="73">
        <f>IF(ISBLANK(Lickert!I151),NA(),Lickert!I151)</f>
        <v>0</v>
      </c>
      <c r="T151" s="73">
        <f>IF(ISBLANK(Lickert!J151),NA(),Lickert!J151)</f>
        <v>8</v>
      </c>
      <c r="U151" s="73">
        <f>IF(ISBLANK(Lickert!K151),NA(),Lickert!K151)</f>
        <v>0</v>
      </c>
      <c r="V151" s="73">
        <f>IF(ISBLANK(Lickert!L151),NA(),Lickert!L151)</f>
        <v>5</v>
      </c>
      <c r="W151" s="73">
        <f>IF(ISBLANK(Lickert!M151),NA(),Lickert!M151)</f>
        <v>0</v>
      </c>
      <c r="X151" s="73">
        <f>IF(ISBLANK(Lickert!N151),NA(),Lickert!N151)</f>
        <v>8</v>
      </c>
      <c r="Y151" s="73">
        <f>IF(ISBLANK(Lickert!O151),NA(),Lickert!O151)</f>
        <v>0</v>
      </c>
      <c r="Z151" s="73">
        <f>IF(ISBLANK(Lickert!P151),NA(),Lickert!P151)</f>
        <v>5</v>
      </c>
      <c r="AA151" s="28">
        <f>IF(ISBLANK(Lickert!Q151),NA(),Lickert!Q151)</f>
        <v>0</v>
      </c>
      <c r="AB151" s="20">
        <f>'SCL90-R'!B151</f>
        <v>118</v>
      </c>
      <c r="AC151" s="20">
        <f>'SCL90-R'!C151</f>
        <v>1.3111111111111111</v>
      </c>
      <c r="AD151" s="20">
        <f>'SCL90-R'!D151</f>
        <v>65</v>
      </c>
      <c r="AE151" s="20">
        <f>'SCL90-R'!E151</f>
        <v>2.017094017094017E-2</v>
      </c>
      <c r="AF151" s="20">
        <f>'SCL90-R'!F151</f>
        <v>1.0833333333333333</v>
      </c>
      <c r="AG151" s="20">
        <f>'SCL90-R'!G151</f>
        <v>2.1</v>
      </c>
      <c r="AH151" s="20">
        <f>'SCL90-R'!H151</f>
        <v>1.6666666666666667</v>
      </c>
      <c r="AI151" s="20">
        <f>'SCL90-R'!I151</f>
        <v>2.3846153846153846</v>
      </c>
      <c r="AJ151" s="20">
        <f>'SCL90-R'!J151</f>
        <v>0.8</v>
      </c>
      <c r="AK151" s="20">
        <f>'SCL90-R'!K151</f>
        <v>0.83333333333333337</v>
      </c>
      <c r="AL151" s="20">
        <f>'SCL90-R'!L151</f>
        <v>0.7142857142857143</v>
      </c>
      <c r="AM151" s="20">
        <f>'SCL90-R'!M151</f>
        <v>0.33333333333333331</v>
      </c>
      <c r="AN151" s="20">
        <f>'SCL90-R'!N151</f>
        <v>1</v>
      </c>
      <c r="AO151" s="20">
        <f>'SCL90-R'!O151</f>
        <v>1.2857142857142858</v>
      </c>
      <c r="AP151" s="20">
        <f>'DSM ALCOOL'!B151</f>
        <v>10</v>
      </c>
      <c r="AQ151" s="29">
        <f>AUDIT!B151</f>
        <v>32</v>
      </c>
      <c r="AR151" s="29">
        <f>Fagerstrom!B151</f>
        <v>11</v>
      </c>
      <c r="AS151" s="29" t="e">
        <f>DSM_Jeu!B151</f>
        <v>#N/A</v>
      </c>
      <c r="AT151" s="29" t="e">
        <f>SOGS!B152</f>
        <v>#N/A</v>
      </c>
      <c r="AU151" s="29">
        <f>Beck!B151</f>
        <v>18</v>
      </c>
      <c r="AV151" s="26">
        <f>'STAI-A'!B151</f>
        <v>34</v>
      </c>
      <c r="AW151" s="28">
        <f>'STAI-B'!B151</f>
        <v>46</v>
      </c>
      <c r="AX151" s="26">
        <f>PANAS!B151</f>
        <v>20</v>
      </c>
      <c r="AY151" s="28">
        <f>PANAS!C151</f>
        <v>33</v>
      </c>
      <c r="AZ151" s="29">
        <f>Craving!B151</f>
        <v>102</v>
      </c>
      <c r="BA151" s="29">
        <f>SRRS!B151</f>
        <v>170</v>
      </c>
      <c r="BB151" s="20">
        <f>SPSRQ!B151</f>
        <v>58</v>
      </c>
      <c r="BC151" s="28">
        <f>SPSRQ!C151</f>
        <v>32</v>
      </c>
      <c r="BD151" s="20">
        <f>UPPS!B151</f>
        <v>10</v>
      </c>
      <c r="BE151" s="20">
        <f>UPPS!C151</f>
        <v>9</v>
      </c>
      <c r="BF151" s="20">
        <f>UPPS!D151</f>
        <v>8</v>
      </c>
      <c r="BG151" s="20">
        <f>UPPS!E151</f>
        <v>15</v>
      </c>
      <c r="BH151" s="20">
        <f>UPPS!F151</f>
        <v>8</v>
      </c>
      <c r="BI151" s="28">
        <f t="shared" si="7"/>
        <v>50</v>
      </c>
      <c r="BJ151" s="73">
        <f>CoH!B151</f>
        <v>50</v>
      </c>
      <c r="BK151" s="28">
        <f>CoH!C151</f>
        <v>26</v>
      </c>
      <c r="BL151">
        <v>0.69</v>
      </c>
      <c r="BM151">
        <v>0.37</v>
      </c>
      <c r="BN151">
        <v>0.28999999999999998</v>
      </c>
      <c r="BO151" s="8">
        <v>0.23</v>
      </c>
      <c r="BP151" s="85">
        <v>0.9718</v>
      </c>
      <c r="BQ151" s="85">
        <v>0.96879999999999999</v>
      </c>
      <c r="BR151" s="85">
        <v>0.4889</v>
      </c>
      <c r="BS151" s="86">
        <v>0.47060000000000002</v>
      </c>
    </row>
    <row r="152" spans="1:71" x14ac:dyDescent="0.3">
      <c r="A152" s="47">
        <f t="shared" ref="A152:A183" si="9">SUM(A151+1)</f>
        <v>151</v>
      </c>
      <c r="B152" s="47">
        <v>1</v>
      </c>
      <c r="C152" s="20">
        <v>241</v>
      </c>
      <c r="D152" s="40" t="s">
        <v>222</v>
      </c>
      <c r="E152" s="26" t="s">
        <v>223</v>
      </c>
      <c r="F152" s="20">
        <f>Demographic!D152</f>
        <v>28</v>
      </c>
      <c r="G152" s="20">
        <f>Demographic!E152</f>
        <v>17</v>
      </c>
      <c r="H152" s="28">
        <v>1</v>
      </c>
      <c r="K152" s="28">
        <f>Raven!B152</f>
        <v>6</v>
      </c>
      <c r="L152" s="73" t="e">
        <f>IF(ISBLANK(Lickert!B152),NA(),Lickert!B152)</f>
        <v>#N/A</v>
      </c>
      <c r="M152" s="73" t="e">
        <f>IF(ISBLANK(Lickert!C152),NA(),Lickert!C152)</f>
        <v>#N/A</v>
      </c>
      <c r="N152" s="73" t="e">
        <f>IF(ISBLANK(Lickert!D152),NA(),Lickert!D152)</f>
        <v>#N/A</v>
      </c>
      <c r="O152" s="73" t="e">
        <f>IF(ISBLANK(Lickert!E152),NA(),Lickert!E152)</f>
        <v>#N/A</v>
      </c>
      <c r="P152" s="73">
        <f>IF(ISBLANK(Lickert!F152),NA(),Lickert!F152)</f>
        <v>0</v>
      </c>
      <c r="Q152" s="73">
        <f>IF(ISBLANK(Lickert!G152),NA(),Lickert!G152)</f>
        <v>10</v>
      </c>
      <c r="R152" s="73">
        <f>IF(ISBLANK(Lickert!H152),NA(),Lickert!H152)</f>
        <v>0</v>
      </c>
      <c r="S152" s="73">
        <f>IF(ISBLANK(Lickert!I152),NA(),Lickert!I152)</f>
        <v>0</v>
      </c>
      <c r="T152" s="73">
        <f>IF(ISBLANK(Lickert!J152),NA(),Lickert!J152)</f>
        <v>0</v>
      </c>
      <c r="U152" s="73">
        <f>IF(ISBLANK(Lickert!K152),NA(),Lickert!K152)</f>
        <v>10</v>
      </c>
      <c r="V152" s="73">
        <f>IF(ISBLANK(Lickert!L152),NA(),Lickert!L152)</f>
        <v>0</v>
      </c>
      <c r="W152" s="73">
        <f>IF(ISBLANK(Lickert!M152),NA(),Lickert!M152)</f>
        <v>0</v>
      </c>
      <c r="X152" s="73" t="e">
        <f>IF(ISBLANK(Lickert!N152),NA(),Lickert!N152)</f>
        <v>#N/A</v>
      </c>
      <c r="Y152" s="73" t="e">
        <f>IF(ISBLANK(Lickert!O152),NA(),Lickert!O152)</f>
        <v>#N/A</v>
      </c>
      <c r="Z152" s="73" t="e">
        <f>IF(ISBLANK(Lickert!P152),NA(),Lickert!P152)</f>
        <v>#N/A</v>
      </c>
      <c r="AA152" s="28" t="e">
        <f>IF(ISBLANK(Lickert!Q152),NA(),Lickert!Q152)</f>
        <v>#N/A</v>
      </c>
      <c r="AB152" s="20">
        <f>'SCL90-R'!B152</f>
        <v>6</v>
      </c>
      <c r="AC152" s="20">
        <f>'SCL90-R'!C152</f>
        <v>6.6666666666666666E-2</v>
      </c>
      <c r="AD152" s="20">
        <f>'SCL90-R'!D152</f>
        <v>6</v>
      </c>
      <c r="AE152" s="20">
        <f>'SCL90-R'!E152</f>
        <v>1.1111111111111112E-2</v>
      </c>
      <c r="AF152" s="20">
        <f>'SCL90-R'!F152</f>
        <v>0</v>
      </c>
      <c r="AG152" s="20">
        <f>'SCL90-R'!G152</f>
        <v>0.2</v>
      </c>
      <c r="AH152" s="20">
        <f>'SCL90-R'!H152</f>
        <v>0.1111111111111111</v>
      </c>
      <c r="AI152" s="20">
        <f>'SCL90-R'!I152</f>
        <v>0</v>
      </c>
      <c r="AJ152" s="20">
        <f>'SCL90-R'!J152</f>
        <v>0</v>
      </c>
      <c r="AK152" s="20">
        <f>'SCL90-R'!K152</f>
        <v>0</v>
      </c>
      <c r="AL152" s="20">
        <f>'SCL90-R'!L152</f>
        <v>0</v>
      </c>
      <c r="AM152" s="20">
        <f>'SCL90-R'!M152</f>
        <v>0.33333333333333331</v>
      </c>
      <c r="AN152" s="20">
        <f>'SCL90-R'!N152</f>
        <v>0</v>
      </c>
      <c r="AO152" s="20">
        <f>'SCL90-R'!O152</f>
        <v>0.14285714285714285</v>
      </c>
      <c r="AP152" s="20">
        <f>'DSM ALCOOL'!B152</f>
        <v>0</v>
      </c>
      <c r="AQ152" s="29">
        <f>AUDIT!B152</f>
        <v>2</v>
      </c>
      <c r="AR152" s="29" t="e">
        <f>Fagerstrom!B152</f>
        <v>#N/A</v>
      </c>
      <c r="AS152" s="29" t="e">
        <f>DSM_Jeu!B152</f>
        <v>#N/A</v>
      </c>
      <c r="AT152" s="29" t="e">
        <f>SOGS!B153</f>
        <v>#N/A</v>
      </c>
      <c r="AU152" s="29">
        <f>Beck!B152</f>
        <v>2</v>
      </c>
      <c r="AV152" s="26">
        <f>'STAI-A'!B152</f>
        <v>20</v>
      </c>
      <c r="AW152" s="28">
        <f>'STAI-B'!B152</f>
        <v>50</v>
      </c>
      <c r="AX152" s="26">
        <f>PANAS!B152</f>
        <v>39</v>
      </c>
      <c r="AY152" s="28">
        <f>PANAS!C152</f>
        <v>18</v>
      </c>
      <c r="AZ152" s="29" t="e">
        <f>Craving!B152</f>
        <v>#N/A</v>
      </c>
      <c r="BA152" s="29">
        <f>SRRS!B152</f>
        <v>48</v>
      </c>
      <c r="BB152" s="20">
        <f>SPSRQ!B152</f>
        <v>27</v>
      </c>
      <c r="BC152" s="28">
        <f>SPSRQ!C152</f>
        <v>41</v>
      </c>
      <c r="BD152" s="20">
        <f>UPPS!B152</f>
        <v>8</v>
      </c>
      <c r="BE152" s="20">
        <f>UPPS!C152</f>
        <v>8</v>
      </c>
      <c r="BF152" s="20">
        <f>UPPS!D152</f>
        <v>4</v>
      </c>
      <c r="BG152" s="20">
        <f>UPPS!E152</f>
        <v>4</v>
      </c>
      <c r="BH152" s="20">
        <f>UPPS!F152</f>
        <v>12</v>
      </c>
      <c r="BI152" s="28">
        <f t="shared" si="7"/>
        <v>36</v>
      </c>
      <c r="BJ152" s="73" t="e">
        <f>CoH!B152</f>
        <v>#N/A</v>
      </c>
      <c r="BK152" s="28" t="e">
        <f>CoH!C152</f>
        <v>#N/A</v>
      </c>
      <c r="BL152">
        <v>0.13</v>
      </c>
      <c r="BM152">
        <v>0.01</v>
      </c>
      <c r="BN152">
        <v>0.16</v>
      </c>
      <c r="BO152" s="8">
        <v>0.01</v>
      </c>
      <c r="BP152">
        <v>0.348484848485</v>
      </c>
      <c r="BQ152">
        <v>0.375</v>
      </c>
      <c r="BR152">
        <v>0.5</v>
      </c>
      <c r="BS152" s="8">
        <v>0.52</v>
      </c>
    </row>
    <row r="153" spans="1:71" x14ac:dyDescent="0.3">
      <c r="A153" s="47">
        <f t="shared" si="9"/>
        <v>152</v>
      </c>
      <c r="B153" s="47">
        <v>1</v>
      </c>
      <c r="C153" s="20">
        <v>255</v>
      </c>
      <c r="D153" s="40" t="s">
        <v>222</v>
      </c>
      <c r="E153" s="26" t="s">
        <v>224</v>
      </c>
      <c r="F153" s="20">
        <f>Demographic!D153</f>
        <v>28</v>
      </c>
      <c r="G153" s="20">
        <f>Demographic!E153</f>
        <v>15</v>
      </c>
      <c r="H153" s="28">
        <v>1</v>
      </c>
      <c r="K153" s="28">
        <f>Raven!B153</f>
        <v>7</v>
      </c>
      <c r="L153" s="73" t="e">
        <f>IF(ISBLANK(Lickert!B153),NA(),Lickert!B153)</f>
        <v>#N/A</v>
      </c>
      <c r="M153" s="73" t="e">
        <f>IF(ISBLANK(Lickert!C153),NA(),Lickert!C153)</f>
        <v>#N/A</v>
      </c>
      <c r="N153" s="73" t="e">
        <f>IF(ISBLANK(Lickert!D153),NA(),Lickert!D153)</f>
        <v>#N/A</v>
      </c>
      <c r="O153" s="73" t="e">
        <f>IF(ISBLANK(Lickert!E153),NA(),Lickert!E153)</f>
        <v>#N/A</v>
      </c>
      <c r="P153" s="73">
        <f>IF(ISBLANK(Lickert!F153),NA(),Lickert!F153)</f>
        <v>2</v>
      </c>
      <c r="Q153" s="73">
        <f>IF(ISBLANK(Lickert!G153),NA(),Lickert!G153)</f>
        <v>10</v>
      </c>
      <c r="R153" s="73">
        <f>IF(ISBLANK(Lickert!H153),NA(),Lickert!H153)</f>
        <v>4</v>
      </c>
      <c r="S153" s="73">
        <f>IF(ISBLANK(Lickert!I153),NA(),Lickert!I153)</f>
        <v>0</v>
      </c>
      <c r="T153" s="73">
        <f>IF(ISBLANK(Lickert!J153),NA(),Lickert!J153)</f>
        <v>2</v>
      </c>
      <c r="U153" s="73">
        <f>IF(ISBLANK(Lickert!K153),NA(),Lickert!K153)</f>
        <v>10</v>
      </c>
      <c r="V153" s="73">
        <f>IF(ISBLANK(Lickert!L153),NA(),Lickert!L153)</f>
        <v>3</v>
      </c>
      <c r="W153" s="73">
        <f>IF(ISBLANK(Lickert!M153),NA(),Lickert!M153)</f>
        <v>0</v>
      </c>
      <c r="X153" s="73" t="e">
        <f>IF(ISBLANK(Lickert!N153),NA(),Lickert!N153)</f>
        <v>#N/A</v>
      </c>
      <c r="Y153" s="73" t="e">
        <f>IF(ISBLANK(Lickert!O153),NA(),Lickert!O153)</f>
        <v>#N/A</v>
      </c>
      <c r="Z153" s="73" t="e">
        <f>IF(ISBLANK(Lickert!P153),NA(),Lickert!P153)</f>
        <v>#N/A</v>
      </c>
      <c r="AA153" s="28" t="e">
        <f>IF(ISBLANK(Lickert!Q153),NA(),Lickert!Q153)</f>
        <v>#N/A</v>
      </c>
      <c r="AB153" s="20">
        <f>'SCL90-R'!B153</f>
        <v>47</v>
      </c>
      <c r="AC153" s="20">
        <f>'SCL90-R'!C153</f>
        <v>0.52222222222222225</v>
      </c>
      <c r="AD153" s="20">
        <f>'SCL90-R'!D153</f>
        <v>34</v>
      </c>
      <c r="AE153" s="20">
        <f>'SCL90-R'!E153</f>
        <v>1.5359477124183007E-2</v>
      </c>
      <c r="AF153" s="20">
        <f>'SCL90-R'!F153</f>
        <v>0.16666666666666666</v>
      </c>
      <c r="AG153" s="20">
        <f>'SCL90-R'!G153</f>
        <v>0.9</v>
      </c>
      <c r="AH153" s="20">
        <f>'SCL90-R'!H153</f>
        <v>1.2222222222222223</v>
      </c>
      <c r="AI153" s="20">
        <f>'SCL90-R'!I153</f>
        <v>0.69230769230769229</v>
      </c>
      <c r="AJ153" s="20">
        <f>'SCL90-R'!J153</f>
        <v>0.6</v>
      </c>
      <c r="AK153" s="20">
        <f>'SCL90-R'!K153</f>
        <v>0.16666666666666666</v>
      </c>
      <c r="AL153" s="20">
        <f>'SCL90-R'!L153</f>
        <v>0</v>
      </c>
      <c r="AM153" s="20">
        <f>'SCL90-R'!M153</f>
        <v>0.33333333333333331</v>
      </c>
      <c r="AN153" s="20">
        <f>'SCL90-R'!N153</f>
        <v>0</v>
      </c>
      <c r="AO153" s="20">
        <f>'SCL90-R'!O153</f>
        <v>1</v>
      </c>
      <c r="AP153" s="20">
        <f>'DSM ALCOOL'!B153</f>
        <v>4</v>
      </c>
      <c r="AQ153" s="29">
        <f>AUDIT!B153</f>
        <v>9</v>
      </c>
      <c r="AR153" s="29">
        <f>Fagerstrom!B153</f>
        <v>3</v>
      </c>
      <c r="AS153" s="29" t="e">
        <f>DSM_Jeu!B153</f>
        <v>#N/A</v>
      </c>
      <c r="AT153" s="29">
        <f>SOGS!B154</f>
        <v>1</v>
      </c>
      <c r="AU153" s="29">
        <f>Beck!B153</f>
        <v>10</v>
      </c>
      <c r="AV153" s="26">
        <f>'STAI-A'!B153</f>
        <v>33</v>
      </c>
      <c r="AW153" s="28">
        <f>'STAI-B'!B153</f>
        <v>53</v>
      </c>
      <c r="AX153" s="26">
        <f>PANAS!B153</f>
        <v>31</v>
      </c>
      <c r="AY153" s="28">
        <f>PANAS!C153</f>
        <v>29</v>
      </c>
      <c r="AZ153" s="29">
        <f>Craving!B153</f>
        <v>43</v>
      </c>
      <c r="BA153" s="29">
        <f>SRRS!B153</f>
        <v>138</v>
      </c>
      <c r="BB153" s="20">
        <f>SPSRQ!B153</f>
        <v>53</v>
      </c>
      <c r="BC153" s="28">
        <f>SPSRQ!C153</f>
        <v>48</v>
      </c>
      <c r="BD153" s="20">
        <f>UPPS!B153</f>
        <v>11</v>
      </c>
      <c r="BE153" s="20">
        <f>UPPS!C153</f>
        <v>13</v>
      </c>
      <c r="BF153" s="20">
        <f>UPPS!D153</f>
        <v>12</v>
      </c>
      <c r="BG153" s="20">
        <f>UPPS!E153</f>
        <v>12</v>
      </c>
      <c r="BH153" s="20">
        <f>UPPS!F153</f>
        <v>13</v>
      </c>
      <c r="BI153" s="28">
        <f t="shared" si="7"/>
        <v>61</v>
      </c>
      <c r="BJ153" s="73" t="e">
        <f>CoH!B153</f>
        <v>#N/A</v>
      </c>
      <c r="BK153" s="28" t="e">
        <f>CoH!C153</f>
        <v>#N/A</v>
      </c>
      <c r="BL153">
        <v>0.24</v>
      </c>
      <c r="BM153">
        <v>0.25</v>
      </c>
      <c r="BN153">
        <v>0.22</v>
      </c>
      <c r="BO153" s="8">
        <v>0.16</v>
      </c>
      <c r="BP153">
        <v>0.94285714285699995</v>
      </c>
      <c r="BQ153">
        <v>0.83870967741900004</v>
      </c>
      <c r="BR153">
        <v>0.90697674418600005</v>
      </c>
      <c r="BS153" s="8">
        <v>0.80952380952400005</v>
      </c>
    </row>
    <row r="154" spans="1:71" s="36" customFormat="1" x14ac:dyDescent="0.3">
      <c r="A154" s="31">
        <f t="shared" si="9"/>
        <v>153</v>
      </c>
      <c r="B154" s="31">
        <v>0</v>
      </c>
      <c r="C154" s="31">
        <v>259</v>
      </c>
      <c r="D154" s="84" t="s">
        <v>222</v>
      </c>
      <c r="E154" s="32" t="s">
        <v>225</v>
      </c>
      <c r="F154" s="31">
        <f>Demographic!D154</f>
        <v>31</v>
      </c>
      <c r="G154" s="31">
        <f>Demographic!E154</f>
        <v>15</v>
      </c>
      <c r="H154" s="34">
        <v>1</v>
      </c>
      <c r="I154" s="32"/>
      <c r="J154" s="75"/>
      <c r="K154" s="34">
        <f>Raven!B154</f>
        <v>7</v>
      </c>
      <c r="L154" s="75" t="e">
        <f>IF(ISBLANK(Lickert!B154),NA(),Lickert!B154)</f>
        <v>#N/A</v>
      </c>
      <c r="M154" s="75" t="e">
        <f>IF(ISBLANK(Lickert!C154),NA(),Lickert!C154)</f>
        <v>#N/A</v>
      </c>
      <c r="N154" s="75" t="e">
        <f>IF(ISBLANK(Lickert!D154),NA(),Lickert!D154)</f>
        <v>#N/A</v>
      </c>
      <c r="O154" s="75" t="e">
        <f>IF(ISBLANK(Lickert!E154),NA(),Lickert!E154)</f>
        <v>#N/A</v>
      </c>
      <c r="P154" s="75">
        <f>IF(ISBLANK(Lickert!F154),NA(),Lickert!F154)</f>
        <v>8</v>
      </c>
      <c r="Q154" s="75">
        <f>IF(ISBLANK(Lickert!G154),NA(),Lickert!G154)</f>
        <v>0</v>
      </c>
      <c r="R154" s="75">
        <f>IF(ISBLANK(Lickert!H154),NA(),Lickert!H154)</f>
        <v>5</v>
      </c>
      <c r="S154" s="75">
        <f>IF(ISBLANK(Lickert!I154),NA(),Lickert!I154)</f>
        <v>0</v>
      </c>
      <c r="T154" s="75">
        <f>IF(ISBLANK(Lickert!J154),NA(),Lickert!J154)</f>
        <v>8</v>
      </c>
      <c r="U154" s="75">
        <f>IF(ISBLANK(Lickert!K154),NA(),Lickert!K154)</f>
        <v>0</v>
      </c>
      <c r="V154" s="75">
        <f>IF(ISBLANK(Lickert!L154),NA(),Lickert!L154)</f>
        <v>4</v>
      </c>
      <c r="W154" s="75">
        <f>IF(ISBLANK(Lickert!M154),NA(),Lickert!M154)</f>
        <v>0</v>
      </c>
      <c r="X154" s="75" t="e">
        <f>IF(ISBLANK(Lickert!N154),NA(),Lickert!N154)</f>
        <v>#N/A</v>
      </c>
      <c r="Y154" s="75" t="e">
        <f>IF(ISBLANK(Lickert!O154),NA(),Lickert!O154)</f>
        <v>#N/A</v>
      </c>
      <c r="Z154" s="75" t="e">
        <f>IF(ISBLANK(Lickert!P154),NA(),Lickert!P154)</f>
        <v>#N/A</v>
      </c>
      <c r="AA154" s="34" t="e">
        <f>IF(ISBLANK(Lickert!Q154),NA(),Lickert!Q154)</f>
        <v>#N/A</v>
      </c>
      <c r="AB154" s="31">
        <f>'SCL90-R'!B154</f>
        <v>11</v>
      </c>
      <c r="AC154" s="31">
        <f>'SCL90-R'!C154</f>
        <v>0.12222222222222222</v>
      </c>
      <c r="AD154" s="31">
        <f>'SCL90-R'!D154</f>
        <v>10</v>
      </c>
      <c r="AE154" s="31">
        <f>'SCL90-R'!E154</f>
        <v>1.2222222222222221E-2</v>
      </c>
      <c r="AF154" s="31">
        <f>'SCL90-R'!F154</f>
        <v>8.3333333333333329E-2</v>
      </c>
      <c r="AG154" s="31">
        <f>'SCL90-R'!G154</f>
        <v>0.2</v>
      </c>
      <c r="AH154" s="31">
        <f>'SCL90-R'!H154</f>
        <v>0.22222222222222221</v>
      </c>
      <c r="AI154" s="31">
        <f>'SCL90-R'!I154</f>
        <v>7.6923076923076927E-2</v>
      </c>
      <c r="AJ154" s="31">
        <f>'SCL90-R'!J154</f>
        <v>0.3</v>
      </c>
      <c r="AK154" s="31">
        <f>'SCL90-R'!K154</f>
        <v>0</v>
      </c>
      <c r="AL154" s="31">
        <f>'SCL90-R'!L154</f>
        <v>0</v>
      </c>
      <c r="AM154" s="31">
        <f>'SCL90-R'!M154</f>
        <v>0.16666666666666666</v>
      </c>
      <c r="AN154" s="31">
        <f>'SCL90-R'!N154</f>
        <v>0</v>
      </c>
      <c r="AO154" s="31">
        <f>'SCL90-R'!O154</f>
        <v>0.14285714285714285</v>
      </c>
      <c r="AP154" s="31">
        <f>'DSM ALCOOL'!B154</f>
        <v>4</v>
      </c>
      <c r="AQ154" s="35" t="e">
        <f>AUDIT!B154</f>
        <v>#N/A</v>
      </c>
      <c r="AR154" s="35">
        <f>Fagerstrom!B154</f>
        <v>6</v>
      </c>
      <c r="AS154" s="35" t="e">
        <f>DSM_Jeu!B154</f>
        <v>#N/A</v>
      </c>
      <c r="AT154" s="35" t="e">
        <f>SOGS!B155</f>
        <v>#N/A</v>
      </c>
      <c r="AU154" s="35">
        <f>Beck!B154</f>
        <v>0</v>
      </c>
      <c r="AV154" s="32">
        <f>'STAI-A'!B154</f>
        <v>38</v>
      </c>
      <c r="AW154" s="34">
        <f>'STAI-B'!B154</f>
        <v>48</v>
      </c>
      <c r="AX154" s="32">
        <f>PANAS!B154</f>
        <v>38</v>
      </c>
      <c r="AY154" s="34">
        <f>PANAS!C154</f>
        <v>13</v>
      </c>
      <c r="AZ154" s="29">
        <f>Craving!B154</f>
        <v>74</v>
      </c>
      <c r="BA154" s="35" t="e">
        <f>SRRS!B154</f>
        <v>#N/A</v>
      </c>
      <c r="BB154" s="31">
        <f>SPSRQ!B154</f>
        <v>36</v>
      </c>
      <c r="BC154" s="34">
        <f>SPSRQ!C154</f>
        <v>30</v>
      </c>
      <c r="BD154" s="31">
        <f>UPPS!B154</f>
        <v>7</v>
      </c>
      <c r="BE154" s="31">
        <f>UPPS!C154</f>
        <v>11</v>
      </c>
      <c r="BF154" s="31">
        <f>UPPS!D154</f>
        <v>8</v>
      </c>
      <c r="BG154" s="31">
        <f>UPPS!E154</f>
        <v>12</v>
      </c>
      <c r="BH154" s="31">
        <f>UPPS!F154</f>
        <v>9</v>
      </c>
      <c r="BI154" s="34">
        <f t="shared" si="7"/>
        <v>47</v>
      </c>
      <c r="BJ154" s="75" t="e">
        <f>CoH!B154</f>
        <v>#N/A</v>
      </c>
      <c r="BK154" s="34" t="e">
        <f>CoH!C154</f>
        <v>#N/A</v>
      </c>
      <c r="BL154" s="36">
        <v>0.38</v>
      </c>
      <c r="BM154" s="36">
        <v>0.41</v>
      </c>
      <c r="BN154" s="36">
        <v>0.36</v>
      </c>
      <c r="BO154" s="37">
        <v>0.18</v>
      </c>
      <c r="BS154" s="37"/>
    </row>
    <row r="155" spans="1:71" x14ac:dyDescent="0.3">
      <c r="A155" s="47">
        <f t="shared" si="9"/>
        <v>154</v>
      </c>
      <c r="B155" s="47">
        <v>1</v>
      </c>
      <c r="C155" s="20">
        <v>265</v>
      </c>
      <c r="D155" s="40" t="s">
        <v>222</v>
      </c>
      <c r="E155" s="26" t="s">
        <v>226</v>
      </c>
      <c r="F155" s="20">
        <f>Demographic!D155</f>
        <v>58</v>
      </c>
      <c r="G155" s="20">
        <f>Demographic!E155</f>
        <v>0</v>
      </c>
      <c r="H155" s="28">
        <v>1</v>
      </c>
      <c r="K155" s="28">
        <f>Raven!B155</f>
        <v>1</v>
      </c>
      <c r="L155" s="73" t="e">
        <f>IF(ISBLANK(Lickert!B155),NA(),Lickert!B155)</f>
        <v>#N/A</v>
      </c>
      <c r="M155" s="73" t="e">
        <f>IF(ISBLANK(Lickert!C155),NA(),Lickert!C155)</f>
        <v>#N/A</v>
      </c>
      <c r="N155" s="73" t="e">
        <f>IF(ISBLANK(Lickert!D155),NA(),Lickert!D155)</f>
        <v>#N/A</v>
      </c>
      <c r="O155" s="73" t="e">
        <f>IF(ISBLANK(Lickert!E155),NA(),Lickert!E155)</f>
        <v>#N/A</v>
      </c>
      <c r="P155" s="73">
        <f>IF(ISBLANK(Lickert!F155),NA(),Lickert!F155)</f>
        <v>0</v>
      </c>
      <c r="Q155" s="73">
        <f>IF(ISBLANK(Lickert!G155),NA(),Lickert!G155)</f>
        <v>8</v>
      </c>
      <c r="R155" s="73">
        <f>IF(ISBLANK(Lickert!H155),NA(),Lickert!H155)</f>
        <v>2</v>
      </c>
      <c r="S155" s="73">
        <f>IF(ISBLANK(Lickert!I155),NA(),Lickert!I155)</f>
        <v>0</v>
      </c>
      <c r="T155" s="73">
        <f>IF(ISBLANK(Lickert!J155),NA(),Lickert!J155)</f>
        <v>0</v>
      </c>
      <c r="U155" s="73">
        <f>IF(ISBLANK(Lickert!K155),NA(),Lickert!K155)</f>
        <v>10</v>
      </c>
      <c r="V155" s="73">
        <f>IF(ISBLANK(Lickert!L155),NA(),Lickert!L155)</f>
        <v>4</v>
      </c>
      <c r="W155" s="73">
        <f>IF(ISBLANK(Lickert!M155),NA(),Lickert!M155)</f>
        <v>0</v>
      </c>
      <c r="X155" s="73" t="e">
        <f>IF(ISBLANK(Lickert!N155),NA(),Lickert!N155)</f>
        <v>#N/A</v>
      </c>
      <c r="Y155" s="73" t="e">
        <f>IF(ISBLANK(Lickert!O155),NA(),Lickert!O155)</f>
        <v>#N/A</v>
      </c>
      <c r="Z155" s="73" t="e">
        <f>IF(ISBLANK(Lickert!P155),NA(),Lickert!P155)</f>
        <v>#N/A</v>
      </c>
      <c r="AA155" s="28" t="e">
        <f>IF(ISBLANK(Lickert!Q155),NA(),Lickert!Q155)</f>
        <v>#N/A</v>
      </c>
      <c r="AB155" s="20">
        <f>'SCL90-R'!B155</f>
        <v>51</v>
      </c>
      <c r="AC155" s="20">
        <f>'SCL90-R'!C155</f>
        <v>0.56666666666666665</v>
      </c>
      <c r="AD155" s="20">
        <f>'SCL90-R'!D155</f>
        <v>29</v>
      </c>
      <c r="AE155" s="20">
        <f>'SCL90-R'!E155</f>
        <v>1.9540229885057471E-2</v>
      </c>
      <c r="AF155" s="20">
        <f>'SCL90-R'!F155</f>
        <v>0.41666666666666669</v>
      </c>
      <c r="AG155" s="20">
        <f>'SCL90-R'!G155</f>
        <v>0.9</v>
      </c>
      <c r="AH155" s="20">
        <f>'SCL90-R'!H155</f>
        <v>0.44444444444444442</v>
      </c>
      <c r="AI155" s="20">
        <f>'SCL90-R'!I155</f>
        <v>0.84615384615384615</v>
      </c>
      <c r="AJ155" s="20">
        <f>'SCL90-R'!J155</f>
        <v>0.3</v>
      </c>
      <c r="AK155" s="20">
        <f>'SCL90-R'!K155</f>
        <v>1</v>
      </c>
      <c r="AL155" s="20">
        <f>'SCL90-R'!L155</f>
        <v>0.2857142857142857</v>
      </c>
      <c r="AM155" s="20">
        <f>'SCL90-R'!M155</f>
        <v>0</v>
      </c>
      <c r="AN155" s="20">
        <f>'SCL90-R'!N155</f>
        <v>0.5</v>
      </c>
      <c r="AO155" s="20">
        <f>'SCL90-R'!O155</f>
        <v>0.7142857142857143</v>
      </c>
      <c r="AP155" s="20">
        <f>'DSM ALCOOL'!B155</f>
        <v>6</v>
      </c>
      <c r="AQ155" s="29" t="e">
        <f>AUDIT!B155</f>
        <v>#N/A</v>
      </c>
      <c r="AR155" s="29">
        <f>Fagerstrom!B155</f>
        <v>0</v>
      </c>
      <c r="AS155" s="29" t="e">
        <f>DSM_Jeu!B155</f>
        <v>#N/A</v>
      </c>
      <c r="AT155" s="29" t="e">
        <f>SOGS!B156</f>
        <v>#N/A</v>
      </c>
      <c r="AU155" s="29">
        <f>Beck!B155</f>
        <v>11</v>
      </c>
      <c r="AV155" s="26">
        <f>'STAI-A'!B155</f>
        <v>36</v>
      </c>
      <c r="AW155" s="28">
        <f>'STAI-B'!B155</f>
        <v>48</v>
      </c>
      <c r="AX155" s="26">
        <f>PANAS!B155</f>
        <v>31</v>
      </c>
      <c r="AY155" s="28">
        <f>PANAS!C155</f>
        <v>25</v>
      </c>
      <c r="AZ155" s="29">
        <f>Craving!B155</f>
        <v>72</v>
      </c>
      <c r="BA155" s="29">
        <f>SRRS!B155</f>
        <v>330</v>
      </c>
      <c r="BB155" s="20">
        <f>SPSRQ!B155</f>
        <v>30</v>
      </c>
      <c r="BC155" s="28">
        <f>SPSRQ!C155</f>
        <v>45</v>
      </c>
      <c r="BD155" s="20">
        <f>UPPS!B155</f>
        <v>11</v>
      </c>
      <c r="BE155" s="20">
        <f>UPPS!C155</f>
        <v>10</v>
      </c>
      <c r="BF155" s="20">
        <f>UPPS!D155</f>
        <v>8</v>
      </c>
      <c r="BG155" s="20">
        <f>UPPS!E155</f>
        <v>14</v>
      </c>
      <c r="BH155" s="20">
        <f>UPPS!F155</f>
        <v>11</v>
      </c>
      <c r="BI155" s="28">
        <f t="shared" si="7"/>
        <v>54</v>
      </c>
      <c r="BJ155" s="73" t="e">
        <f>CoH!B155</f>
        <v>#N/A</v>
      </c>
      <c r="BK155" s="28" t="e">
        <f>CoH!C155</f>
        <v>#N/A</v>
      </c>
      <c r="BL155">
        <v>0.2</v>
      </c>
      <c r="BM155">
        <v>0.28000000000000003</v>
      </c>
      <c r="BN155">
        <v>0.19</v>
      </c>
      <c r="BO155" s="8">
        <v>0.09</v>
      </c>
      <c r="BP155">
        <v>0.77777777777799995</v>
      </c>
      <c r="BQ155">
        <v>0.88</v>
      </c>
      <c r="BR155">
        <v>0.85245901639300004</v>
      </c>
      <c r="BS155" s="8">
        <v>0.96</v>
      </c>
    </row>
    <row r="156" spans="1:71" x14ac:dyDescent="0.3">
      <c r="A156" s="47">
        <f t="shared" si="9"/>
        <v>155</v>
      </c>
      <c r="B156" s="47">
        <v>1</v>
      </c>
      <c r="C156" s="20">
        <v>266</v>
      </c>
      <c r="D156" s="40" t="s">
        <v>222</v>
      </c>
      <c r="E156" s="26" t="s">
        <v>227</v>
      </c>
      <c r="F156" s="20">
        <f>Demographic!D156</f>
        <v>58</v>
      </c>
      <c r="G156" s="20">
        <f>Demographic!E156</f>
        <v>12</v>
      </c>
      <c r="H156" s="28">
        <v>1</v>
      </c>
      <c r="K156" s="28">
        <f>Raven!B156</f>
        <v>6</v>
      </c>
      <c r="L156" s="73" t="e">
        <f>IF(ISBLANK(Lickert!B156),NA(),Lickert!B156)</f>
        <v>#N/A</v>
      </c>
      <c r="M156" s="73" t="e">
        <f>IF(ISBLANK(Lickert!C156),NA(),Lickert!C156)</f>
        <v>#N/A</v>
      </c>
      <c r="N156" s="73" t="e">
        <f>IF(ISBLANK(Lickert!D156),NA(),Lickert!D156)</f>
        <v>#N/A</v>
      </c>
      <c r="O156" s="73" t="e">
        <f>IF(ISBLANK(Lickert!E156),NA(),Lickert!E156)</f>
        <v>#N/A</v>
      </c>
      <c r="P156" s="73">
        <f>IF(ISBLANK(Lickert!F156),NA(),Lickert!F156)</f>
        <v>6</v>
      </c>
      <c r="Q156" s="73">
        <f>IF(ISBLANK(Lickert!G156),NA(),Lickert!G156)</f>
        <v>9</v>
      </c>
      <c r="R156" s="73">
        <f>IF(ISBLANK(Lickert!H156),NA(),Lickert!H156)</f>
        <v>7</v>
      </c>
      <c r="S156" s="73">
        <f>IF(ISBLANK(Lickert!I156),NA(),Lickert!I156)</f>
        <v>0</v>
      </c>
      <c r="T156" s="73">
        <f>IF(ISBLANK(Lickert!J156),NA(),Lickert!J156)</f>
        <v>5</v>
      </c>
      <c r="U156" s="73">
        <f>IF(ISBLANK(Lickert!K156),NA(),Lickert!K156)</f>
        <v>10</v>
      </c>
      <c r="V156" s="73">
        <f>IF(ISBLANK(Lickert!L156),NA(),Lickert!L156)</f>
        <v>4</v>
      </c>
      <c r="W156" s="73">
        <f>IF(ISBLANK(Lickert!M156),NA(),Lickert!M156)</f>
        <v>0</v>
      </c>
      <c r="X156" s="73" t="e">
        <f>IF(ISBLANK(Lickert!N156),NA(),Lickert!N156)</f>
        <v>#N/A</v>
      </c>
      <c r="Y156" s="73" t="e">
        <f>IF(ISBLANK(Lickert!O156),NA(),Lickert!O156)</f>
        <v>#N/A</v>
      </c>
      <c r="Z156" s="73" t="e">
        <f>IF(ISBLANK(Lickert!P156),NA(),Lickert!P156)</f>
        <v>#N/A</v>
      </c>
      <c r="AA156" s="28" t="e">
        <f>IF(ISBLANK(Lickert!Q156),NA(),Lickert!Q156)</f>
        <v>#N/A</v>
      </c>
      <c r="AB156" s="20">
        <f>'SCL90-R'!B156</f>
        <v>79</v>
      </c>
      <c r="AC156" s="20">
        <f>'SCL90-R'!C156</f>
        <v>0.87777777777777777</v>
      </c>
      <c r="AD156" s="20">
        <f>'SCL90-R'!D156</f>
        <v>47</v>
      </c>
      <c r="AE156" s="20">
        <f>'SCL90-R'!E156</f>
        <v>1.867612293144208E-2</v>
      </c>
      <c r="AF156" s="20">
        <f>'SCL90-R'!F156</f>
        <v>0.66666666666666663</v>
      </c>
      <c r="AG156" s="20">
        <f>'SCL90-R'!G156</f>
        <v>1.2</v>
      </c>
      <c r="AH156" s="20">
        <f>'SCL90-R'!H156</f>
        <v>1.5555555555555556</v>
      </c>
      <c r="AI156" s="20">
        <f>'SCL90-R'!I156</f>
        <v>1</v>
      </c>
      <c r="AJ156" s="20">
        <f>'SCL90-R'!J156</f>
        <v>1</v>
      </c>
      <c r="AK156" s="20">
        <f>'SCL90-R'!K156</f>
        <v>0.33333333333333331</v>
      </c>
      <c r="AL156" s="20">
        <f>'SCL90-R'!L156</f>
        <v>0.5714285714285714</v>
      </c>
      <c r="AM156" s="20">
        <f>'SCL90-R'!M156</f>
        <v>1.5</v>
      </c>
      <c r="AN156" s="20">
        <f>'SCL90-R'!N156</f>
        <v>0.3</v>
      </c>
      <c r="AO156" s="20">
        <f>'SCL90-R'!O156</f>
        <v>0.8571428571428571</v>
      </c>
      <c r="AP156" s="20">
        <f>'DSM ALCOOL'!B156</f>
        <v>7</v>
      </c>
      <c r="AQ156" s="29" t="e">
        <f>AUDIT!B156</f>
        <v>#N/A</v>
      </c>
      <c r="AR156" s="29">
        <f>Fagerstrom!B156</f>
        <v>0</v>
      </c>
      <c r="AS156" s="29" t="e">
        <f>DSM_Jeu!B156</f>
        <v>#N/A</v>
      </c>
      <c r="AT156" s="29" t="e">
        <f>SOGS!B157</f>
        <v>#N/A</v>
      </c>
      <c r="AU156" s="29">
        <f>Beck!B156</f>
        <v>6</v>
      </c>
      <c r="AV156" s="26">
        <f>'STAI-A'!B156</f>
        <v>36</v>
      </c>
      <c r="AW156" s="28">
        <f>'STAI-B'!B156</f>
        <v>46</v>
      </c>
      <c r="AX156" s="26">
        <f>PANAS!B156</f>
        <v>28</v>
      </c>
      <c r="AY156" s="28">
        <f>PANAS!C156</f>
        <v>23</v>
      </c>
      <c r="AZ156" s="29">
        <f>Craving!B156</f>
        <v>76</v>
      </c>
      <c r="BA156" s="29" t="e">
        <f>SRRS!B156</f>
        <v>#N/A</v>
      </c>
      <c r="BB156" s="20">
        <f>SPSRQ!B156</f>
        <v>53</v>
      </c>
      <c r="BC156" s="28">
        <f>SPSRQ!C156</f>
        <v>29</v>
      </c>
      <c r="BD156" s="20">
        <f>UPPS!B156</f>
        <v>11</v>
      </c>
      <c r="BE156" s="20">
        <f>UPPS!C156</f>
        <v>8</v>
      </c>
      <c r="BF156" s="20">
        <f>UPPS!D156</f>
        <v>7</v>
      </c>
      <c r="BG156" s="20">
        <f>UPPS!E156</f>
        <v>8</v>
      </c>
      <c r="BH156" s="20">
        <f>UPPS!F156</f>
        <v>10</v>
      </c>
      <c r="BI156" s="28">
        <f t="shared" si="7"/>
        <v>44</v>
      </c>
      <c r="BJ156" s="73" t="e">
        <f>CoH!B156</f>
        <v>#N/A</v>
      </c>
      <c r="BK156" s="28" t="e">
        <f>CoH!C156</f>
        <v>#N/A</v>
      </c>
      <c r="BL156">
        <v>0.47</v>
      </c>
      <c r="BM156">
        <v>0.22</v>
      </c>
      <c r="BN156">
        <v>0.23</v>
      </c>
      <c r="BO156" s="8">
        <v>0.16</v>
      </c>
      <c r="BP156">
        <v>0.87878787878800002</v>
      </c>
      <c r="BQ156">
        <v>0.85185185185199996</v>
      </c>
      <c r="BR156">
        <v>0.59615384615400002</v>
      </c>
      <c r="BS156" s="8">
        <v>0.65</v>
      </c>
    </row>
    <row r="157" spans="1:71" x14ac:dyDescent="0.3">
      <c r="A157" s="47">
        <f t="shared" si="9"/>
        <v>156</v>
      </c>
      <c r="B157" s="47">
        <v>1</v>
      </c>
      <c r="C157" s="20">
        <v>267</v>
      </c>
      <c r="D157" s="40" t="s">
        <v>222</v>
      </c>
      <c r="E157" s="26" t="s">
        <v>228</v>
      </c>
      <c r="F157" s="20">
        <f>Demographic!D157</f>
        <v>39</v>
      </c>
      <c r="G157" s="20">
        <f>Demographic!E157</f>
        <v>9</v>
      </c>
      <c r="H157" s="28">
        <v>1</v>
      </c>
      <c r="K157" s="28">
        <f>Raven!B157</f>
        <v>3</v>
      </c>
      <c r="L157" s="73" t="e">
        <f>IF(ISBLANK(Lickert!B157),NA(),Lickert!B157)</f>
        <v>#N/A</v>
      </c>
      <c r="M157" s="73" t="e">
        <f>IF(ISBLANK(Lickert!C157),NA(),Lickert!C157)</f>
        <v>#N/A</v>
      </c>
      <c r="N157" s="73" t="e">
        <f>IF(ISBLANK(Lickert!D157),NA(),Lickert!D157)</f>
        <v>#N/A</v>
      </c>
      <c r="O157" s="73" t="e">
        <f>IF(ISBLANK(Lickert!E157),NA(),Lickert!E157)</f>
        <v>#N/A</v>
      </c>
      <c r="P157" s="73">
        <f>IF(ISBLANK(Lickert!F157),NA(),Lickert!F157)</f>
        <v>0</v>
      </c>
      <c r="Q157" s="73">
        <f>IF(ISBLANK(Lickert!G157),NA(),Lickert!G157)</f>
        <v>10</v>
      </c>
      <c r="R157" s="73">
        <f>IF(ISBLANK(Lickert!H157),NA(),Lickert!H157)</f>
        <v>0</v>
      </c>
      <c r="S157" s="73">
        <f>IF(ISBLANK(Lickert!I157),NA(),Lickert!I157)</f>
        <v>0</v>
      </c>
      <c r="T157" s="73">
        <f>IF(ISBLANK(Lickert!J157),NA(),Lickert!J157)</f>
        <v>0</v>
      </c>
      <c r="U157" s="73">
        <f>IF(ISBLANK(Lickert!K157),NA(),Lickert!K157)</f>
        <v>10</v>
      </c>
      <c r="V157" s="73">
        <f>IF(ISBLANK(Lickert!L157),NA(),Lickert!L157)</f>
        <v>0</v>
      </c>
      <c r="W157" s="73">
        <f>IF(ISBLANK(Lickert!M157),NA(),Lickert!M157)</f>
        <v>0</v>
      </c>
      <c r="X157" s="73" t="e">
        <f>IF(ISBLANK(Lickert!N157),NA(),Lickert!N157)</f>
        <v>#N/A</v>
      </c>
      <c r="Y157" s="73" t="e">
        <f>IF(ISBLANK(Lickert!O157),NA(),Lickert!O157)</f>
        <v>#N/A</v>
      </c>
      <c r="Z157" s="73" t="e">
        <f>IF(ISBLANK(Lickert!P157),NA(),Lickert!P157)</f>
        <v>#N/A</v>
      </c>
      <c r="AA157" s="28" t="e">
        <f>IF(ISBLANK(Lickert!Q157),NA(),Lickert!Q157)</f>
        <v>#N/A</v>
      </c>
      <c r="AB157" s="20">
        <f>'SCL90-R'!B157</f>
        <v>73</v>
      </c>
      <c r="AC157" s="20">
        <f>'SCL90-R'!C157</f>
        <v>0.81111111111111112</v>
      </c>
      <c r="AD157" s="20">
        <f>'SCL90-R'!D157</f>
        <v>53</v>
      </c>
      <c r="AE157" s="20">
        <f>'SCL90-R'!E157</f>
        <v>1.5303983228511531E-2</v>
      </c>
      <c r="AF157" s="20">
        <f>'SCL90-R'!F157</f>
        <v>0.58333333333333337</v>
      </c>
      <c r="AG157" s="20">
        <f>'SCL90-R'!G157</f>
        <v>0.7</v>
      </c>
      <c r="AH157" s="20">
        <f>'SCL90-R'!H157</f>
        <v>0.77777777777777779</v>
      </c>
      <c r="AI157" s="20">
        <f>'SCL90-R'!I157</f>
        <v>0.76923076923076927</v>
      </c>
      <c r="AJ157" s="20">
        <f>'SCL90-R'!J157</f>
        <v>0.9</v>
      </c>
      <c r="AK157" s="20">
        <f>'SCL90-R'!K157</f>
        <v>1.3333333333333333</v>
      </c>
      <c r="AL157" s="20">
        <f>'SCL90-R'!L157</f>
        <v>0.42857142857142855</v>
      </c>
      <c r="AM157" s="20">
        <f>'SCL90-R'!M157</f>
        <v>1.3333333333333333</v>
      </c>
      <c r="AN157" s="20">
        <f>'SCL90-R'!N157</f>
        <v>0.7</v>
      </c>
      <c r="AO157" s="20">
        <f>'SCL90-R'!O157</f>
        <v>1</v>
      </c>
      <c r="AP157" s="20">
        <f>'DSM ALCOOL'!B157</f>
        <v>9</v>
      </c>
      <c r="AQ157" s="29" t="e">
        <f>AUDIT!B157</f>
        <v>#N/A</v>
      </c>
      <c r="AR157" s="29">
        <f>Fagerstrom!B157</f>
        <v>6</v>
      </c>
      <c r="AS157" s="29" t="e">
        <f>DSM_Jeu!B157</f>
        <v>#N/A</v>
      </c>
      <c r="AT157" s="29" t="e">
        <f>SOGS!B158</f>
        <v>#N/A</v>
      </c>
      <c r="AU157" s="29">
        <f>Beck!B157</f>
        <v>13</v>
      </c>
      <c r="AV157" s="26">
        <f>'STAI-A'!B157</f>
        <v>25</v>
      </c>
      <c r="AW157" s="28">
        <f>'STAI-B'!B157</f>
        <v>52</v>
      </c>
      <c r="AX157" s="26">
        <f>PANAS!B157</f>
        <v>34</v>
      </c>
      <c r="AY157" s="28">
        <f>PANAS!C157</f>
        <v>31</v>
      </c>
      <c r="AZ157" s="29">
        <f>Craving!B157</f>
        <v>54</v>
      </c>
      <c r="BA157" s="29">
        <f>SRRS!B157</f>
        <v>459</v>
      </c>
      <c r="BB157" s="20">
        <f>SPSRQ!B157</f>
        <v>51</v>
      </c>
      <c r="BC157" s="28">
        <f>SPSRQ!C157</f>
        <v>63</v>
      </c>
      <c r="BD157" s="20">
        <f>UPPS!B157</f>
        <v>16</v>
      </c>
      <c r="BE157" s="20">
        <f>UPPS!C157</f>
        <v>16</v>
      </c>
      <c r="BF157" s="20">
        <f>UPPS!D157</f>
        <v>13</v>
      </c>
      <c r="BG157" s="20">
        <f>UPPS!E157</f>
        <v>11</v>
      </c>
      <c r="BH157" s="20">
        <f>UPPS!F157</f>
        <v>16</v>
      </c>
      <c r="BI157" s="28">
        <f t="shared" si="7"/>
        <v>72</v>
      </c>
      <c r="BJ157" s="73" t="e">
        <f>CoH!B157</f>
        <v>#N/A</v>
      </c>
      <c r="BK157" s="28" t="e">
        <f>CoH!C157</f>
        <v>#N/A</v>
      </c>
      <c r="BL157">
        <v>0.28999999999999998</v>
      </c>
      <c r="BM157">
        <v>0.26</v>
      </c>
      <c r="BN157">
        <v>0.27</v>
      </c>
      <c r="BO157" s="8">
        <v>0.18</v>
      </c>
      <c r="BP157">
        <v>0.53968253968299995</v>
      </c>
      <c r="BQ157">
        <v>0.65384615384599998</v>
      </c>
      <c r="BR157">
        <v>0.49019607843099999</v>
      </c>
      <c r="BS157" s="8">
        <v>0.28000000000000003</v>
      </c>
    </row>
    <row r="158" spans="1:71" s="36" customFormat="1" x14ac:dyDescent="0.3">
      <c r="A158" s="31">
        <f t="shared" si="9"/>
        <v>157</v>
      </c>
      <c r="B158" s="31">
        <v>0</v>
      </c>
      <c r="C158" s="31">
        <v>285</v>
      </c>
      <c r="D158" s="84" t="s">
        <v>222</v>
      </c>
      <c r="E158" s="32" t="s">
        <v>229</v>
      </c>
      <c r="F158" s="31">
        <f>Demographic!D158</f>
        <v>25</v>
      </c>
      <c r="G158" s="31">
        <f>Demographic!E158</f>
        <v>9</v>
      </c>
      <c r="H158" s="34">
        <v>1</v>
      </c>
      <c r="I158" s="32"/>
      <c r="J158" s="75"/>
      <c r="K158" s="34">
        <f>Raven!B158</f>
        <v>7</v>
      </c>
      <c r="L158" s="75" t="e">
        <f>IF(ISBLANK(Lickert!B158),NA(),Lickert!B158)</f>
        <v>#N/A</v>
      </c>
      <c r="M158" s="75" t="e">
        <f>IF(ISBLANK(Lickert!C158),NA(),Lickert!C158)</f>
        <v>#N/A</v>
      </c>
      <c r="N158" s="75" t="e">
        <f>IF(ISBLANK(Lickert!D158),NA(),Lickert!D158)</f>
        <v>#N/A</v>
      </c>
      <c r="O158" s="75" t="e">
        <f>IF(ISBLANK(Lickert!E158),NA(),Lickert!E158)</f>
        <v>#N/A</v>
      </c>
      <c r="P158" s="75">
        <f>IF(ISBLANK(Lickert!F158),NA(),Lickert!F158)</f>
        <v>5</v>
      </c>
      <c r="Q158" s="75">
        <f>IF(ISBLANK(Lickert!G158),NA(),Lickert!G158)</f>
        <v>9</v>
      </c>
      <c r="R158" s="75">
        <f>IF(ISBLANK(Lickert!H158),NA(),Lickert!H158)</f>
        <v>4</v>
      </c>
      <c r="S158" s="75">
        <f>IF(ISBLANK(Lickert!I158),NA(),Lickert!I158)</f>
        <v>0</v>
      </c>
      <c r="T158" s="75">
        <f>IF(ISBLANK(Lickert!J158),NA(),Lickert!J158)</f>
        <v>3</v>
      </c>
      <c r="U158" s="75">
        <f>IF(ISBLANK(Lickert!K158),NA(),Lickert!K158)</f>
        <v>9</v>
      </c>
      <c r="V158" s="75">
        <f>IF(ISBLANK(Lickert!L158),NA(),Lickert!L158)</f>
        <v>1</v>
      </c>
      <c r="W158" s="75">
        <f>IF(ISBLANK(Lickert!M158),NA(),Lickert!M158)</f>
        <v>0</v>
      </c>
      <c r="X158" s="75" t="e">
        <f>IF(ISBLANK(Lickert!N158),NA(),Lickert!N158)</f>
        <v>#N/A</v>
      </c>
      <c r="Y158" s="75" t="e">
        <f>IF(ISBLANK(Lickert!O158),NA(),Lickert!O158)</f>
        <v>#N/A</v>
      </c>
      <c r="Z158" s="75" t="e">
        <f>IF(ISBLANK(Lickert!P158),NA(),Lickert!P158)</f>
        <v>#N/A</v>
      </c>
      <c r="AA158" s="34" t="e">
        <f>IF(ISBLANK(Lickert!Q158),NA(),Lickert!Q158)</f>
        <v>#N/A</v>
      </c>
      <c r="AB158" s="31">
        <f>'SCL90-R'!B158</f>
        <v>34</v>
      </c>
      <c r="AC158" s="31">
        <f>'SCL90-R'!C158</f>
        <v>0.37777777777777777</v>
      </c>
      <c r="AD158" s="31">
        <f>'SCL90-R'!D158</f>
        <v>24</v>
      </c>
      <c r="AE158" s="31">
        <f>'SCL90-R'!E158</f>
        <v>1.5740740740740739E-2</v>
      </c>
      <c r="AF158" s="31">
        <f>'SCL90-R'!F158</f>
        <v>0.16666666666666666</v>
      </c>
      <c r="AG158" s="31">
        <f>'SCL90-R'!G158</f>
        <v>0.9</v>
      </c>
      <c r="AH158" s="31">
        <f>'SCL90-R'!H158</f>
        <v>0</v>
      </c>
      <c r="AI158" s="31">
        <f>'SCL90-R'!I158</f>
        <v>1</v>
      </c>
      <c r="AJ158" s="31">
        <f>'SCL90-R'!J158</f>
        <v>0.1</v>
      </c>
      <c r="AK158" s="31">
        <f>'SCL90-R'!K158</f>
        <v>0.16666666666666666</v>
      </c>
      <c r="AL158" s="31">
        <f>'SCL90-R'!L158</f>
        <v>0</v>
      </c>
      <c r="AM158" s="31">
        <f>'SCL90-R'!M158</f>
        <v>0.33333333333333331</v>
      </c>
      <c r="AN158" s="31">
        <f>'SCL90-R'!N158</f>
        <v>0.4</v>
      </c>
      <c r="AO158" s="31">
        <f>'SCL90-R'!O158</f>
        <v>0.2857142857142857</v>
      </c>
      <c r="AP158" s="31">
        <f>'DSM ALCOOL'!B158</f>
        <v>2</v>
      </c>
      <c r="AQ158" s="35">
        <v>26</v>
      </c>
      <c r="AR158" s="35">
        <f>Fagerstrom!B158</f>
        <v>5</v>
      </c>
      <c r="AS158" s="35" t="e">
        <f>DSM_Jeu!B158</f>
        <v>#N/A</v>
      </c>
      <c r="AT158" s="35">
        <f>SOGS!B159</f>
        <v>2</v>
      </c>
      <c r="AU158" s="35">
        <f>Beck!B158</f>
        <v>8</v>
      </c>
      <c r="AV158" s="32">
        <f>'STAI-A'!B158</f>
        <v>42</v>
      </c>
      <c r="AW158" s="34">
        <f>'STAI-B'!B158</f>
        <v>51</v>
      </c>
      <c r="AX158" s="32">
        <f>PANAS!B158</f>
        <v>21</v>
      </c>
      <c r="AY158" s="34">
        <f>PANAS!C158</f>
        <v>19</v>
      </c>
      <c r="AZ158" s="29">
        <f>Craving!B158</f>
        <v>71</v>
      </c>
      <c r="BA158" s="35" t="e">
        <f>SRRS!B158</f>
        <v>#N/A</v>
      </c>
      <c r="BB158" s="31">
        <f>SPSRQ!B158</f>
        <v>44</v>
      </c>
      <c r="BC158" s="34">
        <f>SPSRQ!C158</f>
        <v>42</v>
      </c>
      <c r="BD158" s="31">
        <f>UPPS!B158</f>
        <v>8</v>
      </c>
      <c r="BE158" s="31">
        <f>UPPS!C158</f>
        <v>9</v>
      </c>
      <c r="BF158" s="31">
        <f>UPPS!D158</f>
        <v>8</v>
      </c>
      <c r="BG158" s="31">
        <f>UPPS!E158</f>
        <v>12</v>
      </c>
      <c r="BH158" s="31">
        <f>UPPS!F158</f>
        <v>10</v>
      </c>
      <c r="BI158" s="34">
        <f t="shared" si="7"/>
        <v>47</v>
      </c>
      <c r="BJ158" s="75" t="e">
        <f>CoH!B158</f>
        <v>#N/A</v>
      </c>
      <c r="BK158" s="34" t="e">
        <f>CoH!C158</f>
        <v>#N/A</v>
      </c>
      <c r="BL158" s="36">
        <v>0.16</v>
      </c>
      <c r="BM158" s="36">
        <v>0.21</v>
      </c>
      <c r="BN158" s="36">
        <v>0.2</v>
      </c>
      <c r="BO158" s="37">
        <v>0.16</v>
      </c>
      <c r="BS158" s="37"/>
    </row>
    <row r="159" spans="1:71" x14ac:dyDescent="0.3">
      <c r="A159" s="47">
        <f t="shared" si="9"/>
        <v>158</v>
      </c>
      <c r="B159" s="47">
        <v>0</v>
      </c>
      <c r="D159" s="40" t="s">
        <v>222</v>
      </c>
      <c r="F159" s="20">
        <f>Demographic!D159</f>
        <v>0</v>
      </c>
      <c r="G159" s="20">
        <f>Demographic!E159</f>
        <v>0</v>
      </c>
      <c r="H159" s="28">
        <v>1</v>
      </c>
      <c r="K159" s="28" t="e">
        <f>Raven!B159</f>
        <v>#N/A</v>
      </c>
      <c r="L159" s="73" t="e">
        <f>IF(ISBLANK(Lickert!B159),NA(),Lickert!B159)</f>
        <v>#N/A</v>
      </c>
      <c r="M159" s="73" t="e">
        <f>IF(ISBLANK(Lickert!C159),NA(),Lickert!C159)</f>
        <v>#N/A</v>
      </c>
      <c r="N159" s="73" t="e">
        <f>IF(ISBLANK(Lickert!D159),NA(),Lickert!D159)</f>
        <v>#N/A</v>
      </c>
      <c r="O159" s="73" t="e">
        <f>IF(ISBLANK(Lickert!E159),NA(),Lickert!E159)</f>
        <v>#N/A</v>
      </c>
      <c r="P159" s="73" t="e">
        <f>IF(ISBLANK(Lickert!F159),NA(),Lickert!F159)</f>
        <v>#N/A</v>
      </c>
      <c r="Q159" s="73" t="e">
        <f>IF(ISBLANK(Lickert!G159),NA(),Lickert!G159)</f>
        <v>#N/A</v>
      </c>
      <c r="R159" s="73" t="e">
        <f>IF(ISBLANK(Lickert!H159),NA(),Lickert!H159)</f>
        <v>#N/A</v>
      </c>
      <c r="S159" s="73" t="e">
        <f>IF(ISBLANK(Lickert!I159),NA(),Lickert!I159)</f>
        <v>#N/A</v>
      </c>
      <c r="T159" s="73" t="e">
        <f>IF(ISBLANK(Lickert!J159),NA(),Lickert!J159)</f>
        <v>#N/A</v>
      </c>
      <c r="U159" s="73" t="e">
        <f>IF(ISBLANK(Lickert!K159),NA(),Lickert!K159)</f>
        <v>#N/A</v>
      </c>
      <c r="V159" s="73" t="e">
        <f>IF(ISBLANK(Lickert!L159),NA(),Lickert!L159)</f>
        <v>#N/A</v>
      </c>
      <c r="W159" s="73" t="e">
        <f>IF(ISBLANK(Lickert!M159),NA(),Lickert!M159)</f>
        <v>#N/A</v>
      </c>
      <c r="X159" s="73" t="e">
        <f>IF(ISBLANK(Lickert!N159),NA(),Lickert!N159)</f>
        <v>#N/A</v>
      </c>
      <c r="Y159" s="73" t="e">
        <f>IF(ISBLANK(Lickert!O159),NA(),Lickert!O159)</f>
        <v>#N/A</v>
      </c>
      <c r="Z159" s="73" t="e">
        <f>IF(ISBLANK(Lickert!P159),NA(),Lickert!P159)</f>
        <v>#N/A</v>
      </c>
      <c r="AA159" s="28" t="e">
        <f>IF(ISBLANK(Lickert!Q159),NA(),Lickert!Q159)</f>
        <v>#N/A</v>
      </c>
      <c r="AB159" s="20" t="e">
        <f>'SCL90-R'!B159</f>
        <v>#N/A</v>
      </c>
      <c r="AC159" s="20" t="e">
        <f>'SCL90-R'!C159</f>
        <v>#N/A</v>
      </c>
      <c r="AD159" s="20" t="e">
        <f>'SCL90-R'!D159</f>
        <v>#N/A</v>
      </c>
      <c r="AE159" s="20" t="e">
        <f>'SCL90-R'!E159</f>
        <v>#N/A</v>
      </c>
      <c r="AF159" s="20" t="e">
        <f>'SCL90-R'!F159</f>
        <v>#N/A</v>
      </c>
      <c r="AG159" s="20" t="e">
        <f>'SCL90-R'!G159</f>
        <v>#N/A</v>
      </c>
      <c r="AH159" s="20" t="e">
        <f>'SCL90-R'!H159</f>
        <v>#N/A</v>
      </c>
      <c r="AI159" s="20" t="e">
        <f>'SCL90-R'!I159</f>
        <v>#N/A</v>
      </c>
      <c r="AJ159" s="20" t="e">
        <f>'SCL90-R'!J159</f>
        <v>#N/A</v>
      </c>
      <c r="AK159" s="20" t="e">
        <f>'SCL90-R'!K159</f>
        <v>#N/A</v>
      </c>
      <c r="AL159" s="20" t="e">
        <f>'SCL90-R'!L159</f>
        <v>#N/A</v>
      </c>
      <c r="AM159" s="20" t="e">
        <f>'SCL90-R'!M159</f>
        <v>#N/A</v>
      </c>
      <c r="AN159" s="20" t="e">
        <f>'SCL90-R'!N159</f>
        <v>#N/A</v>
      </c>
      <c r="AO159" s="20" t="e">
        <f>'SCL90-R'!O159</f>
        <v>#N/A</v>
      </c>
      <c r="AP159" s="20" t="e">
        <f>'DSM ALCOOL'!B159</f>
        <v>#N/A</v>
      </c>
      <c r="AQ159" s="29" t="e">
        <f>AUDIT!B159</f>
        <v>#N/A</v>
      </c>
      <c r="AR159" s="29" t="e">
        <f>Fagerstrom!B159</f>
        <v>#N/A</v>
      </c>
      <c r="AS159" s="29" t="e">
        <f>DSM_Jeu!B159</f>
        <v>#N/A</v>
      </c>
      <c r="AT159" s="29" t="e">
        <f>SOGS!B160</f>
        <v>#N/A</v>
      </c>
      <c r="AU159" s="29" t="e">
        <f>Beck!B159</f>
        <v>#N/A</v>
      </c>
      <c r="AV159" s="26" t="e">
        <f>'STAI-A'!B159</f>
        <v>#N/A</v>
      </c>
      <c r="AW159" s="28" t="e">
        <f>'STAI-B'!B159</f>
        <v>#N/A</v>
      </c>
      <c r="AX159" s="26" t="e">
        <f>PANAS!B159</f>
        <v>#N/A</v>
      </c>
      <c r="AY159" s="28" t="e">
        <f>PANAS!C159</f>
        <v>#N/A</v>
      </c>
      <c r="AZ159" s="29" t="e">
        <f>Craving!B159</f>
        <v>#N/A</v>
      </c>
      <c r="BA159" s="29" t="e">
        <f>SRRS!B159</f>
        <v>#N/A</v>
      </c>
      <c r="BB159" s="20" t="e">
        <f>SPSRQ!B159</f>
        <v>#N/A</v>
      </c>
      <c r="BC159" s="28" t="e">
        <f>SPSRQ!C159</f>
        <v>#N/A</v>
      </c>
      <c r="BD159" s="20" t="e">
        <f>UPPS!B159</f>
        <v>#N/A</v>
      </c>
      <c r="BE159" s="20" t="e">
        <f>UPPS!C159</f>
        <v>#N/A</v>
      </c>
      <c r="BF159" s="20" t="e">
        <f>UPPS!D159</f>
        <v>#N/A</v>
      </c>
      <c r="BG159" s="20" t="e">
        <f>UPPS!E159</f>
        <v>#N/A</v>
      </c>
      <c r="BH159" s="20" t="e">
        <f>UPPS!F159</f>
        <v>#N/A</v>
      </c>
      <c r="BI159" s="28" t="e">
        <f t="shared" si="7"/>
        <v>#N/A</v>
      </c>
      <c r="BJ159" s="73" t="e">
        <f>CoH!B159</f>
        <v>#N/A</v>
      </c>
      <c r="BK159" s="28" t="e">
        <f>CoH!C159</f>
        <v>#N/A</v>
      </c>
    </row>
    <row r="160" spans="1:71" x14ac:dyDescent="0.3">
      <c r="A160" s="47">
        <f t="shared" si="9"/>
        <v>159</v>
      </c>
      <c r="B160" s="47">
        <v>0</v>
      </c>
      <c r="D160" s="40" t="s">
        <v>222</v>
      </c>
      <c r="F160" s="20">
        <f>Demographic!D160</f>
        <v>0</v>
      </c>
      <c r="G160" s="20">
        <f>Demographic!E160</f>
        <v>0</v>
      </c>
      <c r="H160" s="28">
        <v>1</v>
      </c>
      <c r="K160" s="28" t="e">
        <f>Raven!B160</f>
        <v>#N/A</v>
      </c>
      <c r="L160" s="73" t="e">
        <f>IF(ISBLANK(Lickert!B160),NA(),Lickert!B160)</f>
        <v>#N/A</v>
      </c>
      <c r="M160" s="73" t="e">
        <f>IF(ISBLANK(Lickert!C160),NA(),Lickert!C160)</f>
        <v>#N/A</v>
      </c>
      <c r="N160" s="73" t="e">
        <f>IF(ISBLANK(Lickert!D160),NA(),Lickert!D160)</f>
        <v>#N/A</v>
      </c>
      <c r="O160" s="73" t="e">
        <f>IF(ISBLANK(Lickert!E160),NA(),Lickert!E160)</f>
        <v>#N/A</v>
      </c>
      <c r="P160" s="73" t="e">
        <f>IF(ISBLANK(Lickert!F160),NA(),Lickert!F160)</f>
        <v>#N/A</v>
      </c>
      <c r="Q160" s="73" t="e">
        <f>IF(ISBLANK(Lickert!G160),NA(),Lickert!G160)</f>
        <v>#N/A</v>
      </c>
      <c r="R160" s="73" t="e">
        <f>IF(ISBLANK(Lickert!H160),NA(),Lickert!H160)</f>
        <v>#N/A</v>
      </c>
      <c r="S160" s="73" t="e">
        <f>IF(ISBLANK(Lickert!I160),NA(),Lickert!I160)</f>
        <v>#N/A</v>
      </c>
      <c r="T160" s="73" t="e">
        <f>IF(ISBLANK(Lickert!J160),NA(),Lickert!J160)</f>
        <v>#N/A</v>
      </c>
      <c r="U160" s="73" t="e">
        <f>IF(ISBLANK(Lickert!K160),NA(),Lickert!K160)</f>
        <v>#N/A</v>
      </c>
      <c r="V160" s="73" t="e">
        <f>IF(ISBLANK(Lickert!L160),NA(),Lickert!L160)</f>
        <v>#N/A</v>
      </c>
      <c r="W160" s="73" t="e">
        <f>IF(ISBLANK(Lickert!M160),NA(),Lickert!M160)</f>
        <v>#N/A</v>
      </c>
      <c r="X160" s="73" t="e">
        <f>IF(ISBLANK(Lickert!N160),NA(),Lickert!N160)</f>
        <v>#N/A</v>
      </c>
      <c r="Y160" s="73" t="e">
        <f>IF(ISBLANK(Lickert!O160),NA(),Lickert!O160)</f>
        <v>#N/A</v>
      </c>
      <c r="Z160" s="73" t="e">
        <f>IF(ISBLANK(Lickert!P160),NA(),Lickert!P160)</f>
        <v>#N/A</v>
      </c>
      <c r="AA160" s="28" t="e">
        <f>IF(ISBLANK(Lickert!Q160),NA(),Lickert!Q160)</f>
        <v>#N/A</v>
      </c>
      <c r="AB160" s="20" t="e">
        <f>'SCL90-R'!B160</f>
        <v>#N/A</v>
      </c>
      <c r="AC160" s="20" t="e">
        <f>'SCL90-R'!C160</f>
        <v>#N/A</v>
      </c>
      <c r="AD160" s="20" t="e">
        <f>'SCL90-R'!D160</f>
        <v>#N/A</v>
      </c>
      <c r="AE160" s="20" t="e">
        <f>'SCL90-R'!E160</f>
        <v>#N/A</v>
      </c>
      <c r="AF160" s="20" t="e">
        <f>'SCL90-R'!F160</f>
        <v>#N/A</v>
      </c>
      <c r="AG160" s="20" t="e">
        <f>'SCL90-R'!G160</f>
        <v>#N/A</v>
      </c>
      <c r="AH160" s="20" t="e">
        <f>'SCL90-R'!H160</f>
        <v>#N/A</v>
      </c>
      <c r="AI160" s="20" t="e">
        <f>'SCL90-R'!I160</f>
        <v>#N/A</v>
      </c>
      <c r="AJ160" s="20" t="e">
        <f>'SCL90-R'!J160</f>
        <v>#N/A</v>
      </c>
      <c r="AK160" s="20" t="e">
        <f>'SCL90-R'!K160</f>
        <v>#N/A</v>
      </c>
      <c r="AL160" s="20" t="e">
        <f>'SCL90-R'!L160</f>
        <v>#N/A</v>
      </c>
      <c r="AM160" s="20" t="e">
        <f>'SCL90-R'!M160</f>
        <v>#N/A</v>
      </c>
      <c r="AN160" s="20" t="e">
        <f>'SCL90-R'!N160</f>
        <v>#N/A</v>
      </c>
      <c r="AO160" s="20" t="e">
        <f>'SCL90-R'!O160</f>
        <v>#N/A</v>
      </c>
      <c r="AP160" s="20" t="e">
        <f>'DSM ALCOOL'!B160</f>
        <v>#N/A</v>
      </c>
      <c r="AQ160" s="29" t="e">
        <f>AUDIT!B160</f>
        <v>#N/A</v>
      </c>
      <c r="AR160" s="29" t="e">
        <f>Fagerstrom!B160</f>
        <v>#N/A</v>
      </c>
      <c r="AS160" s="29" t="e">
        <f>DSM_Jeu!B160</f>
        <v>#N/A</v>
      </c>
      <c r="AT160" s="29" t="e">
        <f>SOGS!B161</f>
        <v>#N/A</v>
      </c>
      <c r="AU160" s="29" t="e">
        <f>Beck!B160</f>
        <v>#N/A</v>
      </c>
      <c r="AV160" s="26" t="e">
        <f>'STAI-A'!B160</f>
        <v>#N/A</v>
      </c>
      <c r="AW160" s="28" t="e">
        <f>'STAI-B'!B160</f>
        <v>#N/A</v>
      </c>
      <c r="AX160" s="26" t="e">
        <f>PANAS!B160</f>
        <v>#N/A</v>
      </c>
      <c r="AY160" s="28" t="e">
        <f>PANAS!C160</f>
        <v>#N/A</v>
      </c>
      <c r="AZ160" s="29" t="e">
        <f>Craving!B160</f>
        <v>#N/A</v>
      </c>
      <c r="BA160" s="29" t="e">
        <f>SRRS!B160</f>
        <v>#N/A</v>
      </c>
      <c r="BB160" s="20" t="e">
        <f>SPSRQ!B160</f>
        <v>#N/A</v>
      </c>
      <c r="BC160" s="28" t="e">
        <f>SPSRQ!C160</f>
        <v>#N/A</v>
      </c>
      <c r="BD160" s="20" t="e">
        <f>UPPS!B160</f>
        <v>#N/A</v>
      </c>
      <c r="BE160" s="20" t="e">
        <f>UPPS!C160</f>
        <v>#N/A</v>
      </c>
      <c r="BF160" s="20" t="e">
        <f>UPPS!D160</f>
        <v>#N/A</v>
      </c>
      <c r="BG160" s="20" t="e">
        <f>UPPS!E160</f>
        <v>#N/A</v>
      </c>
      <c r="BH160" s="20" t="e">
        <f>UPPS!F160</f>
        <v>#N/A</v>
      </c>
      <c r="BI160" s="28" t="e">
        <f t="shared" si="7"/>
        <v>#N/A</v>
      </c>
      <c r="BJ160" s="73" t="e">
        <f>CoH!B160</f>
        <v>#N/A</v>
      </c>
      <c r="BK160" s="28" t="e">
        <f>CoH!C160</f>
        <v>#N/A</v>
      </c>
    </row>
    <row r="161" spans="1:71" x14ac:dyDescent="0.3">
      <c r="A161" s="47">
        <f t="shared" si="9"/>
        <v>160</v>
      </c>
      <c r="B161" s="47">
        <v>1</v>
      </c>
      <c r="C161" s="20">
        <v>262</v>
      </c>
      <c r="D161" s="40" t="s">
        <v>222</v>
      </c>
      <c r="E161" s="26" t="s">
        <v>230</v>
      </c>
      <c r="F161" s="20">
        <f>Demographic!D161</f>
        <v>55</v>
      </c>
      <c r="G161" s="20">
        <f>Demographic!E161</f>
        <v>9</v>
      </c>
      <c r="H161" s="28">
        <v>1</v>
      </c>
      <c r="K161" s="28">
        <f>Raven!B161</f>
        <v>2</v>
      </c>
      <c r="L161" s="73" t="e">
        <f>IF(ISBLANK(Lickert!B161),NA(),Lickert!B161)</f>
        <v>#N/A</v>
      </c>
      <c r="M161" s="73" t="e">
        <f>IF(ISBLANK(Lickert!C161),NA(),Lickert!C161)</f>
        <v>#N/A</v>
      </c>
      <c r="N161" s="73" t="e">
        <f>IF(ISBLANK(Lickert!D161),NA(),Lickert!D161)</f>
        <v>#N/A</v>
      </c>
      <c r="O161" s="73" t="e">
        <f>IF(ISBLANK(Lickert!E161),NA(),Lickert!E161)</f>
        <v>#N/A</v>
      </c>
      <c r="P161" s="73">
        <f>IF(ISBLANK(Lickert!F161),NA(),Lickert!F161)</f>
        <v>8</v>
      </c>
      <c r="Q161" s="73">
        <f>IF(ISBLANK(Lickert!G161),NA(),Lickert!G161)</f>
        <v>8</v>
      </c>
      <c r="R161" s="73">
        <f>IF(ISBLANK(Lickert!H161),NA(),Lickert!H161)</f>
        <v>3</v>
      </c>
      <c r="S161" s="73">
        <f>IF(ISBLANK(Lickert!I161),NA(),Lickert!I161)</f>
        <v>0</v>
      </c>
      <c r="T161" s="73">
        <f>IF(ISBLANK(Lickert!J161),NA(),Lickert!J161)</f>
        <v>5</v>
      </c>
      <c r="U161" s="73">
        <f>IF(ISBLANK(Lickert!K161),NA(),Lickert!K161)</f>
        <v>6</v>
      </c>
      <c r="V161" s="73">
        <f>IF(ISBLANK(Lickert!L161),NA(),Lickert!L161)</f>
        <v>0</v>
      </c>
      <c r="W161" s="73">
        <f>IF(ISBLANK(Lickert!M161),NA(),Lickert!M161)</f>
        <v>0</v>
      </c>
      <c r="X161" s="73" t="e">
        <f>IF(ISBLANK(Lickert!N161),NA(),Lickert!N161)</f>
        <v>#N/A</v>
      </c>
      <c r="Y161" s="73" t="e">
        <f>IF(ISBLANK(Lickert!O161),NA(),Lickert!O161)</f>
        <v>#N/A</v>
      </c>
      <c r="Z161" s="73" t="e">
        <f>IF(ISBLANK(Lickert!P161),NA(),Lickert!P161)</f>
        <v>#N/A</v>
      </c>
      <c r="AA161" s="28" t="e">
        <f>IF(ISBLANK(Lickert!Q161),NA(),Lickert!Q161)</f>
        <v>#N/A</v>
      </c>
      <c r="AB161" s="20">
        <f>'SCL90-R'!B161</f>
        <v>53</v>
      </c>
      <c r="AC161" s="20">
        <f>'SCL90-R'!C161</f>
        <v>0.58888888888888891</v>
      </c>
      <c r="AD161" s="20">
        <f>'SCL90-R'!D161</f>
        <v>31</v>
      </c>
      <c r="AE161" s="20">
        <f>'SCL90-R'!E161</f>
        <v>1.8996415770609319E-2</v>
      </c>
      <c r="AF161" s="20">
        <f>'SCL90-R'!F161</f>
        <v>8.3333333333333329E-2</v>
      </c>
      <c r="AG161" s="20">
        <f>'SCL90-R'!G161</f>
        <v>1</v>
      </c>
      <c r="AH161" s="20">
        <f>'SCL90-R'!H161</f>
        <v>0.55555555555555558</v>
      </c>
      <c r="AI161" s="20">
        <f>'SCL90-R'!I161</f>
        <v>0.84615384615384615</v>
      </c>
      <c r="AJ161" s="20">
        <f>'SCL90-R'!J161</f>
        <v>0.6</v>
      </c>
      <c r="AK161" s="20">
        <f>'SCL90-R'!K161</f>
        <v>0.66666666666666663</v>
      </c>
      <c r="AL161" s="20">
        <f>'SCL90-R'!L161</f>
        <v>0.14285714285714285</v>
      </c>
      <c r="AM161" s="20">
        <f>'SCL90-R'!M161</f>
        <v>1.3333333333333333</v>
      </c>
      <c r="AN161" s="20">
        <f>'SCL90-R'!N161</f>
        <v>0.4</v>
      </c>
      <c r="AO161" s="20">
        <f>'SCL90-R'!O161</f>
        <v>0.42857142857142855</v>
      </c>
      <c r="AP161" s="20">
        <f>'DSM ALCOOL'!B161</f>
        <v>8</v>
      </c>
      <c r="AQ161" s="29" t="e">
        <f>AUDIT!B161</f>
        <v>#N/A</v>
      </c>
      <c r="AR161" s="29" t="e">
        <f>Fagerstrom!B161</f>
        <v>#N/A</v>
      </c>
      <c r="AS161" s="29" t="e">
        <f>DSM_Jeu!B161</f>
        <v>#N/A</v>
      </c>
      <c r="AT161" s="29" t="e">
        <f>SOGS!B162</f>
        <v>#N/A</v>
      </c>
      <c r="AU161" s="29">
        <f>Beck!B161</f>
        <v>8</v>
      </c>
      <c r="AV161" s="26">
        <f>'STAI-A'!B161</f>
        <v>44</v>
      </c>
      <c r="AW161" s="28">
        <f>'STAI-B'!B161</f>
        <v>49</v>
      </c>
      <c r="AX161" s="26">
        <f>PANAS!B161</f>
        <v>43</v>
      </c>
      <c r="AY161" s="28">
        <f>PANAS!C161</f>
        <v>18</v>
      </c>
      <c r="AZ161" s="29">
        <f>Craving!B161</f>
        <v>102</v>
      </c>
      <c r="BA161" s="29">
        <f>SRRS!B161</f>
        <v>37</v>
      </c>
      <c r="BB161" s="20">
        <f>SPSRQ!B161</f>
        <v>31</v>
      </c>
      <c r="BC161" s="28">
        <f>SPSRQ!C161</f>
        <v>37</v>
      </c>
      <c r="BD161" s="20">
        <f>UPPS!B161</f>
        <v>10</v>
      </c>
      <c r="BE161" s="20">
        <f>UPPS!C161</f>
        <v>11</v>
      </c>
      <c r="BF161" s="20">
        <f>UPPS!D161</f>
        <v>7</v>
      </c>
      <c r="BG161" s="20">
        <f>UPPS!E161</f>
        <v>5</v>
      </c>
      <c r="BH161" s="20">
        <f>UPPS!F161</f>
        <v>7</v>
      </c>
      <c r="BI161" s="28">
        <f t="shared" si="7"/>
        <v>40</v>
      </c>
      <c r="BJ161" s="73" t="e">
        <f>CoH!B161</f>
        <v>#N/A</v>
      </c>
      <c r="BK161" s="28" t="e">
        <f>CoH!C161</f>
        <v>#N/A</v>
      </c>
      <c r="BL161">
        <v>0.5</v>
      </c>
      <c r="BM161">
        <v>0.47</v>
      </c>
      <c r="BN161">
        <v>0.52</v>
      </c>
      <c r="BO161" s="8">
        <v>0.27</v>
      </c>
      <c r="BP161">
        <v>0.46428571428600002</v>
      </c>
      <c r="BQ161">
        <v>0.555555555556</v>
      </c>
      <c r="BR161">
        <v>0.555555555556</v>
      </c>
      <c r="BS161" s="8">
        <v>0.428571428571</v>
      </c>
    </row>
    <row r="162" spans="1:71" x14ac:dyDescent="0.3">
      <c r="A162" s="47">
        <f t="shared" si="9"/>
        <v>161</v>
      </c>
      <c r="B162" s="47">
        <v>0</v>
      </c>
      <c r="D162" s="40" t="s">
        <v>222</v>
      </c>
      <c r="F162" s="20">
        <f>Demographic!D162</f>
        <v>0</v>
      </c>
      <c r="G162" s="20">
        <f>Demographic!E162</f>
        <v>0</v>
      </c>
      <c r="H162" s="28">
        <v>1</v>
      </c>
      <c r="K162" s="28" t="e">
        <f>Raven!B162</f>
        <v>#N/A</v>
      </c>
      <c r="L162" s="73" t="e">
        <f>IF(ISBLANK(Lickert!B162),NA(),Lickert!B162)</f>
        <v>#N/A</v>
      </c>
      <c r="M162" s="73" t="e">
        <f>IF(ISBLANK(Lickert!C162),NA(),Lickert!C162)</f>
        <v>#N/A</v>
      </c>
      <c r="N162" s="73" t="e">
        <f>IF(ISBLANK(Lickert!D162),NA(),Lickert!D162)</f>
        <v>#N/A</v>
      </c>
      <c r="O162" s="73" t="e">
        <f>IF(ISBLANK(Lickert!E162),NA(),Lickert!E162)</f>
        <v>#N/A</v>
      </c>
      <c r="P162" s="73" t="e">
        <f>IF(ISBLANK(Lickert!F162),NA(),Lickert!F162)</f>
        <v>#N/A</v>
      </c>
      <c r="Q162" s="73" t="e">
        <f>IF(ISBLANK(Lickert!G162),NA(),Lickert!G162)</f>
        <v>#N/A</v>
      </c>
      <c r="R162" s="73" t="e">
        <f>IF(ISBLANK(Lickert!H162),NA(),Lickert!H162)</f>
        <v>#N/A</v>
      </c>
      <c r="S162" s="73" t="e">
        <f>IF(ISBLANK(Lickert!I162),NA(),Lickert!I162)</f>
        <v>#N/A</v>
      </c>
      <c r="T162" s="73" t="e">
        <f>IF(ISBLANK(Lickert!J162),NA(),Lickert!J162)</f>
        <v>#N/A</v>
      </c>
      <c r="U162" s="73" t="e">
        <f>IF(ISBLANK(Lickert!K162),NA(),Lickert!K162)</f>
        <v>#N/A</v>
      </c>
      <c r="V162" s="73" t="e">
        <f>IF(ISBLANK(Lickert!L162),NA(),Lickert!L162)</f>
        <v>#N/A</v>
      </c>
      <c r="W162" s="73" t="e">
        <f>IF(ISBLANK(Lickert!M162),NA(),Lickert!M162)</f>
        <v>#N/A</v>
      </c>
      <c r="X162" s="73" t="e">
        <f>IF(ISBLANK(Lickert!N162),NA(),Lickert!N162)</f>
        <v>#N/A</v>
      </c>
      <c r="Y162" s="73" t="e">
        <f>IF(ISBLANK(Lickert!O162),NA(),Lickert!O162)</f>
        <v>#N/A</v>
      </c>
      <c r="Z162" s="73" t="e">
        <f>IF(ISBLANK(Lickert!P162),NA(),Lickert!P162)</f>
        <v>#N/A</v>
      </c>
      <c r="AA162" s="28" t="e">
        <f>IF(ISBLANK(Lickert!Q162),NA(),Lickert!Q162)</f>
        <v>#N/A</v>
      </c>
      <c r="AB162" s="20" t="e">
        <f>'SCL90-R'!B162</f>
        <v>#N/A</v>
      </c>
      <c r="AC162" s="20" t="e">
        <f>'SCL90-R'!C162</f>
        <v>#N/A</v>
      </c>
      <c r="AD162" s="20" t="e">
        <f>'SCL90-R'!D162</f>
        <v>#N/A</v>
      </c>
      <c r="AE162" s="20" t="e">
        <f>'SCL90-R'!E162</f>
        <v>#N/A</v>
      </c>
      <c r="AF162" s="20" t="e">
        <f>'SCL90-R'!F162</f>
        <v>#N/A</v>
      </c>
      <c r="AG162" s="20" t="e">
        <f>'SCL90-R'!G162</f>
        <v>#N/A</v>
      </c>
      <c r="AH162" s="20" t="e">
        <f>'SCL90-R'!H162</f>
        <v>#N/A</v>
      </c>
      <c r="AI162" s="20" t="e">
        <f>'SCL90-R'!I162</f>
        <v>#N/A</v>
      </c>
      <c r="AJ162" s="20" t="e">
        <f>'SCL90-R'!J162</f>
        <v>#N/A</v>
      </c>
      <c r="AK162" s="20" t="e">
        <f>'SCL90-R'!K162</f>
        <v>#N/A</v>
      </c>
      <c r="AL162" s="20" t="e">
        <f>'SCL90-R'!L162</f>
        <v>#N/A</v>
      </c>
      <c r="AM162" s="20" t="e">
        <f>'SCL90-R'!M162</f>
        <v>#N/A</v>
      </c>
      <c r="AN162" s="20" t="e">
        <f>'SCL90-R'!N162</f>
        <v>#N/A</v>
      </c>
      <c r="AO162" s="20" t="e">
        <f>'SCL90-R'!O162</f>
        <v>#N/A</v>
      </c>
      <c r="AP162" s="20" t="e">
        <f>'DSM ALCOOL'!B162</f>
        <v>#N/A</v>
      </c>
      <c r="AQ162" s="29" t="e">
        <f>AUDIT!B162</f>
        <v>#N/A</v>
      </c>
      <c r="AR162" s="29" t="e">
        <f>Fagerstrom!B162</f>
        <v>#N/A</v>
      </c>
      <c r="AS162" s="29" t="e">
        <f>DSM_Jeu!B162</f>
        <v>#N/A</v>
      </c>
      <c r="AT162" s="29" t="e">
        <f>SOGS!B163</f>
        <v>#N/A</v>
      </c>
      <c r="AU162" s="29" t="e">
        <f>Beck!B162</f>
        <v>#N/A</v>
      </c>
      <c r="AV162" s="26" t="e">
        <f>'STAI-A'!B162</f>
        <v>#N/A</v>
      </c>
      <c r="AW162" s="28" t="e">
        <f>'STAI-B'!B162</f>
        <v>#N/A</v>
      </c>
      <c r="AX162" s="26" t="e">
        <f>PANAS!B162</f>
        <v>#N/A</v>
      </c>
      <c r="AY162" s="28" t="e">
        <f>PANAS!C162</f>
        <v>#N/A</v>
      </c>
      <c r="AZ162" s="29" t="e">
        <f>Craving!B162</f>
        <v>#N/A</v>
      </c>
      <c r="BA162" s="29" t="e">
        <f>SRRS!B162</f>
        <v>#N/A</v>
      </c>
      <c r="BB162" s="20" t="e">
        <f>SPSRQ!B162</f>
        <v>#N/A</v>
      </c>
      <c r="BC162" s="28" t="e">
        <f>SPSRQ!C162</f>
        <v>#N/A</v>
      </c>
      <c r="BD162" s="20" t="e">
        <f>UPPS!B162</f>
        <v>#N/A</v>
      </c>
      <c r="BE162" s="20" t="e">
        <f>UPPS!C162</f>
        <v>#N/A</v>
      </c>
      <c r="BF162" s="20" t="e">
        <f>UPPS!D162</f>
        <v>#N/A</v>
      </c>
      <c r="BG162" s="20" t="e">
        <f>UPPS!E162</f>
        <v>#N/A</v>
      </c>
      <c r="BH162" s="20" t="e">
        <f>UPPS!F162</f>
        <v>#N/A</v>
      </c>
      <c r="BI162" s="28" t="e">
        <f t="shared" si="7"/>
        <v>#N/A</v>
      </c>
      <c r="BJ162" s="73" t="e">
        <f>CoH!B162</f>
        <v>#N/A</v>
      </c>
      <c r="BK162" s="28" t="e">
        <f>CoH!C162</f>
        <v>#N/A</v>
      </c>
    </row>
    <row r="163" spans="1:71" x14ac:dyDescent="0.3">
      <c r="A163" s="47">
        <f t="shared" si="9"/>
        <v>162</v>
      </c>
      <c r="B163" s="47">
        <v>0</v>
      </c>
      <c r="D163" s="40" t="s">
        <v>222</v>
      </c>
      <c r="F163" s="20">
        <f>Demographic!D163</f>
        <v>0</v>
      </c>
      <c r="G163" s="20">
        <f>Demographic!E163</f>
        <v>0</v>
      </c>
      <c r="H163" s="28">
        <v>1</v>
      </c>
      <c r="K163" s="28" t="e">
        <f>Raven!B163</f>
        <v>#N/A</v>
      </c>
      <c r="L163" s="73" t="e">
        <f>IF(ISBLANK(Lickert!B163),NA(),Lickert!B163)</f>
        <v>#N/A</v>
      </c>
      <c r="M163" s="73" t="e">
        <f>IF(ISBLANK(Lickert!C163),NA(),Lickert!C163)</f>
        <v>#N/A</v>
      </c>
      <c r="N163" s="73" t="e">
        <f>IF(ISBLANK(Lickert!D163),NA(),Lickert!D163)</f>
        <v>#N/A</v>
      </c>
      <c r="O163" s="73" t="e">
        <f>IF(ISBLANK(Lickert!E163),NA(),Lickert!E163)</f>
        <v>#N/A</v>
      </c>
      <c r="P163" s="73" t="e">
        <f>IF(ISBLANK(Lickert!F163),NA(),Lickert!F163)</f>
        <v>#N/A</v>
      </c>
      <c r="Q163" s="73" t="e">
        <f>IF(ISBLANK(Lickert!G163),NA(),Lickert!G163)</f>
        <v>#N/A</v>
      </c>
      <c r="R163" s="73" t="e">
        <f>IF(ISBLANK(Lickert!H163),NA(),Lickert!H163)</f>
        <v>#N/A</v>
      </c>
      <c r="S163" s="73" t="e">
        <f>IF(ISBLANK(Lickert!I163),NA(),Lickert!I163)</f>
        <v>#N/A</v>
      </c>
      <c r="T163" s="73" t="e">
        <f>IF(ISBLANK(Lickert!J163),NA(),Lickert!J163)</f>
        <v>#N/A</v>
      </c>
      <c r="U163" s="73" t="e">
        <f>IF(ISBLANK(Lickert!K163),NA(),Lickert!K163)</f>
        <v>#N/A</v>
      </c>
      <c r="V163" s="73" t="e">
        <f>IF(ISBLANK(Lickert!L163),NA(),Lickert!L163)</f>
        <v>#N/A</v>
      </c>
      <c r="W163" s="73" t="e">
        <f>IF(ISBLANK(Lickert!M163),NA(),Lickert!M163)</f>
        <v>#N/A</v>
      </c>
      <c r="X163" s="73" t="e">
        <f>IF(ISBLANK(Lickert!N163),NA(),Lickert!N163)</f>
        <v>#N/A</v>
      </c>
      <c r="Y163" s="73" t="e">
        <f>IF(ISBLANK(Lickert!O163),NA(),Lickert!O163)</f>
        <v>#N/A</v>
      </c>
      <c r="Z163" s="73" t="e">
        <f>IF(ISBLANK(Lickert!P163),NA(),Lickert!P163)</f>
        <v>#N/A</v>
      </c>
      <c r="AA163" s="28" t="e">
        <f>IF(ISBLANK(Lickert!Q163),NA(),Lickert!Q163)</f>
        <v>#N/A</v>
      </c>
      <c r="AB163" s="20" t="e">
        <f>'SCL90-R'!B163</f>
        <v>#N/A</v>
      </c>
      <c r="AC163" s="20" t="e">
        <f>'SCL90-R'!C163</f>
        <v>#N/A</v>
      </c>
      <c r="AD163" s="20" t="e">
        <f>'SCL90-R'!D163</f>
        <v>#N/A</v>
      </c>
      <c r="AE163" s="20" t="e">
        <f>'SCL90-R'!E163</f>
        <v>#N/A</v>
      </c>
      <c r="AF163" s="20" t="e">
        <f>'SCL90-R'!F163</f>
        <v>#N/A</v>
      </c>
      <c r="AG163" s="20" t="e">
        <f>'SCL90-R'!G163</f>
        <v>#N/A</v>
      </c>
      <c r="AH163" s="20" t="e">
        <f>'SCL90-R'!H163</f>
        <v>#N/A</v>
      </c>
      <c r="AI163" s="20" t="e">
        <f>'SCL90-R'!I163</f>
        <v>#N/A</v>
      </c>
      <c r="AJ163" s="20" t="e">
        <f>'SCL90-R'!J163</f>
        <v>#N/A</v>
      </c>
      <c r="AK163" s="20" t="e">
        <f>'SCL90-R'!K163</f>
        <v>#N/A</v>
      </c>
      <c r="AL163" s="20" t="e">
        <f>'SCL90-R'!L163</f>
        <v>#N/A</v>
      </c>
      <c r="AM163" s="20" t="e">
        <f>'SCL90-R'!M163</f>
        <v>#N/A</v>
      </c>
      <c r="AN163" s="20" t="e">
        <f>'SCL90-R'!N163</f>
        <v>#N/A</v>
      </c>
      <c r="AO163" s="20" t="e">
        <f>'SCL90-R'!O163</f>
        <v>#N/A</v>
      </c>
      <c r="AP163" s="20" t="e">
        <f>'DSM ALCOOL'!B163</f>
        <v>#N/A</v>
      </c>
      <c r="AQ163" s="29" t="e">
        <f>AUDIT!B163</f>
        <v>#N/A</v>
      </c>
      <c r="AR163" s="29" t="e">
        <f>Fagerstrom!B163</f>
        <v>#N/A</v>
      </c>
      <c r="AS163" s="29" t="e">
        <f>DSM_Jeu!B163</f>
        <v>#N/A</v>
      </c>
      <c r="AT163" s="29" t="e">
        <f>SOGS!B164</f>
        <v>#N/A</v>
      </c>
      <c r="AU163" s="29" t="e">
        <f>Beck!B163</f>
        <v>#N/A</v>
      </c>
      <c r="AV163" s="26" t="e">
        <f>'STAI-A'!B163</f>
        <v>#N/A</v>
      </c>
      <c r="AW163" s="28" t="e">
        <f>'STAI-B'!B163</f>
        <v>#N/A</v>
      </c>
      <c r="AX163" s="26" t="e">
        <f>PANAS!B163</f>
        <v>#N/A</v>
      </c>
      <c r="AY163" s="28" t="e">
        <f>PANAS!C163</f>
        <v>#N/A</v>
      </c>
      <c r="AZ163" s="29" t="e">
        <f>Craving!B163</f>
        <v>#N/A</v>
      </c>
      <c r="BA163" s="29" t="e">
        <f>SRRS!B163</f>
        <v>#N/A</v>
      </c>
      <c r="BB163" s="20" t="e">
        <f>SPSRQ!B163</f>
        <v>#N/A</v>
      </c>
      <c r="BC163" s="28" t="e">
        <f>SPSRQ!C163</f>
        <v>#N/A</v>
      </c>
      <c r="BD163" s="20" t="e">
        <f>UPPS!B163</f>
        <v>#N/A</v>
      </c>
      <c r="BE163" s="20" t="e">
        <f>UPPS!C163</f>
        <v>#N/A</v>
      </c>
      <c r="BF163" s="20" t="e">
        <f>UPPS!D163</f>
        <v>#N/A</v>
      </c>
      <c r="BG163" s="20" t="e">
        <f>UPPS!E163</f>
        <v>#N/A</v>
      </c>
      <c r="BH163" s="20" t="e">
        <f>UPPS!F163</f>
        <v>#N/A</v>
      </c>
      <c r="BI163" s="28" t="e">
        <f t="shared" si="7"/>
        <v>#N/A</v>
      </c>
      <c r="BJ163" s="73" t="e">
        <f>CoH!B163</f>
        <v>#N/A</v>
      </c>
      <c r="BK163" s="28" t="e">
        <f>CoH!C163</f>
        <v>#N/A</v>
      </c>
    </row>
    <row r="164" spans="1:71" x14ac:dyDescent="0.3">
      <c r="A164" s="47">
        <f t="shared" si="9"/>
        <v>163</v>
      </c>
      <c r="B164" s="47">
        <v>0</v>
      </c>
      <c r="D164" s="40" t="s">
        <v>222</v>
      </c>
      <c r="F164" s="20">
        <f>Demographic!D164</f>
        <v>0</v>
      </c>
      <c r="G164" s="20">
        <f>Demographic!E164</f>
        <v>0</v>
      </c>
      <c r="H164" s="28">
        <v>1</v>
      </c>
      <c r="K164" s="28" t="e">
        <f>Raven!B164</f>
        <v>#N/A</v>
      </c>
      <c r="L164" s="73" t="e">
        <f>IF(ISBLANK(Lickert!B164),NA(),Lickert!B164)</f>
        <v>#N/A</v>
      </c>
      <c r="M164" s="73" t="e">
        <f>IF(ISBLANK(Lickert!C164),NA(),Lickert!C164)</f>
        <v>#N/A</v>
      </c>
      <c r="N164" s="73" t="e">
        <f>IF(ISBLANK(Lickert!D164),NA(),Lickert!D164)</f>
        <v>#N/A</v>
      </c>
      <c r="O164" s="73" t="e">
        <f>IF(ISBLANK(Lickert!E164),NA(),Lickert!E164)</f>
        <v>#N/A</v>
      </c>
      <c r="P164" s="73" t="e">
        <f>IF(ISBLANK(Lickert!F164),NA(),Lickert!F164)</f>
        <v>#N/A</v>
      </c>
      <c r="Q164" s="73" t="e">
        <f>IF(ISBLANK(Lickert!G164),NA(),Lickert!G164)</f>
        <v>#N/A</v>
      </c>
      <c r="R164" s="73" t="e">
        <f>IF(ISBLANK(Lickert!H164),NA(),Lickert!H164)</f>
        <v>#N/A</v>
      </c>
      <c r="S164" s="73" t="e">
        <f>IF(ISBLANK(Lickert!I164),NA(),Lickert!I164)</f>
        <v>#N/A</v>
      </c>
      <c r="T164" s="73" t="e">
        <f>IF(ISBLANK(Lickert!J164),NA(),Lickert!J164)</f>
        <v>#N/A</v>
      </c>
      <c r="U164" s="73" t="e">
        <f>IF(ISBLANK(Lickert!K164),NA(),Lickert!K164)</f>
        <v>#N/A</v>
      </c>
      <c r="V164" s="73" t="e">
        <f>IF(ISBLANK(Lickert!L164),NA(),Lickert!L164)</f>
        <v>#N/A</v>
      </c>
      <c r="W164" s="73" t="e">
        <f>IF(ISBLANK(Lickert!M164),NA(),Lickert!M164)</f>
        <v>#N/A</v>
      </c>
      <c r="X164" s="73" t="e">
        <f>IF(ISBLANK(Lickert!N164),NA(),Lickert!N164)</f>
        <v>#N/A</v>
      </c>
      <c r="Y164" s="73" t="e">
        <f>IF(ISBLANK(Lickert!O164),NA(),Lickert!O164)</f>
        <v>#N/A</v>
      </c>
      <c r="Z164" s="73" t="e">
        <f>IF(ISBLANK(Lickert!P164),NA(),Lickert!P164)</f>
        <v>#N/A</v>
      </c>
      <c r="AA164" s="28" t="e">
        <f>IF(ISBLANK(Lickert!Q164),NA(),Lickert!Q164)</f>
        <v>#N/A</v>
      </c>
      <c r="AB164" s="20" t="e">
        <f>'SCL90-R'!B164</f>
        <v>#N/A</v>
      </c>
      <c r="AC164" s="20" t="e">
        <f>'SCL90-R'!C164</f>
        <v>#N/A</v>
      </c>
      <c r="AD164" s="20" t="e">
        <f>'SCL90-R'!D164</f>
        <v>#N/A</v>
      </c>
      <c r="AE164" s="20" t="e">
        <f>'SCL90-R'!E164</f>
        <v>#N/A</v>
      </c>
      <c r="AF164" s="20" t="e">
        <f>'SCL90-R'!F164</f>
        <v>#N/A</v>
      </c>
      <c r="AG164" s="20" t="e">
        <f>'SCL90-R'!G164</f>
        <v>#N/A</v>
      </c>
      <c r="AH164" s="20" t="e">
        <f>'SCL90-R'!H164</f>
        <v>#N/A</v>
      </c>
      <c r="AI164" s="20" t="e">
        <f>'SCL90-R'!I164</f>
        <v>#N/A</v>
      </c>
      <c r="AJ164" s="20" t="e">
        <f>'SCL90-R'!J164</f>
        <v>#N/A</v>
      </c>
      <c r="AK164" s="20" t="e">
        <f>'SCL90-R'!K164</f>
        <v>#N/A</v>
      </c>
      <c r="AL164" s="20" t="e">
        <f>'SCL90-R'!L164</f>
        <v>#N/A</v>
      </c>
      <c r="AM164" s="20" t="e">
        <f>'SCL90-R'!M164</f>
        <v>#N/A</v>
      </c>
      <c r="AN164" s="20" t="e">
        <f>'SCL90-R'!N164</f>
        <v>#N/A</v>
      </c>
      <c r="AO164" s="20" t="e">
        <f>'SCL90-R'!O164</f>
        <v>#N/A</v>
      </c>
      <c r="AP164" s="20" t="e">
        <f>'DSM ALCOOL'!B164</f>
        <v>#N/A</v>
      </c>
      <c r="AQ164" s="29" t="e">
        <f>AUDIT!B164</f>
        <v>#N/A</v>
      </c>
      <c r="AR164" s="29" t="e">
        <f>Fagerstrom!B164</f>
        <v>#N/A</v>
      </c>
      <c r="AS164" s="29" t="e">
        <f>DSM_Jeu!B164</f>
        <v>#N/A</v>
      </c>
      <c r="AT164" s="29" t="e">
        <f>SOGS!B165</f>
        <v>#N/A</v>
      </c>
      <c r="AU164" s="29" t="e">
        <f>Beck!B164</f>
        <v>#N/A</v>
      </c>
      <c r="AV164" s="26" t="e">
        <f>'STAI-A'!B164</f>
        <v>#N/A</v>
      </c>
      <c r="AW164" s="28" t="e">
        <f>'STAI-B'!B164</f>
        <v>#N/A</v>
      </c>
      <c r="AX164" s="26" t="e">
        <f>PANAS!B164</f>
        <v>#N/A</v>
      </c>
      <c r="AY164" s="28" t="e">
        <f>PANAS!C164</f>
        <v>#N/A</v>
      </c>
      <c r="AZ164" s="29" t="e">
        <f>Craving!B164</f>
        <v>#N/A</v>
      </c>
      <c r="BA164" s="29" t="e">
        <f>SRRS!B164</f>
        <v>#N/A</v>
      </c>
      <c r="BB164" s="20" t="e">
        <f>SPSRQ!B164</f>
        <v>#N/A</v>
      </c>
      <c r="BC164" s="28" t="e">
        <f>SPSRQ!C164</f>
        <v>#N/A</v>
      </c>
      <c r="BD164" s="20" t="e">
        <f>UPPS!B164</f>
        <v>#N/A</v>
      </c>
      <c r="BE164" s="20" t="e">
        <f>UPPS!C164</f>
        <v>#N/A</v>
      </c>
      <c r="BF164" s="20" t="e">
        <f>UPPS!D164</f>
        <v>#N/A</v>
      </c>
      <c r="BG164" s="20" t="e">
        <f>UPPS!E164</f>
        <v>#N/A</v>
      </c>
      <c r="BH164" s="20" t="e">
        <f>UPPS!F164</f>
        <v>#N/A</v>
      </c>
      <c r="BI164" s="28" t="e">
        <f t="shared" si="7"/>
        <v>#N/A</v>
      </c>
      <c r="BJ164" s="73" t="e">
        <f>CoH!B164</f>
        <v>#N/A</v>
      </c>
      <c r="BK164" s="28" t="e">
        <f>CoH!C164</f>
        <v>#N/A</v>
      </c>
    </row>
    <row r="165" spans="1:71" x14ac:dyDescent="0.3">
      <c r="A165" s="47">
        <f t="shared" si="9"/>
        <v>164</v>
      </c>
      <c r="B165" s="47">
        <v>0</v>
      </c>
      <c r="D165" s="40" t="s">
        <v>222</v>
      </c>
      <c r="F165" s="20">
        <f>Demographic!D165</f>
        <v>0</v>
      </c>
      <c r="G165" s="20">
        <f>Demographic!E165</f>
        <v>0</v>
      </c>
      <c r="H165" s="28">
        <v>1</v>
      </c>
      <c r="K165" s="28" t="e">
        <f>Raven!B165</f>
        <v>#N/A</v>
      </c>
      <c r="L165" s="73" t="e">
        <f>IF(ISBLANK(Lickert!B165),NA(),Lickert!B165)</f>
        <v>#N/A</v>
      </c>
      <c r="M165" s="73" t="e">
        <f>IF(ISBLANK(Lickert!C165),NA(),Lickert!C165)</f>
        <v>#N/A</v>
      </c>
      <c r="N165" s="73" t="e">
        <f>IF(ISBLANK(Lickert!D165),NA(),Lickert!D165)</f>
        <v>#N/A</v>
      </c>
      <c r="O165" s="73" t="e">
        <f>IF(ISBLANK(Lickert!E165),NA(),Lickert!E165)</f>
        <v>#N/A</v>
      </c>
      <c r="P165" s="73" t="e">
        <f>IF(ISBLANK(Lickert!F165),NA(),Lickert!F165)</f>
        <v>#N/A</v>
      </c>
      <c r="Q165" s="73" t="e">
        <f>IF(ISBLANK(Lickert!G165),NA(),Lickert!G165)</f>
        <v>#N/A</v>
      </c>
      <c r="R165" s="73" t="e">
        <f>IF(ISBLANK(Lickert!H165),NA(),Lickert!H165)</f>
        <v>#N/A</v>
      </c>
      <c r="S165" s="73" t="e">
        <f>IF(ISBLANK(Lickert!I165),NA(),Lickert!I165)</f>
        <v>#N/A</v>
      </c>
      <c r="T165" s="73" t="e">
        <f>IF(ISBLANK(Lickert!J165),NA(),Lickert!J165)</f>
        <v>#N/A</v>
      </c>
      <c r="U165" s="73" t="e">
        <f>IF(ISBLANK(Lickert!K165),NA(),Lickert!K165)</f>
        <v>#N/A</v>
      </c>
      <c r="V165" s="73" t="e">
        <f>IF(ISBLANK(Lickert!L165),NA(),Lickert!L165)</f>
        <v>#N/A</v>
      </c>
      <c r="W165" s="73" t="e">
        <f>IF(ISBLANK(Lickert!M165),NA(),Lickert!M165)</f>
        <v>#N/A</v>
      </c>
      <c r="X165" s="73" t="e">
        <f>IF(ISBLANK(Lickert!N165),NA(),Lickert!N165)</f>
        <v>#N/A</v>
      </c>
      <c r="Y165" s="73" t="e">
        <f>IF(ISBLANK(Lickert!O165),NA(),Lickert!O165)</f>
        <v>#N/A</v>
      </c>
      <c r="Z165" s="73" t="e">
        <f>IF(ISBLANK(Lickert!P165),NA(),Lickert!P165)</f>
        <v>#N/A</v>
      </c>
      <c r="AA165" s="28" t="e">
        <f>IF(ISBLANK(Lickert!Q165),NA(),Lickert!Q165)</f>
        <v>#N/A</v>
      </c>
      <c r="AB165" s="20" t="e">
        <f>'SCL90-R'!B165</f>
        <v>#N/A</v>
      </c>
      <c r="AC165" s="20" t="e">
        <f>'SCL90-R'!C165</f>
        <v>#N/A</v>
      </c>
      <c r="AD165" s="20" t="e">
        <f>'SCL90-R'!D165</f>
        <v>#N/A</v>
      </c>
      <c r="AE165" s="20" t="e">
        <f>'SCL90-R'!E165</f>
        <v>#N/A</v>
      </c>
      <c r="AF165" s="20" t="e">
        <f>'SCL90-R'!F165</f>
        <v>#N/A</v>
      </c>
      <c r="AG165" s="20" t="e">
        <f>'SCL90-R'!G165</f>
        <v>#N/A</v>
      </c>
      <c r="AH165" s="20" t="e">
        <f>'SCL90-R'!H165</f>
        <v>#N/A</v>
      </c>
      <c r="AI165" s="20" t="e">
        <f>'SCL90-R'!I165</f>
        <v>#N/A</v>
      </c>
      <c r="AJ165" s="20" t="e">
        <f>'SCL90-R'!J165</f>
        <v>#N/A</v>
      </c>
      <c r="AK165" s="20" t="e">
        <f>'SCL90-R'!K165</f>
        <v>#N/A</v>
      </c>
      <c r="AL165" s="20" t="e">
        <f>'SCL90-R'!L165</f>
        <v>#N/A</v>
      </c>
      <c r="AM165" s="20" t="e">
        <f>'SCL90-R'!M165</f>
        <v>#N/A</v>
      </c>
      <c r="AN165" s="20" t="e">
        <f>'SCL90-R'!N165</f>
        <v>#N/A</v>
      </c>
      <c r="AO165" s="20" t="e">
        <f>'SCL90-R'!O165</f>
        <v>#N/A</v>
      </c>
      <c r="AP165" s="20" t="e">
        <f>'DSM ALCOOL'!B165</f>
        <v>#N/A</v>
      </c>
      <c r="AQ165" s="29" t="e">
        <f>AUDIT!B165</f>
        <v>#N/A</v>
      </c>
      <c r="AR165" s="29" t="e">
        <f>Fagerstrom!B165</f>
        <v>#N/A</v>
      </c>
      <c r="AS165" s="29" t="e">
        <f>DSM_Jeu!B165</f>
        <v>#N/A</v>
      </c>
      <c r="AT165" s="29" t="e">
        <f>SOGS!B166</f>
        <v>#N/A</v>
      </c>
      <c r="AU165" s="29" t="e">
        <f>Beck!B165</f>
        <v>#N/A</v>
      </c>
      <c r="AV165" s="26" t="e">
        <f>'STAI-A'!B165</f>
        <v>#N/A</v>
      </c>
      <c r="AW165" s="28" t="e">
        <f>'STAI-B'!B165</f>
        <v>#N/A</v>
      </c>
      <c r="AX165" s="26" t="e">
        <f>PANAS!B165</f>
        <v>#N/A</v>
      </c>
      <c r="AY165" s="28" t="e">
        <f>PANAS!C165</f>
        <v>#N/A</v>
      </c>
      <c r="AZ165" s="29" t="e">
        <f>Craving!B165</f>
        <v>#N/A</v>
      </c>
      <c r="BA165" s="29" t="e">
        <f>SRRS!B165</f>
        <v>#N/A</v>
      </c>
      <c r="BB165" s="20" t="e">
        <f>SPSRQ!B165</f>
        <v>#N/A</v>
      </c>
      <c r="BC165" s="28" t="e">
        <f>SPSRQ!C165</f>
        <v>#N/A</v>
      </c>
      <c r="BD165" s="20" t="e">
        <f>UPPS!B165</f>
        <v>#N/A</v>
      </c>
      <c r="BE165" s="20" t="e">
        <f>UPPS!C165</f>
        <v>#N/A</v>
      </c>
      <c r="BF165" s="20" t="e">
        <f>UPPS!D165</f>
        <v>#N/A</v>
      </c>
      <c r="BG165" s="20" t="e">
        <f>UPPS!E165</f>
        <v>#N/A</v>
      </c>
      <c r="BH165" s="20" t="e">
        <f>UPPS!F165</f>
        <v>#N/A</v>
      </c>
      <c r="BI165" s="28" t="e">
        <f t="shared" si="7"/>
        <v>#N/A</v>
      </c>
      <c r="BJ165" s="73" t="e">
        <f>CoH!B165</f>
        <v>#N/A</v>
      </c>
      <c r="BK165" s="28" t="e">
        <f>CoH!C165</f>
        <v>#N/A</v>
      </c>
    </row>
    <row r="166" spans="1:71" x14ac:dyDescent="0.3">
      <c r="A166" s="47">
        <f t="shared" si="9"/>
        <v>165</v>
      </c>
      <c r="B166" s="47">
        <v>0</v>
      </c>
      <c r="D166" s="40" t="s">
        <v>222</v>
      </c>
      <c r="F166" s="20">
        <f>Demographic!D166</f>
        <v>0</v>
      </c>
      <c r="G166" s="20">
        <f>Demographic!E166</f>
        <v>0</v>
      </c>
      <c r="H166" s="28">
        <v>1</v>
      </c>
      <c r="K166" s="28" t="e">
        <f>Raven!B166</f>
        <v>#N/A</v>
      </c>
      <c r="L166" s="73" t="e">
        <f>IF(ISBLANK(Lickert!B166),NA(),Lickert!B166)</f>
        <v>#N/A</v>
      </c>
      <c r="M166" s="73" t="e">
        <f>IF(ISBLANK(Lickert!C166),NA(),Lickert!C166)</f>
        <v>#N/A</v>
      </c>
      <c r="N166" s="73" t="e">
        <f>IF(ISBLANK(Lickert!D166),NA(),Lickert!D166)</f>
        <v>#N/A</v>
      </c>
      <c r="O166" s="73" t="e">
        <f>IF(ISBLANK(Lickert!E166),NA(),Lickert!E166)</f>
        <v>#N/A</v>
      </c>
      <c r="P166" s="73" t="e">
        <f>IF(ISBLANK(Lickert!F166),NA(),Lickert!F166)</f>
        <v>#N/A</v>
      </c>
      <c r="Q166" s="73" t="e">
        <f>IF(ISBLANK(Lickert!G166),NA(),Lickert!G166)</f>
        <v>#N/A</v>
      </c>
      <c r="R166" s="73" t="e">
        <f>IF(ISBLANK(Lickert!H166),NA(),Lickert!H166)</f>
        <v>#N/A</v>
      </c>
      <c r="S166" s="73" t="e">
        <f>IF(ISBLANK(Lickert!I166),NA(),Lickert!I166)</f>
        <v>#N/A</v>
      </c>
      <c r="T166" s="73" t="e">
        <f>IF(ISBLANK(Lickert!J166),NA(),Lickert!J166)</f>
        <v>#N/A</v>
      </c>
      <c r="U166" s="73" t="e">
        <f>IF(ISBLANK(Lickert!K166),NA(),Lickert!K166)</f>
        <v>#N/A</v>
      </c>
      <c r="V166" s="73" t="e">
        <f>IF(ISBLANK(Lickert!L166),NA(),Lickert!L166)</f>
        <v>#N/A</v>
      </c>
      <c r="W166" s="73" t="e">
        <f>IF(ISBLANK(Lickert!M166),NA(),Lickert!M166)</f>
        <v>#N/A</v>
      </c>
      <c r="X166" s="73" t="e">
        <f>IF(ISBLANK(Lickert!N166),NA(),Lickert!N166)</f>
        <v>#N/A</v>
      </c>
      <c r="Y166" s="73" t="e">
        <f>IF(ISBLANK(Lickert!O166),NA(),Lickert!O166)</f>
        <v>#N/A</v>
      </c>
      <c r="Z166" s="73" t="e">
        <f>IF(ISBLANK(Lickert!P166),NA(),Lickert!P166)</f>
        <v>#N/A</v>
      </c>
      <c r="AA166" s="28" t="e">
        <f>IF(ISBLANK(Lickert!Q166),NA(),Lickert!Q166)</f>
        <v>#N/A</v>
      </c>
      <c r="AB166" s="20" t="e">
        <f>'SCL90-R'!B166</f>
        <v>#N/A</v>
      </c>
      <c r="AC166" s="20" t="e">
        <f>'SCL90-R'!C166</f>
        <v>#N/A</v>
      </c>
      <c r="AD166" s="20" t="e">
        <f>'SCL90-R'!D166</f>
        <v>#N/A</v>
      </c>
      <c r="AE166" s="20" t="e">
        <f>'SCL90-R'!E166</f>
        <v>#N/A</v>
      </c>
      <c r="AF166" s="20" t="e">
        <f>'SCL90-R'!F166</f>
        <v>#N/A</v>
      </c>
      <c r="AG166" s="20" t="e">
        <f>'SCL90-R'!G166</f>
        <v>#N/A</v>
      </c>
      <c r="AH166" s="20" t="e">
        <f>'SCL90-R'!H166</f>
        <v>#N/A</v>
      </c>
      <c r="AI166" s="20" t="e">
        <f>'SCL90-R'!I166</f>
        <v>#N/A</v>
      </c>
      <c r="AJ166" s="20" t="e">
        <f>'SCL90-R'!J166</f>
        <v>#N/A</v>
      </c>
      <c r="AK166" s="20" t="e">
        <f>'SCL90-R'!K166</f>
        <v>#N/A</v>
      </c>
      <c r="AL166" s="20" t="e">
        <f>'SCL90-R'!L166</f>
        <v>#N/A</v>
      </c>
      <c r="AM166" s="20" t="e">
        <f>'SCL90-R'!M166</f>
        <v>#N/A</v>
      </c>
      <c r="AN166" s="20" t="e">
        <f>'SCL90-R'!N166</f>
        <v>#N/A</v>
      </c>
      <c r="AO166" s="20" t="e">
        <f>'SCL90-R'!O166</f>
        <v>#N/A</v>
      </c>
      <c r="AP166" s="20" t="e">
        <f>'DSM ALCOOL'!B166</f>
        <v>#N/A</v>
      </c>
      <c r="AQ166" s="29" t="e">
        <f>AUDIT!B166</f>
        <v>#N/A</v>
      </c>
      <c r="AR166" s="29" t="e">
        <f>Fagerstrom!B166</f>
        <v>#N/A</v>
      </c>
      <c r="AS166" s="29" t="e">
        <f>DSM_Jeu!B166</f>
        <v>#N/A</v>
      </c>
      <c r="AT166" s="29" t="e">
        <f>SOGS!B167</f>
        <v>#N/A</v>
      </c>
      <c r="AU166" s="29" t="e">
        <f>Beck!B166</f>
        <v>#N/A</v>
      </c>
      <c r="AV166" s="26" t="e">
        <f>'STAI-A'!B166</f>
        <v>#N/A</v>
      </c>
      <c r="AW166" s="28" t="e">
        <f>'STAI-B'!B166</f>
        <v>#N/A</v>
      </c>
      <c r="AX166" s="26" t="e">
        <f>PANAS!B166</f>
        <v>#N/A</v>
      </c>
      <c r="AY166" s="28" t="e">
        <f>PANAS!C166</f>
        <v>#N/A</v>
      </c>
      <c r="AZ166" s="29" t="e">
        <f>Craving!B166</f>
        <v>#N/A</v>
      </c>
      <c r="BA166" s="29" t="e">
        <f>SRRS!B166</f>
        <v>#N/A</v>
      </c>
      <c r="BB166" s="20" t="e">
        <f>SPSRQ!B166</f>
        <v>#N/A</v>
      </c>
      <c r="BC166" s="28" t="e">
        <f>SPSRQ!C166</f>
        <v>#N/A</v>
      </c>
      <c r="BD166" s="20" t="e">
        <f>UPPS!B166</f>
        <v>#N/A</v>
      </c>
      <c r="BE166" s="20" t="e">
        <f>UPPS!C166</f>
        <v>#N/A</v>
      </c>
      <c r="BF166" s="20" t="e">
        <f>UPPS!D166</f>
        <v>#N/A</v>
      </c>
      <c r="BG166" s="20" t="e">
        <f>UPPS!E166</f>
        <v>#N/A</v>
      </c>
      <c r="BH166" s="20" t="e">
        <f>UPPS!F166</f>
        <v>#N/A</v>
      </c>
      <c r="BI166" s="28" t="e">
        <f t="shared" si="7"/>
        <v>#N/A</v>
      </c>
      <c r="BJ166" s="73" t="e">
        <f>CoH!B166</f>
        <v>#N/A</v>
      </c>
      <c r="BK166" s="28" t="e">
        <f>CoH!C166</f>
        <v>#N/A</v>
      </c>
    </row>
    <row r="167" spans="1:71" x14ac:dyDescent="0.3">
      <c r="A167" s="47">
        <f t="shared" si="9"/>
        <v>166</v>
      </c>
      <c r="B167" s="47">
        <v>0</v>
      </c>
      <c r="D167" s="40" t="s">
        <v>222</v>
      </c>
      <c r="F167" s="20">
        <f>Demographic!D167</f>
        <v>0</v>
      </c>
      <c r="G167" s="20">
        <f>Demographic!E167</f>
        <v>0</v>
      </c>
      <c r="H167" s="28">
        <v>1</v>
      </c>
      <c r="K167" s="28" t="e">
        <f>Raven!B167</f>
        <v>#N/A</v>
      </c>
      <c r="L167" s="73" t="e">
        <f>IF(ISBLANK(Lickert!B167),NA(),Lickert!B167)</f>
        <v>#N/A</v>
      </c>
      <c r="M167" s="73" t="e">
        <f>IF(ISBLANK(Lickert!C167),NA(),Lickert!C167)</f>
        <v>#N/A</v>
      </c>
      <c r="N167" s="73" t="e">
        <f>IF(ISBLANK(Lickert!D167),NA(),Lickert!D167)</f>
        <v>#N/A</v>
      </c>
      <c r="O167" s="73" t="e">
        <f>IF(ISBLANK(Lickert!E167),NA(),Lickert!E167)</f>
        <v>#N/A</v>
      </c>
      <c r="P167" s="73" t="e">
        <f>IF(ISBLANK(Lickert!F167),NA(),Lickert!F167)</f>
        <v>#N/A</v>
      </c>
      <c r="Q167" s="73" t="e">
        <f>IF(ISBLANK(Lickert!G167),NA(),Lickert!G167)</f>
        <v>#N/A</v>
      </c>
      <c r="R167" s="73" t="e">
        <f>IF(ISBLANK(Lickert!H167),NA(),Lickert!H167)</f>
        <v>#N/A</v>
      </c>
      <c r="S167" s="73" t="e">
        <f>IF(ISBLANK(Lickert!I167),NA(),Lickert!I167)</f>
        <v>#N/A</v>
      </c>
      <c r="T167" s="73" t="e">
        <f>IF(ISBLANK(Lickert!J167),NA(),Lickert!J167)</f>
        <v>#N/A</v>
      </c>
      <c r="U167" s="73" t="e">
        <f>IF(ISBLANK(Lickert!K167),NA(),Lickert!K167)</f>
        <v>#N/A</v>
      </c>
      <c r="V167" s="73" t="e">
        <f>IF(ISBLANK(Lickert!L167),NA(),Lickert!L167)</f>
        <v>#N/A</v>
      </c>
      <c r="W167" s="73" t="e">
        <f>IF(ISBLANK(Lickert!M167),NA(),Lickert!M167)</f>
        <v>#N/A</v>
      </c>
      <c r="X167" s="73" t="e">
        <f>IF(ISBLANK(Lickert!N167),NA(),Lickert!N167)</f>
        <v>#N/A</v>
      </c>
      <c r="Y167" s="73" t="e">
        <f>IF(ISBLANK(Lickert!O167),NA(),Lickert!O167)</f>
        <v>#N/A</v>
      </c>
      <c r="Z167" s="73" t="e">
        <f>IF(ISBLANK(Lickert!P167),NA(),Lickert!P167)</f>
        <v>#N/A</v>
      </c>
      <c r="AA167" s="28" t="e">
        <f>IF(ISBLANK(Lickert!Q167),NA(),Lickert!Q167)</f>
        <v>#N/A</v>
      </c>
      <c r="AB167" s="20" t="e">
        <f>'SCL90-R'!B167</f>
        <v>#N/A</v>
      </c>
      <c r="AC167" s="20" t="e">
        <f>'SCL90-R'!C167</f>
        <v>#N/A</v>
      </c>
      <c r="AD167" s="20" t="e">
        <f>'SCL90-R'!D167</f>
        <v>#N/A</v>
      </c>
      <c r="AE167" s="20" t="e">
        <f>'SCL90-R'!E167</f>
        <v>#N/A</v>
      </c>
      <c r="AF167" s="20" t="e">
        <f>'SCL90-R'!F167</f>
        <v>#N/A</v>
      </c>
      <c r="AG167" s="20" t="e">
        <f>'SCL90-R'!G167</f>
        <v>#N/A</v>
      </c>
      <c r="AH167" s="20" t="e">
        <f>'SCL90-R'!H167</f>
        <v>#N/A</v>
      </c>
      <c r="AI167" s="20" t="e">
        <f>'SCL90-R'!I167</f>
        <v>#N/A</v>
      </c>
      <c r="AJ167" s="20" t="e">
        <f>'SCL90-R'!J167</f>
        <v>#N/A</v>
      </c>
      <c r="AK167" s="20" t="e">
        <f>'SCL90-R'!K167</f>
        <v>#N/A</v>
      </c>
      <c r="AL167" s="20" t="e">
        <f>'SCL90-R'!L167</f>
        <v>#N/A</v>
      </c>
      <c r="AM167" s="20" t="e">
        <f>'SCL90-R'!M167</f>
        <v>#N/A</v>
      </c>
      <c r="AN167" s="20" t="e">
        <f>'SCL90-R'!N167</f>
        <v>#N/A</v>
      </c>
      <c r="AO167" s="20" t="e">
        <f>'SCL90-R'!O167</f>
        <v>#N/A</v>
      </c>
      <c r="AP167" s="20" t="e">
        <f>'DSM ALCOOL'!B167</f>
        <v>#N/A</v>
      </c>
      <c r="AQ167" s="29" t="e">
        <f>AUDIT!B167</f>
        <v>#N/A</v>
      </c>
      <c r="AR167" s="29" t="e">
        <f>Fagerstrom!B167</f>
        <v>#N/A</v>
      </c>
      <c r="AS167" s="29" t="e">
        <f>DSM_Jeu!B167</f>
        <v>#N/A</v>
      </c>
      <c r="AT167" s="29" t="e">
        <f>SOGS!B168</f>
        <v>#N/A</v>
      </c>
      <c r="AU167" s="29" t="e">
        <f>Beck!B167</f>
        <v>#N/A</v>
      </c>
      <c r="AV167" s="26" t="e">
        <f>'STAI-A'!B167</f>
        <v>#N/A</v>
      </c>
      <c r="AW167" s="28" t="e">
        <f>'STAI-B'!B167</f>
        <v>#N/A</v>
      </c>
      <c r="AX167" s="26" t="e">
        <f>PANAS!B167</f>
        <v>#N/A</v>
      </c>
      <c r="AY167" s="28" t="e">
        <f>PANAS!C167</f>
        <v>#N/A</v>
      </c>
      <c r="AZ167" s="29" t="e">
        <f>Craving!B167</f>
        <v>#N/A</v>
      </c>
      <c r="BA167" s="29" t="e">
        <f>SRRS!B167</f>
        <v>#N/A</v>
      </c>
      <c r="BB167" s="20" t="e">
        <f>SPSRQ!B167</f>
        <v>#N/A</v>
      </c>
      <c r="BC167" s="28" t="e">
        <f>SPSRQ!C167</f>
        <v>#N/A</v>
      </c>
      <c r="BD167" s="20" t="e">
        <f>UPPS!B167</f>
        <v>#N/A</v>
      </c>
      <c r="BE167" s="20" t="e">
        <f>UPPS!C167</f>
        <v>#N/A</v>
      </c>
      <c r="BF167" s="20" t="e">
        <f>UPPS!D167</f>
        <v>#N/A</v>
      </c>
      <c r="BG167" s="20" t="e">
        <f>UPPS!E167</f>
        <v>#N/A</v>
      </c>
      <c r="BH167" s="20" t="e">
        <f>UPPS!F167</f>
        <v>#N/A</v>
      </c>
      <c r="BI167" s="28" t="e">
        <f t="shared" ref="BI167:BI182" si="10">BD167+BE167+BF167+BG167+BH167</f>
        <v>#N/A</v>
      </c>
      <c r="BJ167" s="73" t="e">
        <f>CoH!B167</f>
        <v>#N/A</v>
      </c>
      <c r="BK167" s="28" t="e">
        <f>CoH!C167</f>
        <v>#N/A</v>
      </c>
    </row>
    <row r="168" spans="1:71" x14ac:dyDescent="0.3">
      <c r="A168" s="47">
        <f t="shared" si="9"/>
        <v>167</v>
      </c>
      <c r="B168" s="47">
        <v>0</v>
      </c>
      <c r="D168" s="40" t="s">
        <v>222</v>
      </c>
      <c r="F168" s="20">
        <f>Demographic!D168</f>
        <v>0</v>
      </c>
      <c r="G168" s="20">
        <f>Demographic!E168</f>
        <v>0</v>
      </c>
      <c r="H168" s="28">
        <v>1</v>
      </c>
      <c r="K168" s="28" t="e">
        <f>Raven!B168</f>
        <v>#N/A</v>
      </c>
      <c r="L168" s="73" t="e">
        <f>IF(ISBLANK(Lickert!B168),NA(),Lickert!B168)</f>
        <v>#N/A</v>
      </c>
      <c r="M168" s="73" t="e">
        <f>IF(ISBLANK(Lickert!C168),NA(),Lickert!C168)</f>
        <v>#N/A</v>
      </c>
      <c r="N168" s="73" t="e">
        <f>IF(ISBLANK(Lickert!D168),NA(),Lickert!D168)</f>
        <v>#N/A</v>
      </c>
      <c r="O168" s="73" t="e">
        <f>IF(ISBLANK(Lickert!E168),NA(),Lickert!E168)</f>
        <v>#N/A</v>
      </c>
      <c r="P168" s="73" t="e">
        <f>IF(ISBLANK(Lickert!F168),NA(),Lickert!F168)</f>
        <v>#N/A</v>
      </c>
      <c r="Q168" s="73" t="e">
        <f>IF(ISBLANK(Lickert!G168),NA(),Lickert!G168)</f>
        <v>#N/A</v>
      </c>
      <c r="R168" s="73" t="e">
        <f>IF(ISBLANK(Lickert!H168),NA(),Lickert!H168)</f>
        <v>#N/A</v>
      </c>
      <c r="S168" s="73" t="e">
        <f>IF(ISBLANK(Lickert!I168),NA(),Lickert!I168)</f>
        <v>#N/A</v>
      </c>
      <c r="T168" s="73" t="e">
        <f>IF(ISBLANK(Lickert!J168),NA(),Lickert!J168)</f>
        <v>#N/A</v>
      </c>
      <c r="U168" s="73" t="e">
        <f>IF(ISBLANK(Lickert!K168),NA(),Lickert!K168)</f>
        <v>#N/A</v>
      </c>
      <c r="V168" s="73" t="e">
        <f>IF(ISBLANK(Lickert!L168),NA(),Lickert!L168)</f>
        <v>#N/A</v>
      </c>
      <c r="W168" s="73" t="e">
        <f>IF(ISBLANK(Lickert!M168),NA(),Lickert!M168)</f>
        <v>#N/A</v>
      </c>
      <c r="X168" s="73" t="e">
        <f>IF(ISBLANK(Lickert!N168),NA(),Lickert!N168)</f>
        <v>#N/A</v>
      </c>
      <c r="Y168" s="73" t="e">
        <f>IF(ISBLANK(Lickert!O168),NA(),Lickert!O168)</f>
        <v>#N/A</v>
      </c>
      <c r="Z168" s="73" t="e">
        <f>IF(ISBLANK(Lickert!P168),NA(),Lickert!P168)</f>
        <v>#N/A</v>
      </c>
      <c r="AA168" s="28" t="e">
        <f>IF(ISBLANK(Lickert!Q168),NA(),Lickert!Q168)</f>
        <v>#N/A</v>
      </c>
      <c r="AB168" s="20" t="e">
        <f>'SCL90-R'!B168</f>
        <v>#N/A</v>
      </c>
      <c r="AC168" s="20" t="e">
        <f>'SCL90-R'!C168</f>
        <v>#N/A</v>
      </c>
      <c r="AD168" s="20" t="e">
        <f>'SCL90-R'!D168</f>
        <v>#N/A</v>
      </c>
      <c r="AE168" s="20" t="e">
        <f>'SCL90-R'!E168</f>
        <v>#N/A</v>
      </c>
      <c r="AF168" s="20" t="e">
        <f>'SCL90-R'!F168</f>
        <v>#N/A</v>
      </c>
      <c r="AG168" s="20" t="e">
        <f>'SCL90-R'!G168</f>
        <v>#N/A</v>
      </c>
      <c r="AH168" s="20" t="e">
        <f>'SCL90-R'!H168</f>
        <v>#N/A</v>
      </c>
      <c r="AI168" s="20" t="e">
        <f>'SCL90-R'!I168</f>
        <v>#N/A</v>
      </c>
      <c r="AJ168" s="20" t="e">
        <f>'SCL90-R'!J168</f>
        <v>#N/A</v>
      </c>
      <c r="AK168" s="20" t="e">
        <f>'SCL90-R'!K168</f>
        <v>#N/A</v>
      </c>
      <c r="AL168" s="20" t="e">
        <f>'SCL90-R'!L168</f>
        <v>#N/A</v>
      </c>
      <c r="AM168" s="20" t="e">
        <f>'SCL90-R'!M168</f>
        <v>#N/A</v>
      </c>
      <c r="AN168" s="20" t="e">
        <f>'SCL90-R'!N168</f>
        <v>#N/A</v>
      </c>
      <c r="AO168" s="20" t="e">
        <f>'SCL90-R'!O168</f>
        <v>#N/A</v>
      </c>
      <c r="AP168" s="20" t="e">
        <f>'DSM ALCOOL'!B168</f>
        <v>#N/A</v>
      </c>
      <c r="AQ168" s="29" t="e">
        <f>AUDIT!B168</f>
        <v>#N/A</v>
      </c>
      <c r="AR168" s="29" t="e">
        <f>Fagerstrom!B168</f>
        <v>#N/A</v>
      </c>
      <c r="AS168" s="29" t="e">
        <f>DSM_Jeu!B168</f>
        <v>#N/A</v>
      </c>
      <c r="AT168" s="29" t="e">
        <f>SOGS!B169</f>
        <v>#N/A</v>
      </c>
      <c r="AU168" s="29" t="e">
        <f>Beck!B168</f>
        <v>#N/A</v>
      </c>
      <c r="AV168" s="26" t="e">
        <f>'STAI-A'!B168</f>
        <v>#N/A</v>
      </c>
      <c r="AW168" s="28" t="e">
        <f>'STAI-B'!B168</f>
        <v>#N/A</v>
      </c>
      <c r="AX168" s="26" t="e">
        <f>PANAS!B168</f>
        <v>#N/A</v>
      </c>
      <c r="AY168" s="28" t="e">
        <f>PANAS!C168</f>
        <v>#N/A</v>
      </c>
      <c r="AZ168" s="29" t="e">
        <f>Craving!B168</f>
        <v>#N/A</v>
      </c>
      <c r="BA168" s="29" t="e">
        <f>SRRS!B168</f>
        <v>#N/A</v>
      </c>
      <c r="BB168" s="20" t="e">
        <f>SPSRQ!B168</f>
        <v>#N/A</v>
      </c>
      <c r="BC168" s="28" t="e">
        <f>SPSRQ!C168</f>
        <v>#N/A</v>
      </c>
      <c r="BD168" s="20" t="e">
        <f>UPPS!B168</f>
        <v>#N/A</v>
      </c>
      <c r="BE168" s="20" t="e">
        <f>UPPS!C168</f>
        <v>#N/A</v>
      </c>
      <c r="BF168" s="20" t="e">
        <f>UPPS!D168</f>
        <v>#N/A</v>
      </c>
      <c r="BG168" s="20" t="e">
        <f>UPPS!E168</f>
        <v>#N/A</v>
      </c>
      <c r="BH168" s="20" t="e">
        <f>UPPS!F168</f>
        <v>#N/A</v>
      </c>
      <c r="BI168" s="28" t="e">
        <f t="shared" si="10"/>
        <v>#N/A</v>
      </c>
      <c r="BJ168" s="73" t="e">
        <f>CoH!B168</f>
        <v>#N/A</v>
      </c>
      <c r="BK168" s="28" t="e">
        <f>CoH!C168</f>
        <v>#N/A</v>
      </c>
    </row>
    <row r="169" spans="1:71" x14ac:dyDescent="0.3">
      <c r="A169" s="47">
        <f t="shared" si="9"/>
        <v>168</v>
      </c>
      <c r="B169" s="47">
        <v>0</v>
      </c>
      <c r="D169" s="40" t="s">
        <v>222</v>
      </c>
      <c r="F169" s="20">
        <f>Demographic!D169</f>
        <v>0</v>
      </c>
      <c r="G169" s="20">
        <f>Demographic!E169</f>
        <v>0</v>
      </c>
      <c r="H169" s="28">
        <v>1</v>
      </c>
      <c r="K169" s="28" t="e">
        <f>Raven!B169</f>
        <v>#N/A</v>
      </c>
      <c r="L169" s="73" t="e">
        <f>IF(ISBLANK(Lickert!B169),NA(),Lickert!B169)</f>
        <v>#N/A</v>
      </c>
      <c r="M169" s="73" t="e">
        <f>IF(ISBLANK(Lickert!C169),NA(),Lickert!C169)</f>
        <v>#N/A</v>
      </c>
      <c r="N169" s="73" t="e">
        <f>IF(ISBLANK(Lickert!D169),NA(),Lickert!D169)</f>
        <v>#N/A</v>
      </c>
      <c r="O169" s="73" t="e">
        <f>IF(ISBLANK(Lickert!E169),NA(),Lickert!E169)</f>
        <v>#N/A</v>
      </c>
      <c r="P169" s="73" t="e">
        <f>IF(ISBLANK(Lickert!F169),NA(),Lickert!F169)</f>
        <v>#N/A</v>
      </c>
      <c r="Q169" s="73" t="e">
        <f>IF(ISBLANK(Lickert!G169),NA(),Lickert!G169)</f>
        <v>#N/A</v>
      </c>
      <c r="R169" s="73" t="e">
        <f>IF(ISBLANK(Lickert!H169),NA(),Lickert!H169)</f>
        <v>#N/A</v>
      </c>
      <c r="S169" s="73" t="e">
        <f>IF(ISBLANK(Lickert!I169),NA(),Lickert!I169)</f>
        <v>#N/A</v>
      </c>
      <c r="T169" s="73" t="e">
        <f>IF(ISBLANK(Lickert!J169),NA(),Lickert!J169)</f>
        <v>#N/A</v>
      </c>
      <c r="U169" s="73" t="e">
        <f>IF(ISBLANK(Lickert!K169),NA(),Lickert!K169)</f>
        <v>#N/A</v>
      </c>
      <c r="V169" s="73" t="e">
        <f>IF(ISBLANK(Lickert!L169),NA(),Lickert!L169)</f>
        <v>#N/A</v>
      </c>
      <c r="W169" s="73" t="e">
        <f>IF(ISBLANK(Lickert!M169),NA(),Lickert!M169)</f>
        <v>#N/A</v>
      </c>
      <c r="X169" s="73" t="e">
        <f>IF(ISBLANK(Lickert!N169),NA(),Lickert!N169)</f>
        <v>#N/A</v>
      </c>
      <c r="Y169" s="73" t="e">
        <f>IF(ISBLANK(Lickert!O169),NA(),Lickert!O169)</f>
        <v>#N/A</v>
      </c>
      <c r="Z169" s="73" t="e">
        <f>IF(ISBLANK(Lickert!P169),NA(),Lickert!P169)</f>
        <v>#N/A</v>
      </c>
      <c r="AA169" s="28" t="e">
        <f>IF(ISBLANK(Lickert!Q169),NA(),Lickert!Q169)</f>
        <v>#N/A</v>
      </c>
      <c r="AB169" s="20" t="e">
        <f>'SCL90-R'!B169</f>
        <v>#N/A</v>
      </c>
      <c r="AC169" s="20" t="e">
        <f>'SCL90-R'!C169</f>
        <v>#N/A</v>
      </c>
      <c r="AD169" s="20" t="e">
        <f>'SCL90-R'!D169</f>
        <v>#N/A</v>
      </c>
      <c r="AE169" s="20" t="e">
        <f>'SCL90-R'!E169</f>
        <v>#N/A</v>
      </c>
      <c r="AF169" s="20" t="e">
        <f>'SCL90-R'!F169</f>
        <v>#N/A</v>
      </c>
      <c r="AG169" s="20" t="e">
        <f>'SCL90-R'!G169</f>
        <v>#N/A</v>
      </c>
      <c r="AH169" s="20" t="e">
        <f>'SCL90-R'!H169</f>
        <v>#N/A</v>
      </c>
      <c r="AI169" s="20" t="e">
        <f>'SCL90-R'!I169</f>
        <v>#N/A</v>
      </c>
      <c r="AJ169" s="20" t="e">
        <f>'SCL90-R'!J169</f>
        <v>#N/A</v>
      </c>
      <c r="AK169" s="20" t="e">
        <f>'SCL90-R'!K169</f>
        <v>#N/A</v>
      </c>
      <c r="AL169" s="20" t="e">
        <f>'SCL90-R'!L169</f>
        <v>#N/A</v>
      </c>
      <c r="AM169" s="20" t="e">
        <f>'SCL90-R'!M169</f>
        <v>#N/A</v>
      </c>
      <c r="AN169" s="20" t="e">
        <f>'SCL90-R'!N169</f>
        <v>#N/A</v>
      </c>
      <c r="AO169" s="20" t="e">
        <f>'SCL90-R'!O169</f>
        <v>#N/A</v>
      </c>
      <c r="AP169" s="20" t="e">
        <f>'DSM ALCOOL'!B169</f>
        <v>#N/A</v>
      </c>
      <c r="AQ169" s="29" t="e">
        <f>AUDIT!B169</f>
        <v>#N/A</v>
      </c>
      <c r="AR169" s="29" t="e">
        <f>Fagerstrom!B169</f>
        <v>#N/A</v>
      </c>
      <c r="AS169" s="29" t="e">
        <f>DSM_Jeu!B169</f>
        <v>#N/A</v>
      </c>
      <c r="AT169" s="29" t="e">
        <f>SOGS!B170</f>
        <v>#N/A</v>
      </c>
      <c r="AU169" s="29" t="e">
        <f>Beck!B169</f>
        <v>#N/A</v>
      </c>
      <c r="AV169" s="26" t="e">
        <f>'STAI-A'!B169</f>
        <v>#N/A</v>
      </c>
      <c r="AW169" s="28" t="e">
        <f>'STAI-B'!B169</f>
        <v>#N/A</v>
      </c>
      <c r="AX169" s="26" t="e">
        <f>PANAS!B169</f>
        <v>#N/A</v>
      </c>
      <c r="AY169" s="28" t="e">
        <f>PANAS!C169</f>
        <v>#N/A</v>
      </c>
      <c r="AZ169" s="29" t="e">
        <f>Craving!B169</f>
        <v>#N/A</v>
      </c>
      <c r="BA169" s="29" t="e">
        <f>SRRS!B169</f>
        <v>#N/A</v>
      </c>
      <c r="BB169" s="20" t="e">
        <f>SPSRQ!B169</f>
        <v>#N/A</v>
      </c>
      <c r="BC169" s="28" t="e">
        <f>SPSRQ!C169</f>
        <v>#N/A</v>
      </c>
      <c r="BD169" s="20" t="e">
        <f>UPPS!B169</f>
        <v>#N/A</v>
      </c>
      <c r="BE169" s="20" t="e">
        <f>UPPS!C169</f>
        <v>#N/A</v>
      </c>
      <c r="BF169" s="20" t="e">
        <f>UPPS!D169</f>
        <v>#N/A</v>
      </c>
      <c r="BG169" s="20" t="e">
        <f>UPPS!E169</f>
        <v>#N/A</v>
      </c>
      <c r="BH169" s="20" t="e">
        <f>UPPS!F169</f>
        <v>#N/A</v>
      </c>
      <c r="BI169" s="28" t="e">
        <f t="shared" si="10"/>
        <v>#N/A</v>
      </c>
      <c r="BJ169" s="73" t="e">
        <f>CoH!B169</f>
        <v>#N/A</v>
      </c>
      <c r="BK169" s="28" t="e">
        <f>CoH!C169</f>
        <v>#N/A</v>
      </c>
    </row>
    <row r="170" spans="1:71" x14ac:dyDescent="0.3">
      <c r="A170" s="47">
        <f t="shared" si="9"/>
        <v>169</v>
      </c>
      <c r="B170" s="47">
        <v>0</v>
      </c>
      <c r="D170" s="40" t="s">
        <v>222</v>
      </c>
      <c r="F170" s="20">
        <f>Demographic!D170</f>
        <v>0</v>
      </c>
      <c r="G170" s="20">
        <f>Demographic!E170</f>
        <v>0</v>
      </c>
      <c r="H170" s="28">
        <v>1</v>
      </c>
      <c r="K170" s="28" t="e">
        <f>Raven!B170</f>
        <v>#N/A</v>
      </c>
      <c r="L170" s="73" t="e">
        <f>IF(ISBLANK(Lickert!B170),NA(),Lickert!B170)</f>
        <v>#N/A</v>
      </c>
      <c r="M170" s="73" t="e">
        <f>IF(ISBLANK(Lickert!C170),NA(),Lickert!C170)</f>
        <v>#N/A</v>
      </c>
      <c r="N170" s="73" t="e">
        <f>IF(ISBLANK(Lickert!D170),NA(),Lickert!D170)</f>
        <v>#N/A</v>
      </c>
      <c r="O170" s="73" t="e">
        <f>IF(ISBLANK(Lickert!E170),NA(),Lickert!E170)</f>
        <v>#N/A</v>
      </c>
      <c r="P170" s="73" t="e">
        <f>IF(ISBLANK(Lickert!F170),NA(),Lickert!F170)</f>
        <v>#N/A</v>
      </c>
      <c r="Q170" s="73" t="e">
        <f>IF(ISBLANK(Lickert!G170),NA(),Lickert!G170)</f>
        <v>#N/A</v>
      </c>
      <c r="R170" s="73" t="e">
        <f>IF(ISBLANK(Lickert!H170),NA(),Lickert!H170)</f>
        <v>#N/A</v>
      </c>
      <c r="S170" s="73" t="e">
        <f>IF(ISBLANK(Lickert!I170),NA(),Lickert!I170)</f>
        <v>#N/A</v>
      </c>
      <c r="T170" s="73" t="e">
        <f>IF(ISBLANK(Lickert!J170),NA(),Lickert!J170)</f>
        <v>#N/A</v>
      </c>
      <c r="U170" s="73" t="e">
        <f>IF(ISBLANK(Lickert!K170),NA(),Lickert!K170)</f>
        <v>#N/A</v>
      </c>
      <c r="V170" s="73" t="e">
        <f>IF(ISBLANK(Lickert!L170),NA(),Lickert!L170)</f>
        <v>#N/A</v>
      </c>
      <c r="W170" s="73" t="e">
        <f>IF(ISBLANK(Lickert!M170),NA(),Lickert!M170)</f>
        <v>#N/A</v>
      </c>
      <c r="X170" s="73" t="e">
        <f>IF(ISBLANK(Lickert!N170),NA(),Lickert!N170)</f>
        <v>#N/A</v>
      </c>
      <c r="Y170" s="73" t="e">
        <f>IF(ISBLANK(Lickert!O170),NA(),Lickert!O170)</f>
        <v>#N/A</v>
      </c>
      <c r="Z170" s="73" t="e">
        <f>IF(ISBLANK(Lickert!P170),NA(),Lickert!P170)</f>
        <v>#N/A</v>
      </c>
      <c r="AA170" s="28" t="e">
        <f>IF(ISBLANK(Lickert!Q170),NA(),Lickert!Q170)</f>
        <v>#N/A</v>
      </c>
      <c r="AB170" s="20" t="e">
        <f>'SCL90-R'!B170</f>
        <v>#N/A</v>
      </c>
      <c r="AC170" s="20" t="e">
        <f>'SCL90-R'!C170</f>
        <v>#N/A</v>
      </c>
      <c r="AD170" s="20" t="e">
        <f>'SCL90-R'!D170</f>
        <v>#N/A</v>
      </c>
      <c r="AE170" s="20" t="e">
        <f>'SCL90-R'!E170</f>
        <v>#N/A</v>
      </c>
      <c r="AF170" s="20" t="e">
        <f>'SCL90-R'!F170</f>
        <v>#N/A</v>
      </c>
      <c r="AG170" s="20" t="e">
        <f>'SCL90-R'!G170</f>
        <v>#N/A</v>
      </c>
      <c r="AH170" s="20" t="e">
        <f>'SCL90-R'!H170</f>
        <v>#N/A</v>
      </c>
      <c r="AI170" s="20" t="e">
        <f>'SCL90-R'!I170</f>
        <v>#N/A</v>
      </c>
      <c r="AJ170" s="20" t="e">
        <f>'SCL90-R'!J170</f>
        <v>#N/A</v>
      </c>
      <c r="AK170" s="20" t="e">
        <f>'SCL90-R'!K170</f>
        <v>#N/A</v>
      </c>
      <c r="AL170" s="20" t="e">
        <f>'SCL90-R'!L170</f>
        <v>#N/A</v>
      </c>
      <c r="AM170" s="20" t="e">
        <f>'SCL90-R'!M170</f>
        <v>#N/A</v>
      </c>
      <c r="AN170" s="20" t="e">
        <f>'SCL90-R'!N170</f>
        <v>#N/A</v>
      </c>
      <c r="AO170" s="20" t="e">
        <f>'SCL90-R'!O170</f>
        <v>#N/A</v>
      </c>
      <c r="AP170" s="20" t="e">
        <f>'DSM ALCOOL'!B170</f>
        <v>#N/A</v>
      </c>
      <c r="AQ170" s="29" t="e">
        <f>AUDIT!B170</f>
        <v>#N/A</v>
      </c>
      <c r="AR170" s="29" t="e">
        <f>Fagerstrom!B170</f>
        <v>#N/A</v>
      </c>
      <c r="AS170" s="29" t="e">
        <f>DSM_Jeu!B170</f>
        <v>#N/A</v>
      </c>
      <c r="AT170" s="29" t="e">
        <f>SOGS!B171</f>
        <v>#N/A</v>
      </c>
      <c r="AU170" s="29" t="e">
        <f>Beck!B170</f>
        <v>#N/A</v>
      </c>
      <c r="AV170" s="26" t="e">
        <f>'STAI-A'!B170</f>
        <v>#N/A</v>
      </c>
      <c r="AW170" s="28" t="e">
        <f>'STAI-B'!B170</f>
        <v>#N/A</v>
      </c>
      <c r="AX170" s="26" t="e">
        <f>PANAS!B170</f>
        <v>#N/A</v>
      </c>
      <c r="AY170" s="28" t="e">
        <f>PANAS!C170</f>
        <v>#N/A</v>
      </c>
      <c r="AZ170" s="29" t="e">
        <f>Craving!B170</f>
        <v>#N/A</v>
      </c>
      <c r="BA170" s="29" t="e">
        <f>SRRS!B170</f>
        <v>#N/A</v>
      </c>
      <c r="BB170" s="20" t="e">
        <f>SPSRQ!B170</f>
        <v>#N/A</v>
      </c>
      <c r="BC170" s="28" t="e">
        <f>SPSRQ!C170</f>
        <v>#N/A</v>
      </c>
      <c r="BD170" s="20" t="e">
        <f>UPPS!B170</f>
        <v>#N/A</v>
      </c>
      <c r="BE170" s="20" t="e">
        <f>UPPS!C170</f>
        <v>#N/A</v>
      </c>
      <c r="BF170" s="20" t="e">
        <f>UPPS!D170</f>
        <v>#N/A</v>
      </c>
      <c r="BG170" s="20" t="e">
        <f>UPPS!E170</f>
        <v>#N/A</v>
      </c>
      <c r="BH170" s="20" t="e">
        <f>UPPS!F170</f>
        <v>#N/A</v>
      </c>
      <c r="BI170" s="28" t="e">
        <f t="shared" si="10"/>
        <v>#N/A</v>
      </c>
      <c r="BJ170" s="73" t="e">
        <f>CoH!B170</f>
        <v>#N/A</v>
      </c>
      <c r="BK170" s="28" t="e">
        <f>CoH!C170</f>
        <v>#N/A</v>
      </c>
    </row>
    <row r="171" spans="1:71" x14ac:dyDescent="0.3">
      <c r="A171" s="47">
        <f t="shared" si="9"/>
        <v>170</v>
      </c>
      <c r="B171" s="47">
        <v>0</v>
      </c>
      <c r="D171" s="40" t="s">
        <v>222</v>
      </c>
      <c r="F171" s="20">
        <f>Demographic!D171</f>
        <v>0</v>
      </c>
      <c r="G171" s="20">
        <f>Demographic!E171</f>
        <v>0</v>
      </c>
      <c r="H171" s="28">
        <v>1</v>
      </c>
      <c r="K171" s="28" t="e">
        <f>Raven!B171</f>
        <v>#N/A</v>
      </c>
      <c r="L171" s="73" t="e">
        <f>IF(ISBLANK(Lickert!B171),NA(),Lickert!B171)</f>
        <v>#N/A</v>
      </c>
      <c r="M171" s="73" t="e">
        <f>IF(ISBLANK(Lickert!C171),NA(),Lickert!C171)</f>
        <v>#N/A</v>
      </c>
      <c r="N171" s="73" t="e">
        <f>IF(ISBLANK(Lickert!D171),NA(),Lickert!D171)</f>
        <v>#N/A</v>
      </c>
      <c r="O171" s="73" t="e">
        <f>IF(ISBLANK(Lickert!E171),NA(),Lickert!E171)</f>
        <v>#N/A</v>
      </c>
      <c r="P171" s="73" t="e">
        <f>IF(ISBLANK(Lickert!F171),NA(),Lickert!F171)</f>
        <v>#N/A</v>
      </c>
      <c r="Q171" s="73" t="e">
        <f>IF(ISBLANK(Lickert!G171),NA(),Lickert!G171)</f>
        <v>#N/A</v>
      </c>
      <c r="R171" s="73" t="e">
        <f>IF(ISBLANK(Lickert!H171),NA(),Lickert!H171)</f>
        <v>#N/A</v>
      </c>
      <c r="S171" s="73" t="e">
        <f>IF(ISBLANK(Lickert!I171),NA(),Lickert!I171)</f>
        <v>#N/A</v>
      </c>
      <c r="T171" s="73" t="e">
        <f>IF(ISBLANK(Lickert!J171),NA(),Lickert!J171)</f>
        <v>#N/A</v>
      </c>
      <c r="U171" s="73" t="e">
        <f>IF(ISBLANK(Lickert!K171),NA(),Lickert!K171)</f>
        <v>#N/A</v>
      </c>
      <c r="V171" s="73" t="e">
        <f>IF(ISBLANK(Lickert!L171),NA(),Lickert!L171)</f>
        <v>#N/A</v>
      </c>
      <c r="W171" s="73" t="e">
        <f>IF(ISBLANK(Lickert!M171),NA(),Lickert!M171)</f>
        <v>#N/A</v>
      </c>
      <c r="X171" s="73" t="e">
        <f>IF(ISBLANK(Lickert!N171),NA(),Lickert!N171)</f>
        <v>#N/A</v>
      </c>
      <c r="Y171" s="73" t="e">
        <f>IF(ISBLANK(Lickert!O171),NA(),Lickert!O171)</f>
        <v>#N/A</v>
      </c>
      <c r="Z171" s="73" t="e">
        <f>IF(ISBLANK(Lickert!P171),NA(),Lickert!P171)</f>
        <v>#N/A</v>
      </c>
      <c r="AA171" s="28" t="e">
        <f>IF(ISBLANK(Lickert!Q171),NA(),Lickert!Q171)</f>
        <v>#N/A</v>
      </c>
      <c r="AB171" s="20" t="e">
        <f>'SCL90-R'!B171</f>
        <v>#N/A</v>
      </c>
      <c r="AC171" s="20" t="e">
        <f>'SCL90-R'!C171</f>
        <v>#N/A</v>
      </c>
      <c r="AD171" s="20" t="e">
        <f>'SCL90-R'!D171</f>
        <v>#N/A</v>
      </c>
      <c r="AE171" s="20" t="e">
        <f>'SCL90-R'!E171</f>
        <v>#N/A</v>
      </c>
      <c r="AF171" s="20" t="e">
        <f>'SCL90-R'!F171</f>
        <v>#N/A</v>
      </c>
      <c r="AG171" s="20" t="e">
        <f>'SCL90-R'!G171</f>
        <v>#N/A</v>
      </c>
      <c r="AH171" s="20" t="e">
        <f>'SCL90-R'!H171</f>
        <v>#N/A</v>
      </c>
      <c r="AI171" s="20" t="e">
        <f>'SCL90-R'!I171</f>
        <v>#N/A</v>
      </c>
      <c r="AJ171" s="20" t="e">
        <f>'SCL90-R'!J171</f>
        <v>#N/A</v>
      </c>
      <c r="AK171" s="20" t="e">
        <f>'SCL90-R'!K171</f>
        <v>#N/A</v>
      </c>
      <c r="AL171" s="20" t="e">
        <f>'SCL90-R'!L171</f>
        <v>#N/A</v>
      </c>
      <c r="AM171" s="20" t="e">
        <f>'SCL90-R'!M171</f>
        <v>#N/A</v>
      </c>
      <c r="AN171" s="20" t="e">
        <f>'SCL90-R'!N171</f>
        <v>#N/A</v>
      </c>
      <c r="AO171" s="20" t="e">
        <f>'SCL90-R'!O171</f>
        <v>#N/A</v>
      </c>
      <c r="AP171" s="20" t="e">
        <f>'DSM ALCOOL'!B171</f>
        <v>#N/A</v>
      </c>
      <c r="AQ171" s="29" t="e">
        <f>AUDIT!B171</f>
        <v>#N/A</v>
      </c>
      <c r="AR171" s="29" t="e">
        <f>Fagerstrom!B171</f>
        <v>#N/A</v>
      </c>
      <c r="AS171" s="29" t="e">
        <f>DSM_Jeu!B171</f>
        <v>#N/A</v>
      </c>
      <c r="AT171" s="29" t="e">
        <f>SOGS!B172</f>
        <v>#N/A</v>
      </c>
      <c r="AU171" s="29" t="e">
        <f>Beck!B171</f>
        <v>#N/A</v>
      </c>
      <c r="AV171" s="26" t="e">
        <f>'STAI-A'!B171</f>
        <v>#N/A</v>
      </c>
      <c r="AW171" s="28" t="e">
        <f>'STAI-B'!B171</f>
        <v>#N/A</v>
      </c>
      <c r="AX171" s="26" t="e">
        <f>PANAS!B171</f>
        <v>#N/A</v>
      </c>
      <c r="AY171" s="28" t="e">
        <f>PANAS!C171</f>
        <v>#N/A</v>
      </c>
      <c r="AZ171" s="29" t="e">
        <f>Craving!B171</f>
        <v>#N/A</v>
      </c>
      <c r="BA171" s="29" t="e">
        <f>SRRS!B171</f>
        <v>#N/A</v>
      </c>
      <c r="BB171" s="20" t="e">
        <f>SPSRQ!B171</f>
        <v>#N/A</v>
      </c>
      <c r="BC171" s="28" t="e">
        <f>SPSRQ!C171</f>
        <v>#N/A</v>
      </c>
      <c r="BD171" s="20" t="e">
        <f>UPPS!B171</f>
        <v>#N/A</v>
      </c>
      <c r="BE171" s="20" t="e">
        <f>UPPS!C171</f>
        <v>#N/A</v>
      </c>
      <c r="BF171" s="20" t="e">
        <f>UPPS!D171</f>
        <v>#N/A</v>
      </c>
      <c r="BG171" s="20" t="e">
        <f>UPPS!E171</f>
        <v>#N/A</v>
      </c>
      <c r="BH171" s="20" t="e">
        <f>UPPS!F171</f>
        <v>#N/A</v>
      </c>
      <c r="BI171" s="28" t="e">
        <f t="shared" si="10"/>
        <v>#N/A</v>
      </c>
      <c r="BJ171" s="73" t="e">
        <f>CoH!B171</f>
        <v>#N/A</v>
      </c>
      <c r="BK171" s="28" t="e">
        <f>CoH!C171</f>
        <v>#N/A</v>
      </c>
    </row>
    <row r="172" spans="1:71" x14ac:dyDescent="0.3">
      <c r="A172" s="47">
        <f t="shared" si="9"/>
        <v>171</v>
      </c>
      <c r="B172" s="47">
        <v>0</v>
      </c>
      <c r="D172" s="40" t="s">
        <v>222</v>
      </c>
      <c r="F172" s="20">
        <f>Demographic!D172</f>
        <v>0</v>
      </c>
      <c r="G172" s="20">
        <f>Demographic!E172</f>
        <v>0</v>
      </c>
      <c r="H172" s="28">
        <v>1</v>
      </c>
      <c r="K172" s="28" t="e">
        <f>Raven!B172</f>
        <v>#N/A</v>
      </c>
      <c r="L172" s="73" t="e">
        <f>IF(ISBLANK(Lickert!B172),NA(),Lickert!B172)</f>
        <v>#N/A</v>
      </c>
      <c r="M172" s="73" t="e">
        <f>IF(ISBLANK(Lickert!C172),NA(),Lickert!C172)</f>
        <v>#N/A</v>
      </c>
      <c r="N172" s="73" t="e">
        <f>IF(ISBLANK(Lickert!D172),NA(),Lickert!D172)</f>
        <v>#N/A</v>
      </c>
      <c r="O172" s="73" t="e">
        <f>IF(ISBLANK(Lickert!E172),NA(),Lickert!E172)</f>
        <v>#N/A</v>
      </c>
      <c r="P172" s="73" t="e">
        <f>IF(ISBLANK(Lickert!F172),NA(),Lickert!F172)</f>
        <v>#N/A</v>
      </c>
      <c r="Q172" s="73" t="e">
        <f>IF(ISBLANK(Lickert!G172),NA(),Lickert!G172)</f>
        <v>#N/A</v>
      </c>
      <c r="R172" s="73" t="e">
        <f>IF(ISBLANK(Lickert!H172),NA(),Lickert!H172)</f>
        <v>#N/A</v>
      </c>
      <c r="S172" s="73" t="e">
        <f>IF(ISBLANK(Lickert!I172),NA(),Lickert!I172)</f>
        <v>#N/A</v>
      </c>
      <c r="T172" s="73" t="e">
        <f>IF(ISBLANK(Lickert!J172),NA(),Lickert!J172)</f>
        <v>#N/A</v>
      </c>
      <c r="U172" s="73" t="e">
        <f>IF(ISBLANK(Lickert!K172),NA(),Lickert!K172)</f>
        <v>#N/A</v>
      </c>
      <c r="V172" s="73" t="e">
        <f>IF(ISBLANK(Lickert!L172),NA(),Lickert!L172)</f>
        <v>#N/A</v>
      </c>
      <c r="W172" s="73" t="e">
        <f>IF(ISBLANK(Lickert!M172),NA(),Lickert!M172)</f>
        <v>#N/A</v>
      </c>
      <c r="X172" s="73" t="e">
        <f>IF(ISBLANK(Lickert!N172),NA(),Lickert!N172)</f>
        <v>#N/A</v>
      </c>
      <c r="Y172" s="73" t="e">
        <f>IF(ISBLANK(Lickert!O172),NA(),Lickert!O172)</f>
        <v>#N/A</v>
      </c>
      <c r="Z172" s="73" t="e">
        <f>IF(ISBLANK(Lickert!P172),NA(),Lickert!P172)</f>
        <v>#N/A</v>
      </c>
      <c r="AA172" s="28" t="e">
        <f>IF(ISBLANK(Lickert!Q172),NA(),Lickert!Q172)</f>
        <v>#N/A</v>
      </c>
      <c r="AB172" s="20" t="e">
        <f>'SCL90-R'!B172</f>
        <v>#N/A</v>
      </c>
      <c r="AC172" s="20" t="e">
        <f>'SCL90-R'!C172</f>
        <v>#N/A</v>
      </c>
      <c r="AD172" s="20" t="e">
        <f>'SCL90-R'!D172</f>
        <v>#N/A</v>
      </c>
      <c r="AE172" s="20" t="e">
        <f>'SCL90-R'!E172</f>
        <v>#N/A</v>
      </c>
      <c r="AF172" s="20" t="e">
        <f>'SCL90-R'!F172</f>
        <v>#N/A</v>
      </c>
      <c r="AG172" s="20" t="e">
        <f>'SCL90-R'!G172</f>
        <v>#N/A</v>
      </c>
      <c r="AH172" s="20" t="e">
        <f>'SCL90-R'!H172</f>
        <v>#N/A</v>
      </c>
      <c r="AI172" s="20" t="e">
        <f>'SCL90-R'!I172</f>
        <v>#N/A</v>
      </c>
      <c r="AJ172" s="20" t="e">
        <f>'SCL90-R'!J172</f>
        <v>#N/A</v>
      </c>
      <c r="AK172" s="20" t="e">
        <f>'SCL90-R'!K172</f>
        <v>#N/A</v>
      </c>
      <c r="AL172" s="20" t="e">
        <f>'SCL90-R'!L172</f>
        <v>#N/A</v>
      </c>
      <c r="AM172" s="20" t="e">
        <f>'SCL90-R'!M172</f>
        <v>#N/A</v>
      </c>
      <c r="AN172" s="20" t="e">
        <f>'SCL90-R'!N172</f>
        <v>#N/A</v>
      </c>
      <c r="AO172" s="20" t="e">
        <f>'SCL90-R'!O172</f>
        <v>#N/A</v>
      </c>
      <c r="AP172" s="20" t="e">
        <f>'DSM ALCOOL'!B172</f>
        <v>#N/A</v>
      </c>
      <c r="AQ172" s="29" t="e">
        <f>AUDIT!B172</f>
        <v>#N/A</v>
      </c>
      <c r="AR172" s="29" t="e">
        <f>Fagerstrom!B172</f>
        <v>#N/A</v>
      </c>
      <c r="AS172" s="29" t="e">
        <f>DSM_Jeu!B172</f>
        <v>#N/A</v>
      </c>
      <c r="AT172" s="29" t="e">
        <f>SOGS!B173</f>
        <v>#N/A</v>
      </c>
      <c r="AU172" s="29" t="e">
        <f>Beck!B172</f>
        <v>#N/A</v>
      </c>
      <c r="AV172" s="26" t="e">
        <f>'STAI-A'!B172</f>
        <v>#N/A</v>
      </c>
      <c r="AW172" s="28" t="e">
        <f>'STAI-B'!B172</f>
        <v>#N/A</v>
      </c>
      <c r="AX172" s="26" t="e">
        <f>PANAS!B172</f>
        <v>#N/A</v>
      </c>
      <c r="AY172" s="28" t="e">
        <f>PANAS!C172</f>
        <v>#N/A</v>
      </c>
      <c r="AZ172" s="29" t="e">
        <f>Craving!B172</f>
        <v>#N/A</v>
      </c>
      <c r="BA172" s="29" t="e">
        <f>SRRS!B172</f>
        <v>#N/A</v>
      </c>
      <c r="BB172" s="20" t="e">
        <f>SPSRQ!B172</f>
        <v>#N/A</v>
      </c>
      <c r="BC172" s="28" t="e">
        <f>SPSRQ!C172</f>
        <v>#N/A</v>
      </c>
      <c r="BD172" s="20" t="e">
        <f>UPPS!B172</f>
        <v>#N/A</v>
      </c>
      <c r="BE172" s="20" t="e">
        <f>UPPS!C172</f>
        <v>#N/A</v>
      </c>
      <c r="BF172" s="20" t="e">
        <f>UPPS!D172</f>
        <v>#N/A</v>
      </c>
      <c r="BG172" s="20" t="e">
        <f>UPPS!E172</f>
        <v>#N/A</v>
      </c>
      <c r="BH172" s="20" t="e">
        <f>UPPS!F172</f>
        <v>#N/A</v>
      </c>
      <c r="BI172" s="28" t="e">
        <f t="shared" si="10"/>
        <v>#N/A</v>
      </c>
      <c r="BJ172" s="73" t="e">
        <f>CoH!B172</f>
        <v>#N/A</v>
      </c>
      <c r="BK172" s="28" t="e">
        <f>CoH!C172</f>
        <v>#N/A</v>
      </c>
    </row>
    <row r="173" spans="1:71" x14ac:dyDescent="0.3">
      <c r="A173" s="47">
        <f t="shared" si="9"/>
        <v>172</v>
      </c>
      <c r="B173" s="47">
        <v>0</v>
      </c>
      <c r="D173" s="40" t="s">
        <v>222</v>
      </c>
      <c r="F173" s="20">
        <f>Demographic!D173</f>
        <v>0</v>
      </c>
      <c r="G173" s="20">
        <f>Demographic!E173</f>
        <v>0</v>
      </c>
      <c r="H173" s="28">
        <v>1</v>
      </c>
      <c r="K173" s="28" t="e">
        <f>Raven!B173</f>
        <v>#N/A</v>
      </c>
      <c r="L173" s="73" t="e">
        <f>IF(ISBLANK(Lickert!B173),NA(),Lickert!B173)</f>
        <v>#N/A</v>
      </c>
      <c r="M173" s="73" t="e">
        <f>IF(ISBLANK(Lickert!C173),NA(),Lickert!C173)</f>
        <v>#N/A</v>
      </c>
      <c r="N173" s="73" t="e">
        <f>IF(ISBLANK(Lickert!D173),NA(),Lickert!D173)</f>
        <v>#N/A</v>
      </c>
      <c r="O173" s="73" t="e">
        <f>IF(ISBLANK(Lickert!E173),NA(),Lickert!E173)</f>
        <v>#N/A</v>
      </c>
      <c r="P173" s="73" t="e">
        <f>IF(ISBLANK(Lickert!F173),NA(),Lickert!F173)</f>
        <v>#N/A</v>
      </c>
      <c r="Q173" s="73" t="e">
        <f>IF(ISBLANK(Lickert!G173),NA(),Lickert!G173)</f>
        <v>#N/A</v>
      </c>
      <c r="R173" s="73" t="e">
        <f>IF(ISBLANK(Lickert!H173),NA(),Lickert!H173)</f>
        <v>#N/A</v>
      </c>
      <c r="S173" s="73" t="e">
        <f>IF(ISBLANK(Lickert!I173),NA(),Lickert!I173)</f>
        <v>#N/A</v>
      </c>
      <c r="T173" s="73" t="e">
        <f>IF(ISBLANK(Lickert!J173),NA(),Lickert!J173)</f>
        <v>#N/A</v>
      </c>
      <c r="U173" s="73" t="e">
        <f>IF(ISBLANK(Lickert!K173),NA(),Lickert!K173)</f>
        <v>#N/A</v>
      </c>
      <c r="V173" s="73" t="e">
        <f>IF(ISBLANK(Lickert!L173),NA(),Lickert!L173)</f>
        <v>#N/A</v>
      </c>
      <c r="W173" s="73" t="e">
        <f>IF(ISBLANK(Lickert!M173),NA(),Lickert!M173)</f>
        <v>#N/A</v>
      </c>
      <c r="X173" s="73" t="e">
        <f>IF(ISBLANK(Lickert!N173),NA(),Lickert!N173)</f>
        <v>#N/A</v>
      </c>
      <c r="Y173" s="73" t="e">
        <f>IF(ISBLANK(Lickert!O173),NA(),Lickert!O173)</f>
        <v>#N/A</v>
      </c>
      <c r="Z173" s="73" t="e">
        <f>IF(ISBLANK(Lickert!P173),NA(),Lickert!P173)</f>
        <v>#N/A</v>
      </c>
      <c r="AA173" s="28" t="e">
        <f>IF(ISBLANK(Lickert!Q173),NA(),Lickert!Q173)</f>
        <v>#N/A</v>
      </c>
      <c r="AB173" s="20" t="e">
        <f>'SCL90-R'!B173</f>
        <v>#N/A</v>
      </c>
      <c r="AC173" s="20" t="e">
        <f>'SCL90-R'!C173</f>
        <v>#N/A</v>
      </c>
      <c r="AD173" s="20" t="e">
        <f>'SCL90-R'!D173</f>
        <v>#N/A</v>
      </c>
      <c r="AE173" s="20" t="e">
        <f>'SCL90-R'!E173</f>
        <v>#N/A</v>
      </c>
      <c r="AF173" s="20" t="e">
        <f>'SCL90-R'!F173</f>
        <v>#N/A</v>
      </c>
      <c r="AG173" s="20" t="e">
        <f>'SCL90-R'!G173</f>
        <v>#N/A</v>
      </c>
      <c r="AH173" s="20" t="e">
        <f>'SCL90-R'!H173</f>
        <v>#N/A</v>
      </c>
      <c r="AI173" s="20" t="e">
        <f>'SCL90-R'!I173</f>
        <v>#N/A</v>
      </c>
      <c r="AJ173" s="20" t="e">
        <f>'SCL90-R'!J173</f>
        <v>#N/A</v>
      </c>
      <c r="AK173" s="20" t="e">
        <f>'SCL90-R'!K173</f>
        <v>#N/A</v>
      </c>
      <c r="AL173" s="20" t="e">
        <f>'SCL90-R'!L173</f>
        <v>#N/A</v>
      </c>
      <c r="AM173" s="20" t="e">
        <f>'SCL90-R'!M173</f>
        <v>#N/A</v>
      </c>
      <c r="AN173" s="20" t="e">
        <f>'SCL90-R'!N173</f>
        <v>#N/A</v>
      </c>
      <c r="AO173" s="20" t="e">
        <f>'SCL90-R'!O173</f>
        <v>#N/A</v>
      </c>
      <c r="AP173" s="20" t="e">
        <f>'DSM ALCOOL'!B173</f>
        <v>#N/A</v>
      </c>
      <c r="AQ173" s="29" t="e">
        <f>AUDIT!B173</f>
        <v>#N/A</v>
      </c>
      <c r="AR173" s="29" t="e">
        <f>Fagerstrom!B173</f>
        <v>#N/A</v>
      </c>
      <c r="AS173" s="29" t="e">
        <f>DSM_Jeu!B173</f>
        <v>#N/A</v>
      </c>
      <c r="AT173" s="29" t="e">
        <f>SOGS!B174</f>
        <v>#N/A</v>
      </c>
      <c r="AU173" s="29" t="e">
        <f>Beck!B173</f>
        <v>#N/A</v>
      </c>
      <c r="AV173" s="26" t="e">
        <f>'STAI-A'!B173</f>
        <v>#N/A</v>
      </c>
      <c r="AW173" s="28" t="e">
        <f>'STAI-B'!B173</f>
        <v>#N/A</v>
      </c>
      <c r="AX173" s="26" t="e">
        <f>PANAS!B173</f>
        <v>#N/A</v>
      </c>
      <c r="AY173" s="28" t="e">
        <f>PANAS!C173</f>
        <v>#N/A</v>
      </c>
      <c r="AZ173" s="29" t="e">
        <f>Craving!B173</f>
        <v>#N/A</v>
      </c>
      <c r="BA173" s="29" t="e">
        <f>SRRS!B173</f>
        <v>#N/A</v>
      </c>
      <c r="BB173" s="20" t="e">
        <f>SPSRQ!B173</f>
        <v>#N/A</v>
      </c>
      <c r="BC173" s="28" t="e">
        <f>SPSRQ!C173</f>
        <v>#N/A</v>
      </c>
      <c r="BD173" s="20" t="e">
        <f>UPPS!B173</f>
        <v>#N/A</v>
      </c>
      <c r="BE173" s="20" t="e">
        <f>UPPS!C173</f>
        <v>#N/A</v>
      </c>
      <c r="BF173" s="20" t="e">
        <f>UPPS!D173</f>
        <v>#N/A</v>
      </c>
      <c r="BG173" s="20" t="e">
        <f>UPPS!E173</f>
        <v>#N/A</v>
      </c>
      <c r="BH173" s="20" t="e">
        <f>UPPS!F173</f>
        <v>#N/A</v>
      </c>
      <c r="BI173" s="28" t="e">
        <f t="shared" si="10"/>
        <v>#N/A</v>
      </c>
      <c r="BJ173" s="73" t="e">
        <f>CoH!B173</f>
        <v>#N/A</v>
      </c>
      <c r="BK173" s="28" t="e">
        <f>CoH!C173</f>
        <v>#N/A</v>
      </c>
    </row>
    <row r="174" spans="1:71" x14ac:dyDescent="0.3">
      <c r="A174" s="47">
        <f t="shared" si="9"/>
        <v>173</v>
      </c>
      <c r="B174" s="47">
        <v>0</v>
      </c>
      <c r="D174" s="40" t="s">
        <v>222</v>
      </c>
      <c r="F174" s="20">
        <f>Demographic!D174</f>
        <v>0</v>
      </c>
      <c r="G174" s="20">
        <f>Demographic!E174</f>
        <v>0</v>
      </c>
      <c r="H174" s="28">
        <v>1</v>
      </c>
      <c r="K174" s="28" t="e">
        <f>Raven!B174</f>
        <v>#N/A</v>
      </c>
      <c r="L174" s="73" t="e">
        <f>IF(ISBLANK(Lickert!B174),NA(),Lickert!B174)</f>
        <v>#N/A</v>
      </c>
      <c r="M174" s="73" t="e">
        <f>IF(ISBLANK(Lickert!C174),NA(),Lickert!C174)</f>
        <v>#N/A</v>
      </c>
      <c r="N174" s="73" t="e">
        <f>IF(ISBLANK(Lickert!D174),NA(),Lickert!D174)</f>
        <v>#N/A</v>
      </c>
      <c r="O174" s="73" t="e">
        <f>IF(ISBLANK(Lickert!E174),NA(),Lickert!E174)</f>
        <v>#N/A</v>
      </c>
      <c r="P174" s="73" t="e">
        <f>IF(ISBLANK(Lickert!F174),NA(),Lickert!F174)</f>
        <v>#N/A</v>
      </c>
      <c r="Q174" s="73" t="e">
        <f>IF(ISBLANK(Lickert!G174),NA(),Lickert!G174)</f>
        <v>#N/A</v>
      </c>
      <c r="R174" s="73" t="e">
        <f>IF(ISBLANK(Lickert!H174),NA(),Lickert!H174)</f>
        <v>#N/A</v>
      </c>
      <c r="S174" s="73" t="e">
        <f>IF(ISBLANK(Lickert!I174),NA(),Lickert!I174)</f>
        <v>#N/A</v>
      </c>
      <c r="T174" s="73" t="e">
        <f>IF(ISBLANK(Lickert!J174),NA(),Lickert!J174)</f>
        <v>#N/A</v>
      </c>
      <c r="U174" s="73" t="e">
        <f>IF(ISBLANK(Lickert!K174),NA(),Lickert!K174)</f>
        <v>#N/A</v>
      </c>
      <c r="V174" s="73" t="e">
        <f>IF(ISBLANK(Lickert!L174),NA(),Lickert!L174)</f>
        <v>#N/A</v>
      </c>
      <c r="W174" s="73" t="e">
        <f>IF(ISBLANK(Lickert!M174),NA(),Lickert!M174)</f>
        <v>#N/A</v>
      </c>
      <c r="X174" s="73" t="e">
        <f>IF(ISBLANK(Lickert!N174),NA(),Lickert!N174)</f>
        <v>#N/A</v>
      </c>
      <c r="Y174" s="73" t="e">
        <f>IF(ISBLANK(Lickert!O174),NA(),Lickert!O174)</f>
        <v>#N/A</v>
      </c>
      <c r="Z174" s="73" t="e">
        <f>IF(ISBLANK(Lickert!P174),NA(),Lickert!P174)</f>
        <v>#N/A</v>
      </c>
      <c r="AA174" s="28" t="e">
        <f>IF(ISBLANK(Lickert!Q174),NA(),Lickert!Q174)</f>
        <v>#N/A</v>
      </c>
      <c r="AB174" s="20" t="e">
        <f>'SCL90-R'!B174</f>
        <v>#N/A</v>
      </c>
      <c r="AC174" s="20" t="e">
        <f>'SCL90-R'!C174</f>
        <v>#N/A</v>
      </c>
      <c r="AD174" s="20" t="e">
        <f>'SCL90-R'!D174</f>
        <v>#N/A</v>
      </c>
      <c r="AE174" s="20" t="e">
        <f>'SCL90-R'!E174</f>
        <v>#N/A</v>
      </c>
      <c r="AF174" s="20" t="e">
        <f>'SCL90-R'!F174</f>
        <v>#N/A</v>
      </c>
      <c r="AG174" s="20" t="e">
        <f>'SCL90-R'!G174</f>
        <v>#N/A</v>
      </c>
      <c r="AH174" s="20" t="e">
        <f>'SCL90-R'!H174</f>
        <v>#N/A</v>
      </c>
      <c r="AI174" s="20" t="e">
        <f>'SCL90-R'!I174</f>
        <v>#N/A</v>
      </c>
      <c r="AJ174" s="20" t="e">
        <f>'SCL90-R'!J174</f>
        <v>#N/A</v>
      </c>
      <c r="AK174" s="20" t="e">
        <f>'SCL90-R'!K174</f>
        <v>#N/A</v>
      </c>
      <c r="AL174" s="20" t="e">
        <f>'SCL90-R'!L174</f>
        <v>#N/A</v>
      </c>
      <c r="AM174" s="20" t="e">
        <f>'SCL90-R'!M174</f>
        <v>#N/A</v>
      </c>
      <c r="AN174" s="20" t="e">
        <f>'SCL90-R'!N174</f>
        <v>#N/A</v>
      </c>
      <c r="AO174" s="20" t="e">
        <f>'SCL90-R'!O174</f>
        <v>#N/A</v>
      </c>
      <c r="AP174" s="20" t="e">
        <f>'DSM ALCOOL'!B174</f>
        <v>#N/A</v>
      </c>
      <c r="AQ174" s="29" t="e">
        <f>AUDIT!B174</f>
        <v>#N/A</v>
      </c>
      <c r="AR174" s="29" t="e">
        <f>Fagerstrom!B174</f>
        <v>#N/A</v>
      </c>
      <c r="AS174" s="29" t="e">
        <f>DSM_Jeu!B174</f>
        <v>#N/A</v>
      </c>
      <c r="AT174" s="29" t="e">
        <f>SOGS!B175</f>
        <v>#N/A</v>
      </c>
      <c r="AU174" s="29" t="e">
        <f>Beck!B174</f>
        <v>#N/A</v>
      </c>
      <c r="AV174" s="26" t="e">
        <f>'STAI-A'!B174</f>
        <v>#N/A</v>
      </c>
      <c r="AW174" s="28" t="e">
        <f>'STAI-B'!B174</f>
        <v>#N/A</v>
      </c>
      <c r="AX174" s="26" t="e">
        <f>PANAS!B174</f>
        <v>#N/A</v>
      </c>
      <c r="AY174" s="28" t="e">
        <f>PANAS!C174</f>
        <v>#N/A</v>
      </c>
      <c r="AZ174" s="29" t="e">
        <f>Craving!B174</f>
        <v>#N/A</v>
      </c>
      <c r="BA174" s="29" t="e">
        <f>SRRS!B174</f>
        <v>#N/A</v>
      </c>
      <c r="BB174" s="20" t="e">
        <f>SPSRQ!B174</f>
        <v>#N/A</v>
      </c>
      <c r="BC174" s="28" t="e">
        <f>SPSRQ!C174</f>
        <v>#N/A</v>
      </c>
      <c r="BD174" s="20" t="e">
        <f>UPPS!B174</f>
        <v>#N/A</v>
      </c>
      <c r="BE174" s="20" t="e">
        <f>UPPS!C174</f>
        <v>#N/A</v>
      </c>
      <c r="BF174" s="20" t="e">
        <f>UPPS!D174</f>
        <v>#N/A</v>
      </c>
      <c r="BG174" s="20" t="e">
        <f>UPPS!E174</f>
        <v>#N/A</v>
      </c>
      <c r="BH174" s="20" t="e">
        <f>UPPS!F174</f>
        <v>#N/A</v>
      </c>
      <c r="BI174" s="28" t="e">
        <f t="shared" si="10"/>
        <v>#N/A</v>
      </c>
      <c r="BJ174" s="73" t="e">
        <f>CoH!B174</f>
        <v>#N/A</v>
      </c>
      <c r="BK174" s="28" t="e">
        <f>CoH!C174</f>
        <v>#N/A</v>
      </c>
    </row>
    <row r="175" spans="1:71" x14ac:dyDescent="0.3">
      <c r="A175" s="47">
        <f t="shared" si="9"/>
        <v>174</v>
      </c>
      <c r="B175" s="47">
        <v>0</v>
      </c>
      <c r="D175" s="40" t="s">
        <v>222</v>
      </c>
      <c r="F175" s="20">
        <f>Demographic!D175</f>
        <v>0</v>
      </c>
      <c r="G175" s="20">
        <f>Demographic!E175</f>
        <v>0</v>
      </c>
      <c r="H175" s="28">
        <v>1</v>
      </c>
      <c r="K175" s="28" t="e">
        <f>Raven!B175</f>
        <v>#N/A</v>
      </c>
      <c r="L175" s="73" t="e">
        <f>IF(ISBLANK(Lickert!B175),NA(),Lickert!B175)</f>
        <v>#N/A</v>
      </c>
      <c r="M175" s="73" t="e">
        <f>IF(ISBLANK(Lickert!C175),NA(),Lickert!C175)</f>
        <v>#N/A</v>
      </c>
      <c r="N175" s="73" t="e">
        <f>IF(ISBLANK(Lickert!D175),NA(),Lickert!D175)</f>
        <v>#N/A</v>
      </c>
      <c r="O175" s="73" t="e">
        <f>IF(ISBLANK(Lickert!E175),NA(),Lickert!E175)</f>
        <v>#N/A</v>
      </c>
      <c r="P175" s="73" t="e">
        <f>IF(ISBLANK(Lickert!F175),NA(),Lickert!F175)</f>
        <v>#N/A</v>
      </c>
      <c r="Q175" s="73" t="e">
        <f>IF(ISBLANK(Lickert!G175),NA(),Lickert!G175)</f>
        <v>#N/A</v>
      </c>
      <c r="R175" s="73" t="e">
        <f>IF(ISBLANK(Lickert!H175),NA(),Lickert!H175)</f>
        <v>#N/A</v>
      </c>
      <c r="S175" s="73" t="e">
        <f>IF(ISBLANK(Lickert!I175),NA(),Lickert!I175)</f>
        <v>#N/A</v>
      </c>
      <c r="T175" s="73" t="e">
        <f>IF(ISBLANK(Lickert!J175),NA(),Lickert!J175)</f>
        <v>#N/A</v>
      </c>
      <c r="U175" s="73" t="e">
        <f>IF(ISBLANK(Lickert!K175),NA(),Lickert!K175)</f>
        <v>#N/A</v>
      </c>
      <c r="V175" s="73" t="e">
        <f>IF(ISBLANK(Lickert!L175),NA(),Lickert!L175)</f>
        <v>#N/A</v>
      </c>
      <c r="W175" s="73" t="e">
        <f>IF(ISBLANK(Lickert!M175),NA(),Lickert!M175)</f>
        <v>#N/A</v>
      </c>
      <c r="X175" s="73" t="e">
        <f>IF(ISBLANK(Lickert!N175),NA(),Lickert!N175)</f>
        <v>#N/A</v>
      </c>
      <c r="Y175" s="73" t="e">
        <f>IF(ISBLANK(Lickert!O175),NA(),Lickert!O175)</f>
        <v>#N/A</v>
      </c>
      <c r="Z175" s="73" t="e">
        <f>IF(ISBLANK(Lickert!P175),NA(),Lickert!P175)</f>
        <v>#N/A</v>
      </c>
      <c r="AA175" s="28" t="e">
        <f>IF(ISBLANK(Lickert!Q175),NA(),Lickert!Q175)</f>
        <v>#N/A</v>
      </c>
      <c r="AB175" s="20" t="e">
        <f>'SCL90-R'!B175</f>
        <v>#N/A</v>
      </c>
      <c r="AC175" s="20" t="e">
        <f>'SCL90-R'!C175</f>
        <v>#N/A</v>
      </c>
      <c r="AD175" s="20" t="e">
        <f>'SCL90-R'!D175</f>
        <v>#N/A</v>
      </c>
      <c r="AE175" s="20" t="e">
        <f>'SCL90-R'!E175</f>
        <v>#N/A</v>
      </c>
      <c r="AF175" s="20" t="e">
        <f>'SCL90-R'!F175</f>
        <v>#N/A</v>
      </c>
      <c r="AG175" s="20" t="e">
        <f>'SCL90-R'!G175</f>
        <v>#N/A</v>
      </c>
      <c r="AH175" s="20" t="e">
        <f>'SCL90-R'!H175</f>
        <v>#N/A</v>
      </c>
      <c r="AI175" s="20" t="e">
        <f>'SCL90-R'!I175</f>
        <v>#N/A</v>
      </c>
      <c r="AJ175" s="20" t="e">
        <f>'SCL90-R'!J175</f>
        <v>#N/A</v>
      </c>
      <c r="AK175" s="20" t="e">
        <f>'SCL90-R'!K175</f>
        <v>#N/A</v>
      </c>
      <c r="AL175" s="20" t="e">
        <f>'SCL90-R'!L175</f>
        <v>#N/A</v>
      </c>
      <c r="AM175" s="20" t="e">
        <f>'SCL90-R'!M175</f>
        <v>#N/A</v>
      </c>
      <c r="AN175" s="20" t="e">
        <f>'SCL90-R'!N175</f>
        <v>#N/A</v>
      </c>
      <c r="AO175" s="20" t="e">
        <f>'SCL90-R'!O175</f>
        <v>#N/A</v>
      </c>
      <c r="AP175" s="20" t="e">
        <f>'DSM ALCOOL'!B175</f>
        <v>#N/A</v>
      </c>
      <c r="AQ175" s="29" t="e">
        <f>AUDIT!B175</f>
        <v>#N/A</v>
      </c>
      <c r="AR175" s="29" t="e">
        <f>Fagerstrom!B175</f>
        <v>#N/A</v>
      </c>
      <c r="AS175" s="29" t="e">
        <f>DSM_Jeu!B175</f>
        <v>#N/A</v>
      </c>
      <c r="AT175" s="29" t="e">
        <f>SOGS!B176</f>
        <v>#N/A</v>
      </c>
      <c r="AU175" s="29" t="e">
        <f>Beck!B175</f>
        <v>#N/A</v>
      </c>
      <c r="AV175" s="26" t="e">
        <f>'STAI-A'!B175</f>
        <v>#N/A</v>
      </c>
      <c r="AW175" s="28" t="e">
        <f>'STAI-B'!B175</f>
        <v>#N/A</v>
      </c>
      <c r="AX175" s="26" t="e">
        <f>PANAS!B175</f>
        <v>#N/A</v>
      </c>
      <c r="AY175" s="28" t="e">
        <f>PANAS!C175</f>
        <v>#N/A</v>
      </c>
      <c r="AZ175" s="29" t="e">
        <f>Craving!B175</f>
        <v>#N/A</v>
      </c>
      <c r="BA175" s="29" t="e">
        <f>SRRS!B175</f>
        <v>#N/A</v>
      </c>
      <c r="BB175" s="20" t="e">
        <f>SPSRQ!B175</f>
        <v>#N/A</v>
      </c>
      <c r="BC175" s="28" t="e">
        <f>SPSRQ!C175</f>
        <v>#N/A</v>
      </c>
      <c r="BD175" s="20" t="e">
        <f>UPPS!B175</f>
        <v>#N/A</v>
      </c>
      <c r="BE175" s="20" t="e">
        <f>UPPS!C175</f>
        <v>#N/A</v>
      </c>
      <c r="BF175" s="20" t="e">
        <f>UPPS!D175</f>
        <v>#N/A</v>
      </c>
      <c r="BG175" s="20" t="e">
        <f>UPPS!E175</f>
        <v>#N/A</v>
      </c>
      <c r="BH175" s="20" t="e">
        <f>UPPS!F175</f>
        <v>#N/A</v>
      </c>
      <c r="BI175" s="28" t="e">
        <f t="shared" si="10"/>
        <v>#N/A</v>
      </c>
      <c r="BJ175" s="73" t="e">
        <f>CoH!B175</f>
        <v>#N/A</v>
      </c>
      <c r="BK175" s="28" t="e">
        <f>CoH!C175</f>
        <v>#N/A</v>
      </c>
    </row>
    <row r="176" spans="1:71" x14ac:dyDescent="0.3">
      <c r="A176" s="47">
        <f t="shared" si="9"/>
        <v>175</v>
      </c>
      <c r="B176" s="47">
        <v>0</v>
      </c>
      <c r="D176" s="40" t="s">
        <v>222</v>
      </c>
      <c r="F176" s="20">
        <f>Demographic!D176</f>
        <v>0</v>
      </c>
      <c r="G176" s="20">
        <f>Demographic!E176</f>
        <v>0</v>
      </c>
      <c r="H176" s="28">
        <v>1</v>
      </c>
      <c r="K176" s="28" t="e">
        <f>Raven!B176</f>
        <v>#N/A</v>
      </c>
      <c r="L176" s="73" t="e">
        <f>IF(ISBLANK(Lickert!B176),NA(),Lickert!B176)</f>
        <v>#N/A</v>
      </c>
      <c r="M176" s="73" t="e">
        <f>IF(ISBLANK(Lickert!C176),NA(),Lickert!C176)</f>
        <v>#N/A</v>
      </c>
      <c r="N176" s="73" t="e">
        <f>IF(ISBLANK(Lickert!D176),NA(),Lickert!D176)</f>
        <v>#N/A</v>
      </c>
      <c r="O176" s="73" t="e">
        <f>IF(ISBLANK(Lickert!E176),NA(),Lickert!E176)</f>
        <v>#N/A</v>
      </c>
      <c r="P176" s="73" t="e">
        <f>IF(ISBLANK(Lickert!F176),NA(),Lickert!F176)</f>
        <v>#N/A</v>
      </c>
      <c r="Q176" s="73" t="e">
        <f>IF(ISBLANK(Lickert!G176),NA(),Lickert!G176)</f>
        <v>#N/A</v>
      </c>
      <c r="R176" s="73" t="e">
        <f>IF(ISBLANK(Lickert!H176),NA(),Lickert!H176)</f>
        <v>#N/A</v>
      </c>
      <c r="S176" s="73" t="e">
        <f>IF(ISBLANK(Lickert!I176),NA(),Lickert!I176)</f>
        <v>#N/A</v>
      </c>
      <c r="T176" s="73" t="e">
        <f>IF(ISBLANK(Lickert!J176),NA(),Lickert!J176)</f>
        <v>#N/A</v>
      </c>
      <c r="U176" s="73" t="e">
        <f>IF(ISBLANK(Lickert!K176),NA(),Lickert!K176)</f>
        <v>#N/A</v>
      </c>
      <c r="V176" s="73" t="e">
        <f>IF(ISBLANK(Lickert!L176),NA(),Lickert!L176)</f>
        <v>#N/A</v>
      </c>
      <c r="W176" s="73" t="e">
        <f>IF(ISBLANK(Lickert!M176),NA(),Lickert!M176)</f>
        <v>#N/A</v>
      </c>
      <c r="X176" s="73" t="e">
        <f>IF(ISBLANK(Lickert!N176),NA(),Lickert!N176)</f>
        <v>#N/A</v>
      </c>
      <c r="Y176" s="73" t="e">
        <f>IF(ISBLANK(Lickert!O176),NA(),Lickert!O176)</f>
        <v>#N/A</v>
      </c>
      <c r="Z176" s="73" t="e">
        <f>IF(ISBLANK(Lickert!P176),NA(),Lickert!P176)</f>
        <v>#N/A</v>
      </c>
      <c r="AA176" s="28" t="e">
        <f>IF(ISBLANK(Lickert!Q176),NA(),Lickert!Q176)</f>
        <v>#N/A</v>
      </c>
      <c r="AB176" s="20" t="e">
        <f>'SCL90-R'!B176</f>
        <v>#N/A</v>
      </c>
      <c r="AC176" s="20" t="e">
        <f>'SCL90-R'!C176</f>
        <v>#N/A</v>
      </c>
      <c r="AD176" s="20" t="e">
        <f>'SCL90-R'!D176</f>
        <v>#N/A</v>
      </c>
      <c r="AE176" s="20" t="e">
        <f>'SCL90-R'!E176</f>
        <v>#N/A</v>
      </c>
      <c r="AF176" s="20" t="e">
        <f>'SCL90-R'!F176</f>
        <v>#N/A</v>
      </c>
      <c r="AG176" s="20" t="e">
        <f>'SCL90-R'!G176</f>
        <v>#N/A</v>
      </c>
      <c r="AH176" s="20" t="e">
        <f>'SCL90-R'!H176</f>
        <v>#N/A</v>
      </c>
      <c r="AI176" s="20" t="e">
        <f>'SCL90-R'!I176</f>
        <v>#N/A</v>
      </c>
      <c r="AJ176" s="20" t="e">
        <f>'SCL90-R'!J176</f>
        <v>#N/A</v>
      </c>
      <c r="AK176" s="20" t="e">
        <f>'SCL90-R'!K176</f>
        <v>#N/A</v>
      </c>
      <c r="AL176" s="20" t="e">
        <f>'SCL90-R'!L176</f>
        <v>#N/A</v>
      </c>
      <c r="AM176" s="20" t="e">
        <f>'SCL90-R'!M176</f>
        <v>#N/A</v>
      </c>
      <c r="AN176" s="20" t="e">
        <f>'SCL90-R'!N176</f>
        <v>#N/A</v>
      </c>
      <c r="AO176" s="20" t="e">
        <f>'SCL90-R'!O176</f>
        <v>#N/A</v>
      </c>
      <c r="AP176" s="20" t="e">
        <f>'DSM ALCOOL'!B176</f>
        <v>#N/A</v>
      </c>
      <c r="AQ176" s="29" t="e">
        <f>AUDIT!B176</f>
        <v>#N/A</v>
      </c>
      <c r="AR176" s="29" t="e">
        <f>Fagerstrom!B176</f>
        <v>#N/A</v>
      </c>
      <c r="AS176" s="29" t="e">
        <f>DSM_Jeu!B176</f>
        <v>#N/A</v>
      </c>
      <c r="AT176" s="29" t="e">
        <f>SOGS!B177</f>
        <v>#N/A</v>
      </c>
      <c r="AU176" s="29" t="e">
        <f>Beck!B176</f>
        <v>#N/A</v>
      </c>
      <c r="AV176" s="26" t="e">
        <f>'STAI-A'!B176</f>
        <v>#N/A</v>
      </c>
      <c r="AW176" s="28" t="e">
        <f>'STAI-B'!B176</f>
        <v>#N/A</v>
      </c>
      <c r="AX176" s="26" t="e">
        <f>PANAS!B176</f>
        <v>#N/A</v>
      </c>
      <c r="AY176" s="28" t="e">
        <f>PANAS!C176</f>
        <v>#N/A</v>
      </c>
      <c r="AZ176" s="29" t="e">
        <f>Craving!B176</f>
        <v>#N/A</v>
      </c>
      <c r="BA176" s="29" t="e">
        <f>SRRS!B176</f>
        <v>#N/A</v>
      </c>
      <c r="BB176" s="20" t="e">
        <f>SPSRQ!B176</f>
        <v>#N/A</v>
      </c>
      <c r="BC176" s="28" t="e">
        <f>SPSRQ!C176</f>
        <v>#N/A</v>
      </c>
      <c r="BD176" s="20" t="e">
        <f>UPPS!B176</f>
        <v>#N/A</v>
      </c>
      <c r="BE176" s="20" t="e">
        <f>UPPS!C176</f>
        <v>#N/A</v>
      </c>
      <c r="BF176" s="20" t="e">
        <f>UPPS!D176</f>
        <v>#N/A</v>
      </c>
      <c r="BG176" s="20" t="e">
        <f>UPPS!E176</f>
        <v>#N/A</v>
      </c>
      <c r="BH176" s="20" t="e">
        <f>UPPS!F176</f>
        <v>#N/A</v>
      </c>
      <c r="BI176" s="28" t="e">
        <f t="shared" si="10"/>
        <v>#N/A</v>
      </c>
      <c r="BJ176" s="73" t="e">
        <f>CoH!B176</f>
        <v>#N/A</v>
      </c>
      <c r="BK176" s="28" t="e">
        <f>CoH!C176</f>
        <v>#N/A</v>
      </c>
    </row>
    <row r="177" spans="1:79" x14ac:dyDescent="0.3">
      <c r="A177" s="47">
        <f t="shared" si="9"/>
        <v>176</v>
      </c>
      <c r="B177" s="47">
        <v>0</v>
      </c>
      <c r="D177" s="40" t="s">
        <v>222</v>
      </c>
      <c r="F177" s="20">
        <f>Demographic!D177</f>
        <v>0</v>
      </c>
      <c r="G177" s="20">
        <f>Demographic!E177</f>
        <v>0</v>
      </c>
      <c r="H177" s="28">
        <v>1</v>
      </c>
      <c r="K177" s="28" t="e">
        <f>Raven!B177</f>
        <v>#N/A</v>
      </c>
      <c r="L177" s="73" t="e">
        <f>IF(ISBLANK(Lickert!B177),NA(),Lickert!B177)</f>
        <v>#N/A</v>
      </c>
      <c r="M177" s="73" t="e">
        <f>IF(ISBLANK(Lickert!C177),NA(),Lickert!C177)</f>
        <v>#N/A</v>
      </c>
      <c r="N177" s="73" t="e">
        <f>IF(ISBLANK(Lickert!D177),NA(),Lickert!D177)</f>
        <v>#N/A</v>
      </c>
      <c r="O177" s="73" t="e">
        <f>IF(ISBLANK(Lickert!E177),NA(),Lickert!E177)</f>
        <v>#N/A</v>
      </c>
      <c r="P177" s="73" t="e">
        <f>IF(ISBLANK(Lickert!F177),NA(),Lickert!F177)</f>
        <v>#N/A</v>
      </c>
      <c r="Q177" s="73" t="e">
        <f>IF(ISBLANK(Lickert!G177),NA(),Lickert!G177)</f>
        <v>#N/A</v>
      </c>
      <c r="R177" s="73" t="e">
        <f>IF(ISBLANK(Lickert!H177),NA(),Lickert!H177)</f>
        <v>#N/A</v>
      </c>
      <c r="S177" s="73" t="e">
        <f>IF(ISBLANK(Lickert!I177),NA(),Lickert!I177)</f>
        <v>#N/A</v>
      </c>
      <c r="T177" s="73" t="e">
        <f>IF(ISBLANK(Lickert!J177),NA(),Lickert!J177)</f>
        <v>#N/A</v>
      </c>
      <c r="U177" s="73" t="e">
        <f>IF(ISBLANK(Lickert!K177),NA(),Lickert!K177)</f>
        <v>#N/A</v>
      </c>
      <c r="V177" s="73" t="e">
        <f>IF(ISBLANK(Lickert!L177),NA(),Lickert!L177)</f>
        <v>#N/A</v>
      </c>
      <c r="W177" s="73" t="e">
        <f>IF(ISBLANK(Lickert!M177),NA(),Lickert!M177)</f>
        <v>#N/A</v>
      </c>
      <c r="X177" s="73" t="e">
        <f>IF(ISBLANK(Lickert!N177),NA(),Lickert!N177)</f>
        <v>#N/A</v>
      </c>
      <c r="Y177" s="73" t="e">
        <f>IF(ISBLANK(Lickert!O177),NA(),Lickert!O177)</f>
        <v>#N/A</v>
      </c>
      <c r="Z177" s="73" t="e">
        <f>IF(ISBLANK(Lickert!P177),NA(),Lickert!P177)</f>
        <v>#N/A</v>
      </c>
      <c r="AA177" s="28" t="e">
        <f>IF(ISBLANK(Lickert!Q177),NA(),Lickert!Q177)</f>
        <v>#N/A</v>
      </c>
      <c r="AB177" s="20" t="e">
        <f>'SCL90-R'!B177</f>
        <v>#N/A</v>
      </c>
      <c r="AC177" s="20" t="e">
        <f>'SCL90-R'!C177</f>
        <v>#N/A</v>
      </c>
      <c r="AD177" s="20" t="e">
        <f>'SCL90-R'!D177</f>
        <v>#N/A</v>
      </c>
      <c r="AE177" s="20" t="e">
        <f>'SCL90-R'!E177</f>
        <v>#N/A</v>
      </c>
      <c r="AF177" s="20" t="e">
        <f>'SCL90-R'!F177</f>
        <v>#N/A</v>
      </c>
      <c r="AG177" s="20" t="e">
        <f>'SCL90-R'!G177</f>
        <v>#N/A</v>
      </c>
      <c r="AH177" s="20" t="e">
        <f>'SCL90-R'!H177</f>
        <v>#N/A</v>
      </c>
      <c r="AI177" s="20" t="e">
        <f>'SCL90-R'!I177</f>
        <v>#N/A</v>
      </c>
      <c r="AJ177" s="20" t="e">
        <f>'SCL90-R'!J177</f>
        <v>#N/A</v>
      </c>
      <c r="AK177" s="20" t="e">
        <f>'SCL90-R'!K177</f>
        <v>#N/A</v>
      </c>
      <c r="AL177" s="20" t="e">
        <f>'SCL90-R'!L177</f>
        <v>#N/A</v>
      </c>
      <c r="AM177" s="20" t="e">
        <f>'SCL90-R'!M177</f>
        <v>#N/A</v>
      </c>
      <c r="AN177" s="20" t="e">
        <f>'SCL90-R'!N177</f>
        <v>#N/A</v>
      </c>
      <c r="AO177" s="20" t="e">
        <f>'SCL90-R'!O177</f>
        <v>#N/A</v>
      </c>
      <c r="AP177" s="20" t="e">
        <f>'DSM ALCOOL'!B177</f>
        <v>#N/A</v>
      </c>
      <c r="AQ177" s="29" t="e">
        <f>AUDIT!B177</f>
        <v>#N/A</v>
      </c>
      <c r="AR177" s="29" t="e">
        <f>Fagerstrom!B177</f>
        <v>#N/A</v>
      </c>
      <c r="AS177" s="29" t="e">
        <f>DSM_Jeu!B177</f>
        <v>#N/A</v>
      </c>
      <c r="AT177" s="29" t="e">
        <f>SOGS!B178</f>
        <v>#N/A</v>
      </c>
      <c r="AU177" s="29" t="e">
        <f>Beck!B177</f>
        <v>#N/A</v>
      </c>
      <c r="AV177" s="26" t="e">
        <f>'STAI-A'!B177</f>
        <v>#N/A</v>
      </c>
      <c r="AW177" s="28" t="e">
        <f>'STAI-B'!B177</f>
        <v>#N/A</v>
      </c>
      <c r="AX177" s="26" t="e">
        <f>PANAS!B177</f>
        <v>#N/A</v>
      </c>
      <c r="AY177" s="28" t="e">
        <f>PANAS!C177</f>
        <v>#N/A</v>
      </c>
      <c r="AZ177" s="29" t="e">
        <f>Craving!B177</f>
        <v>#N/A</v>
      </c>
      <c r="BA177" s="29" t="e">
        <f>SRRS!B177</f>
        <v>#N/A</v>
      </c>
      <c r="BB177" s="20" t="e">
        <f>SPSRQ!B177</f>
        <v>#N/A</v>
      </c>
      <c r="BC177" s="28" t="e">
        <f>SPSRQ!C177</f>
        <v>#N/A</v>
      </c>
      <c r="BD177" s="20" t="e">
        <f>UPPS!B177</f>
        <v>#N/A</v>
      </c>
      <c r="BE177" s="20" t="e">
        <f>UPPS!C177</f>
        <v>#N/A</v>
      </c>
      <c r="BF177" s="20" t="e">
        <f>UPPS!D177</f>
        <v>#N/A</v>
      </c>
      <c r="BG177" s="20" t="e">
        <f>UPPS!E177</f>
        <v>#N/A</v>
      </c>
      <c r="BH177" s="20" t="e">
        <f>UPPS!F177</f>
        <v>#N/A</v>
      </c>
      <c r="BI177" s="28" t="e">
        <f t="shared" si="10"/>
        <v>#N/A</v>
      </c>
      <c r="BJ177" s="73" t="e">
        <f>CoH!B177</f>
        <v>#N/A</v>
      </c>
      <c r="BK177" s="28" t="e">
        <f>CoH!C177</f>
        <v>#N/A</v>
      </c>
    </row>
    <row r="178" spans="1:79" x14ac:dyDescent="0.3">
      <c r="A178" s="47">
        <f t="shared" si="9"/>
        <v>177</v>
      </c>
      <c r="B178" s="47">
        <v>0</v>
      </c>
      <c r="D178" s="40" t="s">
        <v>222</v>
      </c>
      <c r="F178" s="20">
        <f>Demographic!D178</f>
        <v>0</v>
      </c>
      <c r="G178" s="20">
        <f>Demographic!E178</f>
        <v>0</v>
      </c>
      <c r="H178" s="28">
        <v>1</v>
      </c>
      <c r="K178" s="28" t="e">
        <f>Raven!B178</f>
        <v>#N/A</v>
      </c>
      <c r="L178" s="73" t="e">
        <f>IF(ISBLANK(Lickert!B178),NA(),Lickert!B178)</f>
        <v>#N/A</v>
      </c>
      <c r="M178" s="73" t="e">
        <f>IF(ISBLANK(Lickert!C178),NA(),Lickert!C178)</f>
        <v>#N/A</v>
      </c>
      <c r="N178" s="73" t="e">
        <f>IF(ISBLANK(Lickert!D178),NA(),Lickert!D178)</f>
        <v>#N/A</v>
      </c>
      <c r="O178" s="73" t="e">
        <f>IF(ISBLANK(Lickert!E178),NA(),Lickert!E178)</f>
        <v>#N/A</v>
      </c>
      <c r="P178" s="73" t="e">
        <f>IF(ISBLANK(Lickert!F178),NA(),Lickert!F178)</f>
        <v>#N/A</v>
      </c>
      <c r="Q178" s="73" t="e">
        <f>IF(ISBLANK(Lickert!G178),NA(),Lickert!G178)</f>
        <v>#N/A</v>
      </c>
      <c r="R178" s="73" t="e">
        <f>IF(ISBLANK(Lickert!H178),NA(),Lickert!H178)</f>
        <v>#N/A</v>
      </c>
      <c r="S178" s="73" t="e">
        <f>IF(ISBLANK(Lickert!I178),NA(),Lickert!I178)</f>
        <v>#N/A</v>
      </c>
      <c r="T178" s="73" t="e">
        <f>IF(ISBLANK(Lickert!J178),NA(),Lickert!J178)</f>
        <v>#N/A</v>
      </c>
      <c r="U178" s="73" t="e">
        <f>IF(ISBLANK(Lickert!K178),NA(),Lickert!K178)</f>
        <v>#N/A</v>
      </c>
      <c r="V178" s="73" t="e">
        <f>IF(ISBLANK(Lickert!L178),NA(),Lickert!L178)</f>
        <v>#N/A</v>
      </c>
      <c r="W178" s="73" t="e">
        <f>IF(ISBLANK(Lickert!M178),NA(),Lickert!M178)</f>
        <v>#N/A</v>
      </c>
      <c r="X178" s="73" t="e">
        <f>IF(ISBLANK(Lickert!N178),NA(),Lickert!N178)</f>
        <v>#N/A</v>
      </c>
      <c r="Y178" s="73" t="e">
        <f>IF(ISBLANK(Lickert!O178),NA(),Lickert!O178)</f>
        <v>#N/A</v>
      </c>
      <c r="Z178" s="73" t="e">
        <f>IF(ISBLANK(Lickert!P178),NA(),Lickert!P178)</f>
        <v>#N/A</v>
      </c>
      <c r="AA178" s="28" t="e">
        <f>IF(ISBLANK(Lickert!Q178),NA(),Lickert!Q178)</f>
        <v>#N/A</v>
      </c>
      <c r="AB178" s="20" t="e">
        <f>'SCL90-R'!B178</f>
        <v>#N/A</v>
      </c>
      <c r="AC178" s="20" t="e">
        <f>'SCL90-R'!C178</f>
        <v>#N/A</v>
      </c>
      <c r="AD178" s="20" t="e">
        <f>'SCL90-R'!D178</f>
        <v>#N/A</v>
      </c>
      <c r="AE178" s="20" t="e">
        <f>'SCL90-R'!E178</f>
        <v>#N/A</v>
      </c>
      <c r="AF178" s="20" t="e">
        <f>'SCL90-R'!F178</f>
        <v>#N/A</v>
      </c>
      <c r="AG178" s="20" t="e">
        <f>'SCL90-R'!G178</f>
        <v>#N/A</v>
      </c>
      <c r="AH178" s="20" t="e">
        <f>'SCL90-R'!H178</f>
        <v>#N/A</v>
      </c>
      <c r="AI178" s="20" t="e">
        <f>'SCL90-R'!I178</f>
        <v>#N/A</v>
      </c>
      <c r="AJ178" s="20" t="e">
        <f>'SCL90-R'!J178</f>
        <v>#N/A</v>
      </c>
      <c r="AK178" s="20" t="e">
        <f>'SCL90-R'!K178</f>
        <v>#N/A</v>
      </c>
      <c r="AL178" s="20" t="e">
        <f>'SCL90-R'!L178</f>
        <v>#N/A</v>
      </c>
      <c r="AM178" s="20" t="e">
        <f>'SCL90-R'!M178</f>
        <v>#N/A</v>
      </c>
      <c r="AN178" s="20" t="e">
        <f>'SCL90-R'!N178</f>
        <v>#N/A</v>
      </c>
      <c r="AO178" s="20" t="e">
        <f>'SCL90-R'!O178</f>
        <v>#N/A</v>
      </c>
      <c r="AP178" s="20" t="e">
        <f>'DSM ALCOOL'!B178</f>
        <v>#N/A</v>
      </c>
      <c r="AQ178" s="29" t="e">
        <f>AUDIT!B178</f>
        <v>#N/A</v>
      </c>
      <c r="AR178" s="29" t="e">
        <f>Fagerstrom!B178</f>
        <v>#N/A</v>
      </c>
      <c r="AS178" s="29" t="e">
        <f>DSM_Jeu!B178</f>
        <v>#N/A</v>
      </c>
      <c r="AT178" s="29" t="e">
        <f>SOGS!B179</f>
        <v>#N/A</v>
      </c>
      <c r="AU178" s="29" t="e">
        <f>Beck!B178</f>
        <v>#N/A</v>
      </c>
      <c r="AV178" s="26" t="e">
        <f>'STAI-A'!B178</f>
        <v>#N/A</v>
      </c>
      <c r="AW178" s="28" t="e">
        <f>'STAI-B'!B178</f>
        <v>#N/A</v>
      </c>
      <c r="AX178" s="26" t="e">
        <f>PANAS!B178</f>
        <v>#N/A</v>
      </c>
      <c r="AY178" s="28" t="e">
        <f>PANAS!C178</f>
        <v>#N/A</v>
      </c>
      <c r="AZ178" s="29" t="e">
        <f>Craving!B178</f>
        <v>#N/A</v>
      </c>
      <c r="BA178" s="29" t="e">
        <f>SRRS!B178</f>
        <v>#N/A</v>
      </c>
      <c r="BB178" s="20" t="e">
        <f>SPSRQ!B178</f>
        <v>#N/A</v>
      </c>
      <c r="BC178" s="28" t="e">
        <f>SPSRQ!C178</f>
        <v>#N/A</v>
      </c>
      <c r="BD178" s="20" t="e">
        <f>UPPS!B178</f>
        <v>#N/A</v>
      </c>
      <c r="BE178" s="20" t="e">
        <f>UPPS!C178</f>
        <v>#N/A</v>
      </c>
      <c r="BF178" s="20" t="e">
        <f>UPPS!D178</f>
        <v>#N/A</v>
      </c>
      <c r="BG178" s="20" t="e">
        <f>UPPS!E178</f>
        <v>#N/A</v>
      </c>
      <c r="BH178" s="20" t="e">
        <f>UPPS!F178</f>
        <v>#N/A</v>
      </c>
      <c r="BI178" s="28" t="e">
        <f t="shared" si="10"/>
        <v>#N/A</v>
      </c>
      <c r="BJ178" s="73" t="e">
        <f>CoH!B178</f>
        <v>#N/A</v>
      </c>
      <c r="BK178" s="28" t="e">
        <f>CoH!C178</f>
        <v>#N/A</v>
      </c>
    </row>
    <row r="179" spans="1:79" x14ac:dyDescent="0.3">
      <c r="A179" s="47">
        <f t="shared" si="9"/>
        <v>178</v>
      </c>
      <c r="B179" s="47">
        <v>0</v>
      </c>
      <c r="D179" s="40" t="s">
        <v>222</v>
      </c>
      <c r="F179" s="20">
        <f>Demographic!D179</f>
        <v>0</v>
      </c>
      <c r="G179" s="20">
        <f>Demographic!E179</f>
        <v>0</v>
      </c>
      <c r="H179" s="28">
        <v>1</v>
      </c>
      <c r="K179" s="28" t="e">
        <f>Raven!B179</f>
        <v>#N/A</v>
      </c>
      <c r="L179" s="73" t="e">
        <f>IF(ISBLANK(Lickert!B179),NA(),Lickert!B179)</f>
        <v>#N/A</v>
      </c>
      <c r="M179" s="73" t="e">
        <f>IF(ISBLANK(Lickert!C179),NA(),Lickert!C179)</f>
        <v>#N/A</v>
      </c>
      <c r="N179" s="73" t="e">
        <f>IF(ISBLANK(Lickert!D179),NA(),Lickert!D179)</f>
        <v>#N/A</v>
      </c>
      <c r="O179" s="73" t="e">
        <f>IF(ISBLANK(Lickert!E179),NA(),Lickert!E179)</f>
        <v>#N/A</v>
      </c>
      <c r="P179" s="73" t="e">
        <f>IF(ISBLANK(Lickert!F179),NA(),Lickert!F179)</f>
        <v>#N/A</v>
      </c>
      <c r="Q179" s="73" t="e">
        <f>IF(ISBLANK(Lickert!G179),NA(),Lickert!G179)</f>
        <v>#N/A</v>
      </c>
      <c r="R179" s="73" t="e">
        <f>IF(ISBLANK(Lickert!H179),NA(),Lickert!H179)</f>
        <v>#N/A</v>
      </c>
      <c r="S179" s="73" t="e">
        <f>IF(ISBLANK(Lickert!I179),NA(),Lickert!I179)</f>
        <v>#N/A</v>
      </c>
      <c r="T179" s="73" t="e">
        <f>IF(ISBLANK(Lickert!J179),NA(),Lickert!J179)</f>
        <v>#N/A</v>
      </c>
      <c r="U179" s="73" t="e">
        <f>IF(ISBLANK(Lickert!K179),NA(),Lickert!K179)</f>
        <v>#N/A</v>
      </c>
      <c r="V179" s="73" t="e">
        <f>IF(ISBLANK(Lickert!L179),NA(),Lickert!L179)</f>
        <v>#N/A</v>
      </c>
      <c r="W179" s="73" t="e">
        <f>IF(ISBLANK(Lickert!M179),NA(),Lickert!M179)</f>
        <v>#N/A</v>
      </c>
      <c r="X179" s="73" t="e">
        <f>IF(ISBLANK(Lickert!N179),NA(),Lickert!N179)</f>
        <v>#N/A</v>
      </c>
      <c r="Y179" s="73" t="e">
        <f>IF(ISBLANK(Lickert!O179),NA(),Lickert!O179)</f>
        <v>#N/A</v>
      </c>
      <c r="Z179" s="73" t="e">
        <f>IF(ISBLANK(Lickert!P179),NA(),Lickert!P179)</f>
        <v>#N/A</v>
      </c>
      <c r="AA179" s="28" t="e">
        <f>IF(ISBLANK(Lickert!Q179),NA(),Lickert!Q179)</f>
        <v>#N/A</v>
      </c>
      <c r="AB179" s="20" t="e">
        <f>'SCL90-R'!B179</f>
        <v>#N/A</v>
      </c>
      <c r="AC179" s="20" t="e">
        <f>'SCL90-R'!C179</f>
        <v>#N/A</v>
      </c>
      <c r="AD179" s="20" t="e">
        <f>'SCL90-R'!D179</f>
        <v>#N/A</v>
      </c>
      <c r="AE179" s="20" t="e">
        <f>'SCL90-R'!E179</f>
        <v>#N/A</v>
      </c>
      <c r="AF179" s="20" t="e">
        <f>'SCL90-R'!F179</f>
        <v>#N/A</v>
      </c>
      <c r="AG179" s="20" t="e">
        <f>'SCL90-R'!G179</f>
        <v>#N/A</v>
      </c>
      <c r="AH179" s="20" t="e">
        <f>'SCL90-R'!H179</f>
        <v>#N/A</v>
      </c>
      <c r="AI179" s="20" t="e">
        <f>'SCL90-R'!I179</f>
        <v>#N/A</v>
      </c>
      <c r="AJ179" s="20" t="e">
        <f>'SCL90-R'!J179</f>
        <v>#N/A</v>
      </c>
      <c r="AK179" s="20" t="e">
        <f>'SCL90-R'!K179</f>
        <v>#N/A</v>
      </c>
      <c r="AL179" s="20" t="e">
        <f>'SCL90-R'!L179</f>
        <v>#N/A</v>
      </c>
      <c r="AM179" s="20" t="e">
        <f>'SCL90-R'!M179</f>
        <v>#N/A</v>
      </c>
      <c r="AN179" s="20" t="e">
        <f>'SCL90-R'!N179</f>
        <v>#N/A</v>
      </c>
      <c r="AO179" s="20" t="e">
        <f>'SCL90-R'!O179</f>
        <v>#N/A</v>
      </c>
      <c r="AP179" s="20" t="e">
        <f>'DSM ALCOOL'!B179</f>
        <v>#N/A</v>
      </c>
      <c r="AQ179" s="29" t="e">
        <f>AUDIT!B179</f>
        <v>#N/A</v>
      </c>
      <c r="AR179" s="29" t="e">
        <f>Fagerstrom!B179</f>
        <v>#N/A</v>
      </c>
      <c r="AS179" s="29" t="e">
        <f>DSM_Jeu!B179</f>
        <v>#N/A</v>
      </c>
      <c r="AT179" s="29" t="e">
        <f>SOGS!B180</f>
        <v>#N/A</v>
      </c>
      <c r="AU179" s="29" t="e">
        <f>Beck!B179</f>
        <v>#N/A</v>
      </c>
      <c r="AV179" s="26" t="e">
        <f>'STAI-A'!B179</f>
        <v>#N/A</v>
      </c>
      <c r="AW179" s="28" t="e">
        <f>'STAI-B'!B179</f>
        <v>#N/A</v>
      </c>
      <c r="AX179" s="26" t="e">
        <f>PANAS!B179</f>
        <v>#N/A</v>
      </c>
      <c r="AY179" s="28" t="e">
        <f>PANAS!C179</f>
        <v>#N/A</v>
      </c>
      <c r="AZ179" s="29" t="e">
        <f>Craving!B179</f>
        <v>#N/A</v>
      </c>
      <c r="BA179" s="29" t="e">
        <f>SRRS!B179</f>
        <v>#N/A</v>
      </c>
      <c r="BB179" s="20" t="e">
        <f>SPSRQ!B179</f>
        <v>#N/A</v>
      </c>
      <c r="BC179" s="28" t="e">
        <f>SPSRQ!C179</f>
        <v>#N/A</v>
      </c>
      <c r="BD179" s="20" t="e">
        <f>UPPS!B179</f>
        <v>#N/A</v>
      </c>
      <c r="BE179" s="20" t="e">
        <f>UPPS!C179</f>
        <v>#N/A</v>
      </c>
      <c r="BF179" s="20" t="e">
        <f>UPPS!D179</f>
        <v>#N/A</v>
      </c>
      <c r="BG179" s="20" t="e">
        <f>UPPS!E179</f>
        <v>#N/A</v>
      </c>
      <c r="BH179" s="20" t="e">
        <f>UPPS!F179</f>
        <v>#N/A</v>
      </c>
      <c r="BI179" s="28" t="e">
        <f t="shared" si="10"/>
        <v>#N/A</v>
      </c>
      <c r="BJ179" s="73" t="e">
        <f>CoH!B179</f>
        <v>#N/A</v>
      </c>
      <c r="BK179" s="28" t="e">
        <f>CoH!C179</f>
        <v>#N/A</v>
      </c>
    </row>
    <row r="180" spans="1:79" x14ac:dyDescent="0.3">
      <c r="A180" s="47">
        <f t="shared" si="9"/>
        <v>179</v>
      </c>
      <c r="B180" s="47">
        <v>0</v>
      </c>
      <c r="D180" s="40" t="s">
        <v>222</v>
      </c>
      <c r="F180" s="20">
        <f>Demographic!D180</f>
        <v>0</v>
      </c>
      <c r="G180" s="20">
        <f>Demographic!E180</f>
        <v>0</v>
      </c>
      <c r="H180" s="28">
        <v>1</v>
      </c>
      <c r="K180" s="28" t="e">
        <f>Raven!B180</f>
        <v>#N/A</v>
      </c>
      <c r="L180" s="73" t="e">
        <f>IF(ISBLANK(Lickert!B180),NA(),Lickert!B180)</f>
        <v>#N/A</v>
      </c>
      <c r="M180" s="73" t="e">
        <f>IF(ISBLANK(Lickert!C180),NA(),Lickert!C180)</f>
        <v>#N/A</v>
      </c>
      <c r="N180" s="73" t="e">
        <f>IF(ISBLANK(Lickert!D180),NA(),Lickert!D180)</f>
        <v>#N/A</v>
      </c>
      <c r="O180" s="73" t="e">
        <f>IF(ISBLANK(Lickert!E180),NA(),Lickert!E180)</f>
        <v>#N/A</v>
      </c>
      <c r="P180" s="73" t="e">
        <f>IF(ISBLANK(Lickert!F180),NA(),Lickert!F180)</f>
        <v>#N/A</v>
      </c>
      <c r="Q180" s="73" t="e">
        <f>IF(ISBLANK(Lickert!G180),NA(),Lickert!G180)</f>
        <v>#N/A</v>
      </c>
      <c r="R180" s="73" t="e">
        <f>IF(ISBLANK(Lickert!H180),NA(),Lickert!H180)</f>
        <v>#N/A</v>
      </c>
      <c r="S180" s="73" t="e">
        <f>IF(ISBLANK(Lickert!I180),NA(),Lickert!I180)</f>
        <v>#N/A</v>
      </c>
      <c r="T180" s="73" t="e">
        <f>IF(ISBLANK(Lickert!J180),NA(),Lickert!J180)</f>
        <v>#N/A</v>
      </c>
      <c r="U180" s="73" t="e">
        <f>IF(ISBLANK(Lickert!K180),NA(),Lickert!K180)</f>
        <v>#N/A</v>
      </c>
      <c r="V180" s="73" t="e">
        <f>IF(ISBLANK(Lickert!L180),NA(),Lickert!L180)</f>
        <v>#N/A</v>
      </c>
      <c r="W180" s="73" t="e">
        <f>IF(ISBLANK(Lickert!M180),NA(),Lickert!M180)</f>
        <v>#N/A</v>
      </c>
      <c r="X180" s="73" t="e">
        <f>IF(ISBLANK(Lickert!N180),NA(),Lickert!N180)</f>
        <v>#N/A</v>
      </c>
      <c r="Y180" s="73" t="e">
        <f>IF(ISBLANK(Lickert!O180),NA(),Lickert!O180)</f>
        <v>#N/A</v>
      </c>
      <c r="Z180" s="73" t="e">
        <f>IF(ISBLANK(Lickert!P180),NA(),Lickert!P180)</f>
        <v>#N/A</v>
      </c>
      <c r="AA180" s="28" t="e">
        <f>IF(ISBLANK(Lickert!Q180),NA(),Lickert!Q180)</f>
        <v>#N/A</v>
      </c>
      <c r="AB180" s="20" t="e">
        <f>'SCL90-R'!B180</f>
        <v>#N/A</v>
      </c>
      <c r="AC180" s="20" t="e">
        <f>'SCL90-R'!C180</f>
        <v>#N/A</v>
      </c>
      <c r="AD180" s="20" t="e">
        <f>'SCL90-R'!D180</f>
        <v>#N/A</v>
      </c>
      <c r="AE180" s="20" t="e">
        <f>'SCL90-R'!E180</f>
        <v>#N/A</v>
      </c>
      <c r="AF180" s="20" t="e">
        <f>'SCL90-R'!F180</f>
        <v>#N/A</v>
      </c>
      <c r="AG180" s="20" t="e">
        <f>'SCL90-R'!G180</f>
        <v>#N/A</v>
      </c>
      <c r="AH180" s="20" t="e">
        <f>'SCL90-R'!H180</f>
        <v>#N/A</v>
      </c>
      <c r="AI180" s="20" t="e">
        <f>'SCL90-R'!I180</f>
        <v>#N/A</v>
      </c>
      <c r="AJ180" s="20" t="e">
        <f>'SCL90-R'!J180</f>
        <v>#N/A</v>
      </c>
      <c r="AK180" s="20" t="e">
        <f>'SCL90-R'!K180</f>
        <v>#N/A</v>
      </c>
      <c r="AL180" s="20" t="e">
        <f>'SCL90-R'!L180</f>
        <v>#N/A</v>
      </c>
      <c r="AM180" s="20" t="e">
        <f>'SCL90-R'!M180</f>
        <v>#N/A</v>
      </c>
      <c r="AN180" s="20" t="e">
        <f>'SCL90-R'!N180</f>
        <v>#N/A</v>
      </c>
      <c r="AO180" s="20" t="e">
        <f>'SCL90-R'!O180</f>
        <v>#N/A</v>
      </c>
      <c r="AP180" s="20" t="e">
        <f>'DSM ALCOOL'!B180</f>
        <v>#N/A</v>
      </c>
      <c r="AQ180" s="29" t="e">
        <f>AUDIT!B180</f>
        <v>#N/A</v>
      </c>
      <c r="AR180" s="29" t="e">
        <f>Fagerstrom!B180</f>
        <v>#N/A</v>
      </c>
      <c r="AS180" s="29" t="e">
        <f>DSM_Jeu!B180</f>
        <v>#N/A</v>
      </c>
      <c r="AT180" s="29" t="e">
        <f>SOGS!B181</f>
        <v>#N/A</v>
      </c>
      <c r="AU180" s="29" t="e">
        <f>Beck!B180</f>
        <v>#N/A</v>
      </c>
      <c r="AV180" s="26" t="e">
        <f>'STAI-A'!B180</f>
        <v>#N/A</v>
      </c>
      <c r="AW180" s="28" t="e">
        <f>'STAI-B'!B180</f>
        <v>#N/A</v>
      </c>
      <c r="AX180" s="26" t="e">
        <f>PANAS!B180</f>
        <v>#N/A</v>
      </c>
      <c r="AY180" s="28" t="e">
        <f>PANAS!C180</f>
        <v>#N/A</v>
      </c>
      <c r="AZ180" s="29" t="e">
        <f>Craving!B180</f>
        <v>#N/A</v>
      </c>
      <c r="BA180" s="29" t="e">
        <f>SRRS!B180</f>
        <v>#N/A</v>
      </c>
      <c r="BB180" s="20" t="e">
        <f>SPSRQ!B180</f>
        <v>#N/A</v>
      </c>
      <c r="BC180" s="28" t="e">
        <f>SPSRQ!C180</f>
        <v>#N/A</v>
      </c>
      <c r="BD180" s="20" t="e">
        <f>UPPS!B180</f>
        <v>#N/A</v>
      </c>
      <c r="BE180" s="20" t="e">
        <f>UPPS!C180</f>
        <v>#N/A</v>
      </c>
      <c r="BF180" s="20" t="e">
        <f>UPPS!D180</f>
        <v>#N/A</v>
      </c>
      <c r="BG180" s="20" t="e">
        <f>UPPS!E180</f>
        <v>#N/A</v>
      </c>
      <c r="BH180" s="20" t="e">
        <f>UPPS!F180</f>
        <v>#N/A</v>
      </c>
      <c r="BI180" s="28" t="e">
        <f t="shared" si="10"/>
        <v>#N/A</v>
      </c>
      <c r="BJ180" s="73" t="e">
        <f>CoH!B180</f>
        <v>#N/A</v>
      </c>
      <c r="BK180" s="28" t="e">
        <f>CoH!C180</f>
        <v>#N/A</v>
      </c>
    </row>
    <row r="181" spans="1:79" x14ac:dyDescent="0.3">
      <c r="A181" s="47">
        <f t="shared" si="9"/>
        <v>180</v>
      </c>
      <c r="B181" s="47">
        <v>0</v>
      </c>
      <c r="D181" s="40" t="s">
        <v>222</v>
      </c>
      <c r="F181" s="20">
        <f>Demographic!D181</f>
        <v>0</v>
      </c>
      <c r="G181" s="20">
        <f>Demographic!E181</f>
        <v>0</v>
      </c>
      <c r="H181" s="28">
        <v>1</v>
      </c>
      <c r="K181" s="28" t="e">
        <f>Raven!B181</f>
        <v>#N/A</v>
      </c>
      <c r="L181" s="73" t="e">
        <f>IF(ISBLANK(Lickert!B181),NA(),Lickert!B181)</f>
        <v>#N/A</v>
      </c>
      <c r="M181" s="73" t="e">
        <f>IF(ISBLANK(Lickert!C181),NA(),Lickert!C181)</f>
        <v>#N/A</v>
      </c>
      <c r="N181" s="73" t="e">
        <f>IF(ISBLANK(Lickert!D181),NA(),Lickert!D181)</f>
        <v>#N/A</v>
      </c>
      <c r="O181" s="73" t="e">
        <f>IF(ISBLANK(Lickert!E181),NA(),Lickert!E181)</f>
        <v>#N/A</v>
      </c>
      <c r="P181" s="73" t="e">
        <f>IF(ISBLANK(Lickert!F181),NA(),Lickert!F181)</f>
        <v>#N/A</v>
      </c>
      <c r="Q181" s="73" t="e">
        <f>IF(ISBLANK(Lickert!G181),NA(),Lickert!G181)</f>
        <v>#N/A</v>
      </c>
      <c r="R181" s="73" t="e">
        <f>IF(ISBLANK(Lickert!H181),NA(),Lickert!H181)</f>
        <v>#N/A</v>
      </c>
      <c r="S181" s="73" t="e">
        <f>IF(ISBLANK(Lickert!I181),NA(),Lickert!I181)</f>
        <v>#N/A</v>
      </c>
      <c r="T181" s="73" t="e">
        <f>IF(ISBLANK(Lickert!J181),NA(),Lickert!J181)</f>
        <v>#N/A</v>
      </c>
      <c r="U181" s="73" t="e">
        <f>IF(ISBLANK(Lickert!K181),NA(),Lickert!K181)</f>
        <v>#N/A</v>
      </c>
      <c r="V181" s="73" t="e">
        <f>IF(ISBLANK(Lickert!L181),NA(),Lickert!L181)</f>
        <v>#N/A</v>
      </c>
      <c r="W181" s="73" t="e">
        <f>IF(ISBLANK(Lickert!M181),NA(),Lickert!M181)</f>
        <v>#N/A</v>
      </c>
      <c r="X181" s="73" t="e">
        <f>IF(ISBLANK(Lickert!N181),NA(),Lickert!N181)</f>
        <v>#N/A</v>
      </c>
      <c r="Y181" s="73" t="e">
        <f>IF(ISBLANK(Lickert!O181),NA(),Lickert!O181)</f>
        <v>#N/A</v>
      </c>
      <c r="Z181" s="73" t="e">
        <f>IF(ISBLANK(Lickert!P181),NA(),Lickert!P181)</f>
        <v>#N/A</v>
      </c>
      <c r="AA181" s="28" t="e">
        <f>IF(ISBLANK(Lickert!Q181),NA(),Lickert!Q181)</f>
        <v>#N/A</v>
      </c>
      <c r="AB181" s="20" t="e">
        <f>'SCL90-R'!B181</f>
        <v>#N/A</v>
      </c>
      <c r="AC181" s="20" t="e">
        <f>'SCL90-R'!C181</f>
        <v>#N/A</v>
      </c>
      <c r="AD181" s="20" t="e">
        <f>'SCL90-R'!D181</f>
        <v>#N/A</v>
      </c>
      <c r="AE181" s="20" t="e">
        <f>'SCL90-R'!E181</f>
        <v>#N/A</v>
      </c>
      <c r="AF181" s="20" t="e">
        <f>'SCL90-R'!F181</f>
        <v>#N/A</v>
      </c>
      <c r="AG181" s="20" t="e">
        <f>'SCL90-R'!G181</f>
        <v>#N/A</v>
      </c>
      <c r="AH181" s="20" t="e">
        <f>'SCL90-R'!H181</f>
        <v>#N/A</v>
      </c>
      <c r="AI181" s="20" t="e">
        <f>'SCL90-R'!I181</f>
        <v>#N/A</v>
      </c>
      <c r="AJ181" s="20" t="e">
        <f>'SCL90-R'!J181</f>
        <v>#N/A</v>
      </c>
      <c r="AK181" s="20" t="e">
        <f>'SCL90-R'!K181</f>
        <v>#N/A</v>
      </c>
      <c r="AL181" s="20" t="e">
        <f>'SCL90-R'!L181</f>
        <v>#N/A</v>
      </c>
      <c r="AM181" s="20" t="e">
        <f>'SCL90-R'!M181</f>
        <v>#N/A</v>
      </c>
      <c r="AN181" s="20" t="e">
        <f>'SCL90-R'!N181</f>
        <v>#N/A</v>
      </c>
      <c r="AO181" s="20" t="e">
        <f>'SCL90-R'!O181</f>
        <v>#N/A</v>
      </c>
      <c r="AP181" s="20" t="e">
        <f>'DSM ALCOOL'!B181</f>
        <v>#N/A</v>
      </c>
      <c r="AQ181" s="29" t="e">
        <f>AUDIT!B181</f>
        <v>#N/A</v>
      </c>
      <c r="AR181" s="29" t="e">
        <f>Fagerstrom!B181</f>
        <v>#N/A</v>
      </c>
      <c r="AS181" s="29" t="e">
        <f>DSM_Jeu!B181</f>
        <v>#N/A</v>
      </c>
      <c r="AT181" s="29" t="e">
        <f>SOGS!B182</f>
        <v>#N/A</v>
      </c>
      <c r="AU181" s="29" t="e">
        <f>Beck!B181</f>
        <v>#N/A</v>
      </c>
      <c r="AV181" s="26" t="e">
        <f>'STAI-A'!B181</f>
        <v>#N/A</v>
      </c>
      <c r="AW181" s="28" t="e">
        <f>'STAI-B'!B181</f>
        <v>#N/A</v>
      </c>
      <c r="AX181" s="26" t="e">
        <f>PANAS!B181</f>
        <v>#N/A</v>
      </c>
      <c r="AY181" s="28" t="e">
        <f>PANAS!C181</f>
        <v>#N/A</v>
      </c>
      <c r="AZ181" s="29" t="e">
        <f>Craving!B181</f>
        <v>#N/A</v>
      </c>
      <c r="BA181" s="29" t="e">
        <f>SRRS!B181</f>
        <v>#N/A</v>
      </c>
      <c r="BB181" s="20" t="e">
        <f>SPSRQ!B181</f>
        <v>#N/A</v>
      </c>
      <c r="BC181" s="28" t="e">
        <f>SPSRQ!C181</f>
        <v>#N/A</v>
      </c>
      <c r="BD181" s="20" t="e">
        <f>UPPS!B181</f>
        <v>#N/A</v>
      </c>
      <c r="BE181" s="20" t="e">
        <f>UPPS!C181</f>
        <v>#N/A</v>
      </c>
      <c r="BF181" s="20" t="e">
        <f>UPPS!D181</f>
        <v>#N/A</v>
      </c>
      <c r="BG181" s="20" t="e">
        <f>UPPS!E181</f>
        <v>#N/A</v>
      </c>
      <c r="BH181" s="20" t="e">
        <f>UPPS!F181</f>
        <v>#N/A</v>
      </c>
      <c r="BI181" s="28" t="e">
        <f t="shared" si="10"/>
        <v>#N/A</v>
      </c>
      <c r="BJ181" s="73" t="e">
        <f>CoH!B181</f>
        <v>#N/A</v>
      </c>
      <c r="BK181" s="28" t="e">
        <f>CoH!C181</f>
        <v>#N/A</v>
      </c>
    </row>
    <row r="182" spans="1:79" x14ac:dyDescent="0.3">
      <c r="A182" s="47">
        <f t="shared" si="9"/>
        <v>181</v>
      </c>
      <c r="B182" s="47">
        <v>1</v>
      </c>
      <c r="C182" s="20">
        <v>296</v>
      </c>
      <c r="D182" s="67" t="s">
        <v>123</v>
      </c>
      <c r="E182" s="26" t="s">
        <v>231</v>
      </c>
      <c r="F182" s="20">
        <f>Demographic!D182</f>
        <v>24</v>
      </c>
      <c r="G182" s="20">
        <f>Demographic!E182</f>
        <v>17</v>
      </c>
      <c r="H182" s="28">
        <v>0</v>
      </c>
      <c r="K182" s="28">
        <f>Raven!B182</f>
        <v>7</v>
      </c>
      <c r="L182" s="73" t="e">
        <f>IF(ISBLANK(Lickert!B182),NA(),Lickert!B182)</f>
        <v>#N/A</v>
      </c>
      <c r="M182" s="73" t="e">
        <f>IF(ISBLANK(Lickert!C182),NA(),Lickert!C182)</f>
        <v>#N/A</v>
      </c>
      <c r="N182" s="73" t="e">
        <f>IF(ISBLANK(Lickert!D182),NA(),Lickert!D182)</f>
        <v>#N/A</v>
      </c>
      <c r="O182" s="73" t="e">
        <f>IF(ISBLANK(Lickert!E182),NA(),Lickert!E182)</f>
        <v>#N/A</v>
      </c>
      <c r="P182" s="73">
        <f>IF(ISBLANK(Lickert!F182),NA(),Lickert!F182)</f>
        <v>7</v>
      </c>
      <c r="Q182" s="73">
        <f>IF(ISBLANK(Lickert!G182),NA(),Lickert!G182)</f>
        <v>7</v>
      </c>
      <c r="R182" s="73">
        <f>IF(ISBLANK(Lickert!H182),NA(),Lickert!H182)</f>
        <v>0</v>
      </c>
      <c r="S182" s="73">
        <f>IF(ISBLANK(Lickert!I182),NA(),Lickert!I182)</f>
        <v>0</v>
      </c>
      <c r="T182" s="73">
        <f>IF(ISBLANK(Lickert!J182),NA(),Lickert!J182)</f>
        <v>6</v>
      </c>
      <c r="U182" s="73">
        <f>IF(ISBLANK(Lickert!K182),NA(),Lickert!K182)</f>
        <v>8</v>
      </c>
      <c r="V182" s="73">
        <f>IF(ISBLANK(Lickert!L182),NA(),Lickert!L182)</f>
        <v>0</v>
      </c>
      <c r="W182" s="73">
        <f>IF(ISBLANK(Lickert!M182),NA(),Lickert!M182)</f>
        <v>0</v>
      </c>
      <c r="X182" s="73" t="e">
        <f>IF(ISBLANK(Lickert!N182),NA(),Lickert!N182)</f>
        <v>#N/A</v>
      </c>
      <c r="Y182" s="73" t="e">
        <f>IF(ISBLANK(Lickert!O182),NA(),Lickert!O182)</f>
        <v>#N/A</v>
      </c>
      <c r="Z182" s="73" t="e">
        <f>IF(ISBLANK(Lickert!P182),NA(),Lickert!P182)</f>
        <v>#N/A</v>
      </c>
      <c r="AA182" s="28" t="e">
        <f>IF(ISBLANK(Lickert!Q182),NA(),Lickert!Q182)</f>
        <v>#N/A</v>
      </c>
      <c r="AB182" s="20">
        <f>'SCL90-R'!B182</f>
        <v>4</v>
      </c>
      <c r="AC182" s="20">
        <f>'SCL90-R'!C182</f>
        <v>4.4444444444444446E-2</v>
      </c>
      <c r="AD182" s="20">
        <f>'SCL90-R'!D182</f>
        <v>2</v>
      </c>
      <c r="AE182" s="20">
        <f>'SCL90-R'!E182</f>
        <v>2.2222222222222223E-2</v>
      </c>
      <c r="AF182" s="20">
        <f>'SCL90-R'!F182</f>
        <v>0</v>
      </c>
      <c r="AG182" s="20">
        <f>'SCL90-R'!G182</f>
        <v>0</v>
      </c>
      <c r="AH182" s="20">
        <f>'SCL90-R'!H182</f>
        <v>0.1111111111111111</v>
      </c>
      <c r="AI182" s="20">
        <f>'SCL90-R'!I182</f>
        <v>0</v>
      </c>
      <c r="AJ182" s="20">
        <f>'SCL90-R'!J182</f>
        <v>0</v>
      </c>
      <c r="AK182" s="20">
        <f>'SCL90-R'!K182</f>
        <v>0</v>
      </c>
      <c r="AL182" s="20">
        <f>'SCL90-R'!L182</f>
        <v>0</v>
      </c>
      <c r="AM182" s="20">
        <f>'SCL90-R'!M182</f>
        <v>0</v>
      </c>
      <c r="AN182" s="20">
        <f>'SCL90-R'!N182</f>
        <v>0</v>
      </c>
      <c r="AO182" s="20">
        <f>'SCL90-R'!O182</f>
        <v>0.42857142857142855</v>
      </c>
      <c r="AP182" s="20" t="e">
        <f>'DSM ALCOOL'!B182</f>
        <v>#N/A</v>
      </c>
      <c r="AQ182" s="29">
        <f>AUDIT!B182</f>
        <v>4</v>
      </c>
      <c r="AR182" s="29" t="e">
        <f>Fagerstrom!B182</f>
        <v>#N/A</v>
      </c>
      <c r="AS182" s="29">
        <f>DSM_Jeu!B182</f>
        <v>0</v>
      </c>
      <c r="AT182" s="29">
        <f>SOGS!B183</f>
        <v>0</v>
      </c>
      <c r="AU182" s="29">
        <f>Beck!B182</f>
        <v>0</v>
      </c>
      <c r="AV182" s="26">
        <f>'STAI-A'!B182</f>
        <v>21</v>
      </c>
      <c r="AW182" s="28">
        <f>'STAI-B'!B182</f>
        <v>58</v>
      </c>
      <c r="AX182" s="26">
        <f>PANAS!B182</f>
        <v>41</v>
      </c>
      <c r="AY182" s="28">
        <f>PANAS!C182</f>
        <v>11</v>
      </c>
      <c r="AZ182" s="29">
        <f>Craving!B182</f>
        <v>24</v>
      </c>
      <c r="BA182" s="29">
        <f>SRRS!B182</f>
        <v>245</v>
      </c>
      <c r="BB182" s="20">
        <f>SPSRQ!B182</f>
        <v>39</v>
      </c>
      <c r="BC182" s="28">
        <f>SPSRQ!C182</f>
        <v>28</v>
      </c>
      <c r="BD182" s="20">
        <f>UPPS!B182</f>
        <v>5</v>
      </c>
      <c r="BE182" s="20">
        <f>UPPS!C182</f>
        <v>13</v>
      </c>
      <c r="BF182" s="20">
        <f>UPPS!D182</f>
        <v>9</v>
      </c>
      <c r="BG182" s="20">
        <f>UPPS!E182</f>
        <v>7</v>
      </c>
      <c r="BH182" s="20">
        <f>UPPS!F182</f>
        <v>13</v>
      </c>
      <c r="BI182" s="28">
        <f t="shared" si="10"/>
        <v>47</v>
      </c>
      <c r="BJ182" s="73">
        <f>CoH!B182</f>
        <v>49</v>
      </c>
      <c r="BK182" s="28">
        <f>CoH!C182</f>
        <v>31</v>
      </c>
      <c r="BL182" s="57">
        <v>0.16</v>
      </c>
      <c r="BM182" s="57">
        <v>0.04</v>
      </c>
      <c r="BN182" s="57">
        <v>0.18</v>
      </c>
      <c r="BO182" s="50">
        <v>0.1</v>
      </c>
      <c r="BP182">
        <v>0.67796610199999996</v>
      </c>
      <c r="BQ182">
        <v>0.70967741900000003</v>
      </c>
      <c r="BR182">
        <v>0.54545454500000001</v>
      </c>
      <c r="BS182" s="8">
        <v>0.65</v>
      </c>
    </row>
    <row r="183" spans="1:79" s="36" customFormat="1" x14ac:dyDescent="0.3">
      <c r="A183" s="31">
        <f t="shared" si="9"/>
        <v>182</v>
      </c>
      <c r="B183" s="31">
        <v>0</v>
      </c>
      <c r="C183" s="31">
        <v>304</v>
      </c>
      <c r="D183" s="77" t="s">
        <v>123</v>
      </c>
      <c r="E183" s="32" t="s">
        <v>232</v>
      </c>
      <c r="F183" s="31">
        <f>Demographic!D183</f>
        <v>25</v>
      </c>
      <c r="G183" s="31">
        <f>Demographic!E183</f>
        <v>15</v>
      </c>
      <c r="H183" s="34">
        <v>0</v>
      </c>
      <c r="I183" s="32"/>
      <c r="J183" s="75"/>
      <c r="K183" s="34">
        <f>Raven!B183</f>
        <v>7</v>
      </c>
      <c r="L183" s="75" t="e">
        <f>IF(ISBLANK(Lickert!B183),NA(),Lickert!B183)</f>
        <v>#N/A</v>
      </c>
      <c r="M183" s="75" t="e">
        <f>IF(ISBLANK(Lickert!C183),NA(),Lickert!C183)</f>
        <v>#N/A</v>
      </c>
      <c r="N183" s="75" t="e">
        <f>IF(ISBLANK(Lickert!D183),NA(),Lickert!D183)</f>
        <v>#N/A</v>
      </c>
      <c r="O183" s="75" t="e">
        <f>IF(ISBLANK(Lickert!E183),NA(),Lickert!E183)</f>
        <v>#N/A</v>
      </c>
      <c r="P183" s="75">
        <f>IF(ISBLANK(Lickert!F183),NA(),Lickert!F183)</f>
        <v>7</v>
      </c>
      <c r="Q183" s="75">
        <f>IF(ISBLANK(Lickert!G183),NA(),Lickert!G183)</f>
        <v>9</v>
      </c>
      <c r="R183" s="75">
        <f>IF(ISBLANK(Lickert!H183),NA(),Lickert!H183)</f>
        <v>3</v>
      </c>
      <c r="S183" s="75">
        <f>IF(ISBLANK(Lickert!I183),NA(),Lickert!I183)</f>
        <v>0</v>
      </c>
      <c r="T183" s="75">
        <f>IF(ISBLANK(Lickert!J183),NA(),Lickert!J183)</f>
        <v>6</v>
      </c>
      <c r="U183" s="75">
        <f>IF(ISBLANK(Lickert!K183),NA(),Lickert!K183)</f>
        <v>9</v>
      </c>
      <c r="V183" s="75">
        <f>IF(ISBLANK(Lickert!L183),NA(),Lickert!L183)</f>
        <v>2</v>
      </c>
      <c r="W183" s="75">
        <f>IF(ISBLANK(Lickert!M183),NA(),Lickert!M183)</f>
        <v>0</v>
      </c>
      <c r="X183" s="75" t="e">
        <f>IF(ISBLANK(Lickert!N183),NA(),Lickert!N183)</f>
        <v>#N/A</v>
      </c>
      <c r="Y183" s="75" t="e">
        <f>IF(ISBLANK(Lickert!O183),NA(),Lickert!O183)</f>
        <v>#N/A</v>
      </c>
      <c r="Z183" s="75" t="e">
        <f>IF(ISBLANK(Lickert!P183),NA(),Lickert!P183)</f>
        <v>#N/A</v>
      </c>
      <c r="AA183" s="34" t="e">
        <f>IF(ISBLANK(Lickert!Q183),NA(),Lickert!Q183)</f>
        <v>#N/A</v>
      </c>
      <c r="AB183" s="31">
        <f>'SCL90-R'!B183</f>
        <v>28</v>
      </c>
      <c r="AC183" s="31">
        <f>'SCL90-R'!C183</f>
        <v>0.31111111111111112</v>
      </c>
      <c r="AD183" s="31">
        <f>'SCL90-R'!D183</f>
        <v>24</v>
      </c>
      <c r="AE183" s="31">
        <f>'SCL90-R'!E183</f>
        <v>1.2962962962962963E-2</v>
      </c>
      <c r="AF183" s="31">
        <f>'SCL90-R'!F183</f>
        <v>0.16666666666666666</v>
      </c>
      <c r="AG183" s="31">
        <f>'SCL90-R'!G183</f>
        <v>0.7</v>
      </c>
      <c r="AH183" s="31">
        <f>'SCL90-R'!H183</f>
        <v>0.33333333333333331</v>
      </c>
      <c r="AI183" s="31">
        <f>'SCL90-R'!I183</f>
        <v>0.30769230769230771</v>
      </c>
      <c r="AJ183" s="31">
        <f>'SCL90-R'!J183</f>
        <v>0.2</v>
      </c>
      <c r="AK183" s="31">
        <f>'SCL90-R'!K183</f>
        <v>0.33333333333333331</v>
      </c>
      <c r="AL183" s="31">
        <f>'SCL90-R'!L183</f>
        <v>0</v>
      </c>
      <c r="AM183" s="31">
        <f>'SCL90-R'!M183</f>
        <v>0.5</v>
      </c>
      <c r="AN183" s="31">
        <f>'SCL90-R'!N183</f>
        <v>0.1</v>
      </c>
      <c r="AO183" s="31">
        <f>'SCL90-R'!O183</f>
        <v>0.5714285714285714</v>
      </c>
      <c r="AP183" s="31" t="e">
        <f>'DSM ALCOOL'!B183</f>
        <v>#N/A</v>
      </c>
      <c r="AQ183" s="35">
        <f>AUDIT!B183</f>
        <v>4</v>
      </c>
      <c r="AR183" s="35">
        <f>Fagerstrom!B183</f>
        <v>0</v>
      </c>
      <c r="AS183" s="35">
        <f>DSM_Jeu!B183</f>
        <v>0</v>
      </c>
      <c r="AT183" s="35">
        <f>SOGS!B184</f>
        <v>0</v>
      </c>
      <c r="AU183" s="35">
        <f>Beck!B183</f>
        <v>1</v>
      </c>
      <c r="AV183" s="32">
        <f>'STAI-A'!B183</f>
        <v>38</v>
      </c>
      <c r="AW183" s="34">
        <f>'STAI-B'!B183</f>
        <v>54</v>
      </c>
      <c r="AX183" s="32">
        <f>PANAS!B183</f>
        <v>44</v>
      </c>
      <c r="AY183" s="34">
        <f>PANAS!C183</f>
        <v>19</v>
      </c>
      <c r="AZ183" s="29" t="e">
        <f>Craving!B183</f>
        <v>#N/A</v>
      </c>
      <c r="BA183" s="35">
        <f>SRRS!B183</f>
        <v>286</v>
      </c>
      <c r="BB183" s="31">
        <f>SPSRQ!B183</f>
        <v>31</v>
      </c>
      <c r="BC183" s="34">
        <f>SPSRQ!C183</f>
        <v>39</v>
      </c>
      <c r="BD183" s="31">
        <f>UPPS!B183</f>
        <v>10</v>
      </c>
      <c r="BE183" s="31">
        <f>UPPS!C183</f>
        <v>11</v>
      </c>
      <c r="BF183" s="31">
        <f>UPPS!D183</f>
        <v>7</v>
      </c>
      <c r="BG183" s="31">
        <f>UPPS!E183</f>
        <v>7</v>
      </c>
      <c r="BH183" s="31">
        <f>UPPS!F183</f>
        <v>13</v>
      </c>
      <c r="BI183" s="34">
        <f t="shared" ref="BI183" si="11">BD183+BE183+BF183+BG183+BH183</f>
        <v>48</v>
      </c>
      <c r="BJ183" s="75">
        <f>CoH!B183</f>
        <v>46</v>
      </c>
      <c r="BK183" s="34">
        <f>CoH!C183</f>
        <v>39</v>
      </c>
      <c r="BO183" s="37"/>
      <c r="BS183" s="37"/>
    </row>
    <row r="184" spans="1:79" s="36" customFormat="1" x14ac:dyDescent="0.3">
      <c r="A184" s="31">
        <v>183</v>
      </c>
      <c r="B184" s="31">
        <v>0</v>
      </c>
      <c r="C184" s="31">
        <v>305</v>
      </c>
      <c r="D184" s="77" t="s">
        <v>123</v>
      </c>
      <c r="E184" s="32" t="s">
        <v>233</v>
      </c>
      <c r="F184" s="31">
        <f>Demographic!D184</f>
        <v>29</v>
      </c>
      <c r="G184" s="31">
        <f>Demographic!E184</f>
        <v>17</v>
      </c>
      <c r="H184" s="34">
        <v>0</v>
      </c>
      <c r="I184" s="32"/>
      <c r="J184" s="75"/>
      <c r="K184" s="34">
        <f>Raven!B184</f>
        <v>8</v>
      </c>
      <c r="L184" s="75" t="e">
        <f>IF(ISBLANK(Lickert!B184),NA(),Lickert!B184)</f>
        <v>#N/A</v>
      </c>
      <c r="M184" s="75" t="e">
        <f>IF(ISBLANK(Lickert!C184),NA(),Lickert!C184)</f>
        <v>#N/A</v>
      </c>
      <c r="N184" s="75" t="e">
        <f>IF(ISBLANK(Lickert!D184),NA(),Lickert!D184)</f>
        <v>#N/A</v>
      </c>
      <c r="O184" s="75" t="e">
        <f>IF(ISBLANK(Lickert!E184),NA(),Lickert!E184)</f>
        <v>#N/A</v>
      </c>
      <c r="P184" s="75">
        <f>IF(ISBLANK(Lickert!F184),NA(),Lickert!F184)</f>
        <v>2</v>
      </c>
      <c r="Q184" s="75">
        <f>IF(ISBLANK(Lickert!G184),NA(),Lickert!G184)</f>
        <v>10</v>
      </c>
      <c r="R184" s="75">
        <f>IF(ISBLANK(Lickert!H184),NA(),Lickert!H184)</f>
        <v>3</v>
      </c>
      <c r="S184" s="75">
        <f>IF(ISBLANK(Lickert!I184),NA(),Lickert!I184)</f>
        <v>0</v>
      </c>
      <c r="T184" s="75">
        <f>IF(ISBLANK(Lickert!J184),NA(),Lickert!J184)</f>
        <v>2</v>
      </c>
      <c r="U184" s="75">
        <f>IF(ISBLANK(Lickert!K184),NA(),Lickert!K184)</f>
        <v>10</v>
      </c>
      <c r="V184" s="75">
        <f>IF(ISBLANK(Lickert!L184),NA(),Lickert!L184)</f>
        <v>0</v>
      </c>
      <c r="W184" s="75">
        <f>IF(ISBLANK(Lickert!M184),NA(),Lickert!M184)</f>
        <v>0</v>
      </c>
      <c r="X184" s="75" t="e">
        <f>IF(ISBLANK(Lickert!N184),NA(),Lickert!N184)</f>
        <v>#N/A</v>
      </c>
      <c r="Y184" s="75" t="e">
        <f>IF(ISBLANK(Lickert!O184),NA(),Lickert!O184)</f>
        <v>#N/A</v>
      </c>
      <c r="Z184" s="75" t="e">
        <f>IF(ISBLANK(Lickert!P184),NA(),Lickert!P184)</f>
        <v>#N/A</v>
      </c>
      <c r="AA184" s="34" t="e">
        <f>IF(ISBLANK(Lickert!Q184),NA(),Lickert!Q184)</f>
        <v>#N/A</v>
      </c>
      <c r="AB184" s="31">
        <f>'SCL90-R'!B184</f>
        <v>11</v>
      </c>
      <c r="AC184" s="31">
        <f>'SCL90-R'!C184</f>
        <v>0.12222222222222222</v>
      </c>
      <c r="AD184" s="31">
        <f>'SCL90-R'!D184</f>
        <v>11</v>
      </c>
      <c r="AE184" s="31">
        <f>'SCL90-R'!E184</f>
        <v>1.1111111111111112E-2</v>
      </c>
      <c r="AF184" s="31">
        <f>'SCL90-R'!F184</f>
        <v>0</v>
      </c>
      <c r="AG184" s="31">
        <f>'SCL90-R'!G184</f>
        <v>0.2</v>
      </c>
      <c r="AH184" s="31">
        <f>'SCL90-R'!H184</f>
        <v>0.1111111111111111</v>
      </c>
      <c r="AI184" s="31">
        <f>'SCL90-R'!I184</f>
        <v>0.15384615384615385</v>
      </c>
      <c r="AJ184" s="31">
        <f>'SCL90-R'!J184</f>
        <v>0</v>
      </c>
      <c r="AK184" s="31">
        <f>'SCL90-R'!K184</f>
        <v>0</v>
      </c>
      <c r="AL184" s="31">
        <f>'SCL90-R'!L184</f>
        <v>0</v>
      </c>
      <c r="AM184" s="31">
        <f>'SCL90-R'!M184</f>
        <v>0.33333333333333331</v>
      </c>
      <c r="AN184" s="31">
        <f>'SCL90-R'!N184</f>
        <v>0</v>
      </c>
      <c r="AO184" s="31">
        <f>'SCL90-R'!O184</f>
        <v>0.5714285714285714</v>
      </c>
      <c r="AP184" s="31" t="e">
        <f>'DSM ALCOOL'!B184</f>
        <v>#N/A</v>
      </c>
      <c r="AQ184" s="35">
        <f>AUDIT!B184</f>
        <v>9</v>
      </c>
      <c r="AR184" s="35" t="e">
        <f>Fagerstrom!B184</f>
        <v>#N/A</v>
      </c>
      <c r="AS184" s="35">
        <f>DSM_Jeu!B184</f>
        <v>0</v>
      </c>
      <c r="AT184" s="35">
        <f>SOGS!B185</f>
        <v>0</v>
      </c>
      <c r="AU184" s="35">
        <f>Beck!B184</f>
        <v>4</v>
      </c>
      <c r="AV184" s="32">
        <f>'STAI-A'!B184</f>
        <v>24</v>
      </c>
      <c r="AW184" s="34">
        <f>'STAI-B'!B184</f>
        <v>47</v>
      </c>
      <c r="AX184" s="32">
        <f>PANAS!B184</f>
        <v>39</v>
      </c>
      <c r="AY184" s="34">
        <f>PANAS!C184</f>
        <v>11</v>
      </c>
      <c r="AZ184" s="29" t="e">
        <f>Craving!B184</f>
        <v>#N/A</v>
      </c>
      <c r="BA184" s="35">
        <f>SRRS!B184</f>
        <v>485</v>
      </c>
      <c r="BB184" s="31">
        <f>SPSRQ!B184</f>
        <v>35</v>
      </c>
      <c r="BC184" s="34">
        <f>SPSRQ!C184</f>
        <v>39</v>
      </c>
      <c r="BD184" s="31">
        <f>UPPS!B184</f>
        <v>11</v>
      </c>
      <c r="BE184" s="31">
        <f>UPPS!C184</f>
        <v>11</v>
      </c>
      <c r="BF184" s="31">
        <f>UPPS!D184</f>
        <v>8</v>
      </c>
      <c r="BG184" s="31">
        <f>UPPS!E184</f>
        <v>4</v>
      </c>
      <c r="BH184" s="31">
        <f>UPPS!F184</f>
        <v>12</v>
      </c>
      <c r="BI184" s="34">
        <f t="shared" ref="BI184:BI247" si="12">BD184+BE184+BF184+BG184+BH184</f>
        <v>46</v>
      </c>
      <c r="BJ184" s="75">
        <f>CoH!B184</f>
        <v>40</v>
      </c>
      <c r="BK184" s="34">
        <f>CoH!C184</f>
        <v>29</v>
      </c>
      <c r="BO184" s="37"/>
      <c r="BS184" s="37"/>
    </row>
    <row r="185" spans="1:79" s="36" customFormat="1" x14ac:dyDescent="0.3">
      <c r="A185" s="31">
        <v>184</v>
      </c>
      <c r="B185" s="31">
        <v>0</v>
      </c>
      <c r="C185" s="31">
        <v>307</v>
      </c>
      <c r="D185" s="77" t="s">
        <v>123</v>
      </c>
      <c r="E185" s="32" t="s">
        <v>234</v>
      </c>
      <c r="F185" s="31">
        <f>Demographic!D185</f>
        <v>32</v>
      </c>
      <c r="G185" s="31">
        <f>Demographic!E185</f>
        <v>17</v>
      </c>
      <c r="H185" s="34">
        <v>0</v>
      </c>
      <c r="I185" s="32"/>
      <c r="J185" s="75"/>
      <c r="K185" s="34">
        <f>Raven!B185</f>
        <v>5</v>
      </c>
      <c r="L185" s="75" t="e">
        <f>IF(ISBLANK(Lickert!B185),NA(),Lickert!B185)</f>
        <v>#N/A</v>
      </c>
      <c r="M185" s="75" t="e">
        <f>IF(ISBLANK(Lickert!C185),NA(),Lickert!C185)</f>
        <v>#N/A</v>
      </c>
      <c r="N185" s="75" t="e">
        <f>IF(ISBLANK(Lickert!D185),NA(),Lickert!D185)</f>
        <v>#N/A</v>
      </c>
      <c r="O185" s="75" t="e">
        <f>IF(ISBLANK(Lickert!E185),NA(),Lickert!E185)</f>
        <v>#N/A</v>
      </c>
      <c r="P185" s="75">
        <f>IF(ISBLANK(Lickert!F185),NA(),Lickert!F185)</f>
        <v>2</v>
      </c>
      <c r="Q185" s="75">
        <f>IF(ISBLANK(Lickert!G185),NA(),Lickert!G185)</f>
        <v>10</v>
      </c>
      <c r="R185" s="75">
        <f>IF(ISBLANK(Lickert!H185),NA(),Lickert!H185)</f>
        <v>2</v>
      </c>
      <c r="S185" s="75">
        <f>IF(ISBLANK(Lickert!I185),NA(),Lickert!I185)</f>
        <v>0</v>
      </c>
      <c r="T185" s="75">
        <f>IF(ISBLANK(Lickert!J185),NA(),Lickert!J185)</f>
        <v>0</v>
      </c>
      <c r="U185" s="75">
        <f>IF(ISBLANK(Lickert!K185),NA(),Lickert!K185)</f>
        <v>10</v>
      </c>
      <c r="V185" s="75">
        <f>IF(ISBLANK(Lickert!L185),NA(),Lickert!L185)</f>
        <v>0</v>
      </c>
      <c r="W185" s="75">
        <f>IF(ISBLANK(Lickert!M185),NA(),Lickert!M185)</f>
        <v>0</v>
      </c>
      <c r="X185" s="75" t="e">
        <f>IF(ISBLANK(Lickert!N185),NA(),Lickert!N185)</f>
        <v>#N/A</v>
      </c>
      <c r="Y185" s="75" t="e">
        <f>IF(ISBLANK(Lickert!O185),NA(),Lickert!O185)</f>
        <v>#N/A</v>
      </c>
      <c r="Z185" s="75" t="e">
        <f>IF(ISBLANK(Lickert!P185),NA(),Lickert!P185)</f>
        <v>#N/A</v>
      </c>
      <c r="AA185" s="34" t="e">
        <f>IF(ISBLANK(Lickert!Q185),NA(),Lickert!Q185)</f>
        <v>#N/A</v>
      </c>
      <c r="AB185" s="31">
        <f>'SCL90-R'!B185</f>
        <v>12</v>
      </c>
      <c r="AC185" s="31">
        <f>'SCL90-R'!C185</f>
        <v>0.13333333333333333</v>
      </c>
      <c r="AD185" s="31">
        <f>'SCL90-R'!D185</f>
        <v>11</v>
      </c>
      <c r="AE185" s="31">
        <f>'SCL90-R'!E185</f>
        <v>1.2121212121212121E-2</v>
      </c>
      <c r="AF185" s="31">
        <f>'SCL90-R'!F185</f>
        <v>0</v>
      </c>
      <c r="AG185" s="31">
        <f>'SCL90-R'!G185</f>
        <v>0.6</v>
      </c>
      <c r="AH185" s="31">
        <f>'SCL90-R'!H185</f>
        <v>0.44444444444444442</v>
      </c>
      <c r="AI185" s="31">
        <f>'SCL90-R'!I185</f>
        <v>0.15384615384615385</v>
      </c>
      <c r="AJ185" s="31">
        <f>'SCL90-R'!J185</f>
        <v>0</v>
      </c>
      <c r="AK185" s="31">
        <f>'SCL90-R'!K185</f>
        <v>0</v>
      </c>
      <c r="AL185" s="31">
        <f>'SCL90-R'!L185</f>
        <v>0</v>
      </c>
      <c r="AM185" s="31">
        <f>'SCL90-R'!M185</f>
        <v>0</v>
      </c>
      <c r="AN185" s="31">
        <f>'SCL90-R'!N185</f>
        <v>0</v>
      </c>
      <c r="AO185" s="31">
        <f>'SCL90-R'!O185</f>
        <v>0</v>
      </c>
      <c r="AP185" s="31" t="e">
        <f>'DSM ALCOOL'!B185</f>
        <v>#N/A</v>
      </c>
      <c r="AQ185" s="35">
        <f>AUDIT!B185</f>
        <v>5</v>
      </c>
      <c r="AR185" s="35" t="e">
        <f>Fagerstrom!B185</f>
        <v>#N/A</v>
      </c>
      <c r="AS185" s="35">
        <f>DSM_Jeu!B185</f>
        <v>0</v>
      </c>
      <c r="AT185" s="35" t="e">
        <f>SOGS!B186</f>
        <v>#N/A</v>
      </c>
      <c r="AU185" s="35">
        <f>Beck!B185</f>
        <v>0</v>
      </c>
      <c r="AV185" s="32">
        <f>'STAI-A'!B185</f>
        <v>22</v>
      </c>
      <c r="AW185" s="34">
        <f>'STAI-B'!B185</f>
        <v>56</v>
      </c>
      <c r="AX185" s="32">
        <f>PANAS!B185</f>
        <v>38</v>
      </c>
      <c r="AY185" s="34">
        <f>PANAS!C185</f>
        <v>13</v>
      </c>
      <c r="AZ185" s="35" t="e">
        <f>Craving!B185</f>
        <v>#N/A</v>
      </c>
      <c r="BA185" s="35">
        <f>SRRS!B185</f>
        <v>96</v>
      </c>
      <c r="BB185" s="31">
        <f>SPSRQ!B185</f>
        <v>56</v>
      </c>
      <c r="BC185" s="34">
        <f>SPSRQ!C185</f>
        <v>20</v>
      </c>
      <c r="BD185" s="31">
        <f>UPPS!B185</f>
        <v>5</v>
      </c>
      <c r="BE185" s="31">
        <f>UPPS!C185</f>
        <v>10</v>
      </c>
      <c r="BF185" s="31">
        <f>UPPS!D185</f>
        <v>5</v>
      </c>
      <c r="BG185" s="31">
        <f>UPPS!E185</f>
        <v>8</v>
      </c>
      <c r="BH185" s="31">
        <f>UPPS!F185</f>
        <v>8</v>
      </c>
      <c r="BI185" s="34">
        <f t="shared" si="12"/>
        <v>36</v>
      </c>
      <c r="BJ185" s="75" t="e">
        <f>CoH!B185</f>
        <v>#N/A</v>
      </c>
      <c r="BK185" s="34" t="e">
        <f>CoH!C185</f>
        <v>#N/A</v>
      </c>
      <c r="BL185" s="36">
        <v>0.06</v>
      </c>
      <c r="BM185" s="36">
        <v>0.06</v>
      </c>
      <c r="BN185" s="36">
        <v>7.0000000000000007E-2</v>
      </c>
      <c r="BO185" s="37">
        <v>0.09</v>
      </c>
      <c r="BS185" s="37"/>
    </row>
    <row r="186" spans="1:79" x14ac:dyDescent="0.3">
      <c r="A186" s="47">
        <v>185</v>
      </c>
      <c r="B186" s="47">
        <v>1</v>
      </c>
      <c r="C186" s="20">
        <v>308</v>
      </c>
      <c r="D186" s="74" t="s">
        <v>136</v>
      </c>
      <c r="E186" s="26" t="s">
        <v>235</v>
      </c>
      <c r="F186" s="47">
        <f>Demographic!D186</f>
        <v>28</v>
      </c>
      <c r="G186" s="47">
        <f>Demographic!E186</f>
        <v>17</v>
      </c>
      <c r="H186" s="59">
        <v>0</v>
      </c>
      <c r="I186" s="48"/>
      <c r="J186" s="49"/>
      <c r="K186" s="59">
        <f>Raven!B186</f>
        <v>1</v>
      </c>
      <c r="L186" s="73">
        <v>0</v>
      </c>
      <c r="M186" s="73">
        <v>10</v>
      </c>
      <c r="N186" s="73">
        <v>3</v>
      </c>
      <c r="O186" s="73">
        <v>0</v>
      </c>
      <c r="P186" s="73">
        <v>0</v>
      </c>
      <c r="Q186" s="73">
        <v>10</v>
      </c>
      <c r="R186" s="73">
        <v>3</v>
      </c>
      <c r="S186" s="73">
        <v>0</v>
      </c>
      <c r="T186" s="73">
        <v>0</v>
      </c>
      <c r="U186" s="73">
        <v>10</v>
      </c>
      <c r="V186" s="73">
        <v>3</v>
      </c>
      <c r="W186" s="73">
        <v>0</v>
      </c>
      <c r="X186" s="73">
        <v>5</v>
      </c>
      <c r="Y186" s="73">
        <v>9</v>
      </c>
      <c r="Z186" s="73">
        <v>3</v>
      </c>
      <c r="AA186" s="28">
        <v>0</v>
      </c>
      <c r="AB186" s="47">
        <f>'SCL90-R'!B186</f>
        <v>16</v>
      </c>
      <c r="AC186" s="47">
        <f>'SCL90-R'!C186</f>
        <v>0.17777777777777778</v>
      </c>
      <c r="AD186" s="47">
        <f>'SCL90-R'!D186</f>
        <v>12</v>
      </c>
      <c r="AE186" s="47">
        <f>'SCL90-R'!E186</f>
        <v>1.4814814814814815E-2</v>
      </c>
      <c r="AF186" s="47">
        <f>'SCL90-R'!F186</f>
        <v>0</v>
      </c>
      <c r="AG186" s="47">
        <f>'SCL90-R'!G186</f>
        <v>0.1</v>
      </c>
      <c r="AH186" s="47">
        <f>'SCL90-R'!H186</f>
        <v>0.22222222222222221</v>
      </c>
      <c r="AI186" s="47">
        <f>'SCL90-R'!I186</f>
        <v>0.15384615384615385</v>
      </c>
      <c r="AJ186" s="47">
        <f>'SCL90-R'!J186</f>
        <v>0</v>
      </c>
      <c r="AK186" s="47">
        <f>'SCL90-R'!K186</f>
        <v>0</v>
      </c>
      <c r="AL186" s="47">
        <f>'SCL90-R'!L186</f>
        <v>0</v>
      </c>
      <c r="AM186" s="47">
        <f>'SCL90-R'!M186</f>
        <v>0.33333333333333331</v>
      </c>
      <c r="AN186" s="47">
        <f>'SCL90-R'!N186</f>
        <v>0.3</v>
      </c>
      <c r="AO186" s="47">
        <f>'SCL90-R'!O186</f>
        <v>0.8571428571428571</v>
      </c>
      <c r="AP186" s="47" t="e">
        <f>'DSM ALCOOL'!B186</f>
        <v>#N/A</v>
      </c>
      <c r="AQ186" s="58">
        <f>AUDIT!B186</f>
        <v>11</v>
      </c>
      <c r="AR186" s="58">
        <f>Fagerstrom!B186</f>
        <v>1</v>
      </c>
      <c r="AS186" s="58">
        <f>DSM_Jeu!B186</f>
        <v>2</v>
      </c>
      <c r="AT186" s="58" t="e">
        <f>SOGS!B187</f>
        <v>#N/A</v>
      </c>
      <c r="AU186" s="58">
        <f>Beck!B186</f>
        <v>0</v>
      </c>
      <c r="AV186" s="48">
        <f>'STAI-A'!B186</f>
        <v>22</v>
      </c>
      <c r="AW186" s="59">
        <f>'STAI-B'!B186</f>
        <v>56</v>
      </c>
      <c r="AX186" s="48">
        <f>PANAS!B186</f>
        <v>34</v>
      </c>
      <c r="AY186" s="59">
        <f>PANAS!C186</f>
        <v>15</v>
      </c>
      <c r="AZ186" s="29" t="e">
        <f>Craving!B186</f>
        <v>#N/A</v>
      </c>
      <c r="BA186" s="58">
        <f>SRRS!B186</f>
        <v>489</v>
      </c>
      <c r="BB186" s="47">
        <f>SPSRQ!B186</f>
        <v>23</v>
      </c>
      <c r="BC186" s="59">
        <f>SPSRQ!C186</f>
        <v>27</v>
      </c>
      <c r="BD186" s="47">
        <f>UPPS!B186</f>
        <v>6</v>
      </c>
      <c r="BE186" s="47">
        <f>UPPS!C186</f>
        <v>8</v>
      </c>
      <c r="BF186" s="47">
        <f>UPPS!D186</f>
        <v>5</v>
      </c>
      <c r="BG186" s="47">
        <f>UPPS!E186</f>
        <v>4</v>
      </c>
      <c r="BH186" s="47">
        <f>UPPS!F186</f>
        <v>11</v>
      </c>
      <c r="BI186" s="59">
        <f t="shared" si="12"/>
        <v>34</v>
      </c>
      <c r="BJ186" s="49">
        <f>CoH!B186</f>
        <v>49</v>
      </c>
      <c r="BK186" s="59">
        <f>CoH!C186</f>
        <v>16</v>
      </c>
      <c r="BL186">
        <v>0.16</v>
      </c>
      <c r="BM186">
        <v>0.22</v>
      </c>
      <c r="BN186">
        <v>0.17</v>
      </c>
      <c r="BO186" s="8">
        <v>0.18</v>
      </c>
      <c r="BP186" s="57">
        <v>0.90123456790099998</v>
      </c>
      <c r="BQ186" s="57">
        <v>0.9</v>
      </c>
      <c r="BR186" s="57">
        <v>0.35294117647099998</v>
      </c>
      <c r="BS186" s="50">
        <v>0.5</v>
      </c>
      <c r="BT186" s="57"/>
      <c r="BU186" s="57"/>
      <c r="BV186" s="57"/>
      <c r="BW186" s="57"/>
      <c r="BX186" s="57"/>
      <c r="BY186" s="57"/>
      <c r="BZ186" s="57"/>
      <c r="CA186" s="57"/>
    </row>
    <row r="187" spans="1:79" x14ac:dyDescent="0.3">
      <c r="A187" s="47">
        <v>186</v>
      </c>
      <c r="B187" s="47">
        <v>1</v>
      </c>
      <c r="C187" s="20">
        <v>311</v>
      </c>
      <c r="D187" s="67" t="s">
        <v>123</v>
      </c>
      <c r="E187" s="26" t="s">
        <v>236</v>
      </c>
      <c r="F187" s="47">
        <f>Demographic!D187</f>
        <v>18</v>
      </c>
      <c r="G187" s="47">
        <f>Demographic!E187</f>
        <v>12</v>
      </c>
      <c r="H187" s="59">
        <v>0</v>
      </c>
      <c r="I187" s="48"/>
      <c r="J187" s="49"/>
      <c r="K187" s="59">
        <f>Raven!B187</f>
        <v>6</v>
      </c>
      <c r="L187" s="73">
        <f>IF(ISBLANK(Lickert!B187),NA(),Lickert!B187)</f>
        <v>8</v>
      </c>
      <c r="M187" s="73">
        <f>IF(ISBLANK(Lickert!C187),NA(),Lickert!C187)</f>
        <v>10</v>
      </c>
      <c r="N187" s="73">
        <f>IF(ISBLANK(Lickert!D187),NA(),Lickert!D187)</f>
        <v>0</v>
      </c>
      <c r="O187" s="73">
        <f>IF(ISBLANK(Lickert!E187),NA(),Lickert!E187)</f>
        <v>0</v>
      </c>
      <c r="P187" s="73">
        <f>IF(ISBLANK(Lickert!F187),NA(),Lickert!F187)</f>
        <v>9</v>
      </c>
      <c r="Q187" s="73">
        <f>IF(ISBLANK(Lickert!G187),NA(),Lickert!G187)</f>
        <v>1</v>
      </c>
      <c r="R187" s="73">
        <f>IF(ISBLANK(Lickert!H187),NA(),Lickert!H187)</f>
        <v>0</v>
      </c>
      <c r="S187" s="73">
        <f>IF(ISBLANK(Lickert!I187),NA(),Lickert!I187)</f>
        <v>0</v>
      </c>
      <c r="T187" s="73">
        <f>IF(ISBLANK(Lickert!J187),NA(),Lickert!J187)</f>
        <v>6</v>
      </c>
      <c r="U187" s="73">
        <f>IF(ISBLANK(Lickert!K187),NA(),Lickert!K187)</f>
        <v>10</v>
      </c>
      <c r="V187" s="73">
        <f>IF(ISBLANK(Lickert!L187),NA(),Lickert!L187)</f>
        <v>0</v>
      </c>
      <c r="W187" s="73">
        <f>IF(ISBLANK(Lickert!M187),NA(),Lickert!M187)</f>
        <v>0</v>
      </c>
      <c r="X187" s="73">
        <f>IF(ISBLANK(Lickert!N187),NA(),Lickert!N187)</f>
        <v>6</v>
      </c>
      <c r="Y187" s="73">
        <f>IF(ISBLANK(Lickert!O187),NA(),Lickert!O187)</f>
        <v>10</v>
      </c>
      <c r="Z187" s="73">
        <f>IF(ISBLANK(Lickert!P187),NA(),Lickert!P187)</f>
        <v>0</v>
      </c>
      <c r="AA187" s="28">
        <f>IF(ISBLANK(Lickert!Q187),NA(),Lickert!Q187)</f>
        <v>0</v>
      </c>
      <c r="AB187" s="47">
        <f>'SCL90-R'!B187</f>
        <v>9</v>
      </c>
      <c r="AC187" s="47">
        <f>'SCL90-R'!C187</f>
        <v>0.1</v>
      </c>
      <c r="AD187" s="47">
        <f>'SCL90-R'!D187</f>
        <v>7</v>
      </c>
      <c r="AE187" s="47">
        <f>'SCL90-R'!E187</f>
        <v>1.4285714285714287E-2</v>
      </c>
      <c r="AF187" s="47">
        <f>'SCL90-R'!F187</f>
        <v>0</v>
      </c>
      <c r="AG187" s="47">
        <f>'SCL90-R'!G187</f>
        <v>0</v>
      </c>
      <c r="AH187" s="47">
        <f>'SCL90-R'!H187</f>
        <v>0.33333333333333331</v>
      </c>
      <c r="AI187" s="47">
        <f>'SCL90-R'!I187</f>
        <v>7.6923076923076927E-2</v>
      </c>
      <c r="AJ187" s="47">
        <f>'SCL90-R'!J187</f>
        <v>0</v>
      </c>
      <c r="AK187" s="47">
        <f>'SCL90-R'!K187</f>
        <v>0.16666666666666666</v>
      </c>
      <c r="AL187" s="47">
        <f>'SCL90-R'!L187</f>
        <v>0</v>
      </c>
      <c r="AM187" s="47">
        <f>'SCL90-R'!M187</f>
        <v>0.33333333333333331</v>
      </c>
      <c r="AN187" s="47">
        <f>'SCL90-R'!N187</f>
        <v>0.1</v>
      </c>
      <c r="AO187" s="47">
        <f>'SCL90-R'!O187</f>
        <v>0.14285714285714285</v>
      </c>
      <c r="AP187" s="47" t="e">
        <f>'DSM ALCOOL'!B187</f>
        <v>#N/A</v>
      </c>
      <c r="AQ187" s="58">
        <f>AUDIT!B187</f>
        <v>0</v>
      </c>
      <c r="AR187" s="58">
        <f>Fagerstrom!B187</f>
        <v>0</v>
      </c>
      <c r="AS187" s="58">
        <f>DSM_Jeu!B187</f>
        <v>0</v>
      </c>
      <c r="AT187" s="58" t="e">
        <f>SOGS!B188</f>
        <v>#N/A</v>
      </c>
      <c r="AU187" s="58">
        <f>Beck!B187</f>
        <v>1</v>
      </c>
      <c r="AV187" s="48">
        <f>'STAI-A'!B187</f>
        <v>25</v>
      </c>
      <c r="AW187" s="59">
        <f>'STAI-B'!B187</f>
        <v>51</v>
      </c>
      <c r="AX187" s="48">
        <f>PANAS!B187</f>
        <v>39</v>
      </c>
      <c r="AY187" s="59">
        <f>PANAS!C187</f>
        <v>14</v>
      </c>
      <c r="AZ187" s="29" t="e">
        <f>Craving!B187</f>
        <v>#N/A</v>
      </c>
      <c r="BA187" s="58">
        <f>SRRS!B187</f>
        <v>79</v>
      </c>
      <c r="BB187" s="47">
        <f>SPSRQ!B187</f>
        <v>22</v>
      </c>
      <c r="BC187" s="59">
        <f>SPSRQ!C187</f>
        <v>42</v>
      </c>
      <c r="BD187" s="47">
        <f>UPPS!B187</f>
        <v>7</v>
      </c>
      <c r="BE187" s="47">
        <f>UPPS!C187</f>
        <v>12</v>
      </c>
      <c r="BF187" s="47">
        <f>UPPS!D187</f>
        <v>10</v>
      </c>
      <c r="BG187" s="47">
        <f>UPPS!E187</f>
        <v>7</v>
      </c>
      <c r="BH187" s="47">
        <f>UPPS!F187</f>
        <v>16</v>
      </c>
      <c r="BI187" s="59">
        <f t="shared" si="12"/>
        <v>52</v>
      </c>
      <c r="BJ187" s="49">
        <f>CoH!B187</f>
        <v>38</v>
      </c>
      <c r="BK187" s="59">
        <f>CoH!C187</f>
        <v>20</v>
      </c>
      <c r="BL187">
        <v>0.49</v>
      </c>
      <c r="BM187">
        <v>0.23</v>
      </c>
      <c r="BN187">
        <v>0.21</v>
      </c>
      <c r="BO187" s="8">
        <v>0.51</v>
      </c>
      <c r="BP187" s="57">
        <v>0.96610169491499998</v>
      </c>
      <c r="BQ187" s="57">
        <v>0.86363636363600005</v>
      </c>
      <c r="BR187" s="57">
        <v>0.610169491525</v>
      </c>
      <c r="BS187" s="50">
        <v>0.8</v>
      </c>
      <c r="BT187" s="57"/>
      <c r="BU187" s="57"/>
      <c r="BV187" s="57"/>
      <c r="BW187" s="57"/>
      <c r="BX187" s="57"/>
      <c r="BY187" s="57"/>
      <c r="BZ187" s="57"/>
      <c r="CA187" s="57"/>
    </row>
    <row r="188" spans="1:79" x14ac:dyDescent="0.3">
      <c r="A188" s="47">
        <v>187</v>
      </c>
      <c r="B188" s="47">
        <v>1</v>
      </c>
      <c r="C188" s="20">
        <v>312</v>
      </c>
      <c r="D188" s="67" t="s">
        <v>123</v>
      </c>
      <c r="E188" s="26" t="s">
        <v>237</v>
      </c>
      <c r="F188" s="47">
        <f>Demographic!D188</f>
        <v>20</v>
      </c>
      <c r="G188" s="47">
        <f>Demographic!E188</f>
        <v>12</v>
      </c>
      <c r="H188" s="59">
        <v>0</v>
      </c>
      <c r="I188" s="48"/>
      <c r="J188" s="49"/>
      <c r="K188" s="59">
        <f>Raven!B188</f>
        <v>7</v>
      </c>
      <c r="L188" s="73">
        <f>IF(ISBLANK(Lickert!B188),NA(),Lickert!B188)</f>
        <v>6</v>
      </c>
      <c r="M188" s="73">
        <f>IF(ISBLANK(Lickert!C188),NA(),Lickert!C188)</f>
        <v>10</v>
      </c>
      <c r="N188" s="73">
        <f>IF(ISBLANK(Lickert!D188),NA(),Lickert!D188)</f>
        <v>4</v>
      </c>
      <c r="O188" s="73">
        <f>IF(ISBLANK(Lickert!E188),NA(),Lickert!E188)</f>
        <v>4</v>
      </c>
      <c r="P188" s="73">
        <f>IF(ISBLANK(Lickert!F188),NA(),Lickert!F188)</f>
        <v>6</v>
      </c>
      <c r="Q188" s="73">
        <f>IF(ISBLANK(Lickert!G188),NA(),Lickert!G188)</f>
        <v>10</v>
      </c>
      <c r="R188" s="73">
        <f>IF(ISBLANK(Lickert!H188),NA(),Lickert!H188)</f>
        <v>2</v>
      </c>
      <c r="S188" s="73">
        <f>IF(ISBLANK(Lickert!I188),NA(),Lickert!I188)</f>
        <v>4</v>
      </c>
      <c r="T188" s="73">
        <f>IF(ISBLANK(Lickert!J188),NA(),Lickert!J188)</f>
        <v>6</v>
      </c>
      <c r="U188" s="73">
        <f>IF(ISBLANK(Lickert!K188),NA(),Lickert!K188)</f>
        <v>10</v>
      </c>
      <c r="V188" s="73">
        <f>IF(ISBLANK(Lickert!L188),NA(),Lickert!L188)</f>
        <v>1</v>
      </c>
      <c r="W188" s="73">
        <f>IF(ISBLANK(Lickert!M188),NA(),Lickert!M188)</f>
        <v>4</v>
      </c>
      <c r="X188" s="73">
        <f>IF(ISBLANK(Lickert!N188),NA(),Lickert!N188)</f>
        <v>7</v>
      </c>
      <c r="Y188" s="73">
        <f>IF(ISBLANK(Lickert!O188),NA(),Lickert!O188)</f>
        <v>10</v>
      </c>
      <c r="Z188" s="73">
        <f>IF(ISBLANK(Lickert!P188),NA(),Lickert!P188)</f>
        <v>0</v>
      </c>
      <c r="AA188" s="28">
        <f>IF(ISBLANK(Lickert!Q188),NA(),Lickert!Q188)</f>
        <v>2</v>
      </c>
      <c r="AB188" s="47">
        <f>'SCL90-R'!B188</f>
        <v>31</v>
      </c>
      <c r="AC188" s="47">
        <f>'SCL90-R'!C188</f>
        <v>0.34444444444444444</v>
      </c>
      <c r="AD188" s="47">
        <f>'SCL90-R'!D188</f>
        <v>19</v>
      </c>
      <c r="AE188" s="47">
        <f>'SCL90-R'!E188</f>
        <v>1.8128654970760234E-2</v>
      </c>
      <c r="AF188" s="47">
        <f>'SCL90-R'!F188</f>
        <v>0.16666666666666666</v>
      </c>
      <c r="AG188" s="47">
        <f>'SCL90-R'!G188</f>
        <v>1</v>
      </c>
      <c r="AH188" s="47">
        <f>'SCL90-R'!H188</f>
        <v>0.22222222222222221</v>
      </c>
      <c r="AI188" s="47">
        <f>'SCL90-R'!I188</f>
        <v>0.30769230769230771</v>
      </c>
      <c r="AJ188" s="47">
        <f>'SCL90-R'!J188</f>
        <v>0.2</v>
      </c>
      <c r="AK188" s="47">
        <f>'SCL90-R'!K188</f>
        <v>0</v>
      </c>
      <c r="AL188" s="47">
        <f>'SCL90-R'!L188</f>
        <v>0</v>
      </c>
      <c r="AM188" s="47">
        <f>'SCL90-R'!M188</f>
        <v>1</v>
      </c>
      <c r="AN188" s="47">
        <f>'SCL90-R'!N188</f>
        <v>0</v>
      </c>
      <c r="AO188" s="47">
        <f>'SCL90-R'!O188</f>
        <v>0.7142857142857143</v>
      </c>
      <c r="AP188" s="47" t="e">
        <f>'DSM ALCOOL'!B188</f>
        <v>#N/A</v>
      </c>
      <c r="AQ188" s="58">
        <f>AUDIT!B188</f>
        <v>0</v>
      </c>
      <c r="AR188" s="58">
        <f>Fagerstrom!B188</f>
        <v>2</v>
      </c>
      <c r="AS188" s="58">
        <f>DSM_Jeu!B188</f>
        <v>0</v>
      </c>
      <c r="AT188" s="58" t="e">
        <f>SOGS!B189</f>
        <v>#N/A</v>
      </c>
      <c r="AU188" s="58">
        <f>Beck!B188</f>
        <v>4</v>
      </c>
      <c r="AV188" s="48">
        <f>'STAI-A'!B188</f>
        <v>35</v>
      </c>
      <c r="AW188" s="59">
        <f>'STAI-B'!B188</f>
        <v>51</v>
      </c>
      <c r="AX188" s="48">
        <f>PANAS!B188</f>
        <v>31</v>
      </c>
      <c r="AY188" s="59">
        <f>PANAS!C188</f>
        <v>14</v>
      </c>
      <c r="AZ188" s="29" t="e">
        <f>Craving!B188</f>
        <v>#N/A</v>
      </c>
      <c r="BA188" s="58">
        <f>SRRS!B188</f>
        <v>251</v>
      </c>
      <c r="BB188" s="47">
        <f>SPSRQ!B188</f>
        <v>39</v>
      </c>
      <c r="BC188" s="59">
        <f>SPSRQ!C188</f>
        <v>38</v>
      </c>
      <c r="BD188" s="47">
        <f>UPPS!B188</f>
        <v>10</v>
      </c>
      <c r="BE188" s="47">
        <f>UPPS!C188</f>
        <v>11</v>
      </c>
      <c r="BF188" s="47">
        <f>UPPS!D188</f>
        <v>9</v>
      </c>
      <c r="BG188" s="47">
        <f>UPPS!E188</f>
        <v>7</v>
      </c>
      <c r="BH188" s="47">
        <f>UPPS!F188</f>
        <v>12</v>
      </c>
      <c r="BI188" s="59">
        <f t="shared" si="12"/>
        <v>49</v>
      </c>
      <c r="BJ188" s="49">
        <f>CoH!B188</f>
        <v>44</v>
      </c>
      <c r="BK188" s="59">
        <f>CoH!C188</f>
        <v>38</v>
      </c>
      <c r="BL188">
        <v>0.55000000000000004</v>
      </c>
      <c r="BM188">
        <v>1.36</v>
      </c>
      <c r="BN188">
        <v>1.08</v>
      </c>
      <c r="BO188" s="8">
        <v>1.28</v>
      </c>
      <c r="BP188" s="57">
        <v>0.84337349397600003</v>
      </c>
      <c r="BQ188" s="57">
        <v>0.91666666666700003</v>
      </c>
      <c r="BR188" s="57">
        <v>0.81081081081100004</v>
      </c>
      <c r="BS188" s="50">
        <v>0.95238095238099996</v>
      </c>
      <c r="BT188" s="57"/>
      <c r="BU188" s="57"/>
      <c r="BV188" s="57"/>
      <c r="BW188" s="57"/>
      <c r="BX188" s="57"/>
      <c r="BY188" s="57"/>
      <c r="BZ188" s="57"/>
      <c r="CA188" s="57"/>
    </row>
    <row r="189" spans="1:79" x14ac:dyDescent="0.3">
      <c r="A189" s="47">
        <v>188</v>
      </c>
      <c r="B189" s="47">
        <v>1</v>
      </c>
      <c r="C189" s="20">
        <v>313</v>
      </c>
      <c r="D189" s="67" t="s">
        <v>123</v>
      </c>
      <c r="E189" s="26" t="s">
        <v>238</v>
      </c>
      <c r="F189" s="47">
        <f>Demographic!D189</f>
        <v>19</v>
      </c>
      <c r="G189" s="47">
        <f>Demographic!E189</f>
        <v>12</v>
      </c>
      <c r="H189" s="59">
        <v>0</v>
      </c>
      <c r="I189" s="48"/>
      <c r="J189" s="49"/>
      <c r="K189" s="59">
        <f>Raven!B189</f>
        <v>6</v>
      </c>
      <c r="L189" s="73">
        <f>IF(ISBLANK(Lickert!B189),NA(),Lickert!B189)</f>
        <v>6</v>
      </c>
      <c r="M189" s="73">
        <f>IF(ISBLANK(Lickert!C189),NA(),Lickert!C189)</f>
        <v>10</v>
      </c>
      <c r="N189" s="73">
        <f>IF(ISBLANK(Lickert!D189),NA(),Lickert!D189)</f>
        <v>2</v>
      </c>
      <c r="O189" s="73">
        <f>IF(ISBLANK(Lickert!E189),NA(),Lickert!E189)</f>
        <v>0</v>
      </c>
      <c r="P189" s="73">
        <f>IF(ISBLANK(Lickert!F189),NA(),Lickert!F189)</f>
        <v>7</v>
      </c>
      <c r="Q189" s="73">
        <f>IF(ISBLANK(Lickert!G189),NA(),Lickert!G189)</f>
        <v>9</v>
      </c>
      <c r="R189" s="73">
        <f>IF(ISBLANK(Lickert!H189),NA(),Lickert!H189)</f>
        <v>2</v>
      </c>
      <c r="S189" s="73">
        <f>IF(ISBLANK(Lickert!I189),NA(),Lickert!I189)</f>
        <v>1</v>
      </c>
      <c r="T189" s="73">
        <f>IF(ISBLANK(Lickert!J189),NA(),Lickert!J189)</f>
        <v>6</v>
      </c>
      <c r="U189" s="73">
        <f>IF(ISBLANK(Lickert!K189),NA(),Lickert!K189)</f>
        <v>10</v>
      </c>
      <c r="V189" s="73">
        <f>IF(ISBLANK(Lickert!L189),NA(),Lickert!L189)</f>
        <v>1</v>
      </c>
      <c r="W189" s="73">
        <f>IF(ISBLANK(Lickert!M189),NA(),Lickert!M189)</f>
        <v>0</v>
      </c>
      <c r="X189" s="73">
        <f>IF(ISBLANK(Lickert!N189),NA(),Lickert!N189)</f>
        <v>8</v>
      </c>
      <c r="Y189" s="73">
        <f>IF(ISBLANK(Lickert!O189),NA(),Lickert!O189)</f>
        <v>7</v>
      </c>
      <c r="Z189" s="73">
        <f>IF(ISBLANK(Lickert!P189),NA(),Lickert!P189)</f>
        <v>3</v>
      </c>
      <c r="AA189" s="28">
        <f>IF(ISBLANK(Lickert!Q189),NA(),Lickert!Q189)</f>
        <v>2</v>
      </c>
      <c r="AB189" s="47">
        <f>'SCL90-R'!B189</f>
        <v>88</v>
      </c>
      <c r="AC189" s="47">
        <f>'SCL90-R'!C189</f>
        <v>0.97777777777777775</v>
      </c>
      <c r="AD189" s="47">
        <f>'SCL90-R'!D189</f>
        <v>53</v>
      </c>
      <c r="AE189" s="47">
        <f>'SCL90-R'!E189</f>
        <v>1.8448637316561843E-2</v>
      </c>
      <c r="AF189" s="47">
        <f>'SCL90-R'!F189</f>
        <v>0.83333333333333337</v>
      </c>
      <c r="AG189" s="47">
        <f>'SCL90-R'!G189</f>
        <v>1.7</v>
      </c>
      <c r="AH189" s="47">
        <f>'SCL90-R'!H189</f>
        <v>1</v>
      </c>
      <c r="AI189" s="47">
        <f>'SCL90-R'!I189</f>
        <v>0.92307692307692313</v>
      </c>
      <c r="AJ189" s="47">
        <f>'SCL90-R'!J189</f>
        <v>0.4</v>
      </c>
      <c r="AK189" s="47">
        <f>'SCL90-R'!K189</f>
        <v>1</v>
      </c>
      <c r="AL189" s="47">
        <f>'SCL90-R'!L189</f>
        <v>0.8571428571428571</v>
      </c>
      <c r="AM189" s="47">
        <f>'SCL90-R'!M189</f>
        <v>1</v>
      </c>
      <c r="AN189" s="47">
        <f>'SCL90-R'!N189</f>
        <v>0.7</v>
      </c>
      <c r="AO189" s="47">
        <f>'SCL90-R'!O189</f>
        <v>1.4285714285714286</v>
      </c>
      <c r="AP189" s="47" t="e">
        <f>'DSM ALCOOL'!B189</f>
        <v>#N/A</v>
      </c>
      <c r="AQ189" s="58">
        <f>AUDIT!B189</f>
        <v>11</v>
      </c>
      <c r="AR189" s="58">
        <f>Fagerstrom!B189</f>
        <v>2</v>
      </c>
      <c r="AS189" s="58" t="e">
        <f>DSM_Jeu!B189</f>
        <v>#N/A</v>
      </c>
      <c r="AT189" s="58" t="e">
        <f>SOGS!B190</f>
        <v>#N/A</v>
      </c>
      <c r="AU189" s="58">
        <f>Beck!B189</f>
        <v>8</v>
      </c>
      <c r="AV189" s="48">
        <f>'STAI-A'!B189</f>
        <v>27</v>
      </c>
      <c r="AW189" s="59">
        <f>'STAI-B'!B189</f>
        <v>45</v>
      </c>
      <c r="AX189" s="48">
        <f>PANAS!B189</f>
        <v>35</v>
      </c>
      <c r="AY189" s="59">
        <f>PANAS!C189</f>
        <v>18</v>
      </c>
      <c r="AZ189" s="29" t="e">
        <f>Craving!B189</f>
        <v>#N/A</v>
      </c>
      <c r="BA189" s="58">
        <f>SRRS!B189</f>
        <v>679</v>
      </c>
      <c r="BB189" s="47">
        <f>SPSRQ!B189</f>
        <v>48</v>
      </c>
      <c r="BC189" s="59">
        <f>SPSRQ!C189</f>
        <v>47</v>
      </c>
      <c r="BD189" s="47">
        <f>UPPS!B189</f>
        <v>7</v>
      </c>
      <c r="BE189" s="47">
        <f>UPPS!C189</f>
        <v>12</v>
      </c>
      <c r="BF189" s="47">
        <f>UPPS!D189</f>
        <v>6</v>
      </c>
      <c r="BG189" s="47">
        <f>UPPS!E189</f>
        <v>9</v>
      </c>
      <c r="BH189" s="47">
        <f>UPPS!F189</f>
        <v>10</v>
      </c>
      <c r="BI189" s="59">
        <f t="shared" si="12"/>
        <v>44</v>
      </c>
      <c r="BJ189" s="49">
        <f>CoH!B189</f>
        <v>66</v>
      </c>
      <c r="BK189" s="59">
        <f>CoH!C189</f>
        <v>36</v>
      </c>
      <c r="BL189">
        <v>0.33</v>
      </c>
      <c r="BM189">
        <v>0.56999999999999995</v>
      </c>
      <c r="BN189">
        <v>0.25</v>
      </c>
      <c r="BO189" s="8">
        <v>0.2</v>
      </c>
      <c r="BP189" s="57">
        <v>0.98461538461499998</v>
      </c>
      <c r="BQ189" s="57">
        <v>0.45833333333300003</v>
      </c>
      <c r="BR189" s="57">
        <v>0.58928571428599996</v>
      </c>
      <c r="BS189" s="50">
        <v>0.8</v>
      </c>
      <c r="BT189" s="57"/>
      <c r="BU189" s="57"/>
      <c r="BV189" s="57"/>
      <c r="BW189" s="57"/>
      <c r="BX189" s="57"/>
      <c r="BY189" s="57"/>
      <c r="BZ189" s="57"/>
      <c r="CA189" s="57"/>
    </row>
    <row r="190" spans="1:79" x14ac:dyDescent="0.3">
      <c r="A190" s="47">
        <v>189</v>
      </c>
      <c r="B190" s="47">
        <v>1</v>
      </c>
      <c r="C190" s="20">
        <v>314</v>
      </c>
      <c r="D190" s="67" t="s">
        <v>123</v>
      </c>
      <c r="E190" s="26" t="s">
        <v>239</v>
      </c>
      <c r="F190" s="47">
        <f>Demographic!D190</f>
        <v>32</v>
      </c>
      <c r="G190" s="47">
        <f>Demographic!E190</f>
        <v>15</v>
      </c>
      <c r="H190" s="59">
        <v>0</v>
      </c>
      <c r="I190" s="48"/>
      <c r="J190" s="49"/>
      <c r="K190" s="59">
        <f>Raven!B190</f>
        <v>7</v>
      </c>
      <c r="L190" s="73">
        <f>IF(ISBLANK(Lickert!B190),NA(),Lickert!B190)</f>
        <v>10</v>
      </c>
      <c r="M190" s="73">
        <f>IF(ISBLANK(Lickert!C190),NA(),Lickert!C190)</f>
        <v>3</v>
      </c>
      <c r="N190" s="73">
        <f>IF(ISBLANK(Lickert!D190),NA(),Lickert!D190)</f>
        <v>4</v>
      </c>
      <c r="O190" s="73">
        <f>IF(ISBLANK(Lickert!E190),NA(),Lickert!E190)</f>
        <v>1</v>
      </c>
      <c r="P190" s="73">
        <f>IF(ISBLANK(Lickert!F190),NA(),Lickert!F190)</f>
        <v>2</v>
      </c>
      <c r="Q190" s="73">
        <f>IF(ISBLANK(Lickert!G190),NA(),Lickert!G190)</f>
        <v>10</v>
      </c>
      <c r="R190" s="73">
        <f>IF(ISBLANK(Lickert!H190),NA(),Lickert!H190)</f>
        <v>3</v>
      </c>
      <c r="S190" s="73">
        <f>IF(ISBLANK(Lickert!I190),NA(),Lickert!I190)</f>
        <v>1</v>
      </c>
      <c r="T190" s="73">
        <f>IF(ISBLANK(Lickert!J190),NA(),Lickert!J190)</f>
        <v>1</v>
      </c>
      <c r="U190" s="73">
        <f>IF(ISBLANK(Lickert!K190),NA(),Lickert!K190)</f>
        <v>10</v>
      </c>
      <c r="V190" s="73">
        <f>IF(ISBLANK(Lickert!L190),NA(),Lickert!L190)</f>
        <v>1</v>
      </c>
      <c r="W190" s="73">
        <f>IF(ISBLANK(Lickert!M190),NA(),Lickert!M190)</f>
        <v>0</v>
      </c>
      <c r="X190" s="73">
        <f>IF(ISBLANK(Lickert!N190),NA(),Lickert!N190)</f>
        <v>2</v>
      </c>
      <c r="Y190" s="73">
        <f>IF(ISBLANK(Lickert!O190),NA(),Lickert!O190)</f>
        <v>10</v>
      </c>
      <c r="Z190" s="73">
        <f>IF(ISBLANK(Lickert!P190),NA(),Lickert!P190)</f>
        <v>2</v>
      </c>
      <c r="AA190" s="28">
        <f>IF(ISBLANK(Lickert!Q190),NA(),Lickert!Q190)</f>
        <v>1</v>
      </c>
      <c r="AB190" s="47">
        <f>'SCL90-R'!B190</f>
        <v>19</v>
      </c>
      <c r="AC190" s="47">
        <f>'SCL90-R'!C190</f>
        <v>0.21111111111111111</v>
      </c>
      <c r="AD190" s="47">
        <f>'SCL90-R'!D190</f>
        <v>15</v>
      </c>
      <c r="AE190" s="47">
        <f>'SCL90-R'!E190</f>
        <v>1.4074074074074074E-2</v>
      </c>
      <c r="AF190" s="47">
        <f>'SCL90-R'!F190</f>
        <v>8.3333333333333329E-2</v>
      </c>
      <c r="AG190" s="47">
        <f>'SCL90-R'!G190</f>
        <v>0</v>
      </c>
      <c r="AH190" s="47">
        <f>'SCL90-R'!H190</f>
        <v>0.33333333333333331</v>
      </c>
      <c r="AI190" s="47">
        <f>'SCL90-R'!I190</f>
        <v>0.38461538461538464</v>
      </c>
      <c r="AJ190" s="47">
        <f>'SCL90-R'!J190</f>
        <v>0.3</v>
      </c>
      <c r="AK190" s="47">
        <f>'SCL90-R'!K190</f>
        <v>0</v>
      </c>
      <c r="AL190" s="47">
        <f>'SCL90-R'!L190</f>
        <v>0.14285714285714285</v>
      </c>
      <c r="AM190" s="47">
        <f>'SCL90-R'!M190</f>
        <v>0.83333333333333337</v>
      </c>
      <c r="AN190" s="47">
        <f>'SCL90-R'!N190</f>
        <v>0</v>
      </c>
      <c r="AO190" s="47">
        <f>'SCL90-R'!O190</f>
        <v>0.14285714285714285</v>
      </c>
      <c r="AP190" s="47" t="e">
        <f>'DSM ALCOOL'!B190</f>
        <v>#N/A</v>
      </c>
      <c r="AQ190" s="58">
        <f>AUDIT!B190</f>
        <v>11</v>
      </c>
      <c r="AR190" s="58">
        <f>Fagerstrom!B190</f>
        <v>1</v>
      </c>
      <c r="AS190" s="58" t="e">
        <f>DSM_Jeu!B190</f>
        <v>#N/A</v>
      </c>
      <c r="AT190" s="58" t="e">
        <f>SOGS!B191</f>
        <v>#N/A</v>
      </c>
      <c r="AU190" s="58">
        <f>Beck!B190</f>
        <v>2</v>
      </c>
      <c r="AV190" s="48">
        <f>'STAI-A'!B190</f>
        <v>32</v>
      </c>
      <c r="AW190" s="59">
        <f>'STAI-B'!B190</f>
        <v>45</v>
      </c>
      <c r="AX190" s="48">
        <f>PANAS!B190</f>
        <v>40</v>
      </c>
      <c r="AY190" s="59">
        <f>PANAS!C190</f>
        <v>17</v>
      </c>
      <c r="AZ190" s="29" t="e">
        <f>Craving!B190</f>
        <v>#N/A</v>
      </c>
      <c r="BA190" s="58">
        <f>SRRS!B190</f>
        <v>471</v>
      </c>
      <c r="BB190" s="47">
        <f>SPSRQ!B190</f>
        <v>38</v>
      </c>
      <c r="BC190" s="59">
        <f>SPSRQ!C190</f>
        <v>40</v>
      </c>
      <c r="BD190" s="47">
        <f>UPPS!B190</f>
        <v>5</v>
      </c>
      <c r="BE190" s="47">
        <f>UPPS!C190</f>
        <v>11</v>
      </c>
      <c r="BF190" s="47">
        <f>UPPS!D190</f>
        <v>4</v>
      </c>
      <c r="BG190" s="47">
        <f>UPPS!E190</f>
        <v>7</v>
      </c>
      <c r="BH190" s="47">
        <f>UPPS!F190</f>
        <v>14</v>
      </c>
      <c r="BI190" s="59">
        <f t="shared" si="12"/>
        <v>41</v>
      </c>
      <c r="BJ190" s="49">
        <f>CoH!B190</f>
        <v>49</v>
      </c>
      <c r="BK190" s="59">
        <f>CoH!C190</f>
        <v>31</v>
      </c>
      <c r="BL190" s="57">
        <v>0.05</v>
      </c>
      <c r="BM190" s="57">
        <v>0.17</v>
      </c>
      <c r="BN190" s="57">
        <v>0.02</v>
      </c>
      <c r="BO190" s="50">
        <v>0.24</v>
      </c>
      <c r="BP190" s="57">
        <v>0.95454545454499995</v>
      </c>
      <c r="BQ190" s="57">
        <v>0.77777777777799995</v>
      </c>
      <c r="BR190" s="57">
        <v>0.54</v>
      </c>
      <c r="BS190" s="50">
        <v>0.90322580645200001</v>
      </c>
      <c r="BT190" s="57"/>
      <c r="BU190" s="57"/>
      <c r="BV190" s="57"/>
      <c r="BW190" s="57"/>
      <c r="BX190" s="57"/>
      <c r="BY190" s="57"/>
      <c r="BZ190" s="57"/>
      <c r="CA190" s="57"/>
    </row>
    <row r="191" spans="1:79" x14ac:dyDescent="0.3">
      <c r="A191" s="47">
        <v>190</v>
      </c>
      <c r="B191" s="47">
        <v>1</v>
      </c>
      <c r="C191" s="20">
        <v>315</v>
      </c>
      <c r="D191" s="67" t="s">
        <v>123</v>
      </c>
      <c r="E191" s="26" t="s">
        <v>240</v>
      </c>
      <c r="F191" s="47">
        <v>36</v>
      </c>
      <c r="G191" s="47">
        <v>15</v>
      </c>
      <c r="H191" s="59">
        <v>0</v>
      </c>
      <c r="I191" s="48"/>
      <c r="J191" s="49"/>
      <c r="K191" s="59">
        <f>Raven!B191</f>
        <v>3</v>
      </c>
      <c r="L191" s="73">
        <f>IF(ISBLANK(Lickert!B191),NA(),Lickert!B191)</f>
        <v>0</v>
      </c>
      <c r="M191" s="73">
        <f>IF(ISBLANK(Lickert!C191),NA(),Lickert!C191)</f>
        <v>10</v>
      </c>
      <c r="N191" s="73">
        <f>IF(ISBLANK(Lickert!D191),NA(),Lickert!D191)</f>
        <v>3</v>
      </c>
      <c r="O191" s="73">
        <f>IF(ISBLANK(Lickert!E191),NA(),Lickert!E191)</f>
        <v>0</v>
      </c>
      <c r="P191" s="73">
        <f>IF(ISBLANK(Lickert!F191),NA(),Lickert!F191)</f>
        <v>1</v>
      </c>
      <c r="Q191" s="73">
        <f>IF(ISBLANK(Lickert!G191),NA(),Lickert!G191)</f>
        <v>10</v>
      </c>
      <c r="R191" s="73">
        <f>IF(ISBLANK(Lickert!H191),NA(),Lickert!H191)</f>
        <v>4</v>
      </c>
      <c r="S191" s="73">
        <f>IF(ISBLANK(Lickert!I191),NA(),Lickert!I191)</f>
        <v>0</v>
      </c>
      <c r="T191" s="73">
        <f>IF(ISBLANK(Lickert!J191),NA(),Lickert!J191)</f>
        <v>0</v>
      </c>
      <c r="U191" s="73">
        <f>IF(ISBLANK(Lickert!K191),NA(),Lickert!K191)</f>
        <v>3</v>
      </c>
      <c r="V191" s="73">
        <f>IF(ISBLANK(Lickert!L191),NA(),Lickert!L191)</f>
        <v>10</v>
      </c>
      <c r="W191" s="73">
        <f>IF(ISBLANK(Lickert!M191),NA(),Lickert!M191)</f>
        <v>1</v>
      </c>
      <c r="X191" s="73">
        <f>IF(ISBLANK(Lickert!N191),NA(),Lickert!N191)</f>
        <v>0</v>
      </c>
      <c r="Y191" s="73">
        <f>IF(ISBLANK(Lickert!O191),NA(),Lickert!O191)</f>
        <v>3</v>
      </c>
      <c r="Z191" s="73">
        <f>IF(ISBLANK(Lickert!P191),NA(),Lickert!P191)</f>
        <v>10</v>
      </c>
      <c r="AA191" s="28">
        <f>IF(ISBLANK(Lickert!Q191),NA(),Lickert!Q191)</f>
        <v>1</v>
      </c>
      <c r="AB191" s="47">
        <f>'SCL90-R'!B191</f>
        <v>18</v>
      </c>
      <c r="AC191" s="47">
        <f>'SCL90-R'!C191</f>
        <v>0.2</v>
      </c>
      <c r="AD191" s="47">
        <f>'SCL90-R'!D191</f>
        <v>14</v>
      </c>
      <c r="AE191" s="47">
        <f>'SCL90-R'!E191</f>
        <v>1.4285714285714287E-2</v>
      </c>
      <c r="AF191" s="47">
        <f>'SCL90-R'!F191</f>
        <v>0.33333333333333331</v>
      </c>
      <c r="AG191" s="47">
        <f>'SCL90-R'!G191</f>
        <v>0.1</v>
      </c>
      <c r="AH191" s="47">
        <f>'SCL90-R'!H191</f>
        <v>0</v>
      </c>
      <c r="AI191" s="47">
        <f>'SCL90-R'!I191</f>
        <v>7.6923076923076927E-2</v>
      </c>
      <c r="AJ191" s="47">
        <f>'SCL90-R'!J191</f>
        <v>0</v>
      </c>
      <c r="AK191" s="47">
        <f>'SCL90-R'!K191</f>
        <v>0.5</v>
      </c>
      <c r="AL191" s="47">
        <f>'SCL90-R'!L191</f>
        <v>0.14285714285714285</v>
      </c>
      <c r="AM191" s="47">
        <f>'SCL90-R'!M191</f>
        <v>0.5</v>
      </c>
      <c r="AN191" s="47">
        <f>'SCL90-R'!N191</f>
        <v>0.4</v>
      </c>
      <c r="AO191" s="47">
        <f>'SCL90-R'!O191</f>
        <v>0.14285714285714285</v>
      </c>
      <c r="AP191" s="47" t="e">
        <f>'DSM ALCOOL'!B191</f>
        <v>#N/A</v>
      </c>
      <c r="AQ191" s="58">
        <f>AUDIT!B191</f>
        <v>13</v>
      </c>
      <c r="AR191" s="58">
        <f>Fagerstrom!B191</f>
        <v>3</v>
      </c>
      <c r="AS191" s="58" t="e">
        <f>DSM_Jeu!B191</f>
        <v>#N/A</v>
      </c>
      <c r="AT191" s="58" t="e">
        <f>SOGS!B192</f>
        <v>#N/A</v>
      </c>
      <c r="AU191" s="58">
        <f>Beck!B191</f>
        <v>1</v>
      </c>
      <c r="AV191" s="48">
        <f>'STAI-A'!B191</f>
        <v>27</v>
      </c>
      <c r="AW191" s="59">
        <f>'STAI-B'!B191</f>
        <v>50</v>
      </c>
      <c r="AX191" s="48">
        <f>PANAS!B191</f>
        <v>45</v>
      </c>
      <c r="AY191" s="59">
        <f>PANAS!C191</f>
        <v>15</v>
      </c>
      <c r="AZ191" s="29" t="e">
        <f>Craving!B191</f>
        <v>#N/A</v>
      </c>
      <c r="BA191" s="58">
        <f>SRRS!B191</f>
        <v>142</v>
      </c>
      <c r="BB191" s="47">
        <f>SPSRQ!B191</f>
        <v>33</v>
      </c>
      <c r="BC191" s="59">
        <f>SPSRQ!C191</f>
        <v>36</v>
      </c>
      <c r="BD191" s="47">
        <f>UPPS!B191</f>
        <v>8</v>
      </c>
      <c r="BE191" s="47">
        <f>UPPS!C191</f>
        <v>13</v>
      </c>
      <c r="BF191" s="47">
        <f>UPPS!D191</f>
        <v>6</v>
      </c>
      <c r="BG191" s="47">
        <f>UPPS!E191</f>
        <v>10</v>
      </c>
      <c r="BH191" s="47">
        <f>UPPS!F191</f>
        <v>10</v>
      </c>
      <c r="BI191" s="59">
        <f t="shared" si="12"/>
        <v>47</v>
      </c>
      <c r="BJ191" s="49">
        <f>CoH!B191</f>
        <v>38</v>
      </c>
      <c r="BK191" s="59">
        <f>CoH!C191</f>
        <v>16</v>
      </c>
      <c r="BL191" s="57">
        <v>0.11</v>
      </c>
      <c r="BM191" s="57">
        <v>0.08</v>
      </c>
      <c r="BN191" s="57">
        <v>0.03</v>
      </c>
      <c r="BO191" s="50">
        <v>0.03</v>
      </c>
      <c r="BP191" s="57">
        <v>0.77142857142900001</v>
      </c>
      <c r="BQ191" s="57">
        <v>0.85714285714299998</v>
      </c>
      <c r="BR191" s="57">
        <v>0.63043478260899999</v>
      </c>
      <c r="BS191" s="50">
        <v>0.66666666666700003</v>
      </c>
      <c r="BT191" s="57"/>
      <c r="BU191" s="57"/>
      <c r="BV191" s="57"/>
      <c r="BW191" s="57"/>
      <c r="BX191" s="57"/>
      <c r="BY191" s="57"/>
      <c r="BZ191" s="57"/>
      <c r="CA191" s="57"/>
    </row>
    <row r="192" spans="1:79" s="36" customFormat="1" x14ac:dyDescent="0.3">
      <c r="A192" s="31">
        <v>191</v>
      </c>
      <c r="B192" s="31">
        <v>0</v>
      </c>
      <c r="C192" s="31">
        <v>325</v>
      </c>
      <c r="D192" s="33" t="s">
        <v>71</v>
      </c>
      <c r="E192" s="32" t="s">
        <v>241</v>
      </c>
      <c r="F192" s="31">
        <f>Demographic!D192</f>
        <v>25</v>
      </c>
      <c r="G192" s="31">
        <f>Demographic!E192</f>
        <v>15</v>
      </c>
      <c r="H192" s="34">
        <v>0</v>
      </c>
      <c r="I192" s="32"/>
      <c r="J192" s="75"/>
      <c r="K192" s="34">
        <f>Raven!B192</f>
        <v>7</v>
      </c>
      <c r="L192" s="75">
        <f>IF(ISBLANK(Lickert!B192),NA(),Lickert!B192)</f>
        <v>6</v>
      </c>
      <c r="M192" s="75">
        <f>IF(ISBLANK(Lickert!C192),NA(),Lickert!C192)</f>
        <v>7</v>
      </c>
      <c r="N192" s="75">
        <f>IF(ISBLANK(Lickert!D192),NA(),Lickert!D192)</f>
        <v>2</v>
      </c>
      <c r="O192" s="75">
        <f>IF(ISBLANK(Lickert!E192),NA(),Lickert!E192)</f>
        <v>0</v>
      </c>
      <c r="P192" s="75">
        <f>IF(ISBLANK(Lickert!F192),NA(),Lickert!F192)</f>
        <v>8</v>
      </c>
      <c r="Q192" s="75">
        <f>IF(ISBLANK(Lickert!G192),NA(),Lickert!G192)</f>
        <v>7</v>
      </c>
      <c r="R192" s="75">
        <f>IF(ISBLANK(Lickert!H192),NA(),Lickert!H192)</f>
        <v>2</v>
      </c>
      <c r="S192" s="75">
        <f>IF(ISBLANK(Lickert!I192),NA(),Lickert!I192)</f>
        <v>0</v>
      </c>
      <c r="T192" s="75">
        <f>IF(ISBLANK(Lickert!J192),NA(),Lickert!J192)</f>
        <v>9</v>
      </c>
      <c r="U192" s="75">
        <f>IF(ISBLANK(Lickert!K192),NA(),Lickert!K192)</f>
        <v>5</v>
      </c>
      <c r="V192" s="75">
        <f>IF(ISBLANK(Lickert!L192),NA(),Lickert!L192)</f>
        <v>5</v>
      </c>
      <c r="W192" s="75">
        <f>IF(ISBLANK(Lickert!M192),NA(),Lickert!M192)</f>
        <v>0</v>
      </c>
      <c r="X192" s="75">
        <f>IF(ISBLANK(Lickert!N192),NA(),Lickert!N192)</f>
        <v>6</v>
      </c>
      <c r="Y192" s="75">
        <f>IF(ISBLANK(Lickert!O192),NA(),Lickert!O192)</f>
        <v>7</v>
      </c>
      <c r="Z192" s="75">
        <f>IF(ISBLANK(Lickert!P192),NA(),Lickert!P192)</f>
        <v>3</v>
      </c>
      <c r="AA192" s="34">
        <f>IF(ISBLANK(Lickert!Q192),NA(),Lickert!Q192)</f>
        <v>0</v>
      </c>
      <c r="AB192" s="31">
        <f>'SCL90-R'!B192</f>
        <v>61</v>
      </c>
      <c r="AC192" s="31">
        <f>'SCL90-R'!C192</f>
        <v>0.67777777777777781</v>
      </c>
      <c r="AD192" s="31">
        <f>'SCL90-R'!D192</f>
        <v>42</v>
      </c>
      <c r="AE192" s="31">
        <f>'SCL90-R'!E192</f>
        <v>1.6137566137566138E-2</v>
      </c>
      <c r="AF192" s="31">
        <f>'SCL90-R'!F192</f>
        <v>0.33333333333333331</v>
      </c>
      <c r="AG192" s="31">
        <f>'SCL90-R'!G192</f>
        <v>0.9</v>
      </c>
      <c r="AH192" s="31">
        <f>'SCL90-R'!H192</f>
        <v>1.1111111111111112</v>
      </c>
      <c r="AI192" s="31">
        <f>'SCL90-R'!I192</f>
        <v>1.0769230769230769</v>
      </c>
      <c r="AJ192" s="31">
        <f>'SCL90-R'!J192</f>
        <v>0.6</v>
      </c>
      <c r="AK192" s="31">
        <f>'SCL90-R'!K192</f>
        <v>1</v>
      </c>
      <c r="AL192" s="31">
        <f>'SCL90-R'!L192</f>
        <v>0</v>
      </c>
      <c r="AM192" s="31">
        <f>'SCL90-R'!M192</f>
        <v>0.5</v>
      </c>
      <c r="AN192" s="31">
        <f>'SCL90-R'!N192</f>
        <v>0.6</v>
      </c>
      <c r="AO192" s="31">
        <f>'SCL90-R'!O192</f>
        <v>0.42857142857142855</v>
      </c>
      <c r="AP192" s="31" t="e">
        <f>'DSM ALCOOL'!B192</f>
        <v>#N/A</v>
      </c>
      <c r="AQ192" s="35">
        <f>AUDIT!B192</f>
        <v>13</v>
      </c>
      <c r="AR192" s="35" t="e">
        <f>Fagerstrom!B192</f>
        <v>#N/A</v>
      </c>
      <c r="AS192" s="35">
        <f>DSM_Jeu!B192</f>
        <v>2</v>
      </c>
      <c r="AT192" s="35" t="e">
        <f>SOGS!B193</f>
        <v>#N/A</v>
      </c>
      <c r="AU192" s="35">
        <f>Beck!B192</f>
        <v>5</v>
      </c>
      <c r="AV192" s="32">
        <f>'STAI-A'!B192</f>
        <v>37</v>
      </c>
      <c r="AW192" s="34">
        <f>'STAI-B'!B192</f>
        <v>50</v>
      </c>
      <c r="AX192" s="32">
        <f>PANAS!B192</f>
        <v>30</v>
      </c>
      <c r="AY192" s="34">
        <f>PANAS!C192</f>
        <v>27</v>
      </c>
      <c r="AZ192" s="29">
        <f>Craving!B192</f>
        <v>83</v>
      </c>
      <c r="BA192" s="35">
        <f>SRRS!B192</f>
        <v>310</v>
      </c>
      <c r="BB192" s="31">
        <f>SPSRQ!B192</f>
        <v>49</v>
      </c>
      <c r="BC192" s="34">
        <f>SPSRQ!C192</f>
        <v>40</v>
      </c>
      <c r="BD192" s="31">
        <f>UPPS!B192</f>
        <v>11</v>
      </c>
      <c r="BE192" s="31">
        <f>UPPS!C192</f>
        <v>12</v>
      </c>
      <c r="BF192" s="31">
        <f>UPPS!D192</f>
        <v>7</v>
      </c>
      <c r="BG192" s="31">
        <f>UPPS!E192</f>
        <v>4</v>
      </c>
      <c r="BH192" s="31">
        <f>UPPS!F192</f>
        <v>8</v>
      </c>
      <c r="BI192" s="34">
        <f t="shared" si="12"/>
        <v>42</v>
      </c>
      <c r="BJ192" s="75">
        <f>CoH!B192</f>
        <v>62</v>
      </c>
      <c r="BK192" s="34">
        <f>CoH!C192</f>
        <v>35</v>
      </c>
      <c r="BO192" s="37"/>
      <c r="BS192" s="37"/>
    </row>
    <row r="193" spans="1:79" x14ac:dyDescent="0.3">
      <c r="A193" s="47">
        <v>192</v>
      </c>
      <c r="B193" s="47">
        <v>1</v>
      </c>
      <c r="C193" s="20">
        <v>329</v>
      </c>
      <c r="D193" s="67" t="s">
        <v>74</v>
      </c>
      <c r="E193" s="26" t="s">
        <v>242</v>
      </c>
      <c r="F193" s="47">
        <f>Demographic!D193</f>
        <v>26</v>
      </c>
      <c r="G193" s="47">
        <f>Demographic!E193</f>
        <v>15</v>
      </c>
      <c r="H193" s="59">
        <v>0</v>
      </c>
      <c r="I193" s="48"/>
      <c r="J193" s="49"/>
      <c r="K193" s="59">
        <f>Raven!B193</f>
        <v>6</v>
      </c>
      <c r="L193" s="73">
        <f>IF(ISBLANK(Lickert!B193),NA(),Lickert!B193)</f>
        <v>0</v>
      </c>
      <c r="M193" s="73">
        <f>IF(ISBLANK(Lickert!C193),NA(),Lickert!C193)</f>
        <v>9</v>
      </c>
      <c r="N193" s="73">
        <f>IF(ISBLANK(Lickert!D193),NA(),Lickert!D193)</f>
        <v>0</v>
      </c>
      <c r="O193" s="73">
        <f>IF(ISBLANK(Lickert!E193),NA(),Lickert!E193)</f>
        <v>0</v>
      </c>
      <c r="P193" s="73">
        <f>IF(ISBLANK(Lickert!F193),NA(),Lickert!F193)</f>
        <v>0</v>
      </c>
      <c r="Q193" s="73">
        <f>IF(ISBLANK(Lickert!G193),NA(),Lickert!G193)</f>
        <v>9</v>
      </c>
      <c r="R193" s="73">
        <f>IF(ISBLANK(Lickert!H193),NA(),Lickert!H193)</f>
        <v>3</v>
      </c>
      <c r="S193" s="73">
        <f>IF(ISBLANK(Lickert!I193),NA(),Lickert!I193)</f>
        <v>0</v>
      </c>
      <c r="T193" s="73">
        <f>IF(ISBLANK(Lickert!J193),NA(),Lickert!J193)</f>
        <v>0</v>
      </c>
      <c r="U193" s="73">
        <f>IF(ISBLANK(Lickert!K193),NA(),Lickert!K193)</f>
        <v>9</v>
      </c>
      <c r="V193" s="73">
        <f>IF(ISBLANK(Lickert!L193),NA(),Lickert!L193)</f>
        <v>2</v>
      </c>
      <c r="W193" s="73">
        <f>IF(ISBLANK(Lickert!M193),NA(),Lickert!M193)</f>
        <v>0</v>
      </c>
      <c r="X193" s="73">
        <f>IF(ISBLANK(Lickert!N193),NA(),Lickert!N193)</f>
        <v>1</v>
      </c>
      <c r="Y193" s="73">
        <f>IF(ISBLANK(Lickert!O193),NA(),Lickert!O193)</f>
        <v>9</v>
      </c>
      <c r="Z193" s="73">
        <f>IF(ISBLANK(Lickert!P193),NA(),Lickert!P193)</f>
        <v>3</v>
      </c>
      <c r="AA193" s="28">
        <f>IF(ISBLANK(Lickert!Q193),NA(),Lickert!Q193)</f>
        <v>1</v>
      </c>
      <c r="AB193" s="47">
        <f>'SCL90-R'!B193</f>
        <v>31</v>
      </c>
      <c r="AC193" s="47">
        <f>'SCL90-R'!C193</f>
        <v>0.34444444444444444</v>
      </c>
      <c r="AD193" s="47">
        <f>'SCL90-R'!D193</f>
        <v>23</v>
      </c>
      <c r="AE193" s="47">
        <f>'SCL90-R'!E193</f>
        <v>1.4975845410628019E-2</v>
      </c>
      <c r="AF193" s="47">
        <f>'SCL90-R'!F193</f>
        <v>0.25</v>
      </c>
      <c r="AG193" s="47">
        <f>'SCL90-R'!G193</f>
        <v>0.9</v>
      </c>
      <c r="AH193" s="47">
        <f>'SCL90-R'!H193</f>
        <v>0.1111111111111111</v>
      </c>
      <c r="AI193" s="47">
        <f>'SCL90-R'!I193</f>
        <v>0.61538461538461542</v>
      </c>
      <c r="AJ193" s="47">
        <f>'SCL90-R'!J193</f>
        <v>0</v>
      </c>
      <c r="AK193" s="47">
        <f>'SCL90-R'!K193</f>
        <v>0</v>
      </c>
      <c r="AL193" s="47">
        <f>'SCL90-R'!L193</f>
        <v>0.5714285714285714</v>
      </c>
      <c r="AM193" s="47">
        <f>'SCL90-R'!M193</f>
        <v>0.33333333333333331</v>
      </c>
      <c r="AN193" s="47">
        <f>'SCL90-R'!N193</f>
        <v>0.2</v>
      </c>
      <c r="AO193" s="47">
        <f>'SCL90-R'!O193</f>
        <v>0.2857142857142857</v>
      </c>
      <c r="AP193" s="47">
        <f>'DSM ALCOOL'!B193</f>
        <v>3</v>
      </c>
      <c r="AQ193" s="58">
        <f>AUDIT!B193</f>
        <v>4</v>
      </c>
      <c r="AR193" s="58" t="e">
        <f>Fagerstrom!B193</f>
        <v>#N/A</v>
      </c>
      <c r="AS193" s="58" t="e">
        <f>DSM_Jeu!B193</f>
        <v>#N/A</v>
      </c>
      <c r="AT193" s="58" t="e">
        <f>SOGS!B194</f>
        <v>#N/A</v>
      </c>
      <c r="AU193" s="58">
        <f>Beck!B193</f>
        <v>0</v>
      </c>
      <c r="AV193" s="48">
        <f>'STAI-A'!B193</f>
        <v>27</v>
      </c>
      <c r="AW193" s="59">
        <f>'STAI-B'!B193</f>
        <v>50</v>
      </c>
      <c r="AX193" s="48">
        <f>PANAS!B193</f>
        <v>38</v>
      </c>
      <c r="AY193" s="59">
        <f>PANAS!C193</f>
        <v>16</v>
      </c>
      <c r="AZ193" s="29">
        <f>Craving!B193</f>
        <v>29</v>
      </c>
      <c r="BA193" s="58">
        <f>SRRS!B193</f>
        <v>423</v>
      </c>
      <c r="BB193" s="47">
        <f>SPSRQ!B193</f>
        <v>30</v>
      </c>
      <c r="BC193" s="59">
        <f>SPSRQ!C193</f>
        <v>47</v>
      </c>
      <c r="BD193" s="47">
        <f>UPPS!B193</f>
        <v>8</v>
      </c>
      <c r="BE193" s="47">
        <f>UPPS!C193</f>
        <v>10</v>
      </c>
      <c r="BF193" s="47">
        <f>UPPS!D193</f>
        <v>7</v>
      </c>
      <c r="BG193" s="47">
        <f>UPPS!E193</f>
        <v>8</v>
      </c>
      <c r="BH193" s="47">
        <f>UPPS!F193</f>
        <v>13</v>
      </c>
      <c r="BI193" s="59">
        <f t="shared" si="12"/>
        <v>46</v>
      </c>
      <c r="BJ193" s="49">
        <f>CoH!B193</f>
        <v>48</v>
      </c>
      <c r="BK193" s="59">
        <f>CoH!C193</f>
        <v>35</v>
      </c>
      <c r="BL193">
        <v>0.56000000000000005</v>
      </c>
      <c r="BM193">
        <v>0.12</v>
      </c>
      <c r="BN193">
        <v>0.36</v>
      </c>
      <c r="BO193" s="8">
        <v>0.47</v>
      </c>
      <c r="BP193" s="57">
        <v>0.75680000000000003</v>
      </c>
      <c r="BQ193" s="57">
        <v>0.57579999999999998</v>
      </c>
      <c r="BR193" s="57">
        <v>0.45</v>
      </c>
      <c r="BS193" s="50">
        <v>0.33</v>
      </c>
      <c r="BT193" s="57"/>
      <c r="BU193" s="57"/>
      <c r="BV193" s="57"/>
      <c r="BW193" s="57"/>
      <c r="BX193" s="57"/>
      <c r="BY193" s="57"/>
      <c r="BZ193" s="57"/>
      <c r="CA193" s="57"/>
    </row>
    <row r="194" spans="1:79" s="36" customFormat="1" x14ac:dyDescent="0.3">
      <c r="A194" s="31">
        <v>193</v>
      </c>
      <c r="B194" s="31">
        <v>0</v>
      </c>
      <c r="C194" s="31">
        <v>330</v>
      </c>
      <c r="D194" s="37" t="s">
        <v>113</v>
      </c>
      <c r="E194" s="32" t="s">
        <v>243</v>
      </c>
      <c r="F194" s="31">
        <v>55</v>
      </c>
      <c r="G194" s="31">
        <v>15</v>
      </c>
      <c r="H194" s="34">
        <v>1</v>
      </c>
      <c r="I194" s="32"/>
      <c r="J194" s="75"/>
      <c r="K194" s="34">
        <f>Raven!B194</f>
        <v>2</v>
      </c>
      <c r="L194" s="75">
        <f>IF(ISBLANK(Lickert!B194),NA(),Lickert!B194)</f>
        <v>0</v>
      </c>
      <c r="M194" s="75">
        <f>IF(ISBLANK(Lickert!C194),NA(),Lickert!C194)</f>
        <v>8</v>
      </c>
      <c r="N194" s="75">
        <f>IF(ISBLANK(Lickert!D194),NA(),Lickert!D194)</f>
        <v>8</v>
      </c>
      <c r="O194" s="75">
        <f>IF(ISBLANK(Lickert!E194),NA(),Lickert!E194)</f>
        <v>0</v>
      </c>
      <c r="P194" s="75">
        <f>IF(ISBLANK(Lickert!F194),NA(),Lickert!F194)</f>
        <v>0</v>
      </c>
      <c r="Q194" s="75">
        <f>IF(ISBLANK(Lickert!G194),NA(),Lickert!G194)</f>
        <v>10</v>
      </c>
      <c r="R194" s="75">
        <f>IF(ISBLANK(Lickert!H194),NA(),Lickert!H194)</f>
        <v>7</v>
      </c>
      <c r="S194" s="75">
        <f>IF(ISBLANK(Lickert!I194),NA(),Lickert!I194)</f>
        <v>0</v>
      </c>
      <c r="T194" s="75">
        <f>IF(ISBLANK(Lickert!J194),NA(),Lickert!J194)</f>
        <v>0</v>
      </c>
      <c r="U194" s="75">
        <f>IF(ISBLANK(Lickert!K194),NA(),Lickert!K194)</f>
        <v>10</v>
      </c>
      <c r="V194" s="75">
        <f>IF(ISBLANK(Lickert!L194),NA(),Lickert!L194)</f>
        <v>5</v>
      </c>
      <c r="W194" s="75">
        <f>IF(ISBLANK(Lickert!M194),NA(),Lickert!M194)</f>
        <v>0</v>
      </c>
      <c r="X194" s="75">
        <f>IF(ISBLANK(Lickert!N194),NA(),Lickert!N194)</f>
        <v>0</v>
      </c>
      <c r="Y194" s="75">
        <f>IF(ISBLANK(Lickert!O194),NA(),Lickert!O194)</f>
        <v>10</v>
      </c>
      <c r="Z194" s="75">
        <f>IF(ISBLANK(Lickert!P194),NA(),Lickert!P194)</f>
        <v>3</v>
      </c>
      <c r="AA194" s="34">
        <f>IF(ISBLANK(Lickert!Q194),NA(),Lickert!Q194)</f>
        <v>0</v>
      </c>
      <c r="AB194" s="31">
        <f>'SCL90-R'!B194</f>
        <v>93</v>
      </c>
      <c r="AC194" s="31">
        <f>'SCL90-R'!C194</f>
        <v>1.0333333333333334</v>
      </c>
      <c r="AD194" s="31">
        <f>'SCL90-R'!D194</f>
        <v>47</v>
      </c>
      <c r="AE194" s="31">
        <f>'SCL90-R'!E194</f>
        <v>2.198581560283688E-2</v>
      </c>
      <c r="AF194" s="31">
        <f>'SCL90-R'!F194</f>
        <v>0.66666666666666663</v>
      </c>
      <c r="AG194" s="31">
        <f>'SCL90-R'!G194</f>
        <v>1</v>
      </c>
      <c r="AH194" s="31">
        <f>'SCL90-R'!H194</f>
        <v>0.66666666666666663</v>
      </c>
      <c r="AI194" s="31">
        <f>'SCL90-R'!I194</f>
        <v>1.8461538461538463</v>
      </c>
      <c r="AJ194" s="31">
        <f>'SCL90-R'!J194</f>
        <v>0.6</v>
      </c>
      <c r="AK194" s="31">
        <f>'SCL90-R'!K194</f>
        <v>0.33333333333333331</v>
      </c>
      <c r="AL194" s="31">
        <f>'SCL90-R'!L194</f>
        <v>1</v>
      </c>
      <c r="AM194" s="31">
        <f>'SCL90-R'!M194</f>
        <v>1.3333333333333333</v>
      </c>
      <c r="AN194" s="31">
        <f>'SCL90-R'!N194</f>
        <v>1.1000000000000001</v>
      </c>
      <c r="AO194" s="31">
        <f>'SCL90-R'!O194</f>
        <v>1.4285714285714286</v>
      </c>
      <c r="AP194" s="31">
        <f>'DSM ALCOOL'!B194</f>
        <v>4</v>
      </c>
      <c r="AQ194" s="35" t="e">
        <f>AUDIT!B194</f>
        <v>#N/A</v>
      </c>
      <c r="AR194" s="35" t="e">
        <f>Fagerstrom!B194</f>
        <v>#N/A</v>
      </c>
      <c r="AS194" s="35" t="e">
        <f>DSM_Jeu!B194</f>
        <v>#N/A</v>
      </c>
      <c r="AT194" s="35" t="e">
        <f>SOGS!B195</f>
        <v>#N/A</v>
      </c>
      <c r="AU194" s="35">
        <f>Beck!B194</f>
        <v>10</v>
      </c>
      <c r="AV194" s="32">
        <f>'STAI-A'!B194</f>
        <v>22</v>
      </c>
      <c r="AW194" s="34">
        <f>'STAI-B'!B194</f>
        <v>55</v>
      </c>
      <c r="AX194" s="32">
        <f>PANAS!B194</f>
        <v>29</v>
      </c>
      <c r="AY194" s="34">
        <f>PANAS!C194</f>
        <v>20</v>
      </c>
      <c r="AZ194" s="29">
        <f>Craving!B194</f>
        <v>54</v>
      </c>
      <c r="BA194" s="35">
        <f>SRRS!B194</f>
        <v>353</v>
      </c>
      <c r="BB194" s="31" t="e">
        <f>SPSRQ!B194</f>
        <v>#N/A</v>
      </c>
      <c r="BC194" s="34" t="e">
        <f>SPSRQ!C194</f>
        <v>#N/A</v>
      </c>
      <c r="BD194" s="31">
        <f>UPPS!B194</f>
        <v>10</v>
      </c>
      <c r="BE194" s="31">
        <f>UPPS!C194</f>
        <v>10</v>
      </c>
      <c r="BF194" s="31">
        <f>UPPS!D194</f>
        <v>8</v>
      </c>
      <c r="BG194" s="31">
        <f>UPPS!E194</f>
        <v>7</v>
      </c>
      <c r="BH194" s="31">
        <f>UPPS!F194</f>
        <v>5</v>
      </c>
      <c r="BI194" s="34">
        <f t="shared" si="12"/>
        <v>40</v>
      </c>
      <c r="BJ194" s="75">
        <f>CoH!B194</f>
        <v>68</v>
      </c>
      <c r="BK194" s="34">
        <f>CoH!C194</f>
        <v>23</v>
      </c>
      <c r="BO194" s="37"/>
      <c r="BS194" s="37"/>
    </row>
    <row r="195" spans="1:79" x14ac:dyDescent="0.3">
      <c r="A195" s="47">
        <v>194</v>
      </c>
      <c r="F195" s="47">
        <f>Demographic!D195</f>
        <v>0</v>
      </c>
      <c r="G195" s="47">
        <f>Demographic!E195</f>
        <v>0</v>
      </c>
      <c r="H195" s="59">
        <v>0</v>
      </c>
      <c r="I195" s="48"/>
      <c r="J195" s="49"/>
      <c r="K195" s="59" t="e">
        <f>Raven!B195</f>
        <v>#N/A</v>
      </c>
      <c r="L195" s="73" t="e">
        <f>IF(ISBLANK(Lickert!B195),NA(),Lickert!B195)</f>
        <v>#N/A</v>
      </c>
      <c r="M195" s="73" t="e">
        <f>IF(ISBLANK(Lickert!C195),NA(),Lickert!C195)</f>
        <v>#N/A</v>
      </c>
      <c r="N195" s="73" t="e">
        <f>IF(ISBLANK(Lickert!D195),NA(),Lickert!D195)</f>
        <v>#N/A</v>
      </c>
      <c r="O195" s="73" t="e">
        <f>IF(ISBLANK(Lickert!E195),NA(),Lickert!E195)</f>
        <v>#N/A</v>
      </c>
      <c r="P195" s="73" t="e">
        <f>IF(ISBLANK(Lickert!F195),NA(),Lickert!F195)</f>
        <v>#N/A</v>
      </c>
      <c r="Q195" s="73" t="e">
        <f>IF(ISBLANK(Lickert!G195),NA(),Lickert!G195)</f>
        <v>#N/A</v>
      </c>
      <c r="R195" s="73" t="e">
        <f>IF(ISBLANK(Lickert!H195),NA(),Lickert!H195)</f>
        <v>#N/A</v>
      </c>
      <c r="S195" s="73" t="e">
        <f>IF(ISBLANK(Lickert!I195),NA(),Lickert!I195)</f>
        <v>#N/A</v>
      </c>
      <c r="T195" s="73" t="e">
        <f>IF(ISBLANK(Lickert!J195),NA(),Lickert!J195)</f>
        <v>#N/A</v>
      </c>
      <c r="U195" s="73" t="e">
        <f>IF(ISBLANK(Lickert!K195),NA(),Lickert!K195)</f>
        <v>#N/A</v>
      </c>
      <c r="V195" s="73" t="e">
        <f>IF(ISBLANK(Lickert!L195),NA(),Lickert!L195)</f>
        <v>#N/A</v>
      </c>
      <c r="W195" s="73" t="e">
        <f>IF(ISBLANK(Lickert!M195),NA(),Lickert!M195)</f>
        <v>#N/A</v>
      </c>
      <c r="X195" s="73" t="e">
        <f>IF(ISBLANK(Lickert!N195),NA(),Lickert!N195)</f>
        <v>#N/A</v>
      </c>
      <c r="Y195" s="73" t="e">
        <f>IF(ISBLANK(Lickert!O195),NA(),Lickert!O195)</f>
        <v>#N/A</v>
      </c>
      <c r="Z195" s="73" t="e">
        <f>IF(ISBLANK(Lickert!P195),NA(),Lickert!P195)</f>
        <v>#N/A</v>
      </c>
      <c r="AA195" s="28" t="e">
        <f>IF(ISBLANK(Lickert!Q195),NA(),Lickert!Q195)</f>
        <v>#N/A</v>
      </c>
      <c r="AB195" s="47" t="e">
        <f>'SCL90-R'!B195</f>
        <v>#N/A</v>
      </c>
      <c r="AC195" s="47" t="e">
        <f>'SCL90-R'!C195</f>
        <v>#N/A</v>
      </c>
      <c r="AD195" s="47" t="e">
        <f>'SCL90-R'!D195</f>
        <v>#N/A</v>
      </c>
      <c r="AE195" s="47" t="e">
        <f>'SCL90-R'!E195</f>
        <v>#N/A</v>
      </c>
      <c r="AF195" s="47" t="e">
        <f>'SCL90-R'!F195</f>
        <v>#N/A</v>
      </c>
      <c r="AG195" s="47" t="e">
        <f>'SCL90-R'!G195</f>
        <v>#N/A</v>
      </c>
      <c r="AH195" s="47" t="e">
        <f>'SCL90-R'!H195</f>
        <v>#N/A</v>
      </c>
      <c r="AI195" s="47" t="e">
        <f>'SCL90-R'!I195</f>
        <v>#N/A</v>
      </c>
      <c r="AJ195" s="47" t="e">
        <f>'SCL90-R'!J195</f>
        <v>#N/A</v>
      </c>
      <c r="AK195" s="47" t="e">
        <f>'SCL90-R'!K195</f>
        <v>#N/A</v>
      </c>
      <c r="AL195" s="47" t="e">
        <f>'SCL90-R'!L195</f>
        <v>#N/A</v>
      </c>
      <c r="AM195" s="47" t="e">
        <f>'SCL90-R'!M195</f>
        <v>#N/A</v>
      </c>
      <c r="AN195" s="47" t="e">
        <f>'SCL90-R'!N195</f>
        <v>#N/A</v>
      </c>
      <c r="AO195" s="47" t="e">
        <f>'SCL90-R'!O195</f>
        <v>#N/A</v>
      </c>
      <c r="AP195" s="47" t="e">
        <f>'DSM ALCOOL'!B195</f>
        <v>#N/A</v>
      </c>
      <c r="AQ195" s="58" t="e">
        <f>AUDIT!B195</f>
        <v>#N/A</v>
      </c>
      <c r="AR195" s="58" t="e">
        <f>Fagerstrom!B195</f>
        <v>#N/A</v>
      </c>
      <c r="AS195" s="58" t="e">
        <f>DSM_Jeu!B195</f>
        <v>#N/A</v>
      </c>
      <c r="AT195" s="58" t="e">
        <f>SOGS!B196</f>
        <v>#N/A</v>
      </c>
      <c r="AU195" s="58" t="e">
        <f>Beck!B195</f>
        <v>#N/A</v>
      </c>
      <c r="AV195" s="48" t="e">
        <f>'STAI-A'!B195</f>
        <v>#N/A</v>
      </c>
      <c r="AW195" s="59" t="e">
        <f>'STAI-B'!B195</f>
        <v>#N/A</v>
      </c>
      <c r="AX195" s="48" t="e">
        <f>PANAS!B195</f>
        <v>#N/A</v>
      </c>
      <c r="AY195" s="59" t="e">
        <f>PANAS!C195</f>
        <v>#N/A</v>
      </c>
      <c r="AZ195" s="29" t="e">
        <f>Craving!B195</f>
        <v>#N/A</v>
      </c>
      <c r="BA195" s="58" t="e">
        <f>SRRS!B195</f>
        <v>#N/A</v>
      </c>
      <c r="BB195" s="47" t="e">
        <f>SPSRQ!B195</f>
        <v>#N/A</v>
      </c>
      <c r="BC195" s="59" t="e">
        <f>SPSRQ!C195</f>
        <v>#N/A</v>
      </c>
      <c r="BD195" s="47" t="e">
        <f>UPPS!B195</f>
        <v>#N/A</v>
      </c>
      <c r="BE195" s="47" t="e">
        <f>UPPS!C195</f>
        <v>#N/A</v>
      </c>
      <c r="BF195" s="47" t="e">
        <f>UPPS!D195</f>
        <v>#N/A</v>
      </c>
      <c r="BG195" s="47" t="e">
        <f>UPPS!E195</f>
        <v>#N/A</v>
      </c>
      <c r="BH195" s="47" t="e">
        <f>UPPS!F195</f>
        <v>#N/A</v>
      </c>
      <c r="BI195" s="59" t="e">
        <f t="shared" si="12"/>
        <v>#N/A</v>
      </c>
      <c r="BJ195" s="49" t="e">
        <f>CoH!B195</f>
        <v>#N/A</v>
      </c>
      <c r="BK195" s="59" t="e">
        <f>CoH!C195</f>
        <v>#N/A</v>
      </c>
      <c r="BP195" s="57"/>
      <c r="BQ195" s="57"/>
      <c r="BR195" s="57"/>
      <c r="BS195" s="50"/>
      <c r="BT195" s="57"/>
      <c r="BU195" s="57"/>
      <c r="BV195" s="57"/>
      <c r="BW195" s="57"/>
      <c r="BX195" s="57"/>
      <c r="BY195" s="57"/>
      <c r="BZ195" s="57"/>
      <c r="CA195" s="57"/>
    </row>
    <row r="196" spans="1:79" x14ac:dyDescent="0.3">
      <c r="A196" s="47">
        <v>195</v>
      </c>
      <c r="F196" s="47">
        <f>Demographic!D196</f>
        <v>0</v>
      </c>
      <c r="G196" s="47">
        <f>Demographic!E196</f>
        <v>0</v>
      </c>
      <c r="H196" s="59">
        <v>0</v>
      </c>
      <c r="I196" s="48"/>
      <c r="J196" s="49"/>
      <c r="K196" s="59" t="e">
        <f>Raven!B196</f>
        <v>#N/A</v>
      </c>
      <c r="L196" s="73" t="e">
        <f>IF(ISBLANK(Lickert!B196),NA(),Lickert!B196)</f>
        <v>#N/A</v>
      </c>
      <c r="M196" s="73" t="e">
        <f>IF(ISBLANK(Lickert!C196),NA(),Lickert!C196)</f>
        <v>#N/A</v>
      </c>
      <c r="N196" s="73" t="e">
        <f>IF(ISBLANK(Lickert!D196),NA(),Lickert!D196)</f>
        <v>#N/A</v>
      </c>
      <c r="O196" s="73" t="e">
        <f>IF(ISBLANK(Lickert!E196),NA(),Lickert!E196)</f>
        <v>#N/A</v>
      </c>
      <c r="P196" s="73" t="e">
        <f>IF(ISBLANK(Lickert!F196),NA(),Lickert!F196)</f>
        <v>#N/A</v>
      </c>
      <c r="Q196" s="73" t="e">
        <f>IF(ISBLANK(Lickert!G196),NA(),Lickert!G196)</f>
        <v>#N/A</v>
      </c>
      <c r="R196" s="73" t="e">
        <f>IF(ISBLANK(Lickert!H196),NA(),Lickert!H196)</f>
        <v>#N/A</v>
      </c>
      <c r="S196" s="73" t="e">
        <f>IF(ISBLANK(Lickert!I196),NA(),Lickert!I196)</f>
        <v>#N/A</v>
      </c>
      <c r="T196" s="73" t="e">
        <f>IF(ISBLANK(Lickert!J196),NA(),Lickert!J196)</f>
        <v>#N/A</v>
      </c>
      <c r="U196" s="73" t="e">
        <f>IF(ISBLANK(Lickert!K196),NA(),Lickert!K196)</f>
        <v>#N/A</v>
      </c>
      <c r="V196" s="73" t="e">
        <f>IF(ISBLANK(Lickert!L196),NA(),Lickert!L196)</f>
        <v>#N/A</v>
      </c>
      <c r="W196" s="73" t="e">
        <f>IF(ISBLANK(Lickert!M196),NA(),Lickert!M196)</f>
        <v>#N/A</v>
      </c>
      <c r="X196" s="73" t="e">
        <f>IF(ISBLANK(Lickert!N196),NA(),Lickert!N196)</f>
        <v>#N/A</v>
      </c>
      <c r="Y196" s="73" t="e">
        <f>IF(ISBLANK(Lickert!O196),NA(),Lickert!O196)</f>
        <v>#N/A</v>
      </c>
      <c r="Z196" s="73" t="e">
        <f>IF(ISBLANK(Lickert!P196),NA(),Lickert!P196)</f>
        <v>#N/A</v>
      </c>
      <c r="AA196" s="28" t="e">
        <f>IF(ISBLANK(Lickert!Q196),NA(),Lickert!Q196)</f>
        <v>#N/A</v>
      </c>
      <c r="AB196" s="47" t="e">
        <f>'SCL90-R'!B196</f>
        <v>#N/A</v>
      </c>
      <c r="AC196" s="47" t="e">
        <f>'SCL90-R'!C196</f>
        <v>#N/A</v>
      </c>
      <c r="AD196" s="47" t="e">
        <f>'SCL90-R'!D196</f>
        <v>#N/A</v>
      </c>
      <c r="AE196" s="47" t="e">
        <f>'SCL90-R'!E196</f>
        <v>#N/A</v>
      </c>
      <c r="AF196" s="47" t="e">
        <f>'SCL90-R'!F196</f>
        <v>#N/A</v>
      </c>
      <c r="AG196" s="47" t="e">
        <f>'SCL90-R'!G196</f>
        <v>#N/A</v>
      </c>
      <c r="AH196" s="47" t="e">
        <f>'SCL90-R'!H196</f>
        <v>#N/A</v>
      </c>
      <c r="AI196" s="47" t="e">
        <f>'SCL90-R'!I196</f>
        <v>#N/A</v>
      </c>
      <c r="AJ196" s="47" t="e">
        <f>'SCL90-R'!J196</f>
        <v>#N/A</v>
      </c>
      <c r="AK196" s="47" t="e">
        <f>'SCL90-R'!K196</f>
        <v>#N/A</v>
      </c>
      <c r="AL196" s="47" t="e">
        <f>'SCL90-R'!L196</f>
        <v>#N/A</v>
      </c>
      <c r="AM196" s="47" t="e">
        <f>'SCL90-R'!M196</f>
        <v>#N/A</v>
      </c>
      <c r="AN196" s="47" t="e">
        <f>'SCL90-R'!N196</f>
        <v>#N/A</v>
      </c>
      <c r="AO196" s="47" t="e">
        <f>'SCL90-R'!O196</f>
        <v>#N/A</v>
      </c>
      <c r="AP196" s="47" t="e">
        <f>'DSM ALCOOL'!B196</f>
        <v>#N/A</v>
      </c>
      <c r="AQ196" s="58" t="e">
        <f>AUDIT!B196</f>
        <v>#N/A</v>
      </c>
      <c r="AR196" s="58" t="e">
        <f>Fagerstrom!B196</f>
        <v>#N/A</v>
      </c>
      <c r="AS196" s="58" t="e">
        <f>DSM_Jeu!B196</f>
        <v>#N/A</v>
      </c>
      <c r="AT196" s="58" t="e">
        <f>SOGS!B197</f>
        <v>#N/A</v>
      </c>
      <c r="AU196" s="58" t="e">
        <f>Beck!B196</f>
        <v>#N/A</v>
      </c>
      <c r="AV196" s="48" t="e">
        <f>'STAI-A'!B196</f>
        <v>#N/A</v>
      </c>
      <c r="AW196" s="59" t="e">
        <f>'STAI-B'!B196</f>
        <v>#N/A</v>
      </c>
      <c r="AX196" s="48" t="e">
        <f>PANAS!B196</f>
        <v>#N/A</v>
      </c>
      <c r="AY196" s="59" t="e">
        <f>PANAS!C196</f>
        <v>#N/A</v>
      </c>
      <c r="AZ196" s="29" t="e">
        <f>Craving!B196</f>
        <v>#N/A</v>
      </c>
      <c r="BA196" s="58" t="e">
        <f>SRRS!B196</f>
        <v>#N/A</v>
      </c>
      <c r="BB196" s="47" t="e">
        <f>SPSRQ!B196</f>
        <v>#N/A</v>
      </c>
      <c r="BC196" s="59" t="e">
        <f>SPSRQ!C196</f>
        <v>#N/A</v>
      </c>
      <c r="BD196" s="47" t="e">
        <f>UPPS!B196</f>
        <v>#N/A</v>
      </c>
      <c r="BE196" s="47" t="e">
        <f>UPPS!C196</f>
        <v>#N/A</v>
      </c>
      <c r="BF196" s="47" t="e">
        <f>UPPS!D196</f>
        <v>#N/A</v>
      </c>
      <c r="BG196" s="47" t="e">
        <f>UPPS!E196</f>
        <v>#N/A</v>
      </c>
      <c r="BH196" s="47" t="e">
        <f>UPPS!F196</f>
        <v>#N/A</v>
      </c>
      <c r="BI196" s="59" t="e">
        <f t="shared" si="12"/>
        <v>#N/A</v>
      </c>
      <c r="BJ196" s="49" t="e">
        <f>CoH!B196</f>
        <v>#N/A</v>
      </c>
      <c r="BK196" s="59" t="e">
        <f>CoH!C196</f>
        <v>#N/A</v>
      </c>
      <c r="BP196" s="57"/>
      <c r="BQ196" s="57"/>
      <c r="BR196" s="57"/>
      <c r="BS196" s="50"/>
      <c r="BT196" s="57"/>
      <c r="BU196" s="57"/>
      <c r="BV196" s="57"/>
      <c r="BW196" s="57"/>
      <c r="BX196" s="57"/>
      <c r="BY196" s="57"/>
      <c r="BZ196" s="57"/>
      <c r="CA196" s="57"/>
    </row>
    <row r="197" spans="1:79" x14ac:dyDescent="0.3">
      <c r="A197" s="47">
        <v>196</v>
      </c>
      <c r="F197" s="47">
        <f>Demographic!D197</f>
        <v>0</v>
      </c>
      <c r="G197" s="47">
        <f>Demographic!E197</f>
        <v>0</v>
      </c>
      <c r="H197" s="59">
        <v>0</v>
      </c>
      <c r="I197" s="48"/>
      <c r="J197" s="49"/>
      <c r="K197" s="59" t="e">
        <f>Raven!B197</f>
        <v>#N/A</v>
      </c>
      <c r="L197" s="73" t="e">
        <f>IF(ISBLANK(Lickert!B197),NA(),Lickert!B197)</f>
        <v>#N/A</v>
      </c>
      <c r="M197" s="73" t="e">
        <f>IF(ISBLANK(Lickert!C197),NA(),Lickert!C197)</f>
        <v>#N/A</v>
      </c>
      <c r="N197" s="73" t="e">
        <f>IF(ISBLANK(Lickert!D197),NA(),Lickert!D197)</f>
        <v>#N/A</v>
      </c>
      <c r="O197" s="73" t="e">
        <f>IF(ISBLANK(Lickert!E197),NA(),Lickert!E197)</f>
        <v>#N/A</v>
      </c>
      <c r="P197" s="73" t="e">
        <f>IF(ISBLANK(Lickert!F197),NA(),Lickert!F197)</f>
        <v>#N/A</v>
      </c>
      <c r="Q197" s="73" t="e">
        <f>IF(ISBLANK(Lickert!G197),NA(),Lickert!G197)</f>
        <v>#N/A</v>
      </c>
      <c r="R197" s="73" t="e">
        <f>IF(ISBLANK(Lickert!H197),NA(),Lickert!H197)</f>
        <v>#N/A</v>
      </c>
      <c r="S197" s="73" t="e">
        <f>IF(ISBLANK(Lickert!I197),NA(),Lickert!I197)</f>
        <v>#N/A</v>
      </c>
      <c r="T197" s="73" t="e">
        <f>IF(ISBLANK(Lickert!J197),NA(),Lickert!J197)</f>
        <v>#N/A</v>
      </c>
      <c r="U197" s="73" t="e">
        <f>IF(ISBLANK(Lickert!K197),NA(),Lickert!K197)</f>
        <v>#N/A</v>
      </c>
      <c r="V197" s="73" t="e">
        <f>IF(ISBLANK(Lickert!L197),NA(),Lickert!L197)</f>
        <v>#N/A</v>
      </c>
      <c r="W197" s="73" t="e">
        <f>IF(ISBLANK(Lickert!M197),NA(),Lickert!M197)</f>
        <v>#N/A</v>
      </c>
      <c r="X197" s="73" t="e">
        <f>IF(ISBLANK(Lickert!N197),NA(),Lickert!N197)</f>
        <v>#N/A</v>
      </c>
      <c r="Y197" s="73" t="e">
        <f>IF(ISBLANK(Lickert!O197),NA(),Lickert!O197)</f>
        <v>#N/A</v>
      </c>
      <c r="Z197" s="73" t="e">
        <f>IF(ISBLANK(Lickert!P197),NA(),Lickert!P197)</f>
        <v>#N/A</v>
      </c>
      <c r="AA197" s="28" t="e">
        <f>IF(ISBLANK(Lickert!Q197),NA(),Lickert!Q197)</f>
        <v>#N/A</v>
      </c>
      <c r="AB197" s="47" t="e">
        <f>'SCL90-R'!B197</f>
        <v>#N/A</v>
      </c>
      <c r="AC197" s="47" t="e">
        <f>'SCL90-R'!C197</f>
        <v>#N/A</v>
      </c>
      <c r="AD197" s="47" t="e">
        <f>'SCL90-R'!D197</f>
        <v>#N/A</v>
      </c>
      <c r="AE197" s="47" t="e">
        <f>'SCL90-R'!E197</f>
        <v>#N/A</v>
      </c>
      <c r="AF197" s="47" t="e">
        <f>'SCL90-R'!F197</f>
        <v>#N/A</v>
      </c>
      <c r="AG197" s="47" t="e">
        <f>'SCL90-R'!G197</f>
        <v>#N/A</v>
      </c>
      <c r="AH197" s="47" t="e">
        <f>'SCL90-R'!H197</f>
        <v>#N/A</v>
      </c>
      <c r="AI197" s="47" t="e">
        <f>'SCL90-R'!I197</f>
        <v>#N/A</v>
      </c>
      <c r="AJ197" s="47" t="e">
        <f>'SCL90-R'!J197</f>
        <v>#N/A</v>
      </c>
      <c r="AK197" s="47" t="e">
        <f>'SCL90-R'!K197</f>
        <v>#N/A</v>
      </c>
      <c r="AL197" s="47" t="e">
        <f>'SCL90-R'!L197</f>
        <v>#N/A</v>
      </c>
      <c r="AM197" s="47" t="e">
        <f>'SCL90-R'!M197</f>
        <v>#N/A</v>
      </c>
      <c r="AN197" s="47" t="e">
        <f>'SCL90-R'!N197</f>
        <v>#N/A</v>
      </c>
      <c r="AO197" s="47" t="e">
        <f>'SCL90-R'!O197</f>
        <v>#N/A</v>
      </c>
      <c r="AP197" s="47" t="e">
        <f>'DSM ALCOOL'!B197</f>
        <v>#N/A</v>
      </c>
      <c r="AQ197" s="58" t="e">
        <f>AUDIT!B197</f>
        <v>#N/A</v>
      </c>
      <c r="AR197" s="58" t="e">
        <f>Fagerstrom!B197</f>
        <v>#N/A</v>
      </c>
      <c r="AS197" s="58" t="e">
        <f>DSM_Jeu!B197</f>
        <v>#N/A</v>
      </c>
      <c r="AT197" s="58" t="e">
        <f>SOGS!B198</f>
        <v>#N/A</v>
      </c>
      <c r="AU197" s="58" t="e">
        <f>Beck!B197</f>
        <v>#N/A</v>
      </c>
      <c r="AV197" s="48" t="e">
        <f>'STAI-A'!B197</f>
        <v>#N/A</v>
      </c>
      <c r="AW197" s="59" t="e">
        <f>'STAI-B'!B197</f>
        <v>#N/A</v>
      </c>
      <c r="AX197" s="48" t="e">
        <f>PANAS!B197</f>
        <v>#N/A</v>
      </c>
      <c r="AY197" s="59" t="e">
        <f>PANAS!C197</f>
        <v>#N/A</v>
      </c>
      <c r="AZ197" s="29" t="e">
        <f>Craving!B197</f>
        <v>#N/A</v>
      </c>
      <c r="BA197" s="58" t="e">
        <f>SRRS!B197</f>
        <v>#N/A</v>
      </c>
      <c r="BB197" s="47" t="e">
        <f>SPSRQ!B197</f>
        <v>#N/A</v>
      </c>
      <c r="BC197" s="59" t="e">
        <f>SPSRQ!C197</f>
        <v>#N/A</v>
      </c>
      <c r="BD197" s="47" t="e">
        <f>UPPS!B197</f>
        <v>#N/A</v>
      </c>
      <c r="BE197" s="47" t="e">
        <f>UPPS!C197</f>
        <v>#N/A</v>
      </c>
      <c r="BF197" s="47" t="e">
        <f>UPPS!D197</f>
        <v>#N/A</v>
      </c>
      <c r="BG197" s="47" t="e">
        <f>UPPS!E197</f>
        <v>#N/A</v>
      </c>
      <c r="BH197" s="47" t="e">
        <f>UPPS!F197</f>
        <v>#N/A</v>
      </c>
      <c r="BI197" s="59" t="e">
        <f t="shared" si="12"/>
        <v>#N/A</v>
      </c>
      <c r="BJ197" s="49" t="e">
        <f>CoH!B197</f>
        <v>#N/A</v>
      </c>
      <c r="BK197" s="59" t="e">
        <f>CoH!C197</f>
        <v>#N/A</v>
      </c>
      <c r="BP197" s="57"/>
      <c r="BQ197" s="57"/>
      <c r="BR197" s="57"/>
      <c r="BS197" s="50"/>
      <c r="BT197" s="57"/>
      <c r="BU197" s="57"/>
      <c r="BV197" s="57"/>
      <c r="BW197" s="57"/>
      <c r="BX197" s="57"/>
      <c r="BY197" s="57"/>
      <c r="BZ197" s="57"/>
      <c r="CA197" s="57"/>
    </row>
    <row r="198" spans="1:79" x14ac:dyDescent="0.3">
      <c r="A198" s="47">
        <v>197</v>
      </c>
      <c r="F198" s="47">
        <f>Demographic!D198</f>
        <v>0</v>
      </c>
      <c r="G198" s="47">
        <f>Demographic!E198</f>
        <v>0</v>
      </c>
      <c r="H198" s="59">
        <v>0</v>
      </c>
      <c r="I198" s="48"/>
      <c r="J198" s="49"/>
      <c r="K198" s="59" t="e">
        <f>Raven!B198</f>
        <v>#N/A</v>
      </c>
      <c r="L198" s="73" t="e">
        <f>IF(ISBLANK(Lickert!B198),NA(),Lickert!B198)</f>
        <v>#N/A</v>
      </c>
      <c r="M198" s="73" t="e">
        <f>IF(ISBLANK(Lickert!C198),NA(),Lickert!C198)</f>
        <v>#N/A</v>
      </c>
      <c r="N198" s="73" t="e">
        <f>IF(ISBLANK(Lickert!D198),NA(),Lickert!D198)</f>
        <v>#N/A</v>
      </c>
      <c r="O198" s="73" t="e">
        <f>IF(ISBLANK(Lickert!E198),NA(),Lickert!E198)</f>
        <v>#N/A</v>
      </c>
      <c r="P198" s="73" t="e">
        <f>IF(ISBLANK(Lickert!F198),NA(),Lickert!F198)</f>
        <v>#N/A</v>
      </c>
      <c r="Q198" s="73" t="e">
        <f>IF(ISBLANK(Lickert!G198),NA(),Lickert!G198)</f>
        <v>#N/A</v>
      </c>
      <c r="R198" s="73" t="e">
        <f>IF(ISBLANK(Lickert!H198),NA(),Lickert!H198)</f>
        <v>#N/A</v>
      </c>
      <c r="S198" s="73" t="e">
        <f>IF(ISBLANK(Lickert!I198),NA(),Lickert!I198)</f>
        <v>#N/A</v>
      </c>
      <c r="T198" s="73" t="e">
        <f>IF(ISBLANK(Lickert!J198),NA(),Lickert!J198)</f>
        <v>#N/A</v>
      </c>
      <c r="U198" s="73" t="e">
        <f>IF(ISBLANK(Lickert!K198),NA(),Lickert!K198)</f>
        <v>#N/A</v>
      </c>
      <c r="V198" s="73" t="e">
        <f>IF(ISBLANK(Lickert!L198),NA(),Lickert!L198)</f>
        <v>#N/A</v>
      </c>
      <c r="W198" s="73" t="e">
        <f>IF(ISBLANK(Lickert!M198),NA(),Lickert!M198)</f>
        <v>#N/A</v>
      </c>
      <c r="X198" s="73" t="e">
        <f>IF(ISBLANK(Lickert!N198),NA(),Lickert!N198)</f>
        <v>#N/A</v>
      </c>
      <c r="Y198" s="73" t="e">
        <f>IF(ISBLANK(Lickert!O198),NA(),Lickert!O198)</f>
        <v>#N/A</v>
      </c>
      <c r="Z198" s="73" t="e">
        <f>IF(ISBLANK(Lickert!P198),NA(),Lickert!P198)</f>
        <v>#N/A</v>
      </c>
      <c r="AA198" s="28" t="e">
        <f>IF(ISBLANK(Lickert!Q198),NA(),Lickert!Q198)</f>
        <v>#N/A</v>
      </c>
      <c r="AB198" s="47" t="e">
        <f>'SCL90-R'!B198</f>
        <v>#N/A</v>
      </c>
      <c r="AC198" s="47" t="e">
        <f>'SCL90-R'!C198</f>
        <v>#N/A</v>
      </c>
      <c r="AD198" s="47" t="e">
        <f>'SCL90-R'!D198</f>
        <v>#N/A</v>
      </c>
      <c r="AE198" s="47" t="e">
        <f>'SCL90-R'!E198</f>
        <v>#N/A</v>
      </c>
      <c r="AF198" s="47" t="e">
        <f>'SCL90-R'!F198</f>
        <v>#N/A</v>
      </c>
      <c r="AG198" s="47" t="e">
        <f>'SCL90-R'!G198</f>
        <v>#N/A</v>
      </c>
      <c r="AH198" s="47" t="e">
        <f>'SCL90-R'!H198</f>
        <v>#N/A</v>
      </c>
      <c r="AI198" s="47" t="e">
        <f>'SCL90-R'!I198</f>
        <v>#N/A</v>
      </c>
      <c r="AJ198" s="47" t="e">
        <f>'SCL90-R'!J198</f>
        <v>#N/A</v>
      </c>
      <c r="AK198" s="47" t="e">
        <f>'SCL90-R'!K198</f>
        <v>#N/A</v>
      </c>
      <c r="AL198" s="47" t="e">
        <f>'SCL90-R'!L198</f>
        <v>#N/A</v>
      </c>
      <c r="AM198" s="47" t="e">
        <f>'SCL90-R'!M198</f>
        <v>#N/A</v>
      </c>
      <c r="AN198" s="47" t="e">
        <f>'SCL90-R'!N198</f>
        <v>#N/A</v>
      </c>
      <c r="AO198" s="47" t="e">
        <f>'SCL90-R'!O198</f>
        <v>#N/A</v>
      </c>
      <c r="AP198" s="47" t="e">
        <f>'DSM ALCOOL'!B198</f>
        <v>#N/A</v>
      </c>
      <c r="AQ198" s="58" t="e">
        <f>AUDIT!B198</f>
        <v>#N/A</v>
      </c>
      <c r="AR198" s="58" t="e">
        <f>Fagerstrom!B198</f>
        <v>#N/A</v>
      </c>
      <c r="AS198" s="58" t="e">
        <f>DSM_Jeu!B198</f>
        <v>#N/A</v>
      </c>
      <c r="AT198" s="58" t="e">
        <f>SOGS!B199</f>
        <v>#N/A</v>
      </c>
      <c r="AU198" s="58" t="e">
        <f>Beck!B198</f>
        <v>#N/A</v>
      </c>
      <c r="AV198" s="48" t="e">
        <f>'STAI-A'!B198</f>
        <v>#N/A</v>
      </c>
      <c r="AW198" s="59" t="e">
        <f>'STAI-B'!B198</f>
        <v>#N/A</v>
      </c>
      <c r="AX198" s="48" t="e">
        <f>PANAS!B198</f>
        <v>#N/A</v>
      </c>
      <c r="AY198" s="59" t="e">
        <f>PANAS!C198</f>
        <v>#N/A</v>
      </c>
      <c r="AZ198" s="29" t="e">
        <f>Craving!B198</f>
        <v>#N/A</v>
      </c>
      <c r="BA198" s="58" t="e">
        <f>SRRS!B198</f>
        <v>#N/A</v>
      </c>
      <c r="BB198" s="47" t="e">
        <f>SPSRQ!B198</f>
        <v>#N/A</v>
      </c>
      <c r="BC198" s="59" t="e">
        <f>SPSRQ!C198</f>
        <v>#N/A</v>
      </c>
      <c r="BD198" s="47" t="e">
        <f>UPPS!B198</f>
        <v>#N/A</v>
      </c>
      <c r="BE198" s="47" t="e">
        <f>UPPS!C198</f>
        <v>#N/A</v>
      </c>
      <c r="BF198" s="47" t="e">
        <f>UPPS!D198</f>
        <v>#N/A</v>
      </c>
      <c r="BG198" s="47" t="e">
        <f>UPPS!E198</f>
        <v>#N/A</v>
      </c>
      <c r="BH198" s="47" t="e">
        <f>UPPS!F198</f>
        <v>#N/A</v>
      </c>
      <c r="BI198" s="59" t="e">
        <f t="shared" si="12"/>
        <v>#N/A</v>
      </c>
      <c r="BJ198" s="49" t="e">
        <f>CoH!B198</f>
        <v>#N/A</v>
      </c>
      <c r="BK198" s="59" t="e">
        <f>CoH!C198</f>
        <v>#N/A</v>
      </c>
      <c r="BP198" s="57"/>
      <c r="BQ198" s="57"/>
      <c r="BR198" s="57"/>
      <c r="BS198" s="50"/>
      <c r="BT198" s="57"/>
      <c r="BU198" s="57"/>
      <c r="BV198" s="57"/>
      <c r="BW198" s="57"/>
      <c r="BX198" s="57"/>
      <c r="BY198" s="57"/>
      <c r="BZ198" s="57"/>
      <c r="CA198" s="57"/>
    </row>
    <row r="199" spans="1:79" x14ac:dyDescent="0.3">
      <c r="A199" s="47">
        <v>198</v>
      </c>
      <c r="F199" s="47">
        <f>Demographic!D199</f>
        <v>0</v>
      </c>
      <c r="G199" s="47">
        <f>Demographic!E199</f>
        <v>0</v>
      </c>
      <c r="H199" s="59">
        <v>0</v>
      </c>
      <c r="I199" s="48"/>
      <c r="J199" s="49"/>
      <c r="K199" s="59" t="e">
        <f>Raven!B199</f>
        <v>#N/A</v>
      </c>
      <c r="L199" s="73" t="e">
        <f>IF(ISBLANK(Lickert!B199),NA(),Lickert!B199)</f>
        <v>#N/A</v>
      </c>
      <c r="M199" s="73" t="e">
        <f>IF(ISBLANK(Lickert!C199),NA(),Lickert!C199)</f>
        <v>#N/A</v>
      </c>
      <c r="N199" s="73" t="e">
        <f>IF(ISBLANK(Lickert!D199),NA(),Lickert!D199)</f>
        <v>#N/A</v>
      </c>
      <c r="O199" s="73" t="e">
        <f>IF(ISBLANK(Lickert!E199),NA(),Lickert!E199)</f>
        <v>#N/A</v>
      </c>
      <c r="P199" s="73" t="e">
        <f>IF(ISBLANK(Lickert!F199),NA(),Lickert!F199)</f>
        <v>#N/A</v>
      </c>
      <c r="Q199" s="73" t="e">
        <f>IF(ISBLANK(Lickert!G199),NA(),Lickert!G199)</f>
        <v>#N/A</v>
      </c>
      <c r="R199" s="73" t="e">
        <f>IF(ISBLANK(Lickert!H199),NA(),Lickert!H199)</f>
        <v>#N/A</v>
      </c>
      <c r="S199" s="73" t="e">
        <f>IF(ISBLANK(Lickert!I199),NA(),Lickert!I199)</f>
        <v>#N/A</v>
      </c>
      <c r="T199" s="73" t="e">
        <f>IF(ISBLANK(Lickert!J199),NA(),Lickert!J199)</f>
        <v>#N/A</v>
      </c>
      <c r="U199" s="73" t="e">
        <f>IF(ISBLANK(Lickert!K199),NA(),Lickert!K199)</f>
        <v>#N/A</v>
      </c>
      <c r="V199" s="73" t="e">
        <f>IF(ISBLANK(Lickert!L199),NA(),Lickert!L199)</f>
        <v>#N/A</v>
      </c>
      <c r="W199" s="73" t="e">
        <f>IF(ISBLANK(Lickert!M199),NA(),Lickert!M199)</f>
        <v>#N/A</v>
      </c>
      <c r="X199" s="73" t="e">
        <f>IF(ISBLANK(Lickert!N199),NA(),Lickert!N199)</f>
        <v>#N/A</v>
      </c>
      <c r="Y199" s="73" t="e">
        <f>IF(ISBLANK(Lickert!O199),NA(),Lickert!O199)</f>
        <v>#N/A</v>
      </c>
      <c r="Z199" s="73" t="e">
        <f>IF(ISBLANK(Lickert!P199),NA(),Lickert!P199)</f>
        <v>#N/A</v>
      </c>
      <c r="AA199" s="28" t="e">
        <f>IF(ISBLANK(Lickert!Q199),NA(),Lickert!Q199)</f>
        <v>#N/A</v>
      </c>
      <c r="AB199" s="47" t="e">
        <f>'SCL90-R'!B199</f>
        <v>#N/A</v>
      </c>
      <c r="AC199" s="47" t="e">
        <f>'SCL90-R'!C199</f>
        <v>#N/A</v>
      </c>
      <c r="AD199" s="47" t="e">
        <f>'SCL90-R'!D199</f>
        <v>#N/A</v>
      </c>
      <c r="AE199" s="47" t="e">
        <f>'SCL90-R'!E199</f>
        <v>#N/A</v>
      </c>
      <c r="AF199" s="47" t="e">
        <f>'SCL90-R'!F199</f>
        <v>#N/A</v>
      </c>
      <c r="AG199" s="47" t="e">
        <f>'SCL90-R'!G199</f>
        <v>#N/A</v>
      </c>
      <c r="AH199" s="47" t="e">
        <f>'SCL90-R'!H199</f>
        <v>#N/A</v>
      </c>
      <c r="AI199" s="47" t="e">
        <f>'SCL90-R'!I199</f>
        <v>#N/A</v>
      </c>
      <c r="AJ199" s="47" t="e">
        <f>'SCL90-R'!J199</f>
        <v>#N/A</v>
      </c>
      <c r="AK199" s="47" t="e">
        <f>'SCL90-R'!K199</f>
        <v>#N/A</v>
      </c>
      <c r="AL199" s="47" t="e">
        <f>'SCL90-R'!L199</f>
        <v>#N/A</v>
      </c>
      <c r="AM199" s="47" t="e">
        <f>'SCL90-R'!M199</f>
        <v>#N/A</v>
      </c>
      <c r="AN199" s="47" t="e">
        <f>'SCL90-R'!N199</f>
        <v>#N/A</v>
      </c>
      <c r="AO199" s="47" t="e">
        <f>'SCL90-R'!O199</f>
        <v>#N/A</v>
      </c>
      <c r="AP199" s="47" t="e">
        <f>'DSM ALCOOL'!B199</f>
        <v>#N/A</v>
      </c>
      <c r="AQ199" s="58" t="e">
        <f>AUDIT!B199</f>
        <v>#N/A</v>
      </c>
      <c r="AR199" s="58" t="e">
        <f>Fagerstrom!B199</f>
        <v>#N/A</v>
      </c>
      <c r="AS199" s="58" t="e">
        <f>DSM_Jeu!B199</f>
        <v>#N/A</v>
      </c>
      <c r="AT199" s="58" t="e">
        <f>SOGS!B200</f>
        <v>#N/A</v>
      </c>
      <c r="AU199" s="58" t="e">
        <f>Beck!B199</f>
        <v>#N/A</v>
      </c>
      <c r="AV199" s="48" t="e">
        <f>'STAI-A'!B199</f>
        <v>#N/A</v>
      </c>
      <c r="AW199" s="59" t="e">
        <f>'STAI-B'!B199</f>
        <v>#N/A</v>
      </c>
      <c r="AX199" s="48" t="e">
        <f>PANAS!B199</f>
        <v>#N/A</v>
      </c>
      <c r="AY199" s="59" t="e">
        <f>PANAS!C199</f>
        <v>#N/A</v>
      </c>
      <c r="AZ199" s="29" t="e">
        <f>Craving!B199</f>
        <v>#N/A</v>
      </c>
      <c r="BA199" s="58" t="e">
        <f>SRRS!B199</f>
        <v>#N/A</v>
      </c>
      <c r="BB199" s="47" t="e">
        <f>SPSRQ!B199</f>
        <v>#N/A</v>
      </c>
      <c r="BC199" s="59" t="e">
        <f>SPSRQ!C199</f>
        <v>#N/A</v>
      </c>
      <c r="BD199" s="47" t="e">
        <f>UPPS!B199</f>
        <v>#N/A</v>
      </c>
      <c r="BE199" s="47" t="e">
        <f>UPPS!C199</f>
        <v>#N/A</v>
      </c>
      <c r="BF199" s="47" t="e">
        <f>UPPS!D199</f>
        <v>#N/A</v>
      </c>
      <c r="BG199" s="47" t="e">
        <f>UPPS!E199</f>
        <v>#N/A</v>
      </c>
      <c r="BH199" s="47" t="e">
        <f>UPPS!F199</f>
        <v>#N/A</v>
      </c>
      <c r="BI199" s="59" t="e">
        <f t="shared" si="12"/>
        <v>#N/A</v>
      </c>
      <c r="BJ199" s="49" t="e">
        <f>CoH!B199</f>
        <v>#N/A</v>
      </c>
      <c r="BK199" s="59" t="e">
        <f>CoH!C199</f>
        <v>#N/A</v>
      </c>
      <c r="BP199" s="57"/>
      <c r="BQ199" s="57"/>
      <c r="BR199" s="57"/>
      <c r="BS199" s="50"/>
      <c r="BT199" s="57"/>
      <c r="BU199" s="57"/>
      <c r="BV199" s="57"/>
      <c r="BW199" s="57"/>
      <c r="BX199" s="57"/>
      <c r="BY199" s="57"/>
      <c r="BZ199" s="57"/>
      <c r="CA199" s="57"/>
    </row>
    <row r="200" spans="1:79" x14ac:dyDescent="0.3">
      <c r="A200" s="47">
        <v>199</v>
      </c>
      <c r="F200" s="47">
        <f>Demographic!D200</f>
        <v>0</v>
      </c>
      <c r="G200" s="47">
        <f>Demographic!E200</f>
        <v>0</v>
      </c>
      <c r="H200" s="59">
        <v>0</v>
      </c>
      <c r="I200" s="48"/>
      <c r="J200" s="49"/>
      <c r="K200" s="59" t="e">
        <f>Raven!B200</f>
        <v>#N/A</v>
      </c>
      <c r="L200" s="73" t="e">
        <f>IF(ISBLANK(Lickert!B200),NA(),Lickert!B200)</f>
        <v>#N/A</v>
      </c>
      <c r="M200" s="73" t="e">
        <f>IF(ISBLANK(Lickert!C200),NA(),Lickert!C200)</f>
        <v>#N/A</v>
      </c>
      <c r="N200" s="73" t="e">
        <f>IF(ISBLANK(Lickert!D200),NA(),Lickert!D200)</f>
        <v>#N/A</v>
      </c>
      <c r="O200" s="73" t="e">
        <f>IF(ISBLANK(Lickert!E200),NA(),Lickert!E200)</f>
        <v>#N/A</v>
      </c>
      <c r="P200" s="73" t="e">
        <f>IF(ISBLANK(Lickert!F200),NA(),Lickert!F200)</f>
        <v>#N/A</v>
      </c>
      <c r="Q200" s="73" t="e">
        <f>IF(ISBLANK(Lickert!G200),NA(),Lickert!G200)</f>
        <v>#N/A</v>
      </c>
      <c r="R200" s="73" t="e">
        <f>IF(ISBLANK(Lickert!H200),NA(),Lickert!H200)</f>
        <v>#N/A</v>
      </c>
      <c r="S200" s="73" t="e">
        <f>IF(ISBLANK(Lickert!I200),NA(),Lickert!I200)</f>
        <v>#N/A</v>
      </c>
      <c r="T200" s="73" t="e">
        <f>IF(ISBLANK(Lickert!J200),NA(),Lickert!J200)</f>
        <v>#N/A</v>
      </c>
      <c r="U200" s="73" t="e">
        <f>IF(ISBLANK(Lickert!K200),NA(),Lickert!K200)</f>
        <v>#N/A</v>
      </c>
      <c r="V200" s="73" t="e">
        <f>IF(ISBLANK(Lickert!L200),NA(),Lickert!L200)</f>
        <v>#N/A</v>
      </c>
      <c r="W200" s="73" t="e">
        <f>IF(ISBLANK(Lickert!M200),NA(),Lickert!M200)</f>
        <v>#N/A</v>
      </c>
      <c r="X200" s="73" t="e">
        <f>IF(ISBLANK(Lickert!N200),NA(),Lickert!N200)</f>
        <v>#N/A</v>
      </c>
      <c r="Y200" s="73" t="e">
        <f>IF(ISBLANK(Lickert!O200),NA(),Lickert!O200)</f>
        <v>#N/A</v>
      </c>
      <c r="Z200" s="73" t="e">
        <f>IF(ISBLANK(Lickert!P200),NA(),Lickert!P200)</f>
        <v>#N/A</v>
      </c>
      <c r="AA200" s="28" t="e">
        <f>IF(ISBLANK(Lickert!Q200),NA(),Lickert!Q200)</f>
        <v>#N/A</v>
      </c>
      <c r="AB200" s="47" t="e">
        <f>'SCL90-R'!B200</f>
        <v>#N/A</v>
      </c>
      <c r="AC200" s="47" t="e">
        <f>'SCL90-R'!C200</f>
        <v>#N/A</v>
      </c>
      <c r="AD200" s="47" t="e">
        <f>'SCL90-R'!D200</f>
        <v>#N/A</v>
      </c>
      <c r="AE200" s="47" t="e">
        <f>'SCL90-R'!E200</f>
        <v>#N/A</v>
      </c>
      <c r="AF200" s="47" t="e">
        <f>'SCL90-R'!F200</f>
        <v>#N/A</v>
      </c>
      <c r="AG200" s="47" t="e">
        <f>'SCL90-R'!G200</f>
        <v>#N/A</v>
      </c>
      <c r="AH200" s="47" t="e">
        <f>'SCL90-R'!H200</f>
        <v>#N/A</v>
      </c>
      <c r="AI200" s="47" t="e">
        <f>'SCL90-R'!I200</f>
        <v>#N/A</v>
      </c>
      <c r="AJ200" s="47" t="e">
        <f>'SCL90-R'!J200</f>
        <v>#N/A</v>
      </c>
      <c r="AK200" s="47" t="e">
        <f>'SCL90-R'!K200</f>
        <v>#N/A</v>
      </c>
      <c r="AL200" s="47" t="e">
        <f>'SCL90-R'!L200</f>
        <v>#N/A</v>
      </c>
      <c r="AM200" s="47" t="e">
        <f>'SCL90-R'!M200</f>
        <v>#N/A</v>
      </c>
      <c r="AN200" s="47" t="e">
        <f>'SCL90-R'!N200</f>
        <v>#N/A</v>
      </c>
      <c r="AO200" s="47" t="e">
        <f>'SCL90-R'!O200</f>
        <v>#N/A</v>
      </c>
      <c r="AP200" s="47" t="e">
        <f>'DSM ALCOOL'!B200</f>
        <v>#N/A</v>
      </c>
      <c r="AQ200" s="58" t="e">
        <f>AUDIT!B200</f>
        <v>#N/A</v>
      </c>
      <c r="AR200" s="58" t="e">
        <f>Fagerstrom!B200</f>
        <v>#N/A</v>
      </c>
      <c r="AS200" s="58" t="e">
        <f>DSM_Jeu!B200</f>
        <v>#N/A</v>
      </c>
      <c r="AT200" s="58" t="e">
        <f>SOGS!B201</f>
        <v>#N/A</v>
      </c>
      <c r="AU200" s="58" t="e">
        <f>Beck!B200</f>
        <v>#N/A</v>
      </c>
      <c r="AV200" s="48" t="e">
        <f>'STAI-A'!B200</f>
        <v>#N/A</v>
      </c>
      <c r="AW200" s="59" t="e">
        <f>'STAI-B'!B200</f>
        <v>#N/A</v>
      </c>
      <c r="AX200" s="48" t="e">
        <f>PANAS!B200</f>
        <v>#N/A</v>
      </c>
      <c r="AY200" s="59" t="e">
        <f>PANAS!C200</f>
        <v>#N/A</v>
      </c>
      <c r="AZ200" s="29" t="e">
        <f>Craving!B200</f>
        <v>#N/A</v>
      </c>
      <c r="BA200" s="58" t="e">
        <f>SRRS!B200</f>
        <v>#N/A</v>
      </c>
      <c r="BB200" s="47" t="e">
        <f>SPSRQ!B200</f>
        <v>#N/A</v>
      </c>
      <c r="BC200" s="59" t="e">
        <f>SPSRQ!C200</f>
        <v>#N/A</v>
      </c>
      <c r="BD200" s="47" t="e">
        <f>UPPS!B200</f>
        <v>#N/A</v>
      </c>
      <c r="BE200" s="47" t="e">
        <f>UPPS!C200</f>
        <v>#N/A</v>
      </c>
      <c r="BF200" s="47" t="e">
        <f>UPPS!D200</f>
        <v>#N/A</v>
      </c>
      <c r="BG200" s="47" t="e">
        <f>UPPS!E200</f>
        <v>#N/A</v>
      </c>
      <c r="BH200" s="47" t="e">
        <f>UPPS!F200</f>
        <v>#N/A</v>
      </c>
      <c r="BI200" s="59" t="e">
        <f t="shared" si="12"/>
        <v>#N/A</v>
      </c>
      <c r="BJ200" s="49" t="e">
        <f>CoH!B200</f>
        <v>#N/A</v>
      </c>
      <c r="BK200" s="59" t="e">
        <f>CoH!C200</f>
        <v>#N/A</v>
      </c>
      <c r="BP200" s="57"/>
      <c r="BQ200" s="57"/>
      <c r="BR200" s="57"/>
      <c r="BS200" s="50"/>
      <c r="BT200" s="57"/>
      <c r="BU200" s="57"/>
      <c r="BV200" s="57"/>
      <c r="BW200" s="57"/>
      <c r="BX200" s="57"/>
      <c r="BY200" s="57"/>
      <c r="BZ200" s="57"/>
      <c r="CA200" s="57"/>
    </row>
    <row r="201" spans="1:79" x14ac:dyDescent="0.3">
      <c r="A201" s="47">
        <v>200</v>
      </c>
      <c r="B201" s="47">
        <v>1</v>
      </c>
      <c r="C201" s="20">
        <v>331</v>
      </c>
      <c r="D201" s="67" t="s">
        <v>123</v>
      </c>
      <c r="E201" s="26" t="s">
        <v>466</v>
      </c>
      <c r="F201" s="47">
        <f>Demographic!D201</f>
        <v>31</v>
      </c>
      <c r="G201" s="47">
        <f>Demographic!E201</f>
        <v>17</v>
      </c>
      <c r="H201" s="59">
        <v>0</v>
      </c>
      <c r="I201" s="48"/>
      <c r="J201" s="49"/>
      <c r="K201" s="59">
        <f>Raven!B201</f>
        <v>7</v>
      </c>
      <c r="L201" s="73">
        <f>IF(ISBLANK(Lickert!B201),NA(),Lickert!B201)</f>
        <v>0</v>
      </c>
      <c r="M201" s="73">
        <f>IF(ISBLANK(Lickert!C201),NA(),Lickert!C201)</f>
        <v>10</v>
      </c>
      <c r="N201" s="73">
        <f>IF(ISBLANK(Lickert!D201),NA(),Lickert!D201)</f>
        <v>3.5</v>
      </c>
      <c r="O201" s="73">
        <f>IF(ISBLANK(Lickert!E201),NA(),Lickert!E201)</f>
        <v>1</v>
      </c>
      <c r="P201" s="73">
        <f>IF(ISBLANK(Lickert!F201),NA(),Lickert!F201)</f>
        <v>0</v>
      </c>
      <c r="Q201" s="73">
        <f>IF(ISBLANK(Lickert!G201),NA(),Lickert!G201)</f>
        <v>10</v>
      </c>
      <c r="R201" s="73">
        <f>IF(ISBLANK(Lickert!H201),NA(),Lickert!H201)</f>
        <v>2</v>
      </c>
      <c r="S201" s="73">
        <f>IF(ISBLANK(Lickert!I201),NA(),Lickert!I201)</f>
        <v>0.5</v>
      </c>
      <c r="T201" s="73">
        <f>IF(ISBLANK(Lickert!J201),NA(),Lickert!J201)</f>
        <v>0</v>
      </c>
      <c r="U201" s="73">
        <f>IF(ISBLANK(Lickert!K201),NA(),Lickert!K201)</f>
        <v>10</v>
      </c>
      <c r="V201" s="73">
        <f>IF(ISBLANK(Lickert!L201),NA(),Lickert!L201)</f>
        <v>1.5</v>
      </c>
      <c r="W201" s="73">
        <f>IF(ISBLANK(Lickert!M201),NA(),Lickert!M201)</f>
        <v>0.5</v>
      </c>
      <c r="X201" s="73">
        <f>IF(ISBLANK(Lickert!N201),NA(),Lickert!N201)</f>
        <v>0</v>
      </c>
      <c r="Y201" s="73">
        <f>IF(ISBLANK(Lickert!O201),NA(),Lickert!O201)</f>
        <v>10</v>
      </c>
      <c r="Z201" s="73">
        <f>IF(ISBLANK(Lickert!P201),NA(),Lickert!P201)</f>
        <v>2</v>
      </c>
      <c r="AA201" s="28">
        <f>IF(ISBLANK(Lickert!Q201),NA(),Lickert!Q201)</f>
        <v>1</v>
      </c>
      <c r="AB201" s="47">
        <f>'SCL90-R'!B201</f>
        <v>29</v>
      </c>
      <c r="AC201" s="47">
        <f>'SCL90-R'!C201</f>
        <v>0.32222222222222224</v>
      </c>
      <c r="AD201" s="47">
        <f>'SCL90-R'!D201</f>
        <v>25</v>
      </c>
      <c r="AE201" s="47">
        <f>'SCL90-R'!E201</f>
        <v>1.2888888888888889E-2</v>
      </c>
      <c r="AF201" s="47">
        <f>'SCL90-R'!F201</f>
        <v>0</v>
      </c>
      <c r="AG201" s="47">
        <f>'SCL90-R'!G201</f>
        <v>0.6</v>
      </c>
      <c r="AH201" s="47">
        <f>'SCL90-R'!H201</f>
        <v>0.55555555555555558</v>
      </c>
      <c r="AI201" s="47">
        <f>'SCL90-R'!I201</f>
        <v>0.38461538461538464</v>
      </c>
      <c r="AJ201" s="47">
        <f>'SCL90-R'!J201</f>
        <v>0.3</v>
      </c>
      <c r="AK201" s="47">
        <f>'SCL90-R'!K201</f>
        <v>0</v>
      </c>
      <c r="AL201" s="47">
        <f>'SCL90-R'!L201</f>
        <v>0.42857142857142855</v>
      </c>
      <c r="AM201" s="47">
        <f>'SCL90-R'!M201</f>
        <v>0.5</v>
      </c>
      <c r="AN201" s="47">
        <f>'SCL90-R'!N201</f>
        <v>0</v>
      </c>
      <c r="AO201" s="47">
        <f>'SCL90-R'!O201</f>
        <v>0.5714285714285714</v>
      </c>
      <c r="AP201" s="47">
        <f>'DSM ALCOOL'!B201</f>
        <v>0</v>
      </c>
      <c r="AQ201" s="58">
        <f>AUDIT!B201</f>
        <v>1</v>
      </c>
      <c r="AR201" s="58" t="e">
        <f>Fagerstrom!B201</f>
        <v>#N/A</v>
      </c>
      <c r="AS201" s="58" t="e">
        <f>DSM_Jeu!B201</f>
        <v>#N/A</v>
      </c>
      <c r="AT201" s="58" t="e">
        <f>SOGS!B202</f>
        <v>#N/A</v>
      </c>
      <c r="AU201" s="58">
        <f>Beck!B201</f>
        <v>2</v>
      </c>
      <c r="AV201" s="48">
        <f>'STAI-A'!B201</f>
        <v>34</v>
      </c>
      <c r="AW201" s="59">
        <f>'STAI-B'!B201</f>
        <v>50</v>
      </c>
      <c r="AX201" s="48">
        <f>PANAS!B201</f>
        <v>37</v>
      </c>
      <c r="AY201" s="59">
        <f>PANAS!C201</f>
        <v>20</v>
      </c>
      <c r="AZ201" s="29" t="e">
        <f>Craving!B201</f>
        <v>#N/A</v>
      </c>
      <c r="BA201" s="58">
        <f>SRRS!B201</f>
        <v>232</v>
      </c>
      <c r="BB201" s="47">
        <f>SPSRQ!B201</f>
        <v>48</v>
      </c>
      <c r="BC201" s="59">
        <f>SPSRQ!C201</f>
        <v>33</v>
      </c>
      <c r="BD201" s="47">
        <f>UPPS!B201</f>
        <v>7</v>
      </c>
      <c r="BE201" s="47">
        <f>UPPS!C201</f>
        <v>10</v>
      </c>
      <c r="BF201" s="47">
        <f>UPPS!D201</f>
        <v>6</v>
      </c>
      <c r="BG201" s="47">
        <f>UPPS!E201</f>
        <v>8</v>
      </c>
      <c r="BH201" s="47">
        <f>UPPS!F201</f>
        <v>11</v>
      </c>
      <c r="BI201" s="59">
        <f t="shared" si="12"/>
        <v>42</v>
      </c>
      <c r="BJ201" s="49">
        <f>CoH!B201</f>
        <v>49</v>
      </c>
      <c r="BK201" s="59">
        <f>CoH!C201</f>
        <v>19</v>
      </c>
      <c r="BL201" s="57">
        <v>0.33</v>
      </c>
      <c r="BM201" s="57">
        <v>0.7</v>
      </c>
      <c r="BN201" s="57">
        <v>0.8</v>
      </c>
      <c r="BO201" s="50">
        <v>0.64</v>
      </c>
      <c r="BP201" s="57"/>
      <c r="BQ201" s="57"/>
      <c r="BR201" s="57"/>
      <c r="BS201" s="50"/>
      <c r="BT201" s="57"/>
      <c r="BU201" s="57"/>
      <c r="BV201" s="57"/>
      <c r="BW201" s="57"/>
      <c r="BX201" s="57"/>
      <c r="BY201" s="57"/>
      <c r="BZ201" s="57"/>
      <c r="CA201" s="57"/>
    </row>
    <row r="202" spans="1:79" x14ac:dyDescent="0.3">
      <c r="A202" s="47">
        <v>201</v>
      </c>
      <c r="B202" s="47">
        <v>1</v>
      </c>
      <c r="C202" s="20">
        <v>333</v>
      </c>
      <c r="D202" s="67" t="s">
        <v>123</v>
      </c>
      <c r="E202" s="26" t="s">
        <v>320</v>
      </c>
      <c r="F202" s="47">
        <v>35</v>
      </c>
      <c r="G202" s="47">
        <v>17</v>
      </c>
      <c r="H202" s="59">
        <v>0</v>
      </c>
      <c r="I202" s="48"/>
      <c r="J202" s="49"/>
      <c r="K202" s="59">
        <f>Raven!B202</f>
        <v>8</v>
      </c>
      <c r="L202" s="73">
        <f>IF(ISBLANK(Lickert!B202),NA(),Lickert!B202)</f>
        <v>0</v>
      </c>
      <c r="M202" s="73">
        <f>IF(ISBLANK(Lickert!C202),NA(),Lickert!C202)</f>
        <v>10</v>
      </c>
      <c r="N202" s="73">
        <f>IF(ISBLANK(Lickert!D202),NA(),Lickert!D202)</f>
        <v>6</v>
      </c>
      <c r="O202" s="73">
        <f>IF(ISBLANK(Lickert!E202),NA(),Lickert!E202)</f>
        <v>0</v>
      </c>
      <c r="P202" s="73">
        <f>IF(ISBLANK(Lickert!F202),NA(),Lickert!F202)</f>
        <v>0</v>
      </c>
      <c r="Q202" s="73">
        <f>IF(ISBLANK(Lickert!G202),NA(),Lickert!G202)</f>
        <v>10</v>
      </c>
      <c r="R202" s="73">
        <f>IF(ISBLANK(Lickert!H202),NA(),Lickert!H202)</f>
        <v>8</v>
      </c>
      <c r="S202" s="73">
        <f>IF(ISBLANK(Lickert!I202),NA(),Lickert!I202)</f>
        <v>0</v>
      </c>
      <c r="T202" s="73">
        <f>IF(ISBLANK(Lickert!J202),NA(),Lickert!J202)</f>
        <v>0</v>
      </c>
      <c r="U202" s="73">
        <f>IF(ISBLANK(Lickert!K202),NA(),Lickert!K202)</f>
        <v>10</v>
      </c>
      <c r="V202" s="73">
        <f>IF(ISBLANK(Lickert!L202),NA(),Lickert!L202)</f>
        <v>5</v>
      </c>
      <c r="W202" s="73">
        <f>IF(ISBLANK(Lickert!M202),NA(),Lickert!M202)</f>
        <v>0</v>
      </c>
      <c r="X202" s="73">
        <f>IF(ISBLANK(Lickert!N202),NA(),Lickert!N202)</f>
        <v>0</v>
      </c>
      <c r="Y202" s="73">
        <f>IF(ISBLANK(Lickert!O202),NA(),Lickert!O202)</f>
        <v>10</v>
      </c>
      <c r="Z202" s="73">
        <f>IF(ISBLANK(Lickert!P202),NA(),Lickert!P202)</f>
        <v>2</v>
      </c>
      <c r="AA202" s="28">
        <f>IF(ISBLANK(Lickert!Q202),NA(),Lickert!Q202)</f>
        <v>0</v>
      </c>
      <c r="AB202" s="47">
        <f>'SCL90-R'!B202</f>
        <v>47</v>
      </c>
      <c r="AC202" s="47">
        <f>'SCL90-R'!C202</f>
        <v>0.52222222222222225</v>
      </c>
      <c r="AD202" s="47">
        <f>'SCL90-R'!D202</f>
        <v>31</v>
      </c>
      <c r="AE202" s="47">
        <f>'SCL90-R'!E202</f>
        <v>1.6845878136200719E-2</v>
      </c>
      <c r="AF202" s="47">
        <f>'SCL90-R'!F202</f>
        <v>0.33333333333333331</v>
      </c>
      <c r="AG202" s="47">
        <f>'SCL90-R'!G202</f>
        <v>0.9</v>
      </c>
      <c r="AH202" s="47">
        <f>'SCL90-R'!H202</f>
        <v>0.77777777777777779</v>
      </c>
      <c r="AI202" s="47">
        <f>'SCL90-R'!I202</f>
        <v>0.84615384615384615</v>
      </c>
      <c r="AJ202" s="47">
        <f>'SCL90-R'!J202</f>
        <v>0.4</v>
      </c>
      <c r="AK202" s="47">
        <f>'SCL90-R'!K202</f>
        <v>0.66666666666666663</v>
      </c>
      <c r="AL202" s="47">
        <f>'SCL90-R'!L202</f>
        <v>0</v>
      </c>
      <c r="AM202" s="47">
        <f>'SCL90-R'!M202</f>
        <v>0.66666666666666663</v>
      </c>
      <c r="AN202" s="47">
        <f>'SCL90-R'!N202</f>
        <v>0</v>
      </c>
      <c r="AO202" s="47">
        <f>'SCL90-R'!O202</f>
        <v>0.7142857142857143</v>
      </c>
      <c r="AP202" s="47">
        <f>'DSM ALCOOL'!B202</f>
        <v>0</v>
      </c>
      <c r="AQ202" s="58">
        <f>AUDIT!B202</f>
        <v>8</v>
      </c>
      <c r="AR202" s="58" t="e">
        <f>Fagerstrom!B202</f>
        <v>#N/A</v>
      </c>
      <c r="AS202" s="58" t="e">
        <f>DSM_Jeu!B202</f>
        <v>#N/A</v>
      </c>
      <c r="AT202" s="58" t="e">
        <f>SOGS!B203</f>
        <v>#N/A</v>
      </c>
      <c r="AU202" s="58">
        <f>Beck!B202</f>
        <v>1</v>
      </c>
      <c r="AV202" s="48">
        <f>'STAI-A'!B202</f>
        <v>44</v>
      </c>
      <c r="AW202" s="59">
        <f>'STAI-B'!B202</f>
        <v>49</v>
      </c>
      <c r="AX202" s="48">
        <f>PANAS!B202</f>
        <v>32</v>
      </c>
      <c r="AY202" s="59">
        <f>PANAS!C202</f>
        <v>24</v>
      </c>
      <c r="AZ202" s="29" t="e">
        <f>Craving!B202</f>
        <v>#N/A</v>
      </c>
      <c r="BA202" s="58">
        <f>SRRS!B202</f>
        <v>212</v>
      </c>
      <c r="BB202" s="47">
        <f>SPSRQ!B202</f>
        <v>48</v>
      </c>
      <c r="BC202" s="59">
        <f>SPSRQ!C202</f>
        <v>29</v>
      </c>
      <c r="BD202" s="47">
        <f>UPPS!B202</f>
        <v>7</v>
      </c>
      <c r="BE202" s="47">
        <f>UPPS!C202</f>
        <v>8</v>
      </c>
      <c r="BF202" s="47">
        <f>UPPS!D202</f>
        <v>4</v>
      </c>
      <c r="BG202" s="47">
        <f>UPPS!E202</f>
        <v>5</v>
      </c>
      <c r="BH202" s="47">
        <f>UPPS!F202</f>
        <v>8</v>
      </c>
      <c r="BI202" s="59">
        <f t="shared" si="12"/>
        <v>32</v>
      </c>
      <c r="BJ202" s="49">
        <f>CoH!B202</f>
        <v>30</v>
      </c>
      <c r="BK202" s="59">
        <f>CoH!C202</f>
        <v>23</v>
      </c>
      <c r="BL202" s="57">
        <v>0.61</v>
      </c>
      <c r="BM202" s="57">
        <v>0.56999999999999995</v>
      </c>
      <c r="BN202" s="57">
        <v>0.23</v>
      </c>
      <c r="BO202" s="50">
        <v>0.16</v>
      </c>
      <c r="BP202" s="57"/>
      <c r="BQ202" s="57"/>
      <c r="BR202" s="57"/>
      <c r="BS202" s="50"/>
      <c r="BT202" s="57"/>
      <c r="BU202" s="57"/>
      <c r="BV202" s="57"/>
      <c r="BW202" s="57"/>
      <c r="BX202" s="57"/>
      <c r="BY202" s="57"/>
      <c r="BZ202" s="57"/>
      <c r="CA202" s="57"/>
    </row>
    <row r="203" spans="1:79" s="36" customFormat="1" x14ac:dyDescent="0.3">
      <c r="A203" s="31">
        <v>202</v>
      </c>
      <c r="B203" s="31">
        <v>0</v>
      </c>
      <c r="C203" s="31"/>
      <c r="D203" s="77" t="s">
        <v>123</v>
      </c>
      <c r="E203" s="32"/>
      <c r="F203" s="31">
        <v>44</v>
      </c>
      <c r="G203" s="31">
        <v>6</v>
      </c>
      <c r="H203" s="34">
        <v>0</v>
      </c>
      <c r="I203" s="32"/>
      <c r="J203" s="75"/>
      <c r="K203" s="34">
        <f>Raven!B203</f>
        <v>6</v>
      </c>
      <c r="L203" s="75">
        <f>IF(ISBLANK(Lickert!B203),NA(),Lickert!B203)</f>
        <v>1</v>
      </c>
      <c r="M203" s="75">
        <f>IF(ISBLANK(Lickert!C203),NA(),Lickert!C203)</f>
        <v>10</v>
      </c>
      <c r="N203" s="75">
        <f>IF(ISBLANK(Lickert!D203),NA(),Lickert!D203)</f>
        <v>3</v>
      </c>
      <c r="O203" s="75">
        <f>IF(ISBLANK(Lickert!E203),NA(),Lickert!E203)</f>
        <v>0</v>
      </c>
      <c r="P203" s="75">
        <f>IF(ISBLANK(Lickert!F203),NA(),Lickert!F203)</f>
        <v>3</v>
      </c>
      <c r="Q203" s="75">
        <f>IF(ISBLANK(Lickert!G203),NA(),Lickert!G203)</f>
        <v>10</v>
      </c>
      <c r="R203" s="75">
        <f>IF(ISBLANK(Lickert!H203),NA(),Lickert!H203)</f>
        <v>4</v>
      </c>
      <c r="S203" s="75">
        <f>IF(ISBLANK(Lickert!I203),NA(),Lickert!I203)</f>
        <v>0</v>
      </c>
      <c r="T203" s="75" t="e">
        <f>IF(ISBLANK(Lickert!J203),NA(),Lickert!J203)</f>
        <v>#N/A</v>
      </c>
      <c r="U203" s="75" t="e">
        <f>IF(ISBLANK(Lickert!K203),NA(),Lickert!K203)</f>
        <v>#N/A</v>
      </c>
      <c r="V203" s="75" t="e">
        <f>IF(ISBLANK(Lickert!L203),NA(),Lickert!L203)</f>
        <v>#N/A</v>
      </c>
      <c r="W203" s="75" t="e">
        <f>IF(ISBLANK(Lickert!M203),NA(),Lickert!M203)</f>
        <v>#N/A</v>
      </c>
      <c r="X203" s="75" t="e">
        <f>IF(ISBLANK(Lickert!N203),NA(),Lickert!N203)</f>
        <v>#N/A</v>
      </c>
      <c r="Y203" s="75" t="e">
        <f>IF(ISBLANK(Lickert!O203),NA(),Lickert!O203)</f>
        <v>#N/A</v>
      </c>
      <c r="Z203" s="75" t="e">
        <f>IF(ISBLANK(Lickert!P203),NA(),Lickert!P203)</f>
        <v>#N/A</v>
      </c>
      <c r="AA203" s="34" t="e">
        <f>IF(ISBLANK(Lickert!Q203),NA(),Lickert!Q203)</f>
        <v>#N/A</v>
      </c>
      <c r="AB203" s="31">
        <f>'SCL90-R'!B203</f>
        <v>18</v>
      </c>
      <c r="AC203" s="31">
        <f>'SCL90-R'!C203</f>
        <v>0.2</v>
      </c>
      <c r="AD203" s="31">
        <f>'SCL90-R'!D203</f>
        <v>15</v>
      </c>
      <c r="AE203" s="31">
        <f>'SCL90-R'!E203</f>
        <v>1.3333333333333334E-2</v>
      </c>
      <c r="AF203" s="31">
        <f>'SCL90-R'!F203</f>
        <v>0</v>
      </c>
      <c r="AG203" s="31">
        <f>'SCL90-R'!G203</f>
        <v>0.2</v>
      </c>
      <c r="AH203" s="31">
        <f>'SCL90-R'!H203</f>
        <v>0.33333333333333331</v>
      </c>
      <c r="AI203" s="31">
        <f>'SCL90-R'!I203</f>
        <v>0.15384615384615385</v>
      </c>
      <c r="AJ203" s="31">
        <f>'SCL90-R'!J203</f>
        <v>0.2</v>
      </c>
      <c r="AK203" s="31">
        <f>'SCL90-R'!K203</f>
        <v>0.33333333333333331</v>
      </c>
      <c r="AL203" s="31">
        <f>'SCL90-R'!L203</f>
        <v>0</v>
      </c>
      <c r="AM203" s="31">
        <f>'SCL90-R'!M203</f>
        <v>0.33333333333333331</v>
      </c>
      <c r="AN203" s="31">
        <f>'SCL90-R'!N203</f>
        <v>0</v>
      </c>
      <c r="AO203" s="31">
        <f>'SCL90-R'!O203</f>
        <v>0.7142857142857143</v>
      </c>
      <c r="AP203" s="31">
        <f>'DSM ALCOOL'!B203</f>
        <v>1</v>
      </c>
      <c r="AQ203" s="35">
        <f>AUDIT!B203</f>
        <v>0</v>
      </c>
      <c r="AR203" s="35" t="e">
        <f>Fagerstrom!B203</f>
        <v>#N/A</v>
      </c>
      <c r="AS203" s="35" t="e">
        <f>DSM_Jeu!B203</f>
        <v>#N/A</v>
      </c>
      <c r="AT203" s="35" t="e">
        <f>SOGS!B204</f>
        <v>#N/A</v>
      </c>
      <c r="AU203" s="35">
        <f>Beck!B203</f>
        <v>4</v>
      </c>
      <c r="AV203" s="32">
        <f>'STAI-A'!B203</f>
        <v>42</v>
      </c>
      <c r="AW203" s="34">
        <f>'STAI-B'!B203</f>
        <v>51</v>
      </c>
      <c r="AX203" s="32">
        <f>PANAS!B203</f>
        <v>32</v>
      </c>
      <c r="AY203" s="34">
        <f>PANAS!C203</f>
        <v>21</v>
      </c>
      <c r="AZ203" s="29">
        <f>Craving!B203</f>
        <v>36</v>
      </c>
      <c r="BA203" s="35">
        <f>SRRS!B203</f>
        <v>236</v>
      </c>
      <c r="BB203" s="31">
        <f>SPSRQ!B203</f>
        <v>41</v>
      </c>
      <c r="BC203" s="34">
        <f>SPSRQ!C203</f>
        <v>36</v>
      </c>
      <c r="BD203" s="31">
        <f>UPPS!B203</f>
        <v>10</v>
      </c>
      <c r="BE203" s="31">
        <f>UPPS!C203</f>
        <v>11</v>
      </c>
      <c r="BF203" s="31">
        <f>UPPS!D203</f>
        <v>8</v>
      </c>
      <c r="BG203" s="31">
        <f>UPPS!E203</f>
        <v>8</v>
      </c>
      <c r="BH203" s="31">
        <f>UPPS!F203</f>
        <v>10</v>
      </c>
      <c r="BI203" s="34">
        <f t="shared" si="12"/>
        <v>47</v>
      </c>
      <c r="BJ203" s="75">
        <f>CoH!B203</f>
        <v>53</v>
      </c>
      <c r="BK203" s="34">
        <f>CoH!C203</f>
        <v>32</v>
      </c>
      <c r="BO203" s="37"/>
      <c r="BS203" s="37"/>
    </row>
    <row r="204" spans="1:79" x14ac:dyDescent="0.3">
      <c r="A204" s="47">
        <v>203</v>
      </c>
      <c r="B204" s="47">
        <v>1</v>
      </c>
      <c r="C204" s="20">
        <v>334</v>
      </c>
      <c r="D204" s="67" t="s">
        <v>123</v>
      </c>
      <c r="E204" s="26" t="s">
        <v>321</v>
      </c>
      <c r="F204" s="47">
        <v>31</v>
      </c>
      <c r="G204" s="47">
        <v>17</v>
      </c>
      <c r="H204" s="59">
        <v>0</v>
      </c>
      <c r="I204" s="48"/>
      <c r="J204" s="49"/>
      <c r="K204" s="59">
        <f>Raven!B204</f>
        <v>6</v>
      </c>
      <c r="L204" s="73">
        <f>IF(ISBLANK(Lickert!B204),NA(),Lickert!B204)</f>
        <v>1</v>
      </c>
      <c r="M204" s="73">
        <f>IF(ISBLANK(Lickert!C204),NA(),Lickert!C204)</f>
        <v>10</v>
      </c>
      <c r="N204" s="73">
        <f>IF(ISBLANK(Lickert!D204),NA(),Lickert!D204)</f>
        <v>1</v>
      </c>
      <c r="O204" s="73">
        <f>IF(ISBLANK(Lickert!E204),NA(),Lickert!E204)</f>
        <v>1</v>
      </c>
      <c r="P204" s="73">
        <f>IF(ISBLANK(Lickert!F204),NA(),Lickert!F204)</f>
        <v>2</v>
      </c>
      <c r="Q204" s="73">
        <f>IF(ISBLANK(Lickert!G204),NA(),Lickert!G204)</f>
        <v>10</v>
      </c>
      <c r="R204" s="73">
        <f>IF(ISBLANK(Lickert!H204),NA(),Lickert!H204)</f>
        <v>1</v>
      </c>
      <c r="S204" s="73">
        <f>IF(ISBLANK(Lickert!I204),NA(),Lickert!I204)</f>
        <v>2</v>
      </c>
      <c r="T204" s="73">
        <f>IF(ISBLANK(Lickert!J204),NA(),Lickert!J204)</f>
        <v>1</v>
      </c>
      <c r="U204" s="73">
        <f>IF(ISBLANK(Lickert!K204),NA(),Lickert!K204)</f>
        <v>10</v>
      </c>
      <c r="V204" s="73">
        <f>IF(ISBLANK(Lickert!L204),NA(),Lickert!L204)</f>
        <v>1</v>
      </c>
      <c r="W204" s="73">
        <f>IF(ISBLANK(Lickert!M204),NA(),Lickert!M204)</f>
        <v>2</v>
      </c>
      <c r="X204" s="73">
        <f>IF(ISBLANK(Lickert!N204),NA(),Lickert!N204)</f>
        <v>1</v>
      </c>
      <c r="Y204" s="73">
        <f>IF(ISBLANK(Lickert!O204),NA(),Lickert!O204)</f>
        <v>10</v>
      </c>
      <c r="Z204" s="73">
        <f>IF(ISBLANK(Lickert!P204),NA(),Lickert!P204)</f>
        <v>1</v>
      </c>
      <c r="AA204" s="28">
        <f>IF(ISBLANK(Lickert!Q204),NA(),Lickert!Q204)</f>
        <v>1</v>
      </c>
      <c r="AB204" s="47">
        <f>'SCL90-R'!B204</f>
        <v>67</v>
      </c>
      <c r="AC204" s="47">
        <f>'SCL90-R'!C204</f>
        <v>0.74444444444444446</v>
      </c>
      <c r="AD204" s="47">
        <f>'SCL90-R'!D204</f>
        <v>46</v>
      </c>
      <c r="AE204" s="47">
        <f>'SCL90-R'!E204</f>
        <v>1.6183574879227055E-2</v>
      </c>
      <c r="AF204" s="47">
        <f>'SCL90-R'!F204</f>
        <v>0.66666666666666663</v>
      </c>
      <c r="AG204" s="47">
        <f>'SCL90-R'!G204</f>
        <v>1.7</v>
      </c>
      <c r="AH204" s="47">
        <f>'SCL90-R'!H204</f>
        <v>0.33333333333333331</v>
      </c>
      <c r="AI204" s="47">
        <f>'SCL90-R'!I204</f>
        <v>1.0769230769230769</v>
      </c>
      <c r="AJ204" s="47">
        <f>'SCL90-R'!J204</f>
        <v>0.6</v>
      </c>
      <c r="AK204" s="47">
        <f>'SCL90-R'!K204</f>
        <v>0.5</v>
      </c>
      <c r="AL204" s="47">
        <f>'SCL90-R'!L204</f>
        <v>0.14285714285714285</v>
      </c>
      <c r="AM204" s="47">
        <f>'SCL90-R'!M204</f>
        <v>1.5</v>
      </c>
      <c r="AN204" s="47">
        <f>'SCL90-R'!N204</f>
        <v>0.6</v>
      </c>
      <c r="AO204" s="47">
        <f>'SCL90-R'!O204</f>
        <v>0.42857142857142855</v>
      </c>
      <c r="AP204" s="47">
        <f>'DSM ALCOOL'!B204</f>
        <v>0</v>
      </c>
      <c r="AQ204" s="58">
        <f>AUDIT!B204</f>
        <v>9</v>
      </c>
      <c r="AR204" s="58" t="e">
        <f>Fagerstrom!B204</f>
        <v>#N/A</v>
      </c>
      <c r="AS204" s="58" t="e">
        <f>DSM_Jeu!B204</f>
        <v>#N/A</v>
      </c>
      <c r="AT204" s="58" t="e">
        <f>SOGS!B205</f>
        <v>#N/A</v>
      </c>
      <c r="AU204" s="58">
        <f>Beck!B204</f>
        <v>12</v>
      </c>
      <c r="AV204" s="48">
        <f>'STAI-A'!B204</f>
        <v>33</v>
      </c>
      <c r="AW204" s="59">
        <f>'STAI-B'!B204</f>
        <v>44</v>
      </c>
      <c r="AX204" s="48">
        <f>PANAS!B204</f>
        <v>30</v>
      </c>
      <c r="AY204" s="59">
        <f>PANAS!C204</f>
        <v>18</v>
      </c>
      <c r="AZ204" s="29" t="e">
        <f>Craving!B204</f>
        <v>#N/A</v>
      </c>
      <c r="BA204" s="58">
        <f>SRRS!B204</f>
        <v>83</v>
      </c>
      <c r="BB204" s="47">
        <f>SPSRQ!B204</f>
        <v>48</v>
      </c>
      <c r="BC204" s="59">
        <f>SPSRQ!C204</f>
        <v>45</v>
      </c>
      <c r="BD204" s="47">
        <f>UPPS!B204</f>
        <v>9</v>
      </c>
      <c r="BE204" s="47">
        <f>UPPS!C204</f>
        <v>12</v>
      </c>
      <c r="BF204" s="47">
        <f>UPPS!D204</f>
        <v>7</v>
      </c>
      <c r="BG204" s="47">
        <f>UPPS!E204</f>
        <v>10</v>
      </c>
      <c r="BH204" s="47">
        <f>UPPS!F204</f>
        <v>14</v>
      </c>
      <c r="BI204" s="59">
        <f t="shared" si="12"/>
        <v>52</v>
      </c>
      <c r="BJ204" s="49">
        <f>CoH!B204</f>
        <v>37</v>
      </c>
      <c r="BK204" s="59">
        <f>CoH!C204</f>
        <v>40</v>
      </c>
      <c r="BL204" s="57">
        <v>0.18</v>
      </c>
      <c r="BM204" s="57">
        <v>7.0000000000000007E-2</v>
      </c>
      <c r="BN204" s="57">
        <v>0.05</v>
      </c>
      <c r="BO204" s="50">
        <v>0.05</v>
      </c>
      <c r="BP204" s="57"/>
      <c r="BQ204" s="57"/>
      <c r="BR204" s="57"/>
      <c r="BS204" s="50"/>
      <c r="BT204" s="57"/>
      <c r="BU204" s="57"/>
      <c r="BV204" s="57"/>
      <c r="BW204" s="57"/>
      <c r="BX204" s="57"/>
      <c r="BY204" s="57"/>
      <c r="BZ204" s="57"/>
      <c r="CA204" s="57"/>
    </row>
    <row r="205" spans="1:79" x14ac:dyDescent="0.3">
      <c r="A205" s="47">
        <v>204</v>
      </c>
      <c r="B205" s="47">
        <v>1</v>
      </c>
      <c r="C205" s="20">
        <v>335</v>
      </c>
      <c r="D205" s="67" t="s">
        <v>123</v>
      </c>
      <c r="E205" s="26" t="s">
        <v>322</v>
      </c>
      <c r="F205" s="47">
        <v>31</v>
      </c>
      <c r="G205" s="47">
        <v>17</v>
      </c>
      <c r="H205" s="59">
        <v>0</v>
      </c>
      <c r="I205" s="48"/>
      <c r="J205" s="49"/>
      <c r="K205" s="59">
        <f>Raven!B205</f>
        <v>8</v>
      </c>
      <c r="L205" s="73">
        <f>IF(ISBLANK(Lickert!B205),NA(),Lickert!B205)</f>
        <v>0</v>
      </c>
      <c r="M205" s="73">
        <f>IF(ISBLANK(Lickert!C205),NA(),Lickert!C205)</f>
        <v>10</v>
      </c>
      <c r="N205" s="73">
        <f>IF(ISBLANK(Lickert!D205),NA(),Lickert!D205)</f>
        <v>0</v>
      </c>
      <c r="O205" s="73">
        <f>IF(ISBLANK(Lickert!E205),NA(),Lickert!E205)</f>
        <v>0</v>
      </c>
      <c r="P205" s="73">
        <f>IF(ISBLANK(Lickert!F205),NA(),Lickert!F205)</f>
        <v>0</v>
      </c>
      <c r="Q205" s="73">
        <f>IF(ISBLANK(Lickert!G205),NA(),Lickert!G205)</f>
        <v>10</v>
      </c>
      <c r="R205" s="73">
        <f>IF(ISBLANK(Lickert!H205),NA(),Lickert!H205)</f>
        <v>2</v>
      </c>
      <c r="S205" s="73">
        <f>IF(ISBLANK(Lickert!I205),NA(),Lickert!I205)</f>
        <v>1</v>
      </c>
      <c r="T205" s="73">
        <f>IF(ISBLANK(Lickert!J205),NA(),Lickert!J205)</f>
        <v>0</v>
      </c>
      <c r="U205" s="73">
        <f>IF(ISBLANK(Lickert!K205),NA(),Lickert!K205)</f>
        <v>10</v>
      </c>
      <c r="V205" s="73">
        <f>IF(ISBLANK(Lickert!L205),NA(),Lickert!L205)</f>
        <v>1</v>
      </c>
      <c r="W205" s="73">
        <f>IF(ISBLANK(Lickert!M205),NA(),Lickert!M205)</f>
        <v>0</v>
      </c>
      <c r="X205" s="73">
        <f>IF(ISBLANK(Lickert!N205),NA(),Lickert!N205)</f>
        <v>0</v>
      </c>
      <c r="Y205" s="73">
        <f>IF(ISBLANK(Lickert!O205),NA(),Lickert!O205)</f>
        <v>10</v>
      </c>
      <c r="Z205" s="73">
        <f>IF(ISBLANK(Lickert!P205),NA(),Lickert!P205)</f>
        <v>0</v>
      </c>
      <c r="AA205" s="28">
        <f>IF(ISBLANK(Lickert!Q205),NA(),Lickert!Q205)</f>
        <v>1</v>
      </c>
      <c r="AB205" s="47">
        <f>'SCL90-R'!B205</f>
        <v>42</v>
      </c>
      <c r="AC205" s="47">
        <f>'SCL90-R'!C205</f>
        <v>0.46666666666666667</v>
      </c>
      <c r="AD205" s="47">
        <f>'SCL90-R'!D205</f>
        <v>35</v>
      </c>
      <c r="AE205" s="47">
        <f>'SCL90-R'!E205</f>
        <v>1.3333333333333334E-2</v>
      </c>
      <c r="AF205" s="47">
        <f>'SCL90-R'!F205</f>
        <v>8.3333333333333329E-2</v>
      </c>
      <c r="AG205" s="47">
        <f>'SCL90-R'!G205</f>
        <v>0.6</v>
      </c>
      <c r="AH205" s="47">
        <f>'SCL90-R'!H205</f>
        <v>0.77777777777777779</v>
      </c>
      <c r="AI205" s="47">
        <f>'SCL90-R'!I205</f>
        <v>0.38461538461538464</v>
      </c>
      <c r="AJ205" s="47">
        <f>'SCL90-R'!J205</f>
        <v>0.2</v>
      </c>
      <c r="AK205" s="47">
        <f>'SCL90-R'!K205</f>
        <v>0.83333333333333337</v>
      </c>
      <c r="AL205" s="47">
        <f>'SCL90-R'!L205</f>
        <v>0.2857142857142857</v>
      </c>
      <c r="AM205" s="47">
        <f>'SCL90-R'!M205</f>
        <v>0.83333333333333337</v>
      </c>
      <c r="AN205" s="47">
        <f>'SCL90-R'!N205</f>
        <v>0.2</v>
      </c>
      <c r="AO205" s="47">
        <f>'SCL90-R'!O205</f>
        <v>1</v>
      </c>
      <c r="AP205" s="47">
        <f>'DSM ALCOOL'!B205</f>
        <v>0</v>
      </c>
      <c r="AQ205" s="58">
        <f>AUDIT!B205</f>
        <v>9</v>
      </c>
      <c r="AR205" s="58">
        <f>Fagerstrom!B205</f>
        <v>0</v>
      </c>
      <c r="AS205" s="58" t="e">
        <f>DSM_Jeu!B205</f>
        <v>#N/A</v>
      </c>
      <c r="AT205" s="58" t="e">
        <f>SOGS!B206</f>
        <v>#N/A</v>
      </c>
      <c r="AU205" s="58">
        <f>Beck!B205</f>
        <v>2</v>
      </c>
      <c r="AV205" s="48">
        <f>'STAI-A'!B205</f>
        <v>26</v>
      </c>
      <c r="AW205" s="59">
        <f>'STAI-B'!B205</f>
        <v>52</v>
      </c>
      <c r="AX205" s="48">
        <f>PANAS!B205</f>
        <v>36</v>
      </c>
      <c r="AY205" s="59">
        <f>PANAS!C205</f>
        <v>16</v>
      </c>
      <c r="AZ205" s="29">
        <f>Craving!B205</f>
        <v>33</v>
      </c>
      <c r="BA205" s="58">
        <f>SRRS!B205</f>
        <v>267</v>
      </c>
      <c r="BB205" s="47">
        <f>SPSRQ!B205</f>
        <v>50</v>
      </c>
      <c r="BC205" s="59">
        <f>SPSRQ!C205</f>
        <v>33</v>
      </c>
      <c r="BD205" s="47">
        <f>UPPS!B205</f>
        <v>10</v>
      </c>
      <c r="BE205" s="47">
        <f>UPPS!C205</f>
        <v>10</v>
      </c>
      <c r="BF205" s="47">
        <f>UPPS!D205</f>
        <v>6</v>
      </c>
      <c r="BG205" s="47">
        <f>UPPS!E205</f>
        <v>8</v>
      </c>
      <c r="BH205" s="47">
        <f>UPPS!F205</f>
        <v>9</v>
      </c>
      <c r="BI205" s="59">
        <f t="shared" si="12"/>
        <v>43</v>
      </c>
      <c r="BJ205" s="49">
        <f>CoH!B205</f>
        <v>74</v>
      </c>
      <c r="BK205" s="59">
        <f>CoH!C205</f>
        <v>34</v>
      </c>
      <c r="BL205" s="57">
        <v>0.21</v>
      </c>
      <c r="BM205" s="57">
        <v>0.28000000000000003</v>
      </c>
      <c r="BN205" s="57">
        <v>0.15</v>
      </c>
      <c r="BO205" s="50">
        <v>0.11</v>
      </c>
      <c r="BP205" s="57"/>
      <c r="BQ205" s="57"/>
      <c r="BR205" s="57"/>
      <c r="BS205" s="50"/>
      <c r="BT205" s="57"/>
      <c r="BU205" s="57"/>
      <c r="BV205" s="57"/>
      <c r="BW205" s="57"/>
      <c r="BX205" s="57"/>
      <c r="BY205" s="57"/>
      <c r="BZ205" s="57"/>
      <c r="CA205" s="57"/>
    </row>
    <row r="206" spans="1:79" x14ac:dyDescent="0.3">
      <c r="A206" s="47">
        <v>205</v>
      </c>
      <c r="B206" s="47">
        <v>1</v>
      </c>
      <c r="C206" s="20">
        <v>336</v>
      </c>
      <c r="D206" s="8" t="s">
        <v>113</v>
      </c>
      <c r="E206" s="26" t="s">
        <v>467</v>
      </c>
      <c r="F206" s="47">
        <v>51</v>
      </c>
      <c r="G206" s="47">
        <v>6</v>
      </c>
      <c r="H206" s="59">
        <v>0</v>
      </c>
      <c r="I206" s="48"/>
      <c r="J206" s="49"/>
      <c r="K206" s="59">
        <f>Raven!B206</f>
        <v>1</v>
      </c>
      <c r="L206" s="73">
        <f>IF(ISBLANK(Lickert!B206),NA(),Lickert!B206)</f>
        <v>0</v>
      </c>
      <c r="M206" s="73">
        <f>IF(ISBLANK(Lickert!C206),NA(),Lickert!C206)</f>
        <v>10</v>
      </c>
      <c r="N206" s="73">
        <f>IF(ISBLANK(Lickert!D206),NA(),Lickert!D206)</f>
        <v>0</v>
      </c>
      <c r="O206" s="73">
        <f>IF(ISBLANK(Lickert!E206),NA(),Lickert!E206)</f>
        <v>0</v>
      </c>
      <c r="P206" s="73">
        <f>IF(ISBLANK(Lickert!F206),NA(),Lickert!F206)</f>
        <v>0</v>
      </c>
      <c r="Q206" s="73">
        <f>IF(ISBLANK(Lickert!G206),NA(),Lickert!G206)</f>
        <v>10</v>
      </c>
      <c r="R206" s="73">
        <f>IF(ISBLANK(Lickert!H206),NA(),Lickert!H206)</f>
        <v>5</v>
      </c>
      <c r="S206" s="73">
        <f>IF(ISBLANK(Lickert!I206),NA(),Lickert!I206)</f>
        <v>0</v>
      </c>
      <c r="T206" s="73">
        <f>IF(ISBLANK(Lickert!J206),NA(),Lickert!J206)</f>
        <v>0</v>
      </c>
      <c r="U206" s="73">
        <f>IF(ISBLANK(Lickert!K206),NA(),Lickert!K206)</f>
        <v>10</v>
      </c>
      <c r="V206" s="73">
        <f>IF(ISBLANK(Lickert!L206),NA(),Lickert!L206)</f>
        <v>5</v>
      </c>
      <c r="W206" s="73">
        <f>IF(ISBLANK(Lickert!M206),NA(),Lickert!M206)</f>
        <v>0</v>
      </c>
      <c r="X206" s="73">
        <f>IF(ISBLANK(Lickert!N206),NA(),Lickert!N206)</f>
        <v>0</v>
      </c>
      <c r="Y206" s="73">
        <f>IF(ISBLANK(Lickert!O206),NA(),Lickert!O206)</f>
        <v>10</v>
      </c>
      <c r="Z206" s="73">
        <f>IF(ISBLANK(Lickert!P206),NA(),Lickert!P206)</f>
        <v>5</v>
      </c>
      <c r="AA206" s="28">
        <f>IF(ISBLANK(Lickert!Q206),NA(),Lickert!Q206)</f>
        <v>0</v>
      </c>
      <c r="AB206" s="47">
        <f>'SCL90-R'!B206</f>
        <v>50</v>
      </c>
      <c r="AC206" s="47">
        <f>'SCL90-R'!C206</f>
        <v>0.55555555555555558</v>
      </c>
      <c r="AD206" s="47">
        <f>'SCL90-R'!D206</f>
        <v>40</v>
      </c>
      <c r="AE206" s="47">
        <f>'SCL90-R'!E206</f>
        <v>1.388888888888889E-2</v>
      </c>
      <c r="AF206" s="47">
        <f>'SCL90-R'!F206</f>
        <v>0.66666666666666663</v>
      </c>
      <c r="AG206" s="47">
        <f>'SCL90-R'!G206</f>
        <v>1</v>
      </c>
      <c r="AH206" s="47">
        <f>'SCL90-R'!H206</f>
        <v>0.33333333333333331</v>
      </c>
      <c r="AI206" s="47">
        <f>'SCL90-R'!I206</f>
        <v>0.61538461538461542</v>
      </c>
      <c r="AJ206" s="47">
        <f>'SCL90-R'!J206</f>
        <v>0.2</v>
      </c>
      <c r="AK206" s="47">
        <f>'SCL90-R'!K206</f>
        <v>0.5</v>
      </c>
      <c r="AL206" s="47">
        <f>'SCL90-R'!L206</f>
        <v>0.2857142857142857</v>
      </c>
      <c r="AM206" s="47">
        <f>'SCL90-R'!M206</f>
        <v>0.66666666666666663</v>
      </c>
      <c r="AN206" s="47">
        <f>'SCL90-R'!N206</f>
        <v>0.6</v>
      </c>
      <c r="AO206" s="47">
        <f>'SCL90-R'!O206</f>
        <v>0.5714285714285714</v>
      </c>
      <c r="AP206" s="47">
        <f>'DSM ALCOOL'!B206</f>
        <v>10</v>
      </c>
      <c r="AQ206" s="58">
        <f>AUDIT!B206</f>
        <v>22</v>
      </c>
      <c r="AR206" s="58">
        <f>Fagerstrom!B206</f>
        <v>5</v>
      </c>
      <c r="AS206" s="58" t="e">
        <f>DSM_Jeu!B206</f>
        <v>#N/A</v>
      </c>
      <c r="AT206" s="58" t="e">
        <f>SOGS!B207</f>
        <v>#N/A</v>
      </c>
      <c r="AU206" s="58">
        <f>Beck!B206</f>
        <v>0</v>
      </c>
      <c r="AV206" s="48">
        <f>'STAI-A'!B206</f>
        <v>27</v>
      </c>
      <c r="AW206" s="59">
        <f>'STAI-B'!B206</f>
        <v>54</v>
      </c>
      <c r="AX206" s="48">
        <f>PANAS!B206</f>
        <v>35</v>
      </c>
      <c r="AY206" s="59">
        <f>PANAS!C206</f>
        <v>16</v>
      </c>
      <c r="AZ206" s="29" t="e">
        <f>Craving!B206</f>
        <v>#N/A</v>
      </c>
      <c r="BA206" s="58">
        <f>SRRS!B206</f>
        <v>425</v>
      </c>
      <c r="BB206" s="47">
        <f>SPSRQ!B206</f>
        <v>32</v>
      </c>
      <c r="BC206" s="59">
        <f>SPSRQ!C206</f>
        <v>27</v>
      </c>
      <c r="BD206" s="47">
        <f>UPPS!B206</f>
        <v>13</v>
      </c>
      <c r="BE206" s="47">
        <f>UPPS!C206</f>
        <v>11</v>
      </c>
      <c r="BF206" s="47">
        <f>UPPS!D206</f>
        <v>6</v>
      </c>
      <c r="BG206" s="47">
        <f>UPPS!E206</f>
        <v>5</v>
      </c>
      <c r="BH206" s="47">
        <f>UPPS!F206</f>
        <v>0</v>
      </c>
      <c r="BI206" s="59">
        <f t="shared" si="12"/>
        <v>35</v>
      </c>
      <c r="BJ206" s="49">
        <f>CoH!B206</f>
        <v>59</v>
      </c>
      <c r="BK206" s="59">
        <f>CoH!C206</f>
        <v>14</v>
      </c>
      <c r="BL206" s="57">
        <v>1.2</v>
      </c>
      <c r="BM206" s="57">
        <v>0.57999999999999996</v>
      </c>
      <c r="BN206" s="57">
        <v>0.46</v>
      </c>
      <c r="BO206" s="50">
        <v>0.89</v>
      </c>
      <c r="BP206" s="57"/>
      <c r="BQ206" s="57"/>
      <c r="BR206" s="57"/>
      <c r="BS206" s="50"/>
      <c r="BT206" s="57"/>
      <c r="BU206" s="57"/>
      <c r="BV206" s="57"/>
      <c r="BW206" s="57"/>
      <c r="BX206" s="57"/>
      <c r="BY206" s="57"/>
      <c r="BZ206" s="57"/>
      <c r="CA206" s="57"/>
    </row>
    <row r="207" spans="1:79" x14ac:dyDescent="0.3">
      <c r="A207" s="47">
        <v>206</v>
      </c>
      <c r="B207" s="47">
        <v>1</v>
      </c>
      <c r="C207" s="20">
        <v>337</v>
      </c>
      <c r="D207" s="8" t="s">
        <v>74</v>
      </c>
      <c r="F207" s="47">
        <v>47</v>
      </c>
      <c r="G207" s="47">
        <v>15</v>
      </c>
      <c r="H207" s="59">
        <v>0</v>
      </c>
      <c r="I207" s="48"/>
      <c r="J207" s="49"/>
      <c r="K207" s="59">
        <f>Raven!B207</f>
        <v>7</v>
      </c>
      <c r="L207" s="73">
        <f>IF(ISBLANK(Lickert!B207),NA(),Lickert!B207)</f>
        <v>0</v>
      </c>
      <c r="M207" s="73">
        <f>IF(ISBLANK(Lickert!C207),NA(),Lickert!C207)</f>
        <v>10</v>
      </c>
      <c r="N207" s="73">
        <f>IF(ISBLANK(Lickert!D207),NA(),Lickert!D207)</f>
        <v>4</v>
      </c>
      <c r="O207" s="73">
        <f>IF(ISBLANK(Lickert!E207),NA(),Lickert!E207)</f>
        <v>5</v>
      </c>
      <c r="P207" s="73">
        <f>IF(ISBLANK(Lickert!F207),NA(),Lickert!F207)</f>
        <v>0</v>
      </c>
      <c r="Q207" s="73">
        <f>IF(ISBLANK(Lickert!G207),NA(),Lickert!G207)</f>
        <v>10</v>
      </c>
      <c r="R207" s="73">
        <f>IF(ISBLANK(Lickert!H207),NA(),Lickert!H207)</f>
        <v>3</v>
      </c>
      <c r="S207" s="73">
        <f>IF(ISBLANK(Lickert!I207),NA(),Lickert!I207)</f>
        <v>5</v>
      </c>
      <c r="T207" s="73">
        <f>IF(ISBLANK(Lickert!J207),NA(),Lickert!J207)</f>
        <v>0</v>
      </c>
      <c r="U207" s="73">
        <f>IF(ISBLANK(Lickert!K207),NA(),Lickert!K207)</f>
        <v>10</v>
      </c>
      <c r="V207" s="73">
        <f>IF(ISBLANK(Lickert!L207),NA(),Lickert!L207)</f>
        <v>3</v>
      </c>
      <c r="W207" s="73">
        <f>IF(ISBLANK(Lickert!M207),NA(),Lickert!M207)</f>
        <v>4</v>
      </c>
      <c r="X207" s="73">
        <f>IF(ISBLANK(Lickert!N207),NA(),Lickert!N207)</f>
        <v>0</v>
      </c>
      <c r="Y207" s="73">
        <f>IF(ISBLANK(Lickert!O207),NA(),Lickert!O207)</f>
        <v>10</v>
      </c>
      <c r="Z207" s="73">
        <f>IF(ISBLANK(Lickert!P207),NA(),Lickert!P207)</f>
        <v>2</v>
      </c>
      <c r="AA207" s="28">
        <f>IF(ISBLANK(Lickert!Q207),NA(),Lickert!Q207)</f>
        <v>4</v>
      </c>
      <c r="AB207" s="47">
        <f>'SCL90-R'!B207</f>
        <v>152</v>
      </c>
      <c r="AC207" s="47">
        <f>'SCL90-R'!C207</f>
        <v>1.6888888888888889</v>
      </c>
      <c r="AD207" s="47">
        <f>'SCL90-R'!D207</f>
        <v>64</v>
      </c>
      <c r="AE207" s="47">
        <f>'SCL90-R'!E207</f>
        <v>2.6388888888888889E-2</v>
      </c>
      <c r="AF207" s="47">
        <f>'SCL90-R'!F207</f>
        <v>1.3333333333333333</v>
      </c>
      <c r="AG207" s="47">
        <f>'SCL90-R'!G207</f>
        <v>3.2</v>
      </c>
      <c r="AH207" s="47">
        <f>'SCL90-R'!H207</f>
        <v>1.4444444444444444</v>
      </c>
      <c r="AI207" s="47">
        <f>'SCL90-R'!I207</f>
        <v>2.6153846153846154</v>
      </c>
      <c r="AJ207" s="47">
        <f>'SCL90-R'!J207</f>
        <v>1.3</v>
      </c>
      <c r="AK207" s="47">
        <f>'SCL90-R'!K207</f>
        <v>1.3333333333333333</v>
      </c>
      <c r="AL207" s="47">
        <f>'SCL90-R'!L207</f>
        <v>1.7142857142857142</v>
      </c>
      <c r="AM207" s="47">
        <f>'SCL90-R'!M207</f>
        <v>1.1666666666666667</v>
      </c>
      <c r="AN207" s="47">
        <f>'SCL90-R'!N207</f>
        <v>0.5</v>
      </c>
      <c r="AO207" s="47">
        <f>'SCL90-R'!O207</f>
        <v>2.1428571428571428</v>
      </c>
      <c r="AP207" s="47">
        <f>'DSM ALCOOL'!B207</f>
        <v>0</v>
      </c>
      <c r="AQ207" s="58">
        <f>AUDIT!B207</f>
        <v>0</v>
      </c>
      <c r="AR207" s="58" t="e">
        <f>Fagerstrom!B207</f>
        <v>#N/A</v>
      </c>
      <c r="AS207" s="58" t="e">
        <f>DSM_Jeu!B207</f>
        <v>#N/A</v>
      </c>
      <c r="AT207" s="58" t="e">
        <f>SOGS!B208</f>
        <v>#N/A</v>
      </c>
      <c r="AU207" s="58">
        <f>Beck!B207</f>
        <v>14</v>
      </c>
      <c r="AV207" s="48">
        <f>'STAI-A'!B207</f>
        <v>29</v>
      </c>
      <c r="AW207" s="59">
        <f>'STAI-B'!B207</f>
        <v>44</v>
      </c>
      <c r="AX207" s="48">
        <f>PANAS!B207</f>
        <v>19</v>
      </c>
      <c r="AY207" s="59">
        <f>PANAS!C207</f>
        <v>33</v>
      </c>
      <c r="AZ207" s="29" t="e">
        <f>Craving!B207</f>
        <v>#N/A</v>
      </c>
      <c r="BA207" s="58">
        <f>SRRS!B207</f>
        <v>801</v>
      </c>
      <c r="BB207" s="47">
        <f>SPSRQ!B207</f>
        <v>43</v>
      </c>
      <c r="BC207" s="59">
        <f>SPSRQ!C207</f>
        <v>38</v>
      </c>
      <c r="BD207" s="47">
        <f>UPPS!B207</f>
        <v>8</v>
      </c>
      <c r="BE207" s="47">
        <f>UPPS!C207</f>
        <v>8</v>
      </c>
      <c r="BF207" s="47">
        <f>UPPS!D207</f>
        <v>4</v>
      </c>
      <c r="BG207" s="47">
        <f>UPPS!E207</f>
        <v>7</v>
      </c>
      <c r="BH207" s="47">
        <f>UPPS!F207</f>
        <v>12</v>
      </c>
      <c r="BI207" s="59">
        <f t="shared" si="12"/>
        <v>39</v>
      </c>
      <c r="BJ207" s="49">
        <f>CoH!B207</f>
        <v>58</v>
      </c>
      <c r="BK207" s="59">
        <f>CoH!C207</f>
        <v>42</v>
      </c>
      <c r="BL207" s="57">
        <v>0.2</v>
      </c>
      <c r="BM207" s="57">
        <v>0.09</v>
      </c>
      <c r="BN207" s="57">
        <v>7.0000000000000007E-2</v>
      </c>
      <c r="BO207" s="50">
        <v>0.06</v>
      </c>
      <c r="BP207" s="57"/>
      <c r="BQ207" s="57"/>
      <c r="BR207" s="57"/>
      <c r="BS207" s="50"/>
      <c r="BT207" s="57"/>
      <c r="BU207" s="57"/>
      <c r="BV207" s="57"/>
      <c r="BW207" s="57"/>
      <c r="BX207" s="57"/>
      <c r="BY207" s="57"/>
      <c r="BZ207" s="57"/>
      <c r="CA207" s="57"/>
    </row>
    <row r="208" spans="1:79" x14ac:dyDescent="0.3">
      <c r="A208" s="47">
        <v>207</v>
      </c>
      <c r="B208" s="47">
        <v>1</v>
      </c>
      <c r="C208" s="20">
        <v>338</v>
      </c>
      <c r="D208" s="8" t="s">
        <v>74</v>
      </c>
      <c r="E208" s="26" t="s">
        <v>468</v>
      </c>
      <c r="F208" s="47">
        <v>46</v>
      </c>
      <c r="G208" s="47">
        <v>9</v>
      </c>
      <c r="H208" s="59">
        <v>0</v>
      </c>
      <c r="I208" s="48"/>
      <c r="J208" s="49"/>
      <c r="K208" s="59">
        <f>Raven!B208</f>
        <v>2</v>
      </c>
      <c r="L208" s="73">
        <f>IF(ISBLANK(Lickert!B208),NA(),Lickert!B208)</f>
        <v>0</v>
      </c>
      <c r="M208" s="73">
        <f>IF(ISBLANK(Lickert!C208),NA(),Lickert!C208)</f>
        <v>10</v>
      </c>
      <c r="N208" s="73">
        <f>IF(ISBLANK(Lickert!D208),NA(),Lickert!D208)</f>
        <v>0</v>
      </c>
      <c r="O208" s="73">
        <f>IF(ISBLANK(Lickert!E208),NA(),Lickert!E208)</f>
        <v>0</v>
      </c>
      <c r="P208" s="73">
        <f>IF(ISBLANK(Lickert!F208),NA(),Lickert!F208)</f>
        <v>0</v>
      </c>
      <c r="Q208" s="73">
        <f>IF(ISBLANK(Lickert!G208),NA(),Lickert!G208)</f>
        <v>10</v>
      </c>
      <c r="R208" s="73">
        <f>IF(ISBLANK(Lickert!H208),NA(),Lickert!H208)</f>
        <v>1</v>
      </c>
      <c r="S208" s="73">
        <f>IF(ISBLANK(Lickert!I208),NA(),Lickert!I208)</f>
        <v>1</v>
      </c>
      <c r="T208" s="73">
        <f>IF(ISBLANK(Lickert!J208),NA(),Lickert!J208)</f>
        <v>0</v>
      </c>
      <c r="U208" s="73">
        <f>IF(ISBLANK(Lickert!K208),NA(),Lickert!K208)</f>
        <v>10</v>
      </c>
      <c r="V208" s="73">
        <f>IF(ISBLANK(Lickert!L208),NA(),Lickert!L208)</f>
        <v>1</v>
      </c>
      <c r="W208" s="73">
        <f>IF(ISBLANK(Lickert!M208),NA(),Lickert!M208)</f>
        <v>2</v>
      </c>
      <c r="X208" s="73">
        <f>IF(ISBLANK(Lickert!N208),NA(),Lickert!N208)</f>
        <v>0</v>
      </c>
      <c r="Y208" s="73">
        <f>IF(ISBLANK(Lickert!O208),NA(),Lickert!O208)</f>
        <v>10</v>
      </c>
      <c r="Z208" s="73">
        <f>IF(ISBLANK(Lickert!P208),NA(),Lickert!P208)</f>
        <v>1</v>
      </c>
      <c r="AA208" s="28">
        <f>IF(ISBLANK(Lickert!Q208),NA(),Lickert!Q208)</f>
        <v>0</v>
      </c>
      <c r="AB208" s="47">
        <f>'SCL90-R'!B208</f>
        <v>79</v>
      </c>
      <c r="AC208" s="47">
        <f>'SCL90-R'!C208</f>
        <v>0.87777777777777777</v>
      </c>
      <c r="AD208" s="47">
        <f>'SCL90-R'!D208</f>
        <v>52</v>
      </c>
      <c r="AE208" s="47">
        <f>'SCL90-R'!E208</f>
        <v>1.6880341880341879E-2</v>
      </c>
      <c r="AF208" s="47">
        <f>'SCL90-R'!F208</f>
        <v>0.83333333333333337</v>
      </c>
      <c r="AG208" s="47">
        <f>'SCL90-R'!G208</f>
        <v>0.6</v>
      </c>
      <c r="AH208" s="47">
        <f>'SCL90-R'!H208</f>
        <v>1.3333333333333333</v>
      </c>
      <c r="AI208" s="47">
        <f>'SCL90-R'!I208</f>
        <v>0.76923076923076927</v>
      </c>
      <c r="AJ208" s="47">
        <f>'SCL90-R'!J208</f>
        <v>0.7</v>
      </c>
      <c r="AK208" s="47">
        <f>'SCL90-R'!K208</f>
        <v>2.5</v>
      </c>
      <c r="AL208" s="47">
        <f>'SCL90-R'!L208</f>
        <v>0</v>
      </c>
      <c r="AM208" s="47">
        <f>'SCL90-R'!M208</f>
        <v>1</v>
      </c>
      <c r="AN208" s="47">
        <f>'SCL90-R'!N208</f>
        <v>0.4</v>
      </c>
      <c r="AO208" s="47">
        <f>'SCL90-R'!O208</f>
        <v>1</v>
      </c>
      <c r="AP208" s="47">
        <f>'DSM ALCOOL'!B208</f>
        <v>0</v>
      </c>
      <c r="AQ208" s="58">
        <f>AUDIT!B208</f>
        <v>3</v>
      </c>
      <c r="AR208" s="58" t="e">
        <f>Fagerstrom!B208</f>
        <v>#N/A</v>
      </c>
      <c r="AS208" s="58" t="e">
        <f>DSM_Jeu!B208</f>
        <v>#N/A</v>
      </c>
      <c r="AT208" s="58" t="e">
        <f>SOGS!B209</f>
        <v>#N/A</v>
      </c>
      <c r="AU208" s="58">
        <f>Beck!B208</f>
        <v>10</v>
      </c>
      <c r="AV208" s="48">
        <f>'STAI-A'!B208</f>
        <v>29</v>
      </c>
      <c r="AW208" s="59">
        <f>'STAI-B'!B208</f>
        <v>51</v>
      </c>
      <c r="AX208" s="48">
        <f>PANAS!B208</f>
        <v>29</v>
      </c>
      <c r="AY208" s="59">
        <f>PANAS!C208</f>
        <v>35</v>
      </c>
      <c r="AZ208" s="29">
        <f>Craving!B208</f>
        <v>26</v>
      </c>
      <c r="BA208" s="58">
        <f>SRRS!B208</f>
        <v>180</v>
      </c>
      <c r="BB208" s="47">
        <f>SPSRQ!B208</f>
        <v>50</v>
      </c>
      <c r="BC208" s="59">
        <f>SPSRQ!C208</f>
        <v>38</v>
      </c>
      <c r="BD208" s="47">
        <f>UPPS!B208</f>
        <v>14</v>
      </c>
      <c r="BE208" s="47">
        <f>UPPS!C208</f>
        <v>12</v>
      </c>
      <c r="BF208" s="47">
        <f>UPPS!D208</f>
        <v>9</v>
      </c>
      <c r="BG208" s="47">
        <f>UPPS!E208</f>
        <v>8</v>
      </c>
      <c r="BH208" s="47">
        <f>UPPS!F208</f>
        <v>6</v>
      </c>
      <c r="BI208" s="59">
        <f t="shared" si="12"/>
        <v>49</v>
      </c>
      <c r="BJ208" s="49">
        <f>CoH!B208</f>
        <v>51</v>
      </c>
      <c r="BK208" s="59">
        <f>CoH!C208</f>
        <v>42</v>
      </c>
      <c r="BL208" s="57">
        <v>0.19</v>
      </c>
      <c r="BM208" s="57">
        <v>0.37</v>
      </c>
      <c r="BN208" s="57">
        <v>0.41</v>
      </c>
      <c r="BO208" s="50">
        <v>0.18</v>
      </c>
      <c r="BP208" s="57"/>
      <c r="BQ208" s="57"/>
      <c r="BR208" s="57"/>
      <c r="BS208" s="50"/>
      <c r="BT208" s="57"/>
      <c r="BU208" s="57"/>
      <c r="BV208" s="57"/>
      <c r="BW208" s="57"/>
      <c r="BX208" s="57"/>
      <c r="BY208" s="57"/>
      <c r="BZ208" s="57"/>
      <c r="CA208" s="57"/>
    </row>
    <row r="209" spans="1:79" x14ac:dyDescent="0.3">
      <c r="A209" s="47">
        <v>208</v>
      </c>
      <c r="B209" s="47">
        <v>1</v>
      </c>
      <c r="C209" s="20">
        <v>339</v>
      </c>
      <c r="D209" s="8" t="s">
        <v>74</v>
      </c>
      <c r="E209" s="26" t="s">
        <v>469</v>
      </c>
      <c r="F209" s="47">
        <v>43</v>
      </c>
      <c r="G209" s="47">
        <v>12</v>
      </c>
      <c r="H209" s="59">
        <v>0</v>
      </c>
      <c r="I209" s="48"/>
      <c r="J209" s="49"/>
      <c r="K209" s="59">
        <f>Raven!B209</f>
        <v>0</v>
      </c>
      <c r="L209" s="73">
        <f>IF(ISBLANK(Lickert!B209),NA(),Lickert!B209)</f>
        <v>0</v>
      </c>
      <c r="M209" s="73">
        <f>IF(ISBLANK(Lickert!C209),NA(),Lickert!C209)</f>
        <v>10</v>
      </c>
      <c r="N209" s="73">
        <f>IF(ISBLANK(Lickert!D209),NA(),Lickert!D209)</f>
        <v>2</v>
      </c>
      <c r="O209" s="73">
        <f>IF(ISBLANK(Lickert!E209),NA(),Lickert!E209)</f>
        <v>0</v>
      </c>
      <c r="P209" s="73">
        <f>IF(ISBLANK(Lickert!F209),NA(),Lickert!F209)</f>
        <v>0</v>
      </c>
      <c r="Q209" s="73">
        <f>IF(ISBLANK(Lickert!G209),NA(),Lickert!G209)</f>
        <v>10</v>
      </c>
      <c r="R209" s="73">
        <f>IF(ISBLANK(Lickert!H209),NA(),Lickert!H209)</f>
        <v>0</v>
      </c>
      <c r="S209" s="73">
        <f>IF(ISBLANK(Lickert!I209),NA(),Lickert!I209)</f>
        <v>0</v>
      </c>
      <c r="T209" s="73">
        <f>IF(ISBLANK(Lickert!J209),NA(),Lickert!J209)</f>
        <v>0</v>
      </c>
      <c r="U209" s="73">
        <f>IF(ISBLANK(Lickert!K209),NA(),Lickert!K209)</f>
        <v>10</v>
      </c>
      <c r="V209" s="73">
        <f>IF(ISBLANK(Lickert!L209),NA(),Lickert!L209)</f>
        <v>0</v>
      </c>
      <c r="W209" s="73">
        <f>IF(ISBLANK(Lickert!M209),NA(),Lickert!M209)</f>
        <v>1</v>
      </c>
      <c r="X209" s="73">
        <f>IF(ISBLANK(Lickert!N209),NA(),Lickert!N209)</f>
        <v>1</v>
      </c>
      <c r="Y209" s="73">
        <f>IF(ISBLANK(Lickert!O209),NA(),Lickert!O209)</f>
        <v>10</v>
      </c>
      <c r="Z209" s="73">
        <f>IF(ISBLANK(Lickert!P209),NA(),Lickert!P209)</f>
        <v>0</v>
      </c>
      <c r="AA209" s="28">
        <f>IF(ISBLANK(Lickert!Q209),NA(),Lickert!Q209)</f>
        <v>0</v>
      </c>
      <c r="AB209" s="47">
        <f>'SCL90-R'!B209</f>
        <v>6</v>
      </c>
      <c r="AC209" s="47">
        <f>'SCL90-R'!C209</f>
        <v>6.6666666666666666E-2</v>
      </c>
      <c r="AD209" s="47">
        <f>'SCL90-R'!D209</f>
        <v>4</v>
      </c>
      <c r="AE209" s="47">
        <f>'SCL90-R'!E209</f>
        <v>1.6666666666666666E-2</v>
      </c>
      <c r="AF209" s="47">
        <f>'SCL90-R'!F209</f>
        <v>0.16666666666666666</v>
      </c>
      <c r="AG209" s="47">
        <f>'SCL90-R'!G209</f>
        <v>0.1</v>
      </c>
      <c r="AH209" s="47">
        <f>'SCL90-R'!H209</f>
        <v>0</v>
      </c>
      <c r="AI209" s="47">
        <f>'SCL90-R'!I209</f>
        <v>0</v>
      </c>
      <c r="AJ209" s="47">
        <f>'SCL90-R'!J209</f>
        <v>0</v>
      </c>
      <c r="AK209" s="47">
        <f>'SCL90-R'!K209</f>
        <v>0</v>
      </c>
      <c r="AL209" s="47">
        <f>'SCL90-R'!L209</f>
        <v>0</v>
      </c>
      <c r="AM209" s="47">
        <f>'SCL90-R'!M209</f>
        <v>0</v>
      </c>
      <c r="AN209" s="47">
        <f>'SCL90-R'!N209</f>
        <v>0</v>
      </c>
      <c r="AO209" s="47">
        <f>'SCL90-R'!O209</f>
        <v>0.5714285714285714</v>
      </c>
      <c r="AP209" s="47">
        <f>'DSM ALCOOL'!B209</f>
        <v>0</v>
      </c>
      <c r="AQ209" s="58">
        <f>AUDIT!B209</f>
        <v>3</v>
      </c>
      <c r="AR209" s="58">
        <f>Fagerstrom!B209</f>
        <v>4</v>
      </c>
      <c r="AS209" s="58" t="e">
        <f>DSM_Jeu!B209</f>
        <v>#N/A</v>
      </c>
      <c r="AT209" s="58" t="e">
        <f>SOGS!B210</f>
        <v>#N/A</v>
      </c>
      <c r="AU209" s="58">
        <f>Beck!B209</f>
        <v>6</v>
      </c>
      <c r="AV209" s="48">
        <f>'STAI-A'!B209</f>
        <v>20</v>
      </c>
      <c r="AW209" s="59">
        <f>'STAI-B'!B209</f>
        <v>50</v>
      </c>
      <c r="AX209" s="48">
        <f>PANAS!B209</f>
        <v>37</v>
      </c>
      <c r="AY209" s="59">
        <f>PANAS!C209</f>
        <v>16</v>
      </c>
      <c r="AZ209" s="29" t="e">
        <f>Craving!B209</f>
        <v>#N/A</v>
      </c>
      <c r="BA209" s="58">
        <f>SRRS!B209</f>
        <v>59</v>
      </c>
      <c r="BB209" s="47">
        <f>SPSRQ!B209</f>
        <v>34</v>
      </c>
      <c r="BC209" s="59">
        <f>SPSRQ!C209</f>
        <v>36</v>
      </c>
      <c r="BD209" s="47">
        <f>UPPS!B209</f>
        <v>8</v>
      </c>
      <c r="BE209" s="47">
        <f>UPPS!C209</f>
        <v>12</v>
      </c>
      <c r="BF209" s="47">
        <f>UPPS!D209</f>
        <v>10</v>
      </c>
      <c r="BG209" s="47">
        <f>UPPS!E209</f>
        <v>9</v>
      </c>
      <c r="BH209" s="47">
        <f>UPPS!F209</f>
        <v>11</v>
      </c>
      <c r="BI209" s="59">
        <f t="shared" si="12"/>
        <v>50</v>
      </c>
      <c r="BJ209" s="49">
        <f>CoH!B209</f>
        <v>47</v>
      </c>
      <c r="BK209" s="59">
        <f>CoH!C209</f>
        <v>34</v>
      </c>
      <c r="BL209" s="57">
        <v>0.48</v>
      </c>
      <c r="BM209" s="57">
        <v>0.52</v>
      </c>
      <c r="BN209" s="57">
        <v>0.57999999999999996</v>
      </c>
      <c r="BO209" s="50">
        <v>0.23</v>
      </c>
      <c r="BP209" s="57"/>
      <c r="BQ209" s="57"/>
      <c r="BR209" s="57"/>
      <c r="BS209" s="50"/>
      <c r="BT209" s="57"/>
      <c r="BU209" s="57"/>
      <c r="BV209" s="57"/>
      <c r="BW209" s="57"/>
      <c r="BX209" s="57"/>
      <c r="BY209" s="57"/>
      <c r="BZ209" s="57"/>
      <c r="CA209" s="57"/>
    </row>
    <row r="210" spans="1:79" s="36" customFormat="1" x14ac:dyDescent="0.3">
      <c r="A210" s="31">
        <v>209</v>
      </c>
      <c r="B210" s="31">
        <v>0</v>
      </c>
      <c r="C210" s="31">
        <v>341</v>
      </c>
      <c r="D210" s="37" t="s">
        <v>74</v>
      </c>
      <c r="E210" s="32" t="s">
        <v>470</v>
      </c>
      <c r="F210" s="31">
        <v>38</v>
      </c>
      <c r="G210" s="31">
        <v>15</v>
      </c>
      <c r="H210" s="34">
        <v>0</v>
      </c>
      <c r="I210" s="32"/>
      <c r="J210" s="75"/>
      <c r="K210" s="34">
        <f>Raven!B210</f>
        <v>6</v>
      </c>
      <c r="L210" s="75">
        <f>IF(ISBLANK(Lickert!B210),NA(),Lickert!B210)</f>
        <v>0</v>
      </c>
      <c r="M210" s="75">
        <f>IF(ISBLANK(Lickert!C210),NA(),Lickert!C210)</f>
        <v>10</v>
      </c>
      <c r="N210" s="75">
        <f>IF(ISBLANK(Lickert!D210),NA(),Lickert!D210)</f>
        <v>5</v>
      </c>
      <c r="O210" s="75">
        <f>IF(ISBLANK(Lickert!E210),NA(),Lickert!E210)</f>
        <v>0</v>
      </c>
      <c r="P210" s="75">
        <f>IF(ISBLANK(Lickert!F210),NA(),Lickert!F210)</f>
        <v>0</v>
      </c>
      <c r="Q210" s="75">
        <f>IF(ISBLANK(Lickert!G210),NA(),Lickert!G210)</f>
        <v>10</v>
      </c>
      <c r="R210" s="75">
        <f>IF(ISBLANK(Lickert!H210),NA(),Lickert!H210)</f>
        <v>5</v>
      </c>
      <c r="S210" s="75">
        <f>IF(ISBLANK(Lickert!I210),NA(),Lickert!I210)</f>
        <v>0</v>
      </c>
      <c r="T210" s="75">
        <f>IF(ISBLANK(Lickert!J210),NA(),Lickert!J210)</f>
        <v>0</v>
      </c>
      <c r="U210" s="75">
        <f>IF(ISBLANK(Lickert!K210),NA(),Lickert!K210)</f>
        <v>10</v>
      </c>
      <c r="V210" s="75">
        <f>IF(ISBLANK(Lickert!L210),NA(),Lickert!L210)</f>
        <v>0</v>
      </c>
      <c r="W210" s="75">
        <f>IF(ISBLANK(Lickert!M210),NA(),Lickert!M210)</f>
        <v>0</v>
      </c>
      <c r="X210" s="75">
        <f>IF(ISBLANK(Lickert!N210),NA(),Lickert!N210)</f>
        <v>5</v>
      </c>
      <c r="Y210" s="75">
        <f>IF(ISBLANK(Lickert!O210),NA(),Lickert!O210)</f>
        <v>10</v>
      </c>
      <c r="Z210" s="75">
        <f>IF(ISBLANK(Lickert!P210),NA(),Lickert!P210)</f>
        <v>0</v>
      </c>
      <c r="AA210" s="34">
        <f>IF(ISBLANK(Lickert!Q210),NA(),Lickert!Q210)</f>
        <v>0</v>
      </c>
      <c r="AB210" s="31">
        <f>'SCL90-R'!B210</f>
        <v>56</v>
      </c>
      <c r="AC210" s="31">
        <f>'SCL90-R'!C210</f>
        <v>0.62222222222222223</v>
      </c>
      <c r="AD210" s="31">
        <f>'SCL90-R'!D210</f>
        <v>28</v>
      </c>
      <c r="AE210" s="31">
        <f>'SCL90-R'!E210</f>
        <v>2.2222222222222223E-2</v>
      </c>
      <c r="AF210" s="31">
        <f>'SCL90-R'!F210</f>
        <v>0.41666666666666669</v>
      </c>
      <c r="AG210" s="31">
        <f>'SCL90-R'!G210</f>
        <v>1.4</v>
      </c>
      <c r="AH210" s="31">
        <f>'SCL90-R'!H210</f>
        <v>0.33333333333333331</v>
      </c>
      <c r="AI210" s="31">
        <f>'SCL90-R'!I210</f>
        <v>0.38461538461538464</v>
      </c>
      <c r="AJ210" s="31">
        <f>'SCL90-R'!J210</f>
        <v>0.7</v>
      </c>
      <c r="AK210" s="31">
        <f>'SCL90-R'!K210</f>
        <v>0.66666666666666663</v>
      </c>
      <c r="AL210" s="31">
        <f>'SCL90-R'!L210</f>
        <v>0.14285714285714285</v>
      </c>
      <c r="AM210" s="31">
        <f>'SCL90-R'!M210</f>
        <v>0.66666666666666663</v>
      </c>
      <c r="AN210" s="31">
        <f>'SCL90-R'!N210</f>
        <v>0</v>
      </c>
      <c r="AO210" s="31">
        <f>'SCL90-R'!O210</f>
        <v>1.8571428571428572</v>
      </c>
      <c r="AP210" s="31">
        <f>'DSM ALCOOL'!B210</f>
        <v>0</v>
      </c>
      <c r="AQ210" s="35">
        <f>AUDIT!B210</f>
        <v>1</v>
      </c>
      <c r="AR210" s="35" t="e">
        <f>Fagerstrom!B210</f>
        <v>#N/A</v>
      </c>
      <c r="AS210" s="35" t="e">
        <f>DSM_Jeu!B210</f>
        <v>#N/A</v>
      </c>
      <c r="AT210" s="35" t="e">
        <f>SOGS!B211</f>
        <v>#N/A</v>
      </c>
      <c r="AU210" s="35">
        <f>Beck!B210</f>
        <v>3</v>
      </c>
      <c r="AV210" s="32">
        <f>'STAI-A'!B210</f>
        <v>30</v>
      </c>
      <c r="AW210" s="34">
        <f>'STAI-B'!B210</f>
        <v>46</v>
      </c>
      <c r="AX210" s="32">
        <f>PANAS!B210</f>
        <v>44</v>
      </c>
      <c r="AY210" s="34">
        <f>PANAS!C210</f>
        <v>27</v>
      </c>
      <c r="AZ210" s="29">
        <f>Craving!B210</f>
        <v>22</v>
      </c>
      <c r="BA210" s="35">
        <f>SRRS!B210</f>
        <v>237</v>
      </c>
      <c r="BB210" s="31">
        <f>SPSRQ!B210</f>
        <v>43</v>
      </c>
      <c r="BC210" s="34">
        <f>SPSRQ!C210</f>
        <v>45</v>
      </c>
      <c r="BD210" s="31">
        <f>UPPS!B210</f>
        <v>12</v>
      </c>
      <c r="BE210" s="31">
        <f>UPPS!C210</f>
        <v>10</v>
      </c>
      <c r="BF210" s="31">
        <f>UPPS!D210</f>
        <v>8</v>
      </c>
      <c r="BG210" s="31">
        <f>UPPS!E210</f>
        <v>8</v>
      </c>
      <c r="BH210" s="31">
        <f>UPPS!F210</f>
        <v>13</v>
      </c>
      <c r="BI210" s="34">
        <f t="shared" si="12"/>
        <v>51</v>
      </c>
      <c r="BJ210" s="75">
        <f>CoH!B210</f>
        <v>57</v>
      </c>
      <c r="BK210" s="34">
        <f>CoH!C210</f>
        <v>34</v>
      </c>
      <c r="BL210" s="36">
        <v>0.14000000000000001</v>
      </c>
      <c r="BM210" s="36">
        <v>0.21</v>
      </c>
      <c r="BN210" s="36">
        <v>0.13</v>
      </c>
      <c r="BO210" s="37">
        <v>0.1</v>
      </c>
      <c r="BS210" s="37"/>
    </row>
    <row r="211" spans="1:79" x14ac:dyDescent="0.3">
      <c r="A211" s="47">
        <v>210</v>
      </c>
      <c r="B211" s="47">
        <v>1</v>
      </c>
      <c r="C211" s="20">
        <v>342</v>
      </c>
      <c r="D211" s="8" t="s">
        <v>74</v>
      </c>
      <c r="E211" s="26" t="s">
        <v>471</v>
      </c>
      <c r="F211" s="47">
        <v>32</v>
      </c>
      <c r="G211" s="47">
        <v>9</v>
      </c>
      <c r="H211" s="59">
        <v>0</v>
      </c>
      <c r="I211" s="48"/>
      <c r="J211" s="49"/>
      <c r="K211" s="59">
        <f>Raven!B211</f>
        <v>2</v>
      </c>
      <c r="L211" s="73">
        <f>IF(ISBLANK(Lickert!B211),NA(),Lickert!B211)</f>
        <v>0</v>
      </c>
      <c r="M211" s="73">
        <f>IF(ISBLANK(Lickert!C211),NA(),Lickert!C211)</f>
        <v>10</v>
      </c>
      <c r="N211" s="73">
        <f>IF(ISBLANK(Lickert!D211),NA(),Lickert!D211)</f>
        <v>4</v>
      </c>
      <c r="O211" s="73">
        <f>IF(ISBLANK(Lickert!E211),NA(),Lickert!E211)</f>
        <v>0</v>
      </c>
      <c r="P211" s="73">
        <f>IF(ISBLANK(Lickert!F211),NA(),Lickert!F211)</f>
        <v>0</v>
      </c>
      <c r="Q211" s="73">
        <f>IF(ISBLANK(Lickert!G211),NA(),Lickert!G211)</f>
        <v>10</v>
      </c>
      <c r="R211" s="73">
        <f>IF(ISBLANK(Lickert!H211),NA(),Lickert!H211)</f>
        <v>1</v>
      </c>
      <c r="S211" s="73">
        <f>IF(ISBLANK(Lickert!I211),NA(),Lickert!I211)</f>
        <v>0</v>
      </c>
      <c r="T211" s="73">
        <f>IF(ISBLANK(Lickert!J211),NA(),Lickert!J211)</f>
        <v>0</v>
      </c>
      <c r="U211" s="73">
        <f>IF(ISBLANK(Lickert!K211),NA(),Lickert!K211)</f>
        <v>10</v>
      </c>
      <c r="V211" s="73">
        <f>IF(ISBLANK(Lickert!L211),NA(),Lickert!L211)</f>
        <v>0</v>
      </c>
      <c r="W211" s="73">
        <f>IF(ISBLANK(Lickert!M211),NA(),Lickert!M211)</f>
        <v>3</v>
      </c>
      <c r="X211" s="73">
        <f>IF(ISBLANK(Lickert!N211),NA(),Lickert!N211)</f>
        <v>0</v>
      </c>
      <c r="Y211" s="73">
        <f>IF(ISBLANK(Lickert!O211),NA(),Lickert!O211)</f>
        <v>10</v>
      </c>
      <c r="Z211" s="73">
        <f>IF(ISBLANK(Lickert!P211),NA(),Lickert!P211)</f>
        <v>0</v>
      </c>
      <c r="AA211" s="28">
        <f>IF(ISBLANK(Lickert!Q211),NA(),Lickert!Q211)</f>
        <v>0</v>
      </c>
      <c r="AB211" s="47">
        <f>'SCL90-R'!B211</f>
        <v>19</v>
      </c>
      <c r="AC211" s="47">
        <f>'SCL90-R'!C211</f>
        <v>0.21111111111111111</v>
      </c>
      <c r="AD211" s="47">
        <f>'SCL90-R'!D211</f>
        <v>9</v>
      </c>
      <c r="AE211" s="47">
        <f>'SCL90-R'!E211</f>
        <v>2.3456790123456792E-2</v>
      </c>
      <c r="AF211" s="47">
        <f>'SCL90-R'!F211</f>
        <v>0.16666666666666666</v>
      </c>
      <c r="AG211" s="47">
        <f>'SCL90-R'!G211</f>
        <v>0</v>
      </c>
      <c r="AH211" s="47">
        <f>'SCL90-R'!H211</f>
        <v>0.1111111111111111</v>
      </c>
      <c r="AI211" s="47">
        <f>'SCL90-R'!I211</f>
        <v>7.6923076923076927E-2</v>
      </c>
      <c r="AJ211" s="47">
        <f>'SCL90-R'!J211</f>
        <v>0</v>
      </c>
      <c r="AK211" s="47">
        <f>'SCL90-R'!K211</f>
        <v>0</v>
      </c>
      <c r="AL211" s="47">
        <f>'SCL90-R'!L211</f>
        <v>0.5714285714285714</v>
      </c>
      <c r="AM211" s="47">
        <f>'SCL90-R'!M211</f>
        <v>0.5</v>
      </c>
      <c r="AN211" s="47">
        <f>'SCL90-R'!N211</f>
        <v>0</v>
      </c>
      <c r="AO211" s="47">
        <f>'SCL90-R'!O211</f>
        <v>1.1428571428571428</v>
      </c>
      <c r="AP211" s="47">
        <f>'DSM ALCOOL'!B211</f>
        <v>5</v>
      </c>
      <c r="AQ211" s="58">
        <f>AUDIT!B211</f>
        <v>2</v>
      </c>
      <c r="AR211" s="58" t="e">
        <f>Fagerstrom!B211</f>
        <v>#N/A</v>
      </c>
      <c r="AS211" s="58" t="e">
        <f>DSM_Jeu!B211</f>
        <v>#N/A</v>
      </c>
      <c r="AT211" s="58" t="e">
        <f>SOGS!B212</f>
        <v>#N/A</v>
      </c>
      <c r="AU211" s="58">
        <f>Beck!B211</f>
        <v>6</v>
      </c>
      <c r="AV211" s="48">
        <f>'STAI-A'!B211</f>
        <v>41</v>
      </c>
      <c r="AW211" s="59">
        <f>'STAI-B'!B211</f>
        <v>49</v>
      </c>
      <c r="AX211" s="48">
        <f>PANAS!B211</f>
        <v>35</v>
      </c>
      <c r="AY211" s="59">
        <f>PANAS!C211</f>
        <v>11</v>
      </c>
      <c r="AZ211" s="29">
        <f>Craving!B211</f>
        <v>34</v>
      </c>
      <c r="BA211" s="58">
        <f>SRRS!B211</f>
        <v>190</v>
      </c>
      <c r="BB211" s="47">
        <f>SPSRQ!B211</f>
        <v>26</v>
      </c>
      <c r="BC211" s="59">
        <f>SPSRQ!C211</f>
        <v>46</v>
      </c>
      <c r="BD211" s="47">
        <f>UPPS!B211</f>
        <v>4</v>
      </c>
      <c r="BE211" s="47">
        <f>UPPS!C211</f>
        <v>6</v>
      </c>
      <c r="BF211" s="47">
        <f>UPPS!D211</f>
        <v>6</v>
      </c>
      <c r="BG211" s="47">
        <f>UPPS!E211</f>
        <v>4</v>
      </c>
      <c r="BH211" s="47">
        <f>UPPS!F211</f>
        <v>7</v>
      </c>
      <c r="BI211" s="59">
        <f t="shared" si="12"/>
        <v>27</v>
      </c>
      <c r="BJ211" s="49">
        <f>CoH!B211</f>
        <v>65</v>
      </c>
      <c r="BK211" s="59">
        <f>CoH!C211</f>
        <v>26</v>
      </c>
      <c r="BL211" s="57">
        <v>0.23</v>
      </c>
      <c r="BM211" s="57">
        <v>0.17</v>
      </c>
      <c r="BN211" s="57">
        <v>0.13</v>
      </c>
      <c r="BO211" s="50">
        <v>0.19</v>
      </c>
      <c r="BP211" s="57"/>
      <c r="BQ211" s="57"/>
      <c r="BR211" s="57"/>
      <c r="BS211" s="50"/>
      <c r="BT211" s="57"/>
      <c r="BU211" s="57"/>
      <c r="BV211" s="57"/>
      <c r="BW211" s="57"/>
      <c r="BX211" s="57"/>
      <c r="BY211" s="57"/>
      <c r="BZ211" s="57"/>
      <c r="CA211" s="57"/>
    </row>
    <row r="212" spans="1:79" x14ac:dyDescent="0.3">
      <c r="A212" s="47">
        <v>211</v>
      </c>
      <c r="B212" s="47">
        <v>1</v>
      </c>
      <c r="C212" s="20">
        <v>343</v>
      </c>
      <c r="D212" s="8" t="s">
        <v>71</v>
      </c>
      <c r="E212" s="26" t="s">
        <v>472</v>
      </c>
      <c r="F212" s="47">
        <v>35</v>
      </c>
      <c r="G212" s="47">
        <v>9</v>
      </c>
      <c r="H212" s="59">
        <v>0</v>
      </c>
      <c r="I212" s="48"/>
      <c r="J212" s="49"/>
      <c r="K212" s="59">
        <f>Raven!B212</f>
        <v>4</v>
      </c>
      <c r="L212" s="73">
        <f>IF(ISBLANK(Lickert!B212),NA(),Lickert!B212)</f>
        <v>1</v>
      </c>
      <c r="M212" s="73">
        <f>IF(ISBLANK(Lickert!C212),NA(),Lickert!C212)</f>
        <v>10</v>
      </c>
      <c r="N212" s="73">
        <f>IF(ISBLANK(Lickert!D212),NA(),Lickert!D212)</f>
        <v>1</v>
      </c>
      <c r="O212" s="73">
        <f>IF(ISBLANK(Lickert!E212),NA(),Lickert!E212)</f>
        <v>0</v>
      </c>
      <c r="P212" s="73">
        <f>IF(ISBLANK(Lickert!F212),NA(),Lickert!F212)</f>
        <v>0</v>
      </c>
      <c r="Q212" s="73">
        <f>IF(ISBLANK(Lickert!G212),NA(),Lickert!G212)</f>
        <v>10</v>
      </c>
      <c r="R212" s="73">
        <f>IF(ISBLANK(Lickert!H212),NA(),Lickert!H212)</f>
        <v>2</v>
      </c>
      <c r="S212" s="73">
        <f>IF(ISBLANK(Lickert!I212),NA(),Lickert!I212)</f>
        <v>0</v>
      </c>
      <c r="T212" s="73">
        <f>IF(ISBLANK(Lickert!J212),NA(),Lickert!J212)</f>
        <v>0</v>
      </c>
      <c r="U212" s="73">
        <f>IF(ISBLANK(Lickert!K212),NA(),Lickert!K212)</f>
        <v>10</v>
      </c>
      <c r="V212" s="73">
        <f>IF(ISBLANK(Lickert!L212),NA(),Lickert!L212)</f>
        <v>1</v>
      </c>
      <c r="W212" s="73">
        <f>IF(ISBLANK(Lickert!M212),NA(),Lickert!M212)</f>
        <v>0</v>
      </c>
      <c r="X212" s="73">
        <f>IF(ISBLANK(Lickert!N212),NA(),Lickert!N212)</f>
        <v>0</v>
      </c>
      <c r="Y212" s="73">
        <f>IF(ISBLANK(Lickert!O212),NA(),Lickert!O212)</f>
        <v>10</v>
      </c>
      <c r="Z212" s="73">
        <f>IF(ISBLANK(Lickert!P212),NA(),Lickert!P212)</f>
        <v>0</v>
      </c>
      <c r="AA212" s="28">
        <f>IF(ISBLANK(Lickert!Q212),NA(),Lickert!Q212)</f>
        <v>0</v>
      </c>
      <c r="AB212" s="47">
        <f>'SCL90-R'!B212</f>
        <v>15</v>
      </c>
      <c r="AC212" s="47">
        <f>'SCL90-R'!C212</f>
        <v>0.16666666666666666</v>
      </c>
      <c r="AD212" s="47">
        <f>'SCL90-R'!D212</f>
        <v>13</v>
      </c>
      <c r="AE212" s="47">
        <f>'SCL90-R'!E212</f>
        <v>1.282051282051282E-2</v>
      </c>
      <c r="AF212" s="47">
        <f>'SCL90-R'!F212</f>
        <v>0</v>
      </c>
      <c r="AG212" s="47">
        <f>'SCL90-R'!G212</f>
        <v>0.4</v>
      </c>
      <c r="AH212" s="47">
        <f>'SCL90-R'!H212</f>
        <v>0.22222222222222221</v>
      </c>
      <c r="AI212" s="47">
        <f>'SCL90-R'!I212</f>
        <v>7.6923076923076927E-2</v>
      </c>
      <c r="AJ212" s="47">
        <f>'SCL90-R'!J212</f>
        <v>0.1</v>
      </c>
      <c r="AK212" s="47">
        <f>'SCL90-R'!K212</f>
        <v>0.33333333333333331</v>
      </c>
      <c r="AL212" s="47">
        <f>'SCL90-R'!L212</f>
        <v>0.14285714285714285</v>
      </c>
      <c r="AM212" s="47">
        <f>'SCL90-R'!M212</f>
        <v>0.5</v>
      </c>
      <c r="AN212" s="47">
        <f>'SCL90-R'!N212</f>
        <v>0</v>
      </c>
      <c r="AO212" s="47">
        <f>'SCL90-R'!O212</f>
        <v>0.14285714285714285</v>
      </c>
      <c r="AP212" s="47">
        <f>'DSM ALCOOL'!B212</f>
        <v>7</v>
      </c>
      <c r="AQ212" s="58">
        <f>AUDIT!B212</f>
        <v>15</v>
      </c>
      <c r="AR212" s="58">
        <f>Fagerstrom!B212</f>
        <v>3</v>
      </c>
      <c r="AS212" s="58" t="e">
        <f>DSM_Jeu!B212</f>
        <v>#N/A</v>
      </c>
      <c r="AT212" s="58" t="e">
        <f>SOGS!B213</f>
        <v>#N/A</v>
      </c>
      <c r="AU212" s="58">
        <f>Beck!B212</f>
        <v>4</v>
      </c>
      <c r="AV212" s="48">
        <f>'STAI-A'!B212</f>
        <v>27</v>
      </c>
      <c r="AW212" s="59">
        <f>'STAI-B'!B212</f>
        <v>52</v>
      </c>
      <c r="AX212" s="48">
        <f>PANAS!B212</f>
        <v>34</v>
      </c>
      <c r="AY212" s="59">
        <f>PANAS!C212</f>
        <v>18</v>
      </c>
      <c r="AZ212" s="29">
        <f>Craving!B212</f>
        <v>28</v>
      </c>
      <c r="BA212" s="58">
        <f>SRRS!B212</f>
        <v>173</v>
      </c>
      <c r="BB212" s="47">
        <f>SPSRQ!B212</f>
        <v>44</v>
      </c>
      <c r="BC212" s="59">
        <f>SPSRQ!C212</f>
        <v>49</v>
      </c>
      <c r="BD212" s="47">
        <f>UPPS!B212</f>
        <v>12</v>
      </c>
      <c r="BE212" s="47">
        <f>UPPS!C212</f>
        <v>12</v>
      </c>
      <c r="BF212" s="47">
        <f>UPPS!D212</f>
        <v>8</v>
      </c>
      <c r="BG212" s="47">
        <f>UPPS!E212</f>
        <v>10</v>
      </c>
      <c r="BH212" s="47">
        <f>UPPS!F212</f>
        <v>11</v>
      </c>
      <c r="BI212" s="59">
        <f t="shared" si="12"/>
        <v>53</v>
      </c>
      <c r="BJ212" s="49">
        <f>CoH!B212</f>
        <v>55</v>
      </c>
      <c r="BK212" s="59">
        <f>CoH!C212</f>
        <v>28</v>
      </c>
      <c r="BL212" s="57">
        <v>0.12</v>
      </c>
      <c r="BM212" s="57">
        <v>0.12</v>
      </c>
      <c r="BN212" s="57">
        <v>0.55000000000000004</v>
      </c>
      <c r="BO212" s="50">
        <v>0.55000000000000004</v>
      </c>
      <c r="BP212" s="57"/>
      <c r="BQ212" s="57"/>
      <c r="BR212" s="57"/>
      <c r="BS212" s="50"/>
      <c r="BT212" s="57"/>
      <c r="BU212" s="57"/>
      <c r="BV212" s="57"/>
      <c r="BW212" s="57"/>
      <c r="BX212" s="57"/>
      <c r="BY212" s="57"/>
      <c r="BZ212" s="57"/>
      <c r="CA212" s="57"/>
    </row>
    <row r="213" spans="1:79" x14ac:dyDescent="0.3">
      <c r="A213" s="47">
        <v>212</v>
      </c>
      <c r="B213" s="47">
        <v>1</v>
      </c>
      <c r="C213" s="20">
        <v>344</v>
      </c>
      <c r="D213" s="8" t="s">
        <v>74</v>
      </c>
      <c r="E213" s="26" t="s">
        <v>473</v>
      </c>
      <c r="F213" s="47">
        <v>34</v>
      </c>
      <c r="G213" s="47">
        <v>17</v>
      </c>
      <c r="H213" s="59">
        <v>0</v>
      </c>
      <c r="I213" s="48"/>
      <c r="J213" s="49"/>
      <c r="K213" s="59">
        <f>Raven!B213</f>
        <v>4</v>
      </c>
      <c r="L213" s="73">
        <f>IF(ISBLANK(Lickert!B213),NA(),Lickert!B213)</f>
        <v>1</v>
      </c>
      <c r="M213" s="73">
        <f>IF(ISBLANK(Lickert!C213),NA(),Lickert!C213)</f>
        <v>9</v>
      </c>
      <c r="N213" s="73">
        <f>IF(ISBLANK(Lickert!D213),NA(),Lickert!D213)</f>
        <v>7</v>
      </c>
      <c r="O213" s="73">
        <f>IF(ISBLANK(Lickert!E213),NA(),Lickert!E213)</f>
        <v>1</v>
      </c>
      <c r="P213" s="73">
        <f>IF(ISBLANK(Lickert!F213),NA(),Lickert!F213)</f>
        <v>1</v>
      </c>
      <c r="Q213" s="73">
        <f>IF(ISBLANK(Lickert!G213),NA(),Lickert!G213)</f>
        <v>9</v>
      </c>
      <c r="R213" s="73">
        <f>IF(ISBLANK(Lickert!H213),NA(),Lickert!H213)</f>
        <v>7</v>
      </c>
      <c r="S213" s="73">
        <f>IF(ISBLANK(Lickert!I213),NA(),Lickert!I213)</f>
        <v>6</v>
      </c>
      <c r="T213" s="73">
        <f>IF(ISBLANK(Lickert!J213),NA(),Lickert!J213)</f>
        <v>1</v>
      </c>
      <c r="U213" s="73">
        <f>IF(ISBLANK(Lickert!K213),NA(),Lickert!K213)</f>
        <v>9</v>
      </c>
      <c r="V213" s="73">
        <f>IF(ISBLANK(Lickert!L213),NA(),Lickert!L213)</f>
        <v>7</v>
      </c>
      <c r="W213" s="73">
        <f>IF(ISBLANK(Lickert!M213),NA(),Lickert!M213)</f>
        <v>6</v>
      </c>
      <c r="X213" s="73">
        <f>IF(ISBLANK(Lickert!N213),NA(),Lickert!N213)</f>
        <v>1</v>
      </c>
      <c r="Y213" s="73">
        <f>IF(ISBLANK(Lickert!O213),NA(),Lickert!O213)</f>
        <v>9</v>
      </c>
      <c r="Z213" s="73">
        <f>IF(ISBLANK(Lickert!P213),NA(),Lickert!P213)</f>
        <v>7</v>
      </c>
      <c r="AA213" s="28">
        <f>IF(ISBLANK(Lickert!Q213),NA(),Lickert!Q213)</f>
        <v>6</v>
      </c>
      <c r="AB213" s="47">
        <f>'SCL90-R'!B213</f>
        <v>35</v>
      </c>
      <c r="AC213" s="47">
        <f>'SCL90-R'!C213</f>
        <v>0.3888888888888889</v>
      </c>
      <c r="AD213" s="47">
        <f>'SCL90-R'!D213</f>
        <v>28</v>
      </c>
      <c r="AE213" s="47">
        <f>'SCL90-R'!E213</f>
        <v>1.388888888888889E-2</v>
      </c>
      <c r="AF213" s="47">
        <f>'SCL90-R'!F213</f>
        <v>0.25</v>
      </c>
      <c r="AG213" s="47">
        <f>'SCL90-R'!G213</f>
        <v>0.8</v>
      </c>
      <c r="AH213" s="47">
        <f>'SCL90-R'!H213</f>
        <v>0.33333333333333331</v>
      </c>
      <c r="AI213" s="47">
        <f>'SCL90-R'!I213</f>
        <v>0.38461538461538464</v>
      </c>
      <c r="AJ213" s="47">
        <f>'SCL90-R'!J213</f>
        <v>0.7</v>
      </c>
      <c r="AK213" s="47">
        <f>'SCL90-R'!K213</f>
        <v>0.33333333333333331</v>
      </c>
      <c r="AL213" s="47">
        <f>'SCL90-R'!L213</f>
        <v>0</v>
      </c>
      <c r="AM213" s="47">
        <f>'SCL90-R'!M213</f>
        <v>0.5</v>
      </c>
      <c r="AN213" s="47">
        <f>'SCL90-R'!N213</f>
        <v>0.2</v>
      </c>
      <c r="AO213" s="47">
        <f>'SCL90-R'!O213</f>
        <v>0.42857142857142855</v>
      </c>
      <c r="AP213" s="47">
        <f>'DSM ALCOOL'!B213</f>
        <v>0</v>
      </c>
      <c r="AQ213" s="58">
        <f>AUDIT!B213</f>
        <v>5</v>
      </c>
      <c r="AR213" s="58" t="e">
        <f>Fagerstrom!B213</f>
        <v>#N/A</v>
      </c>
      <c r="AS213" s="58" t="e">
        <f>DSM_Jeu!B213</f>
        <v>#N/A</v>
      </c>
      <c r="AT213" s="58" t="e">
        <f>SOGS!B214</f>
        <v>#N/A</v>
      </c>
      <c r="AU213" s="58">
        <f>Beck!B213</f>
        <v>5</v>
      </c>
      <c r="AV213" s="48">
        <f>'STAI-A'!B213</f>
        <v>42</v>
      </c>
      <c r="AW213" s="59">
        <f>'STAI-B'!B213</f>
        <v>49</v>
      </c>
      <c r="AX213" s="48">
        <f>PANAS!B213</f>
        <v>37</v>
      </c>
      <c r="AY213" s="59">
        <f>PANAS!C213</f>
        <v>24</v>
      </c>
      <c r="AZ213" s="29">
        <f>Craving!B213</f>
        <v>34</v>
      </c>
      <c r="BA213" s="58">
        <f>SRRS!B213</f>
        <v>368</v>
      </c>
      <c r="BB213" s="47">
        <f>SPSRQ!B213</f>
        <v>45</v>
      </c>
      <c r="BC213" s="59">
        <f>SPSRQ!C213</f>
        <v>37</v>
      </c>
      <c r="BD213" s="47">
        <f>UPPS!B213</f>
        <v>8</v>
      </c>
      <c r="BE213" s="47">
        <f>UPPS!C213</f>
        <v>11</v>
      </c>
      <c r="BF213" s="47">
        <f>UPPS!D213</f>
        <v>9</v>
      </c>
      <c r="BG213" s="47">
        <f>UPPS!E213</f>
        <v>8</v>
      </c>
      <c r="BH213" s="47">
        <f>UPPS!F213</f>
        <v>12</v>
      </c>
      <c r="BI213" s="59">
        <f t="shared" si="12"/>
        <v>48</v>
      </c>
      <c r="BJ213" s="49">
        <f>CoH!B213</f>
        <v>57</v>
      </c>
      <c r="BK213" s="59">
        <f>CoH!C213</f>
        <v>21</v>
      </c>
      <c r="BL213" s="57">
        <v>0.56000000000000005</v>
      </c>
      <c r="BM213" s="57">
        <v>0.36</v>
      </c>
      <c r="BN213" s="57">
        <v>0.56000000000000005</v>
      </c>
      <c r="BO213" s="50">
        <v>0.15</v>
      </c>
      <c r="BP213" s="57"/>
      <c r="BQ213" s="57"/>
      <c r="BR213" s="57"/>
      <c r="BS213" s="50"/>
      <c r="BT213" s="57"/>
      <c r="BU213" s="57"/>
      <c r="BV213" s="57"/>
      <c r="BW213" s="57"/>
      <c r="BX213" s="57"/>
      <c r="BY213" s="57"/>
      <c r="BZ213" s="57"/>
      <c r="CA213" s="57"/>
    </row>
    <row r="214" spans="1:79" x14ac:dyDescent="0.3">
      <c r="A214" s="47">
        <v>213</v>
      </c>
      <c r="B214" s="47">
        <v>1</v>
      </c>
      <c r="C214" s="20">
        <v>345</v>
      </c>
      <c r="D214" s="8" t="s">
        <v>113</v>
      </c>
      <c r="E214" s="26" t="s">
        <v>474</v>
      </c>
      <c r="F214" s="47">
        <v>30</v>
      </c>
      <c r="G214" s="47">
        <v>17</v>
      </c>
      <c r="H214" s="59">
        <v>0</v>
      </c>
      <c r="I214" s="48"/>
      <c r="J214" s="49"/>
      <c r="K214" s="59">
        <f>Raven!B214</f>
        <v>5</v>
      </c>
      <c r="L214" s="73">
        <f>IF(ISBLANK(Lickert!B214),NA(),Lickert!B214)</f>
        <v>4</v>
      </c>
      <c r="M214" s="73">
        <f>IF(ISBLANK(Lickert!C214),NA(),Lickert!C214)</f>
        <v>8</v>
      </c>
      <c r="N214" s="73">
        <f>IF(ISBLANK(Lickert!D214),NA(),Lickert!D214)</f>
        <v>1</v>
      </c>
      <c r="O214" s="73">
        <f>IF(ISBLANK(Lickert!E214),NA(),Lickert!E214)</f>
        <v>0</v>
      </c>
      <c r="P214" s="73">
        <f>IF(ISBLANK(Lickert!F214),NA(),Lickert!F214)</f>
        <v>3</v>
      </c>
      <c r="Q214" s="73">
        <f>IF(ISBLANK(Lickert!G214),NA(),Lickert!G214)</f>
        <v>9</v>
      </c>
      <c r="R214" s="73">
        <f>IF(ISBLANK(Lickert!H214),NA(),Lickert!H214)</f>
        <v>0</v>
      </c>
      <c r="S214" s="73">
        <f>IF(ISBLANK(Lickert!I214),NA(),Lickert!I214)</f>
        <v>1</v>
      </c>
      <c r="T214" s="73">
        <f>IF(ISBLANK(Lickert!J214),NA(),Lickert!J214)</f>
        <v>4</v>
      </c>
      <c r="U214" s="73">
        <f>IF(ISBLANK(Lickert!K214),NA(),Lickert!K214)</f>
        <v>5</v>
      </c>
      <c r="V214" s="73">
        <f>IF(ISBLANK(Lickert!L214),NA(),Lickert!L214)</f>
        <v>1</v>
      </c>
      <c r="W214" s="73">
        <f>IF(ISBLANK(Lickert!M214),NA(),Lickert!M214)</f>
        <v>0</v>
      </c>
      <c r="X214" s="73">
        <f>IF(ISBLANK(Lickert!N214),NA(),Lickert!N214)</f>
        <v>5</v>
      </c>
      <c r="Y214" s="73">
        <f>IF(ISBLANK(Lickert!O214),NA(),Lickert!O214)</f>
        <v>8</v>
      </c>
      <c r="Z214" s="73">
        <f>IF(ISBLANK(Lickert!P214),NA(),Lickert!P214)</f>
        <v>1</v>
      </c>
      <c r="AA214" s="28">
        <f>IF(ISBLANK(Lickert!Q214),NA(),Lickert!Q214)</f>
        <v>0</v>
      </c>
      <c r="AB214" s="47">
        <f>'SCL90-R'!B214</f>
        <v>69</v>
      </c>
      <c r="AC214" s="47">
        <f>'SCL90-R'!C214</f>
        <v>0.76666666666666672</v>
      </c>
      <c r="AD214" s="47">
        <f>'SCL90-R'!D214</f>
        <v>49</v>
      </c>
      <c r="AE214" s="47">
        <f>'SCL90-R'!E214</f>
        <v>1.5646258503401362E-2</v>
      </c>
      <c r="AF214" s="47">
        <f>'SCL90-R'!F214</f>
        <v>1</v>
      </c>
      <c r="AG214" s="47">
        <f>'SCL90-R'!G214</f>
        <v>1.4</v>
      </c>
      <c r="AH214" s="47">
        <f>'SCL90-R'!H214</f>
        <v>1</v>
      </c>
      <c r="AI214" s="47">
        <f>'SCL90-R'!I214</f>
        <v>1.0769230769230769</v>
      </c>
      <c r="AJ214" s="47">
        <f>'SCL90-R'!J214</f>
        <v>0.3</v>
      </c>
      <c r="AK214" s="47">
        <f>'SCL90-R'!K214</f>
        <v>0.5</v>
      </c>
      <c r="AL214" s="47">
        <f>'SCL90-R'!L214</f>
        <v>0</v>
      </c>
      <c r="AM214" s="47">
        <f>'SCL90-R'!M214</f>
        <v>1</v>
      </c>
      <c r="AN214" s="47">
        <f>'SCL90-R'!N214</f>
        <v>0.2</v>
      </c>
      <c r="AO214" s="47">
        <f>'SCL90-R'!O214</f>
        <v>1</v>
      </c>
      <c r="AP214" s="47">
        <f>'DSM ALCOOL'!B214</f>
        <v>2</v>
      </c>
      <c r="AQ214" s="58">
        <f>AUDIT!B214</f>
        <v>5</v>
      </c>
      <c r="AR214" s="58" t="e">
        <f>Fagerstrom!B214</f>
        <v>#N/A</v>
      </c>
      <c r="AS214" s="58" t="e">
        <f>DSM_Jeu!B214</f>
        <v>#N/A</v>
      </c>
      <c r="AT214" s="58" t="e">
        <f>SOGS!B215</f>
        <v>#N/A</v>
      </c>
      <c r="AU214" s="58">
        <f>Beck!B214</f>
        <v>9</v>
      </c>
      <c r="AV214" s="48">
        <f>'STAI-A'!B214</f>
        <v>36</v>
      </c>
      <c r="AW214" s="59">
        <f>'STAI-B'!B214</f>
        <v>51</v>
      </c>
      <c r="AX214" s="48">
        <f>PANAS!B214</f>
        <v>27</v>
      </c>
      <c r="AY214" s="59">
        <f>PANAS!C214</f>
        <v>18</v>
      </c>
      <c r="AZ214" s="29">
        <f>Craving!B214</f>
        <v>60</v>
      </c>
      <c r="BA214" s="58">
        <f>SRRS!B214</f>
        <v>615</v>
      </c>
      <c r="BB214" s="47">
        <f>SPSRQ!B214</f>
        <v>50</v>
      </c>
      <c r="BC214" s="59">
        <f>SPSRQ!C214</f>
        <v>47</v>
      </c>
      <c r="BD214" s="47">
        <f>UPPS!B214</f>
        <v>10</v>
      </c>
      <c r="BE214" s="47">
        <f>UPPS!C214</f>
        <v>12</v>
      </c>
      <c r="BF214" s="47">
        <f>UPPS!D214</f>
        <v>8</v>
      </c>
      <c r="BG214" s="47">
        <f>UPPS!E214</f>
        <v>11</v>
      </c>
      <c r="BH214" s="47">
        <f>UPPS!F214</f>
        <v>12</v>
      </c>
      <c r="BI214" s="59">
        <f t="shared" si="12"/>
        <v>53</v>
      </c>
      <c r="BJ214" s="49">
        <f>CoH!B214</f>
        <v>41</v>
      </c>
      <c r="BK214" s="59">
        <f>CoH!C214</f>
        <v>45</v>
      </c>
      <c r="BL214" s="57">
        <v>0.7</v>
      </c>
      <c r="BM214" s="57">
        <v>0.97</v>
      </c>
      <c r="BN214" s="57">
        <v>0.49</v>
      </c>
      <c r="BO214" s="50">
        <v>0.47</v>
      </c>
      <c r="BP214" s="57"/>
      <c r="BQ214" s="57"/>
      <c r="BR214" s="57"/>
      <c r="BS214" s="50"/>
      <c r="BT214" s="57"/>
      <c r="BU214" s="57"/>
      <c r="BV214" s="57"/>
      <c r="BW214" s="57"/>
      <c r="BX214" s="57"/>
      <c r="BY214" s="57"/>
      <c r="BZ214" s="57"/>
      <c r="CA214" s="57"/>
    </row>
    <row r="215" spans="1:79" x14ac:dyDescent="0.3">
      <c r="A215" s="47">
        <v>214</v>
      </c>
      <c r="B215" s="47">
        <v>1</v>
      </c>
      <c r="C215" s="20">
        <v>346</v>
      </c>
      <c r="D215" s="8" t="s">
        <v>74</v>
      </c>
      <c r="E215" s="26" t="s">
        <v>475</v>
      </c>
      <c r="F215" s="47">
        <v>47</v>
      </c>
      <c r="G215" s="47">
        <v>12</v>
      </c>
      <c r="H215" s="59">
        <v>0</v>
      </c>
      <c r="I215" s="48"/>
      <c r="J215" s="49"/>
      <c r="K215" s="59">
        <f>Raven!B215</f>
        <v>5</v>
      </c>
      <c r="L215" s="73">
        <f>IF(ISBLANK(Lickert!B215),NA(),Lickert!B215)</f>
        <v>0</v>
      </c>
      <c r="M215" s="73">
        <f>IF(ISBLANK(Lickert!C215),NA(),Lickert!C215)</f>
        <v>10</v>
      </c>
      <c r="N215" s="73">
        <f>IF(ISBLANK(Lickert!D215),NA(),Lickert!D215)</f>
        <v>3</v>
      </c>
      <c r="O215" s="73">
        <f>IF(ISBLANK(Lickert!E215),NA(),Lickert!E215)</f>
        <v>0</v>
      </c>
      <c r="P215" s="73">
        <f>IF(ISBLANK(Lickert!F215),NA(),Lickert!F215)</f>
        <v>0</v>
      </c>
      <c r="Q215" s="73">
        <f>IF(ISBLANK(Lickert!G215),NA(),Lickert!G215)</f>
        <v>10</v>
      </c>
      <c r="R215" s="73">
        <f>IF(ISBLANK(Lickert!H215),NA(),Lickert!H215)</f>
        <v>1</v>
      </c>
      <c r="S215" s="73">
        <f>IF(ISBLANK(Lickert!I215),NA(),Lickert!I215)</f>
        <v>0</v>
      </c>
      <c r="T215" s="73">
        <f>IF(ISBLANK(Lickert!J215),NA(),Lickert!J215)</f>
        <v>0</v>
      </c>
      <c r="U215" s="73">
        <f>IF(ISBLANK(Lickert!K215),NA(),Lickert!K215)</f>
        <v>10</v>
      </c>
      <c r="V215" s="73">
        <f>IF(ISBLANK(Lickert!L215),NA(),Lickert!L215)</f>
        <v>1</v>
      </c>
      <c r="W215" s="73">
        <f>IF(ISBLANK(Lickert!M215),NA(),Lickert!M215)</f>
        <v>0</v>
      </c>
      <c r="X215" s="73">
        <f>IF(ISBLANK(Lickert!N215),NA(),Lickert!N215)</f>
        <v>0</v>
      </c>
      <c r="Y215" s="73">
        <f>IF(ISBLANK(Lickert!O215),NA(),Lickert!O215)</f>
        <v>10</v>
      </c>
      <c r="Z215" s="73">
        <f>IF(ISBLANK(Lickert!P215),NA(),Lickert!P215)</f>
        <v>0</v>
      </c>
      <c r="AA215" s="28">
        <f>IF(ISBLANK(Lickert!Q215),NA(),Lickert!Q215)</f>
        <v>0</v>
      </c>
      <c r="AB215" s="47">
        <f>'SCL90-R'!B215</f>
        <v>25</v>
      </c>
      <c r="AC215" s="47">
        <f>'SCL90-R'!C215</f>
        <v>0.27777777777777779</v>
      </c>
      <c r="AD215" s="47">
        <f>'SCL90-R'!D215</f>
        <v>23</v>
      </c>
      <c r="AE215" s="47">
        <f>'SCL90-R'!E215</f>
        <v>1.2077294685990338E-2</v>
      </c>
      <c r="AF215" s="47">
        <f>'SCL90-R'!F215</f>
        <v>0.5</v>
      </c>
      <c r="AG215" s="47">
        <f>'SCL90-R'!G215</f>
        <v>0.4</v>
      </c>
      <c r="AH215" s="47">
        <f>'SCL90-R'!H215</f>
        <v>0.33333333333333331</v>
      </c>
      <c r="AI215" s="47">
        <f>'SCL90-R'!I215</f>
        <v>0.30769230769230771</v>
      </c>
      <c r="AJ215" s="47">
        <f>'SCL90-R'!J215</f>
        <v>0.2</v>
      </c>
      <c r="AK215" s="47">
        <f>'SCL90-R'!K215</f>
        <v>0</v>
      </c>
      <c r="AL215" s="47">
        <f>'SCL90-R'!L215</f>
        <v>0</v>
      </c>
      <c r="AM215" s="47">
        <f>'SCL90-R'!M215</f>
        <v>0.16666666666666666</v>
      </c>
      <c r="AN215" s="47">
        <f>'SCL90-R'!N215</f>
        <v>0</v>
      </c>
      <c r="AO215" s="47">
        <f>'SCL90-R'!O215</f>
        <v>0.7142857142857143</v>
      </c>
      <c r="AP215" s="47">
        <f>'DSM ALCOOL'!B215</f>
        <v>7</v>
      </c>
      <c r="AQ215" s="58">
        <f>AUDIT!B215</f>
        <v>10</v>
      </c>
      <c r="AR215" s="58">
        <f>Fagerstrom!B215</f>
        <v>5</v>
      </c>
      <c r="AS215" s="58" t="e">
        <f>DSM_Jeu!B215</f>
        <v>#N/A</v>
      </c>
      <c r="AT215" s="58" t="e">
        <f>SOGS!B216</f>
        <v>#N/A</v>
      </c>
      <c r="AU215" s="58">
        <f>Beck!B215</f>
        <v>1</v>
      </c>
      <c r="AV215" s="48">
        <f>'STAI-A'!B215</f>
        <v>29</v>
      </c>
      <c r="AW215" s="59">
        <f>'STAI-B'!B215</f>
        <v>52</v>
      </c>
      <c r="AX215" s="48">
        <f>PANAS!B215</f>
        <v>45</v>
      </c>
      <c r="AY215" s="59">
        <f>PANAS!C215</f>
        <v>15</v>
      </c>
      <c r="AZ215" s="29">
        <f>Craving!B215</f>
        <v>47</v>
      </c>
      <c r="BA215" s="58">
        <f>SRRS!B215</f>
        <v>262</v>
      </c>
      <c r="BB215" s="47">
        <f>SPSRQ!B215</f>
        <v>28</v>
      </c>
      <c r="BC215" s="59">
        <f>SPSRQ!C215</f>
        <v>28</v>
      </c>
      <c r="BD215" s="47">
        <f>UPPS!B215</f>
        <v>7</v>
      </c>
      <c r="BE215" s="47">
        <f>UPPS!C215</f>
        <v>9</v>
      </c>
      <c r="BF215" s="47">
        <f>UPPS!D215</f>
        <v>5</v>
      </c>
      <c r="BG215" s="47">
        <f>UPPS!E215</f>
        <v>4</v>
      </c>
      <c r="BH215" s="47">
        <f>UPPS!F215</f>
        <v>9</v>
      </c>
      <c r="BI215" s="59">
        <f t="shared" si="12"/>
        <v>34</v>
      </c>
      <c r="BJ215" s="49">
        <f>CoH!B215</f>
        <v>38</v>
      </c>
      <c r="BK215" s="59">
        <f>CoH!C215</f>
        <v>17</v>
      </c>
      <c r="BL215" s="57">
        <v>0.13</v>
      </c>
      <c r="BM215" s="57">
        <v>0.13</v>
      </c>
      <c r="BN215" s="57">
        <v>0.1</v>
      </c>
      <c r="BO215" s="50">
        <v>0.09</v>
      </c>
      <c r="BP215" s="57"/>
      <c r="BQ215" s="57"/>
      <c r="BR215" s="57"/>
      <c r="BS215" s="50"/>
      <c r="BT215" s="57"/>
      <c r="BU215" s="57"/>
      <c r="BV215" s="57"/>
      <c r="BW215" s="57"/>
      <c r="BX215" s="57"/>
      <c r="BY215" s="57"/>
      <c r="BZ215" s="57"/>
      <c r="CA215" s="57"/>
    </row>
    <row r="216" spans="1:79" x14ac:dyDescent="0.3">
      <c r="A216" s="47">
        <v>215</v>
      </c>
      <c r="B216" s="47">
        <v>1</v>
      </c>
      <c r="C216" s="20">
        <v>347</v>
      </c>
      <c r="D216" s="8" t="s">
        <v>113</v>
      </c>
      <c r="E216" s="26" t="s">
        <v>476</v>
      </c>
      <c r="F216" s="47">
        <v>52</v>
      </c>
      <c r="G216" s="47">
        <v>17</v>
      </c>
      <c r="H216" s="59">
        <v>0</v>
      </c>
      <c r="I216" s="48"/>
      <c r="J216" s="49"/>
      <c r="K216" s="59">
        <f>Raven!B216</f>
        <v>4</v>
      </c>
      <c r="L216" s="73">
        <f>IF(ISBLANK(Lickert!B216),NA(),Lickert!B216)</f>
        <v>0</v>
      </c>
      <c r="M216" s="73">
        <f>IF(ISBLANK(Lickert!C216),NA(),Lickert!C216)</f>
        <v>10</v>
      </c>
      <c r="N216" s="73">
        <f>IF(ISBLANK(Lickert!D216),NA(),Lickert!D216)</f>
        <v>0</v>
      </c>
      <c r="O216" s="73">
        <f>IF(ISBLANK(Lickert!E216),NA(),Lickert!E216)</f>
        <v>1</v>
      </c>
      <c r="P216" s="73">
        <f>IF(ISBLANK(Lickert!F216),NA(),Lickert!F216)</f>
        <v>0</v>
      </c>
      <c r="Q216" s="73">
        <f>IF(ISBLANK(Lickert!G216),NA(),Lickert!G216)</f>
        <v>10</v>
      </c>
      <c r="R216" s="73">
        <f>IF(ISBLANK(Lickert!H216),NA(),Lickert!H216)</f>
        <v>2</v>
      </c>
      <c r="S216" s="73">
        <f>IF(ISBLANK(Lickert!I216),NA(),Lickert!I216)</f>
        <v>1</v>
      </c>
      <c r="T216" s="73">
        <f>IF(ISBLANK(Lickert!J216),NA(),Lickert!J216)</f>
        <v>0</v>
      </c>
      <c r="U216" s="73">
        <f>IF(ISBLANK(Lickert!K216),NA(),Lickert!K216)</f>
        <v>10</v>
      </c>
      <c r="V216" s="73">
        <f>IF(ISBLANK(Lickert!L216),NA(),Lickert!L216)</f>
        <v>3</v>
      </c>
      <c r="W216" s="73">
        <f>IF(ISBLANK(Lickert!M216),NA(),Lickert!M216)</f>
        <v>1</v>
      </c>
      <c r="X216" s="73">
        <f>IF(ISBLANK(Lickert!N216),NA(),Lickert!N216)</f>
        <v>0</v>
      </c>
      <c r="Y216" s="73">
        <f>IF(ISBLANK(Lickert!O216),NA(),Lickert!O216)</f>
        <v>10</v>
      </c>
      <c r="Z216" s="73">
        <f>IF(ISBLANK(Lickert!P216),NA(),Lickert!P216)</f>
        <v>2</v>
      </c>
      <c r="AA216" s="28">
        <f>IF(ISBLANK(Lickert!Q216),NA(),Lickert!Q216)</f>
        <v>1</v>
      </c>
      <c r="AB216" s="47">
        <f>'SCL90-R'!B216</f>
        <v>55</v>
      </c>
      <c r="AC216" s="47">
        <f>'SCL90-R'!C216</f>
        <v>0.61111111111111116</v>
      </c>
      <c r="AD216" s="47">
        <f>'SCL90-R'!D216</f>
        <v>33</v>
      </c>
      <c r="AE216" s="47">
        <f>'SCL90-R'!E216</f>
        <v>1.8518518518518521E-2</v>
      </c>
      <c r="AF216" s="47">
        <f>'SCL90-R'!F216</f>
        <v>0.66666666666666663</v>
      </c>
      <c r="AG216" s="47">
        <f>'SCL90-R'!G216</f>
        <v>0.7</v>
      </c>
      <c r="AH216" s="47">
        <f>'SCL90-R'!H216</f>
        <v>0.55555555555555558</v>
      </c>
      <c r="AI216" s="47">
        <f>'SCL90-R'!I216</f>
        <v>0.23076923076923078</v>
      </c>
      <c r="AJ216" s="47">
        <f>'SCL90-R'!J216</f>
        <v>0.6</v>
      </c>
      <c r="AK216" s="47">
        <f>'SCL90-R'!K216</f>
        <v>1</v>
      </c>
      <c r="AL216" s="47">
        <f>'SCL90-R'!L216</f>
        <v>0</v>
      </c>
      <c r="AM216" s="47">
        <f>'SCL90-R'!M216</f>
        <v>0.66666666666666663</v>
      </c>
      <c r="AN216" s="47">
        <f>'SCL90-R'!N216</f>
        <v>0.7</v>
      </c>
      <c r="AO216" s="47">
        <f>'SCL90-R'!O216</f>
        <v>1.2857142857142858</v>
      </c>
      <c r="AP216" s="47">
        <f>'DSM ALCOOL'!B216</f>
        <v>3</v>
      </c>
      <c r="AQ216" s="58">
        <f>AUDIT!B216</f>
        <v>20</v>
      </c>
      <c r="AR216" s="58" t="e">
        <f>Fagerstrom!B216</f>
        <v>#N/A</v>
      </c>
      <c r="AS216" s="58" t="e">
        <f>DSM_Jeu!B216</f>
        <v>#N/A</v>
      </c>
      <c r="AT216" s="58" t="e">
        <f>SOGS!B217</f>
        <v>#N/A</v>
      </c>
      <c r="AU216" s="58">
        <f>Beck!B216</f>
        <v>6</v>
      </c>
      <c r="AV216" s="48">
        <f>'STAI-A'!B216</f>
        <v>35</v>
      </c>
      <c r="AW216" s="59">
        <f>'STAI-B'!B216</f>
        <v>54</v>
      </c>
      <c r="AX216" s="48">
        <f>PANAS!B216</f>
        <v>43</v>
      </c>
      <c r="AY216" s="59">
        <f>PANAS!C216</f>
        <v>24</v>
      </c>
      <c r="AZ216" s="29">
        <f>Craving!B216</f>
        <v>23</v>
      </c>
      <c r="BA216" s="58">
        <f>SRRS!B216</f>
        <v>52</v>
      </c>
      <c r="BB216" s="47">
        <f>SPSRQ!B216</f>
        <v>33</v>
      </c>
      <c r="BC216" s="59">
        <f>SPSRQ!C216</f>
        <v>36</v>
      </c>
      <c r="BD216" s="47">
        <f>UPPS!B216</f>
        <v>10</v>
      </c>
      <c r="BE216" s="47">
        <f>UPPS!C216</f>
        <v>13</v>
      </c>
      <c r="BF216" s="47">
        <f>UPPS!D216</f>
        <v>9</v>
      </c>
      <c r="BG216" s="47">
        <f>UPPS!E216</f>
        <v>7</v>
      </c>
      <c r="BH216" s="47">
        <f>UPPS!F216</f>
        <v>11</v>
      </c>
      <c r="BI216" s="59">
        <f t="shared" si="12"/>
        <v>50</v>
      </c>
      <c r="BJ216" s="49">
        <f>CoH!B216</f>
        <v>48</v>
      </c>
      <c r="BK216" s="59">
        <f>CoH!C216</f>
        <v>14</v>
      </c>
      <c r="BL216" s="57">
        <v>0.2</v>
      </c>
      <c r="BM216" s="57">
        <v>0.28000000000000003</v>
      </c>
      <c r="BN216" s="57">
        <v>0.19</v>
      </c>
      <c r="BO216" s="50">
        <v>0.21</v>
      </c>
      <c r="BP216" s="57"/>
      <c r="BQ216" s="57"/>
      <c r="BR216" s="57"/>
      <c r="BS216" s="50"/>
      <c r="BT216" s="57"/>
      <c r="BU216" s="57"/>
      <c r="BV216" s="57"/>
      <c r="BW216" s="57"/>
      <c r="BX216" s="57"/>
      <c r="BY216" s="57"/>
      <c r="BZ216" s="57"/>
      <c r="CA216" s="57"/>
    </row>
    <row r="217" spans="1:79" x14ac:dyDescent="0.3">
      <c r="A217" s="47">
        <v>216</v>
      </c>
      <c r="B217" s="47">
        <v>1</v>
      </c>
      <c r="C217" s="20">
        <v>348</v>
      </c>
      <c r="D217" s="8" t="s">
        <v>74</v>
      </c>
      <c r="E217" s="26" t="s">
        <v>477</v>
      </c>
      <c r="F217" s="47">
        <v>45</v>
      </c>
      <c r="G217" s="47">
        <v>15</v>
      </c>
      <c r="H217" s="59">
        <v>0</v>
      </c>
      <c r="I217" s="48"/>
      <c r="J217" s="49"/>
      <c r="K217" s="59">
        <f>Raven!B217</f>
        <v>0</v>
      </c>
      <c r="L217" s="73">
        <f>IF(ISBLANK(Lickert!B217),NA(),Lickert!B217)</f>
        <v>0</v>
      </c>
      <c r="M217" s="73">
        <f>IF(ISBLANK(Lickert!C217),NA(),Lickert!C217)</f>
        <v>10</v>
      </c>
      <c r="N217" s="73">
        <f>IF(ISBLANK(Lickert!D217),NA(),Lickert!D217)</f>
        <v>0</v>
      </c>
      <c r="O217" s="73">
        <f>IF(ISBLANK(Lickert!E217),NA(),Lickert!E217)</f>
        <v>0</v>
      </c>
      <c r="P217" s="73">
        <f>IF(ISBLANK(Lickert!F217),NA(),Lickert!F217)</f>
        <v>0</v>
      </c>
      <c r="Q217" s="73">
        <f>IF(ISBLANK(Lickert!G217),NA(),Lickert!G217)</f>
        <v>10</v>
      </c>
      <c r="R217" s="73">
        <f>IF(ISBLANK(Lickert!H217),NA(),Lickert!H217)</f>
        <v>0</v>
      </c>
      <c r="S217" s="73">
        <f>IF(ISBLANK(Lickert!I217),NA(),Lickert!I217)</f>
        <v>0</v>
      </c>
      <c r="T217" s="73">
        <f>IF(ISBLANK(Lickert!J217),NA(),Lickert!J217)</f>
        <v>0</v>
      </c>
      <c r="U217" s="73">
        <f>IF(ISBLANK(Lickert!K217),NA(),Lickert!K217)</f>
        <v>10</v>
      </c>
      <c r="V217" s="73">
        <f>IF(ISBLANK(Lickert!L217),NA(),Lickert!L217)</f>
        <v>0</v>
      </c>
      <c r="W217" s="73">
        <f>IF(ISBLANK(Lickert!M217),NA(),Lickert!M217)</f>
        <v>0</v>
      </c>
      <c r="X217" s="73">
        <f>IF(ISBLANK(Lickert!N217),NA(),Lickert!N217)</f>
        <v>0</v>
      </c>
      <c r="Y217" s="73">
        <f>IF(ISBLANK(Lickert!O217),NA(),Lickert!O217)</f>
        <v>10</v>
      </c>
      <c r="Z217" s="73">
        <f>IF(ISBLANK(Lickert!P217),NA(),Lickert!P217)</f>
        <v>0</v>
      </c>
      <c r="AA217" s="28">
        <f>IF(ISBLANK(Lickert!Q217),NA(),Lickert!Q217)</f>
        <v>0</v>
      </c>
      <c r="AB217" s="47">
        <f>'SCL90-R'!B217</f>
        <v>5</v>
      </c>
      <c r="AC217" s="47">
        <f>'SCL90-R'!C217</f>
        <v>5.5555555555555552E-2</v>
      </c>
      <c r="AD217" s="47">
        <f>'SCL90-R'!D217</f>
        <v>3</v>
      </c>
      <c r="AE217" s="47">
        <f>'SCL90-R'!E217</f>
        <v>1.8518518518518517E-2</v>
      </c>
      <c r="AF217" s="47">
        <f>'SCL90-R'!F217</f>
        <v>0</v>
      </c>
      <c r="AG217" s="47">
        <f>'SCL90-R'!G217</f>
        <v>0</v>
      </c>
      <c r="AH217" s="47">
        <f>'SCL90-R'!H217</f>
        <v>0</v>
      </c>
      <c r="AI217" s="47">
        <f>'SCL90-R'!I217</f>
        <v>0</v>
      </c>
      <c r="AJ217" s="47">
        <f>'SCL90-R'!J217</f>
        <v>0</v>
      </c>
      <c r="AK217" s="47">
        <f>'SCL90-R'!K217</f>
        <v>0</v>
      </c>
      <c r="AL217" s="47">
        <f>'SCL90-R'!L217</f>
        <v>0.14285714285714285</v>
      </c>
      <c r="AM217" s="47">
        <f>'SCL90-R'!M217</f>
        <v>0</v>
      </c>
      <c r="AN217" s="47">
        <f>'SCL90-R'!N217</f>
        <v>0</v>
      </c>
      <c r="AO217" s="47">
        <f>'SCL90-R'!O217</f>
        <v>0.5714285714285714</v>
      </c>
      <c r="AP217" s="47">
        <f>'DSM ALCOOL'!B217</f>
        <v>0</v>
      </c>
      <c r="AQ217" s="58">
        <f>AUDIT!B217</f>
        <v>3</v>
      </c>
      <c r="AR217" s="58" t="e">
        <f>Fagerstrom!B217</f>
        <v>#N/A</v>
      </c>
      <c r="AS217" s="58" t="e">
        <f>DSM_Jeu!B217</f>
        <v>#N/A</v>
      </c>
      <c r="AT217" s="58" t="e">
        <f>SOGS!B218</f>
        <v>#N/A</v>
      </c>
      <c r="AU217" s="58">
        <f>Beck!B217</f>
        <v>0</v>
      </c>
      <c r="AV217" s="48">
        <f>'STAI-A'!B217</f>
        <v>21</v>
      </c>
      <c r="AW217" s="59">
        <f>'STAI-B'!B217</f>
        <v>57</v>
      </c>
      <c r="AX217" s="48">
        <f>PANAS!B217</f>
        <v>43</v>
      </c>
      <c r="AY217" s="59">
        <f>PANAS!C217</f>
        <v>11</v>
      </c>
      <c r="AZ217" s="29">
        <f>Craving!B217</f>
        <v>22</v>
      </c>
      <c r="BA217" s="58" t="e">
        <f>SRRS!B217</f>
        <v>#N/A</v>
      </c>
      <c r="BB217" s="47">
        <f>SPSRQ!B217</f>
        <v>24</v>
      </c>
      <c r="BC217" s="59">
        <f>SPSRQ!C217</f>
        <v>26</v>
      </c>
      <c r="BD217" s="47">
        <f>UPPS!B217</f>
        <v>5</v>
      </c>
      <c r="BE217" s="47">
        <f>UPPS!C217</f>
        <v>10</v>
      </c>
      <c r="BF217" s="47">
        <f>UPPS!D217</f>
        <v>10</v>
      </c>
      <c r="BG217" s="47">
        <f>UPPS!E217</f>
        <v>4</v>
      </c>
      <c r="BH217" s="47">
        <f>UPPS!F217</f>
        <v>12</v>
      </c>
      <c r="BI217" s="59">
        <f t="shared" si="12"/>
        <v>41</v>
      </c>
      <c r="BJ217" s="49">
        <f>CoH!B217</f>
        <v>24</v>
      </c>
      <c r="BK217" s="59">
        <f>CoH!C217</f>
        <v>19</v>
      </c>
      <c r="BL217" s="57">
        <v>0.44</v>
      </c>
      <c r="BM217" s="57">
        <v>0.59</v>
      </c>
      <c r="BN217" s="57">
        <v>0.24</v>
      </c>
      <c r="BO217" s="50">
        <v>0.28999999999999998</v>
      </c>
      <c r="BP217" s="57"/>
      <c r="BQ217" s="57"/>
      <c r="BR217" s="57"/>
      <c r="BS217" s="50"/>
      <c r="BT217" s="57"/>
      <c r="BU217" s="57"/>
      <c r="BV217" s="57"/>
      <c r="BW217" s="57"/>
      <c r="BX217" s="57"/>
      <c r="BY217" s="57"/>
      <c r="BZ217" s="57"/>
      <c r="CA217" s="57"/>
    </row>
    <row r="218" spans="1:79" x14ac:dyDescent="0.3">
      <c r="A218" s="47">
        <v>217</v>
      </c>
      <c r="B218" s="47">
        <v>1</v>
      </c>
      <c r="C218" s="20">
        <v>349</v>
      </c>
      <c r="D218" s="8" t="s">
        <v>74</v>
      </c>
      <c r="E218" s="26" t="s">
        <v>478</v>
      </c>
      <c r="F218" s="47">
        <v>31</v>
      </c>
      <c r="G218" s="47">
        <v>15</v>
      </c>
      <c r="H218" s="59">
        <v>0</v>
      </c>
      <c r="I218" s="48"/>
      <c r="J218" s="49"/>
      <c r="K218" s="59">
        <f>Raven!B218</f>
        <v>5</v>
      </c>
      <c r="L218" s="73">
        <f>IF(ISBLANK(Lickert!B218),NA(),Lickert!B218)</f>
        <v>0</v>
      </c>
      <c r="M218" s="73">
        <f>IF(ISBLANK(Lickert!C218),NA(),Lickert!C218)</f>
        <v>10</v>
      </c>
      <c r="N218" s="73">
        <f>IF(ISBLANK(Lickert!D218),NA(),Lickert!D218)</f>
        <v>0</v>
      </c>
      <c r="O218" s="73">
        <f>IF(ISBLANK(Lickert!E218),NA(),Lickert!E218)</f>
        <v>0</v>
      </c>
      <c r="P218" s="73">
        <f>IF(ISBLANK(Lickert!F218),NA(),Lickert!F218)</f>
        <v>0</v>
      </c>
      <c r="Q218" s="73">
        <f>IF(ISBLANK(Lickert!G218),NA(),Lickert!G218)</f>
        <v>10</v>
      </c>
      <c r="R218" s="73">
        <f>IF(ISBLANK(Lickert!H218),NA(),Lickert!H218)</f>
        <v>1</v>
      </c>
      <c r="S218" s="73">
        <f>IF(ISBLANK(Lickert!I218),NA(),Lickert!I218)</f>
        <v>0</v>
      </c>
      <c r="T218" s="73">
        <f>IF(ISBLANK(Lickert!J218),NA(),Lickert!J218)</f>
        <v>0</v>
      </c>
      <c r="U218" s="73">
        <f>IF(ISBLANK(Lickert!K218),NA(),Lickert!K218)</f>
        <v>10</v>
      </c>
      <c r="V218" s="73">
        <f>IF(ISBLANK(Lickert!L218),NA(),Lickert!L218)</f>
        <v>0</v>
      </c>
      <c r="W218" s="73">
        <f>IF(ISBLANK(Lickert!M218),NA(),Lickert!M218)</f>
        <v>0</v>
      </c>
      <c r="X218" s="73">
        <f>IF(ISBLANK(Lickert!N218),NA(),Lickert!N218)</f>
        <v>0</v>
      </c>
      <c r="Y218" s="73">
        <f>IF(ISBLANK(Lickert!O218),NA(),Lickert!O218)</f>
        <v>10</v>
      </c>
      <c r="Z218" s="73">
        <f>IF(ISBLANK(Lickert!P218),NA(),Lickert!P218)</f>
        <v>0</v>
      </c>
      <c r="AA218" s="28">
        <f>IF(ISBLANK(Lickert!Q218),NA(),Lickert!Q218)</f>
        <v>0</v>
      </c>
      <c r="AB218" s="47">
        <f>'SCL90-R'!B218</f>
        <v>3</v>
      </c>
      <c r="AC218" s="47">
        <f>'SCL90-R'!C218</f>
        <v>3.3333333333333333E-2</v>
      </c>
      <c r="AD218" s="47">
        <f>'SCL90-R'!D218</f>
        <v>1</v>
      </c>
      <c r="AE218" s="47">
        <f>'SCL90-R'!E218</f>
        <v>3.3333333333333333E-2</v>
      </c>
      <c r="AF218" s="47">
        <f>'SCL90-R'!F218</f>
        <v>0</v>
      </c>
      <c r="AG218" s="47">
        <f>'SCL90-R'!G218</f>
        <v>0</v>
      </c>
      <c r="AH218" s="47">
        <f>'SCL90-R'!H218</f>
        <v>0</v>
      </c>
      <c r="AI218" s="47">
        <f>'SCL90-R'!I218</f>
        <v>0</v>
      </c>
      <c r="AJ218" s="47">
        <f>'SCL90-R'!J218</f>
        <v>0</v>
      </c>
      <c r="AK218" s="47">
        <f>'SCL90-R'!K218</f>
        <v>0</v>
      </c>
      <c r="AL218" s="47">
        <f>'SCL90-R'!L218</f>
        <v>0</v>
      </c>
      <c r="AM218" s="47">
        <f>'SCL90-R'!M218</f>
        <v>0</v>
      </c>
      <c r="AN218" s="47">
        <f>'SCL90-R'!N218</f>
        <v>0</v>
      </c>
      <c r="AO218" s="47">
        <f>'SCL90-R'!O218</f>
        <v>0.42857142857142855</v>
      </c>
      <c r="AP218" s="47">
        <f>'DSM ALCOOL'!B218</f>
        <v>0</v>
      </c>
      <c r="AQ218" s="58">
        <f>AUDIT!B218</f>
        <v>4</v>
      </c>
      <c r="AR218" s="58" t="e">
        <f>Fagerstrom!B218</f>
        <v>#N/A</v>
      </c>
      <c r="AS218" s="58" t="e">
        <f>DSM_Jeu!B218</f>
        <v>#N/A</v>
      </c>
      <c r="AT218" s="58" t="e">
        <f>SOGS!B219</f>
        <v>#N/A</v>
      </c>
      <c r="AU218" s="58">
        <f>Beck!B218</f>
        <v>0</v>
      </c>
      <c r="AV218" s="48">
        <f>'STAI-A'!B218</f>
        <v>23</v>
      </c>
      <c r="AW218" s="59">
        <f>'STAI-B'!B218</f>
        <v>57</v>
      </c>
      <c r="AX218" s="48">
        <f>PANAS!B218</f>
        <v>41</v>
      </c>
      <c r="AY218" s="59">
        <f>PANAS!C218</f>
        <v>12</v>
      </c>
      <c r="AZ218" s="29">
        <f>Craving!B218</f>
        <v>82</v>
      </c>
      <c r="BA218" s="58">
        <f>SRRS!B218</f>
        <v>134</v>
      </c>
      <c r="BB218" s="47">
        <f>SPSRQ!B218</f>
        <v>27</v>
      </c>
      <c r="BC218" s="59">
        <f>SPSRQ!C218</f>
        <v>26</v>
      </c>
      <c r="BD218" s="47">
        <f>UPPS!B218</f>
        <v>5</v>
      </c>
      <c r="BE218" s="47">
        <f>UPPS!C218</f>
        <v>7</v>
      </c>
      <c r="BF218" s="47">
        <f>UPPS!D218</f>
        <v>7</v>
      </c>
      <c r="BG218" s="47">
        <f>UPPS!E218</f>
        <v>8</v>
      </c>
      <c r="BH218" s="47">
        <f>UPPS!F218</f>
        <v>8</v>
      </c>
      <c r="BI218" s="59">
        <f t="shared" si="12"/>
        <v>35</v>
      </c>
      <c r="BJ218" s="49">
        <f>CoH!B218</f>
        <v>40</v>
      </c>
      <c r="BK218" s="59">
        <f>CoH!C218</f>
        <v>18</v>
      </c>
      <c r="BL218" s="57">
        <v>0.16</v>
      </c>
      <c r="BM218" s="57">
        <v>0.3</v>
      </c>
      <c r="BN218" s="57">
        <v>0.43</v>
      </c>
      <c r="BO218" s="50">
        <v>0.23</v>
      </c>
      <c r="BP218" s="57"/>
      <c r="BQ218" s="57"/>
      <c r="BR218" s="57"/>
      <c r="BS218" s="50"/>
      <c r="BT218" s="57"/>
      <c r="BU218" s="57"/>
      <c r="BV218" s="57"/>
      <c r="BW218" s="57"/>
      <c r="BX218" s="57"/>
      <c r="BY218" s="57"/>
      <c r="BZ218" s="57"/>
      <c r="CA218" s="57"/>
    </row>
    <row r="219" spans="1:79" x14ac:dyDescent="0.3">
      <c r="A219" s="47">
        <v>218</v>
      </c>
      <c r="B219" s="47">
        <v>1</v>
      </c>
      <c r="C219" s="20">
        <v>350</v>
      </c>
      <c r="D219" s="8" t="s">
        <v>71</v>
      </c>
      <c r="E219" s="26" t="s">
        <v>479</v>
      </c>
      <c r="F219" s="47">
        <v>40</v>
      </c>
      <c r="G219" s="47">
        <v>15</v>
      </c>
      <c r="H219" s="59">
        <v>0</v>
      </c>
      <c r="I219" s="48"/>
      <c r="J219" s="49"/>
      <c r="K219" s="59">
        <f>Raven!B219</f>
        <v>4</v>
      </c>
      <c r="L219" s="73">
        <f>IF(ISBLANK(Lickert!B219),NA(),Lickert!B219)</f>
        <v>8</v>
      </c>
      <c r="M219" s="73">
        <f>IF(ISBLANK(Lickert!C219),NA(),Lickert!C219)</f>
        <v>2</v>
      </c>
      <c r="N219" s="73">
        <f>IF(ISBLANK(Lickert!D219),NA(),Lickert!D219)</f>
        <v>5</v>
      </c>
      <c r="O219" s="73">
        <f>IF(ISBLANK(Lickert!E219),NA(),Lickert!E219)</f>
        <v>3</v>
      </c>
      <c r="P219" s="73">
        <f>IF(ISBLANK(Lickert!F219),NA(),Lickert!F219)</f>
        <v>8</v>
      </c>
      <c r="Q219" s="73">
        <f>IF(ISBLANK(Lickert!G219),NA(),Lickert!G219)</f>
        <v>1</v>
      </c>
      <c r="R219" s="73">
        <f>IF(ISBLANK(Lickert!H219),NA(),Lickert!H219)</f>
        <v>3</v>
      </c>
      <c r="S219" s="73">
        <f>IF(ISBLANK(Lickert!I219),NA(),Lickert!I219)</f>
        <v>3</v>
      </c>
      <c r="T219" s="73">
        <f>IF(ISBLANK(Lickert!J219),NA(),Lickert!J219)</f>
        <v>9</v>
      </c>
      <c r="U219" s="73">
        <f>IF(ISBLANK(Lickert!K219),NA(),Lickert!K219)</f>
        <v>1</v>
      </c>
      <c r="V219" s="73">
        <f>IF(ISBLANK(Lickert!L219),NA(),Lickert!L219)</f>
        <v>9</v>
      </c>
      <c r="W219" s="73">
        <f>IF(ISBLANK(Lickert!M219),NA(),Lickert!M219)</f>
        <v>3</v>
      </c>
      <c r="X219" s="73">
        <f>IF(ISBLANK(Lickert!N219),NA(),Lickert!N219)</f>
        <v>10</v>
      </c>
      <c r="Y219" s="73">
        <f>IF(ISBLANK(Lickert!O219),NA(),Lickert!O219)</f>
        <v>0</v>
      </c>
      <c r="Z219" s="73">
        <f>IF(ISBLANK(Lickert!P219),NA(),Lickert!P219)</f>
        <v>0</v>
      </c>
      <c r="AA219" s="28">
        <f>IF(ISBLANK(Lickert!Q219),NA(),Lickert!Q219)</f>
        <v>1</v>
      </c>
      <c r="AB219" s="47">
        <f>'SCL90-R'!B219</f>
        <v>105</v>
      </c>
      <c r="AC219" s="47">
        <f>'SCL90-R'!C219</f>
        <v>1.1666666666666667</v>
      </c>
      <c r="AD219" s="47">
        <f>'SCL90-R'!D219</f>
        <v>50</v>
      </c>
      <c r="AE219" s="47">
        <f>'SCL90-R'!E219</f>
        <v>2.3333333333333334E-2</v>
      </c>
      <c r="AF219" s="47">
        <f>'SCL90-R'!F219</f>
        <v>1.3333333333333333</v>
      </c>
      <c r="AG219" s="47">
        <f>'SCL90-R'!G219</f>
        <v>1.9</v>
      </c>
      <c r="AH219" s="47">
        <f>'SCL90-R'!H219</f>
        <v>1.7777777777777777</v>
      </c>
      <c r="AI219" s="47">
        <f>'SCL90-R'!I219</f>
        <v>1.1538461538461537</v>
      </c>
      <c r="AJ219" s="47">
        <f>'SCL90-R'!J219</f>
        <v>1.4</v>
      </c>
      <c r="AK219" s="47">
        <f>'SCL90-R'!K219</f>
        <v>0.16666666666666666</v>
      </c>
      <c r="AL219" s="47">
        <f>'SCL90-R'!L219</f>
        <v>0.8571428571428571</v>
      </c>
      <c r="AM219" s="47">
        <f>'SCL90-R'!M219</f>
        <v>1</v>
      </c>
      <c r="AN219" s="47">
        <f>'SCL90-R'!N219</f>
        <v>0.7</v>
      </c>
      <c r="AO219" s="47">
        <f>'SCL90-R'!O219</f>
        <v>0.8571428571428571</v>
      </c>
      <c r="AP219" s="47" t="e">
        <f>'DSM ALCOOL'!B219</f>
        <v>#N/A</v>
      </c>
      <c r="AQ219" s="58">
        <f>AUDIT!B219</f>
        <v>8</v>
      </c>
      <c r="AR219" s="58" t="e">
        <f>Fagerstrom!B219</f>
        <v>#N/A</v>
      </c>
      <c r="AS219" s="58">
        <f>DSM_Jeu!B219</f>
        <v>4</v>
      </c>
      <c r="AT219" s="58">
        <f>SOGS!B220</f>
        <v>7</v>
      </c>
      <c r="AU219" s="58">
        <f>Beck!B219</f>
        <v>6</v>
      </c>
      <c r="AV219" s="48">
        <f>'STAI-A'!B219</f>
        <v>45</v>
      </c>
      <c r="AW219" s="59">
        <f>'STAI-B'!B219</f>
        <v>49</v>
      </c>
      <c r="AX219" s="48">
        <f>PANAS!B219</f>
        <v>24</v>
      </c>
      <c r="AY219" s="59">
        <f>PANAS!C219</f>
        <v>16</v>
      </c>
      <c r="AZ219" s="29">
        <f>Craving!B219</f>
        <v>78</v>
      </c>
      <c r="BA219" s="58">
        <f>SRRS!B219</f>
        <v>190</v>
      </c>
      <c r="BB219" s="47">
        <f>SPSRQ!B219</f>
        <v>62</v>
      </c>
      <c r="BC219" s="59">
        <f>SPSRQ!C219</f>
        <v>47</v>
      </c>
      <c r="BD219" s="47">
        <f>UPPS!B219</f>
        <v>7</v>
      </c>
      <c r="BE219" s="47">
        <f>UPPS!C219</f>
        <v>11</v>
      </c>
      <c r="BF219" s="47">
        <f>UPPS!D219</f>
        <v>5</v>
      </c>
      <c r="BG219" s="47">
        <f>UPPS!E219</f>
        <v>13</v>
      </c>
      <c r="BH219" s="47">
        <f>UPPS!F219</f>
        <v>13</v>
      </c>
      <c r="BI219" s="59">
        <f t="shared" si="12"/>
        <v>49</v>
      </c>
      <c r="BJ219" s="49">
        <f>CoH!B219</f>
        <v>62</v>
      </c>
      <c r="BK219" s="59">
        <f>CoH!C219</f>
        <v>54</v>
      </c>
      <c r="BL219" s="57">
        <v>0.16</v>
      </c>
      <c r="BM219" s="57">
        <v>0.23</v>
      </c>
      <c r="BN219" s="57">
        <v>0.33</v>
      </c>
      <c r="BO219" s="50">
        <v>0.26</v>
      </c>
      <c r="BP219" s="57"/>
      <c r="BQ219" s="57"/>
      <c r="BR219" s="57"/>
      <c r="BS219" s="50"/>
      <c r="BT219" s="57"/>
      <c r="BU219" s="57"/>
      <c r="BV219" s="57"/>
      <c r="BW219" s="57"/>
      <c r="BX219" s="57"/>
      <c r="BY219" s="57"/>
      <c r="BZ219" s="57"/>
      <c r="CA219" s="57"/>
    </row>
    <row r="220" spans="1:79" x14ac:dyDescent="0.3">
      <c r="A220" s="47">
        <v>219</v>
      </c>
      <c r="B220" s="47">
        <v>1</v>
      </c>
      <c r="C220" s="20">
        <v>353</v>
      </c>
      <c r="D220" s="8" t="s">
        <v>113</v>
      </c>
      <c r="E220" s="26" t="s">
        <v>480</v>
      </c>
      <c r="F220" s="47">
        <v>37</v>
      </c>
      <c r="G220" s="47">
        <v>15</v>
      </c>
      <c r="H220" s="59">
        <v>0</v>
      </c>
      <c r="I220" s="48"/>
      <c r="J220" s="49"/>
      <c r="K220" s="59">
        <f>Raven!B220</f>
        <v>6</v>
      </c>
      <c r="L220" s="73">
        <f>IF(ISBLANK(Lickert!B220),NA(),Lickert!B220)</f>
        <v>2</v>
      </c>
      <c r="M220" s="73">
        <f>IF(ISBLANK(Lickert!C220),NA(),Lickert!C220)</f>
        <v>10</v>
      </c>
      <c r="N220" s="73">
        <f>IF(ISBLANK(Lickert!D220),NA(),Lickert!D220)</f>
        <v>2</v>
      </c>
      <c r="O220" s="73">
        <f>IF(ISBLANK(Lickert!E220),NA(),Lickert!E220)</f>
        <v>0</v>
      </c>
      <c r="P220" s="73">
        <f>IF(ISBLANK(Lickert!F220),NA(),Lickert!F220)</f>
        <v>2</v>
      </c>
      <c r="Q220" s="73">
        <f>IF(ISBLANK(Lickert!G220),NA(),Lickert!G220)</f>
        <v>10</v>
      </c>
      <c r="R220" s="73">
        <f>IF(ISBLANK(Lickert!H220),NA(),Lickert!H220)</f>
        <v>2</v>
      </c>
      <c r="S220" s="73">
        <f>IF(ISBLANK(Lickert!I220),NA(),Lickert!I220)</f>
        <v>0</v>
      </c>
      <c r="T220" s="73">
        <f>IF(ISBLANK(Lickert!J220),NA(),Lickert!J220)</f>
        <v>2</v>
      </c>
      <c r="U220" s="73">
        <f>IF(ISBLANK(Lickert!K220),NA(),Lickert!K220)</f>
        <v>10</v>
      </c>
      <c r="V220" s="73">
        <f>IF(ISBLANK(Lickert!L220),NA(),Lickert!L220)</f>
        <v>2</v>
      </c>
      <c r="W220" s="73">
        <f>IF(ISBLANK(Lickert!M220),NA(),Lickert!M220)</f>
        <v>0</v>
      </c>
      <c r="X220" s="73">
        <f>IF(ISBLANK(Lickert!N220),NA(),Lickert!N220)</f>
        <v>2</v>
      </c>
      <c r="Y220" s="73">
        <f>IF(ISBLANK(Lickert!O220),NA(),Lickert!O220)</f>
        <v>10</v>
      </c>
      <c r="Z220" s="73">
        <f>IF(ISBLANK(Lickert!P220),NA(),Lickert!P220)</f>
        <v>4</v>
      </c>
      <c r="AA220" s="28">
        <f>IF(ISBLANK(Lickert!Q220),NA(),Lickert!Q220)</f>
        <v>0</v>
      </c>
      <c r="AB220" s="47">
        <f>'SCL90-R'!B220</f>
        <v>33</v>
      </c>
      <c r="AC220" s="47">
        <f>'SCL90-R'!C220</f>
        <v>0.36666666666666664</v>
      </c>
      <c r="AD220" s="47">
        <f>'SCL90-R'!D220</f>
        <v>26</v>
      </c>
      <c r="AE220" s="47">
        <f>'SCL90-R'!E220</f>
        <v>1.4102564102564101E-2</v>
      </c>
      <c r="AF220" s="47">
        <f>'SCL90-R'!F220</f>
        <v>8.3333333333333329E-2</v>
      </c>
      <c r="AG220" s="47">
        <f>'SCL90-R'!G220</f>
        <v>0.7</v>
      </c>
      <c r="AH220" s="47">
        <f>'SCL90-R'!H220</f>
        <v>0.33333333333333331</v>
      </c>
      <c r="AI220" s="47">
        <f>'SCL90-R'!I220</f>
        <v>0.53846153846153844</v>
      </c>
      <c r="AJ220" s="47">
        <f>'SCL90-R'!J220</f>
        <v>0.2</v>
      </c>
      <c r="AK220" s="47">
        <f>'SCL90-R'!K220</f>
        <v>0.33333333333333331</v>
      </c>
      <c r="AL220" s="47">
        <f>'SCL90-R'!L220</f>
        <v>0</v>
      </c>
      <c r="AM220" s="47">
        <f>'SCL90-R'!M220</f>
        <v>0.5</v>
      </c>
      <c r="AN220" s="47">
        <f>'SCL90-R'!N220</f>
        <v>0.2</v>
      </c>
      <c r="AO220" s="47">
        <f>'SCL90-R'!O220</f>
        <v>0.8571428571428571</v>
      </c>
      <c r="AP220" s="47">
        <f>'DSM ALCOOL'!B220</f>
        <v>2</v>
      </c>
      <c r="AQ220" s="58">
        <f>AUDIT!B220</f>
        <v>8</v>
      </c>
      <c r="AR220" s="58">
        <f>Fagerstrom!B220</f>
        <v>0</v>
      </c>
      <c r="AS220" s="58" t="e">
        <f>DSM_Jeu!B220</f>
        <v>#N/A</v>
      </c>
      <c r="AT220" s="58" t="e">
        <f>SOGS!B221</f>
        <v>#N/A</v>
      </c>
      <c r="AU220" s="58">
        <f>Beck!B220</f>
        <v>1</v>
      </c>
      <c r="AV220" s="48">
        <f>'STAI-A'!B220</f>
        <v>48</v>
      </c>
      <c r="AW220" s="59">
        <f>'STAI-B'!B220</f>
        <v>26</v>
      </c>
      <c r="AX220" s="48">
        <f>PANAS!B220</f>
        <v>42</v>
      </c>
      <c r="AY220" s="59">
        <f>PANAS!C220</f>
        <v>16</v>
      </c>
      <c r="AZ220" s="29">
        <f>Craving!B220</f>
        <v>60</v>
      </c>
      <c r="BA220" s="58">
        <f>SRRS!B220</f>
        <v>143</v>
      </c>
      <c r="BB220" s="47">
        <f>SPSRQ!B220</f>
        <v>35</v>
      </c>
      <c r="BC220" s="59">
        <f>SPSRQ!C220</f>
        <v>42</v>
      </c>
      <c r="BD220" s="47">
        <f>UPPS!B220</f>
        <v>9</v>
      </c>
      <c r="BE220" s="47">
        <f>UPPS!C220</f>
        <v>12</v>
      </c>
      <c r="BF220" s="47">
        <f>UPPS!D220</f>
        <v>8</v>
      </c>
      <c r="BG220" s="47">
        <f>UPPS!E220</f>
        <v>11</v>
      </c>
      <c r="BH220" s="47">
        <f>UPPS!F220</f>
        <v>16</v>
      </c>
      <c r="BI220" s="59">
        <f t="shared" si="12"/>
        <v>56</v>
      </c>
      <c r="BJ220" s="49">
        <f>CoH!B220</f>
        <v>33</v>
      </c>
      <c r="BK220" s="59">
        <f>CoH!C220</f>
        <v>21</v>
      </c>
      <c r="BL220" s="57">
        <v>0.21</v>
      </c>
      <c r="BM220" s="57">
        <v>0.16</v>
      </c>
      <c r="BN220" s="57">
        <v>0.13</v>
      </c>
      <c r="BO220" s="50">
        <v>0.24</v>
      </c>
      <c r="BP220" s="57"/>
      <c r="BQ220" s="57"/>
      <c r="BR220" s="57"/>
      <c r="BS220" s="50"/>
      <c r="BT220" s="57"/>
      <c r="BU220" s="57"/>
      <c r="BV220" s="57"/>
      <c r="BW220" s="57"/>
      <c r="BX220" s="57"/>
      <c r="BY220" s="57"/>
      <c r="BZ220" s="57"/>
      <c r="CA220" s="57"/>
    </row>
    <row r="221" spans="1:79" x14ac:dyDescent="0.3">
      <c r="A221" s="47">
        <v>220</v>
      </c>
      <c r="B221" s="47">
        <v>1</v>
      </c>
      <c r="C221" s="20">
        <v>356</v>
      </c>
      <c r="D221" s="8" t="s">
        <v>74</v>
      </c>
      <c r="E221" s="26" t="s">
        <v>481</v>
      </c>
      <c r="F221" s="47">
        <v>38</v>
      </c>
      <c r="G221" s="47">
        <v>15</v>
      </c>
      <c r="H221" s="59">
        <v>0</v>
      </c>
      <c r="I221" s="48"/>
      <c r="J221" s="49"/>
      <c r="K221" s="59">
        <f>Raven!B221</f>
        <v>6</v>
      </c>
      <c r="L221" s="73">
        <f>IF(ISBLANK(Lickert!B221),NA(),Lickert!B221)</f>
        <v>0</v>
      </c>
      <c r="M221" s="73">
        <f>IF(ISBLANK(Lickert!C221),NA(),Lickert!C221)</f>
        <v>10</v>
      </c>
      <c r="N221" s="73">
        <f>IF(ISBLANK(Lickert!D221),NA(),Lickert!D221)</f>
        <v>0</v>
      </c>
      <c r="O221" s="73">
        <f>IF(ISBLANK(Lickert!E221),NA(),Lickert!E221)</f>
        <v>0</v>
      </c>
      <c r="P221" s="73">
        <f>IF(ISBLANK(Lickert!F221),NA(),Lickert!F221)</f>
        <v>0</v>
      </c>
      <c r="Q221" s="73">
        <f>IF(ISBLANK(Lickert!G221),NA(),Lickert!G221)</f>
        <v>10</v>
      </c>
      <c r="R221" s="73">
        <f>IF(ISBLANK(Lickert!H221),NA(),Lickert!H221)</f>
        <v>2</v>
      </c>
      <c r="S221" s="73">
        <f>IF(ISBLANK(Lickert!I221),NA(),Lickert!I221)</f>
        <v>0</v>
      </c>
      <c r="T221" s="73">
        <f>IF(ISBLANK(Lickert!J221),NA(),Lickert!J221)</f>
        <v>0</v>
      </c>
      <c r="U221" s="73">
        <f>IF(ISBLANK(Lickert!K221),NA(),Lickert!K221)</f>
        <v>10</v>
      </c>
      <c r="V221" s="73">
        <f>IF(ISBLANK(Lickert!L221),NA(),Lickert!L221)</f>
        <v>0</v>
      </c>
      <c r="W221" s="73">
        <f>IF(ISBLANK(Lickert!M221),NA(),Lickert!M221)</f>
        <v>0</v>
      </c>
      <c r="X221" s="73">
        <f>IF(ISBLANK(Lickert!N221),NA(),Lickert!N221)</f>
        <v>0</v>
      </c>
      <c r="Y221" s="73">
        <f>IF(ISBLANK(Lickert!O221),NA(),Lickert!O221)</f>
        <v>10</v>
      </c>
      <c r="Z221" s="73">
        <f>IF(ISBLANK(Lickert!P221),NA(),Lickert!P221)</f>
        <v>1</v>
      </c>
      <c r="AA221" s="28">
        <f>IF(ISBLANK(Lickert!Q221),NA(),Lickert!Q221)</f>
        <v>0</v>
      </c>
      <c r="AB221" s="47">
        <f>'SCL90-R'!B221</f>
        <v>47</v>
      </c>
      <c r="AC221" s="47">
        <f>'SCL90-R'!C221</f>
        <v>0.52222222222222225</v>
      </c>
      <c r="AD221" s="47">
        <f>'SCL90-R'!D221</f>
        <v>30</v>
      </c>
      <c r="AE221" s="47">
        <f>'SCL90-R'!E221</f>
        <v>1.740740740740741E-2</v>
      </c>
      <c r="AF221" s="47">
        <f>'SCL90-R'!F221</f>
        <v>0.16666666666666666</v>
      </c>
      <c r="AG221" s="47">
        <f>'SCL90-R'!G221</f>
        <v>0.7</v>
      </c>
      <c r="AH221" s="47">
        <f>'SCL90-R'!H221</f>
        <v>0.88888888888888884</v>
      </c>
      <c r="AI221" s="47">
        <f>'SCL90-R'!I221</f>
        <v>0.23076923076923078</v>
      </c>
      <c r="AJ221" s="47">
        <f>'SCL90-R'!J221</f>
        <v>0.4</v>
      </c>
      <c r="AK221" s="47">
        <f>'SCL90-R'!K221</f>
        <v>0.16666666666666666</v>
      </c>
      <c r="AL221" s="47">
        <f>'SCL90-R'!L221</f>
        <v>0.2857142857142857</v>
      </c>
      <c r="AM221" s="47">
        <f>'SCL90-R'!M221</f>
        <v>1</v>
      </c>
      <c r="AN221" s="47">
        <f>'SCL90-R'!N221</f>
        <v>0.4</v>
      </c>
      <c r="AO221" s="47">
        <f>'SCL90-R'!O221</f>
        <v>1.4285714285714286</v>
      </c>
      <c r="AP221" s="47">
        <f>'DSM ALCOOL'!B221</f>
        <v>0</v>
      </c>
      <c r="AQ221" s="58">
        <f>AUDIT!B221</f>
        <v>10</v>
      </c>
      <c r="AR221" s="58" t="e">
        <f>Fagerstrom!B221</f>
        <v>#N/A</v>
      </c>
      <c r="AS221" s="58" t="e">
        <f>DSM_Jeu!B221</f>
        <v>#N/A</v>
      </c>
      <c r="AT221" s="58" t="e">
        <f>SOGS!B222</f>
        <v>#N/A</v>
      </c>
      <c r="AU221" s="58">
        <f>Beck!B221</f>
        <v>0</v>
      </c>
      <c r="AV221" s="48">
        <f>'STAI-A'!B221</f>
        <v>23</v>
      </c>
      <c r="AW221" s="59">
        <f>'STAI-B'!B221</f>
        <v>55</v>
      </c>
      <c r="AX221" s="48">
        <f>PANAS!B221</f>
        <v>43</v>
      </c>
      <c r="AY221" s="59">
        <f>PANAS!C221</f>
        <v>19</v>
      </c>
      <c r="AZ221" s="29" t="e">
        <f>Craving!B221</f>
        <v>#N/A</v>
      </c>
      <c r="BA221" s="58">
        <f>SRRS!B221</f>
        <v>287</v>
      </c>
      <c r="BB221" s="47">
        <f>SPSRQ!B221</f>
        <v>36</v>
      </c>
      <c r="BC221" s="59">
        <f>SPSRQ!C221</f>
        <v>44</v>
      </c>
      <c r="BD221" s="47">
        <f>UPPS!B221</f>
        <v>7</v>
      </c>
      <c r="BE221" s="47">
        <f>UPPS!C221</f>
        <v>12</v>
      </c>
      <c r="BF221" s="47">
        <f>UPPS!D221</f>
        <v>4</v>
      </c>
      <c r="BG221" s="47">
        <f>UPPS!E221</f>
        <v>4</v>
      </c>
      <c r="BH221" s="47">
        <f>UPPS!F221</f>
        <v>14</v>
      </c>
      <c r="BI221" s="59">
        <f t="shared" si="12"/>
        <v>41</v>
      </c>
      <c r="BJ221" s="49">
        <f>CoH!B221</f>
        <v>39</v>
      </c>
      <c r="BK221" s="59">
        <f>CoH!C221</f>
        <v>20</v>
      </c>
      <c r="BL221" s="57">
        <v>0.13</v>
      </c>
      <c r="BM221" s="57">
        <v>0.05</v>
      </c>
      <c r="BN221" s="57">
        <v>0.62</v>
      </c>
      <c r="BO221" s="50">
        <v>0.46</v>
      </c>
      <c r="BP221" s="57"/>
      <c r="BQ221" s="57"/>
      <c r="BR221" s="57"/>
      <c r="BS221" s="50"/>
      <c r="BT221" s="57"/>
      <c r="BU221" s="57"/>
      <c r="BV221" s="57"/>
      <c r="BW221" s="57"/>
      <c r="BX221" s="57"/>
      <c r="BY221" s="57"/>
      <c r="BZ221" s="57"/>
      <c r="CA221" s="57"/>
    </row>
    <row r="222" spans="1:79" x14ac:dyDescent="0.3">
      <c r="A222" s="47">
        <v>221</v>
      </c>
      <c r="B222" s="47">
        <v>1</v>
      </c>
      <c r="C222" s="20">
        <v>357</v>
      </c>
      <c r="D222" s="8" t="s">
        <v>71</v>
      </c>
      <c r="E222" s="26" t="s">
        <v>482</v>
      </c>
      <c r="F222" s="47">
        <f>Demographic!D222</f>
        <v>42</v>
      </c>
      <c r="G222" s="47">
        <f>Demographic!E222</f>
        <v>17</v>
      </c>
      <c r="H222" s="59">
        <v>0</v>
      </c>
      <c r="I222" s="48"/>
      <c r="J222" s="49"/>
      <c r="K222" s="59">
        <f>Raven!B222</f>
        <v>5</v>
      </c>
      <c r="L222" s="73">
        <f>IF(ISBLANK(Lickert!B222),NA(),Lickert!B222)</f>
        <v>0</v>
      </c>
      <c r="M222" s="73">
        <f>IF(ISBLANK(Lickert!C222),NA(),Lickert!C222)</f>
        <v>10</v>
      </c>
      <c r="N222" s="73">
        <f>IF(ISBLANK(Lickert!D222),NA(),Lickert!D222)</f>
        <v>0</v>
      </c>
      <c r="O222" s="73">
        <f>IF(ISBLANK(Lickert!E222),NA(),Lickert!E222)</f>
        <v>0</v>
      </c>
      <c r="P222" s="73">
        <f>IF(ISBLANK(Lickert!F222),NA(),Lickert!F222)</f>
        <v>5</v>
      </c>
      <c r="Q222" s="73">
        <f>IF(ISBLANK(Lickert!G222),NA(),Lickert!G222)</f>
        <v>10</v>
      </c>
      <c r="R222" s="73">
        <f>IF(ISBLANK(Lickert!H222),NA(),Lickert!H222)</f>
        <v>3</v>
      </c>
      <c r="S222" s="73">
        <f>IF(ISBLANK(Lickert!I222),NA(),Lickert!I222)</f>
        <v>0</v>
      </c>
      <c r="T222" s="73">
        <f>IF(ISBLANK(Lickert!J222),NA(),Lickert!J222)</f>
        <v>4</v>
      </c>
      <c r="U222" s="73">
        <f>IF(ISBLANK(Lickert!K222),NA(),Lickert!K222)</f>
        <v>10</v>
      </c>
      <c r="V222" s="73">
        <f>IF(ISBLANK(Lickert!L222),NA(),Lickert!L222)</f>
        <v>6</v>
      </c>
      <c r="W222" s="73">
        <f>IF(ISBLANK(Lickert!M222),NA(),Lickert!M222)</f>
        <v>0</v>
      </c>
      <c r="X222" s="73">
        <f>IF(ISBLANK(Lickert!N222),NA(),Lickert!N222)</f>
        <v>3</v>
      </c>
      <c r="Y222" s="73">
        <f>IF(ISBLANK(Lickert!O222),NA(),Lickert!O222)</f>
        <v>10</v>
      </c>
      <c r="Z222" s="73">
        <f>IF(ISBLANK(Lickert!P222),NA(),Lickert!P222)</f>
        <v>7</v>
      </c>
      <c r="AA222" s="28">
        <f>IF(ISBLANK(Lickert!Q222),NA(),Lickert!Q222)</f>
        <v>2</v>
      </c>
      <c r="AB222" s="47">
        <f>'SCL90-R'!B222</f>
        <v>102</v>
      </c>
      <c r="AC222" s="47">
        <f>'SCL90-R'!C222</f>
        <v>1.1333333333333333</v>
      </c>
      <c r="AD222" s="47">
        <f>'SCL90-R'!D222</f>
        <v>45</v>
      </c>
      <c r="AE222" s="47">
        <f>'SCL90-R'!E222</f>
        <v>2.5185185185185185E-2</v>
      </c>
      <c r="AF222" s="47">
        <f>'SCL90-R'!F222</f>
        <v>0.83333333333333337</v>
      </c>
      <c r="AG222" s="47">
        <f>'SCL90-R'!G222</f>
        <v>1</v>
      </c>
      <c r="AH222" s="47">
        <f>'SCL90-R'!H222</f>
        <v>2.5555555555555554</v>
      </c>
      <c r="AI222" s="47">
        <f>'SCL90-R'!I222</f>
        <v>1.2307692307692308</v>
      </c>
      <c r="AJ222" s="47">
        <f>'SCL90-R'!J222</f>
        <v>0.7</v>
      </c>
      <c r="AK222" s="47">
        <f>'SCL90-R'!K222</f>
        <v>0.83333333333333337</v>
      </c>
      <c r="AL222" s="47">
        <f>'SCL90-R'!L222</f>
        <v>0</v>
      </c>
      <c r="AM222" s="47">
        <f>'SCL90-R'!M222</f>
        <v>2.3333333333333335</v>
      </c>
      <c r="AN222" s="47">
        <f>'SCL90-R'!N222</f>
        <v>1.2</v>
      </c>
      <c r="AO222" s="47">
        <f>'SCL90-R'!O222</f>
        <v>0.8571428571428571</v>
      </c>
      <c r="AP222" s="47" t="e">
        <f>'DSM ALCOOL'!B222</f>
        <v>#N/A</v>
      </c>
      <c r="AQ222" s="58">
        <f>AUDIT!B222</f>
        <v>11</v>
      </c>
      <c r="AR222" s="58" t="e">
        <f>Fagerstrom!B222</f>
        <v>#N/A</v>
      </c>
      <c r="AS222" s="58">
        <f>DSM_Jeu!B222</f>
        <v>4</v>
      </c>
      <c r="AT222" s="58">
        <f>SOGS!B223</f>
        <v>9</v>
      </c>
      <c r="AU222" s="58">
        <f>Beck!B222</f>
        <v>21</v>
      </c>
      <c r="AV222" s="48">
        <f>'STAI-A'!B222</f>
        <v>43</v>
      </c>
      <c r="AW222" s="59">
        <f>'STAI-B'!B222</f>
        <v>47</v>
      </c>
      <c r="AX222" s="48">
        <f>PANAS!B222</f>
        <v>39</v>
      </c>
      <c r="AY222" s="59">
        <f>PANAS!C222</f>
        <v>28</v>
      </c>
      <c r="AZ222" s="29">
        <f>Craving!B222</f>
        <v>56</v>
      </c>
      <c r="BA222" s="58">
        <f>SRRS!B222</f>
        <v>202</v>
      </c>
      <c r="BB222" s="47">
        <f>SPSRQ!B222</f>
        <v>48</v>
      </c>
      <c r="BC222" s="59">
        <f>SPSRQ!C222</f>
        <v>61</v>
      </c>
      <c r="BD222" s="47">
        <f>UPPS!B222</f>
        <v>10</v>
      </c>
      <c r="BE222" s="47">
        <f>UPPS!C222</f>
        <v>11</v>
      </c>
      <c r="BF222" s="47">
        <f>UPPS!D222</f>
        <v>8</v>
      </c>
      <c r="BG222" s="47">
        <f>UPPS!E222</f>
        <v>4</v>
      </c>
      <c r="BH222" s="47">
        <f>UPPS!F222</f>
        <v>10</v>
      </c>
      <c r="BI222" s="59">
        <f t="shared" si="12"/>
        <v>43</v>
      </c>
      <c r="BJ222" s="49">
        <f>CoH!B222</f>
        <v>52</v>
      </c>
      <c r="BK222" s="59">
        <f>CoH!C222</f>
        <v>22</v>
      </c>
      <c r="BL222" s="57">
        <v>0.05</v>
      </c>
      <c r="BM222" s="57">
        <v>0.06</v>
      </c>
      <c r="BN222" s="57">
        <v>0.13</v>
      </c>
      <c r="BO222" s="50">
        <v>0.18</v>
      </c>
      <c r="BP222" s="57"/>
      <c r="BQ222" s="57"/>
      <c r="BR222" s="57"/>
      <c r="BS222" s="50"/>
      <c r="BT222" s="57"/>
      <c r="BU222" s="57"/>
      <c r="BV222" s="57"/>
      <c r="BW222" s="57"/>
      <c r="BX222" s="57"/>
      <c r="BY222" s="57"/>
      <c r="BZ222" s="57"/>
      <c r="CA222" s="57"/>
    </row>
    <row r="223" spans="1:79" x14ac:dyDescent="0.3">
      <c r="A223" s="47">
        <v>222</v>
      </c>
      <c r="B223" s="47">
        <v>1</v>
      </c>
      <c r="C223" s="20">
        <v>358</v>
      </c>
      <c r="D223" s="8" t="s">
        <v>74</v>
      </c>
      <c r="E223" s="26" t="s">
        <v>483</v>
      </c>
      <c r="F223" s="47">
        <f>Demographic!D223</f>
        <v>24</v>
      </c>
      <c r="G223" s="47">
        <f>Demographic!E223</f>
        <v>15</v>
      </c>
      <c r="H223" s="59">
        <v>0</v>
      </c>
      <c r="I223" s="48"/>
      <c r="J223" s="49"/>
      <c r="K223" s="59">
        <f>Raven!B223</f>
        <v>8</v>
      </c>
      <c r="L223" s="73">
        <f>IF(ISBLANK(Lickert!B223),NA(),Lickert!B223)</f>
        <v>1</v>
      </c>
      <c r="M223" s="73">
        <f>IF(ISBLANK(Lickert!C223),NA(),Lickert!C223)</f>
        <v>10</v>
      </c>
      <c r="N223" s="73">
        <f>IF(ISBLANK(Lickert!D223),NA(),Lickert!D223)</f>
        <v>4</v>
      </c>
      <c r="O223" s="73">
        <f>IF(ISBLANK(Lickert!E223),NA(),Lickert!E223)</f>
        <v>2</v>
      </c>
      <c r="P223" s="73">
        <f>IF(ISBLANK(Lickert!F223),NA(),Lickert!F223)</f>
        <v>1</v>
      </c>
      <c r="Q223" s="73">
        <f>IF(ISBLANK(Lickert!G223),NA(),Lickert!G223)</f>
        <v>9</v>
      </c>
      <c r="R223" s="73">
        <f>IF(ISBLANK(Lickert!H223),NA(),Lickert!H223)</f>
        <v>3</v>
      </c>
      <c r="S223" s="73">
        <f>IF(ISBLANK(Lickert!I223),NA(),Lickert!I223)</f>
        <v>1</v>
      </c>
      <c r="T223" s="73">
        <f>IF(ISBLANK(Lickert!J223),NA(),Lickert!J223)</f>
        <v>2</v>
      </c>
      <c r="U223" s="73">
        <f>IF(ISBLANK(Lickert!K223),NA(),Lickert!K223)</f>
        <v>9</v>
      </c>
      <c r="V223" s="73">
        <f>IF(ISBLANK(Lickert!L223),NA(),Lickert!L223)</f>
        <v>3</v>
      </c>
      <c r="W223" s="73">
        <f>IF(ISBLANK(Lickert!M223),NA(),Lickert!M223)</f>
        <v>2</v>
      </c>
      <c r="X223" s="73">
        <f>IF(ISBLANK(Lickert!N223),NA(),Lickert!N223)</f>
        <v>3</v>
      </c>
      <c r="Y223" s="73">
        <f>IF(ISBLANK(Lickert!O223),NA(),Lickert!O223)</f>
        <v>9</v>
      </c>
      <c r="Z223" s="73">
        <f>IF(ISBLANK(Lickert!P223),NA(),Lickert!P223)</f>
        <v>5</v>
      </c>
      <c r="AA223" s="28">
        <f>IF(ISBLANK(Lickert!Q223),NA(),Lickert!Q223)</f>
        <v>1</v>
      </c>
      <c r="AB223" s="47">
        <f>'SCL90-R'!B223</f>
        <v>130</v>
      </c>
      <c r="AC223" s="47">
        <f>'SCL90-R'!C223</f>
        <v>1.4444444444444444</v>
      </c>
      <c r="AD223" s="47">
        <f>'SCL90-R'!D223</f>
        <v>61</v>
      </c>
      <c r="AE223" s="47">
        <f>'SCL90-R'!E223</f>
        <v>2.3679417122040074E-2</v>
      </c>
      <c r="AF223" s="47">
        <f>'SCL90-R'!F223</f>
        <v>1.0833333333333333</v>
      </c>
      <c r="AG223" s="47">
        <f>'SCL90-R'!G223</f>
        <v>1.7</v>
      </c>
      <c r="AH223" s="47">
        <f>'SCL90-R'!H223</f>
        <v>1.4444444444444444</v>
      </c>
      <c r="AI223" s="47">
        <f>'SCL90-R'!I223</f>
        <v>2.2307692307692308</v>
      </c>
      <c r="AJ223" s="47">
        <f>'SCL90-R'!J223</f>
        <v>1.9</v>
      </c>
      <c r="AK223" s="47">
        <f>'SCL90-R'!K223</f>
        <v>1.1666666666666667</v>
      </c>
      <c r="AL223" s="47">
        <f>'SCL90-R'!L223</f>
        <v>0.42857142857142855</v>
      </c>
      <c r="AM223" s="47">
        <f>'SCL90-R'!M223</f>
        <v>1.1666666666666667</v>
      </c>
      <c r="AN223" s="47">
        <f>'SCL90-R'!N223</f>
        <v>1.1000000000000001</v>
      </c>
      <c r="AO223" s="47">
        <f>'SCL90-R'!O223</f>
        <v>1.8571428571428572</v>
      </c>
      <c r="AP223" s="47">
        <f>'DSM ALCOOL'!B223</f>
        <v>0</v>
      </c>
      <c r="AQ223" s="58">
        <f>AUDIT!B223</f>
        <v>11</v>
      </c>
      <c r="AR223" s="58" t="e">
        <f>Fagerstrom!B223</f>
        <v>#N/A</v>
      </c>
      <c r="AS223" s="58" t="e">
        <f>DSM_Jeu!B223</f>
        <v>#N/A</v>
      </c>
      <c r="AT223" s="58" t="e">
        <v>#N/A</v>
      </c>
      <c r="AU223" s="58">
        <f>Beck!B223</f>
        <v>21</v>
      </c>
      <c r="AV223" s="48">
        <f>'STAI-A'!B223</f>
        <v>44</v>
      </c>
      <c r="AW223" s="59">
        <f>'STAI-B'!B223</f>
        <v>46</v>
      </c>
      <c r="AX223" s="48">
        <f>PANAS!B223</f>
        <v>23</v>
      </c>
      <c r="AY223" s="59">
        <f>PANAS!C223</f>
        <v>36</v>
      </c>
      <c r="AZ223" s="29">
        <f>Craving!B223</f>
        <v>61</v>
      </c>
      <c r="BA223" s="58">
        <f>SRRS!B223</f>
        <v>221</v>
      </c>
      <c r="BB223" s="47">
        <f>SPSRQ!B223</f>
        <v>48</v>
      </c>
      <c r="BC223" s="59">
        <f>SPSRQ!C223</f>
        <v>41</v>
      </c>
      <c r="BD223" s="47">
        <f>UPPS!B223</f>
        <v>11</v>
      </c>
      <c r="BE223" s="47">
        <f>UPPS!C223</f>
        <v>11</v>
      </c>
      <c r="BF223" s="47">
        <f>UPPS!D223</f>
        <v>8</v>
      </c>
      <c r="BG223" s="47">
        <f>UPPS!E223</f>
        <v>13</v>
      </c>
      <c r="BH223" s="47">
        <f>UPPS!F223</f>
        <v>16</v>
      </c>
      <c r="BI223" s="59">
        <f t="shared" si="12"/>
        <v>59</v>
      </c>
      <c r="BJ223" s="49">
        <f>CoH!B223</f>
        <v>59</v>
      </c>
      <c r="BK223" s="59">
        <f>CoH!C223</f>
        <v>28</v>
      </c>
      <c r="BL223" s="57">
        <v>0.69</v>
      </c>
      <c r="BM223" s="57">
        <v>0.15</v>
      </c>
      <c r="BN223" s="57">
        <v>0.19</v>
      </c>
      <c r="BO223" s="50">
        <v>0.14000000000000001</v>
      </c>
      <c r="BP223" s="57"/>
      <c r="BQ223" s="57"/>
      <c r="BR223" s="57"/>
      <c r="BS223" s="50"/>
      <c r="BT223" s="57"/>
      <c r="BU223" s="57"/>
      <c r="BV223" s="57"/>
      <c r="BW223" s="57"/>
      <c r="BX223" s="57"/>
      <c r="BY223" s="57"/>
      <c r="BZ223" s="57"/>
      <c r="CA223" s="57"/>
    </row>
    <row r="224" spans="1:79" x14ac:dyDescent="0.3">
      <c r="A224" s="47">
        <v>223</v>
      </c>
      <c r="B224" s="47">
        <v>1</v>
      </c>
      <c r="C224" s="20">
        <v>359</v>
      </c>
      <c r="D224" s="8" t="s">
        <v>71</v>
      </c>
      <c r="E224" s="26" t="s">
        <v>484</v>
      </c>
      <c r="F224" s="47">
        <f>Demographic!D224</f>
        <v>26</v>
      </c>
      <c r="G224" s="47">
        <f>Demographic!E224</f>
        <v>15</v>
      </c>
      <c r="H224" s="59">
        <v>0</v>
      </c>
      <c r="I224" s="48"/>
      <c r="J224" s="49"/>
      <c r="K224" s="59">
        <f>Raven!B224</f>
        <v>5</v>
      </c>
      <c r="L224" s="73">
        <f>IF(ISBLANK(Lickert!B224),NA(),Lickert!B224)</f>
        <v>8</v>
      </c>
      <c r="M224" s="73">
        <f>IF(ISBLANK(Lickert!C224),NA(),Lickert!C224)</f>
        <v>5</v>
      </c>
      <c r="N224" s="73">
        <f>IF(ISBLANK(Lickert!D224),NA(),Lickert!D224)</f>
        <v>1</v>
      </c>
      <c r="O224" s="73">
        <f>IF(ISBLANK(Lickert!E224),NA(),Lickert!E224)</f>
        <v>0</v>
      </c>
      <c r="P224" s="73">
        <f>IF(ISBLANK(Lickert!F224),NA(),Lickert!F224)</f>
        <v>9</v>
      </c>
      <c r="Q224" s="73">
        <f>IF(ISBLANK(Lickert!G224),NA(),Lickert!G224)</f>
        <v>5</v>
      </c>
      <c r="R224" s="73">
        <f>IF(ISBLANK(Lickert!H224),NA(),Lickert!H224)</f>
        <v>1</v>
      </c>
      <c r="S224" s="73">
        <f>IF(ISBLANK(Lickert!I224),NA(),Lickert!I224)</f>
        <v>0</v>
      </c>
      <c r="T224" s="73">
        <f>IF(ISBLANK(Lickert!J224),NA(),Lickert!J224)</f>
        <v>9</v>
      </c>
      <c r="U224" s="73">
        <f>IF(ISBLANK(Lickert!K224),NA(),Lickert!K224)</f>
        <v>8</v>
      </c>
      <c r="V224" s="73">
        <f>IF(ISBLANK(Lickert!L224),NA(),Lickert!L224)</f>
        <v>1</v>
      </c>
      <c r="W224" s="73">
        <f>IF(ISBLANK(Lickert!M224),NA(),Lickert!M224)</f>
        <v>4</v>
      </c>
      <c r="X224" s="73">
        <f>IF(ISBLANK(Lickert!N224),NA(),Lickert!N224)</f>
        <v>9</v>
      </c>
      <c r="Y224" s="73">
        <f>IF(ISBLANK(Lickert!O224),NA(),Lickert!O224)</f>
        <v>8</v>
      </c>
      <c r="Z224" s="73">
        <f>IF(ISBLANK(Lickert!P224),NA(),Lickert!P224)</f>
        <v>4</v>
      </c>
      <c r="AA224" s="28">
        <f>IF(ISBLANK(Lickert!Q224),NA(),Lickert!Q224)</f>
        <v>0</v>
      </c>
      <c r="AB224" s="47">
        <f>'SCL90-R'!B224</f>
        <v>46</v>
      </c>
      <c r="AC224" s="47">
        <f>'SCL90-R'!C224</f>
        <v>0.51111111111111107</v>
      </c>
      <c r="AD224" s="47">
        <f>'SCL90-R'!D224</f>
        <v>29</v>
      </c>
      <c r="AE224" s="47">
        <f>'SCL90-R'!E224</f>
        <v>1.7624521072796932E-2</v>
      </c>
      <c r="AF224" s="47">
        <f>'SCL90-R'!F224</f>
        <v>0.25</v>
      </c>
      <c r="AG224" s="47">
        <f>'SCL90-R'!G224</f>
        <v>0.6</v>
      </c>
      <c r="AH224" s="47">
        <f>'SCL90-R'!H224</f>
        <v>0.55555555555555558</v>
      </c>
      <c r="AI224" s="47">
        <f>'SCL90-R'!I224</f>
        <v>0.76923076923076927</v>
      </c>
      <c r="AJ224" s="47">
        <f>'SCL90-R'!J224</f>
        <v>0.5</v>
      </c>
      <c r="AK224" s="47">
        <f>'SCL90-R'!K224</f>
        <v>0.5</v>
      </c>
      <c r="AL224" s="47">
        <f>'SCL90-R'!L224</f>
        <v>0</v>
      </c>
      <c r="AM224" s="47">
        <f>'SCL90-R'!M224</f>
        <v>1</v>
      </c>
      <c r="AN224" s="47">
        <f>'SCL90-R'!N224</f>
        <v>0</v>
      </c>
      <c r="AO224" s="47">
        <f>'SCL90-R'!O224</f>
        <v>1.1428571428571428</v>
      </c>
      <c r="AP224" s="47">
        <f>'DSM ALCOOL'!B224</f>
        <v>1</v>
      </c>
      <c r="AQ224" s="58">
        <f>AUDIT!B224</f>
        <v>2</v>
      </c>
      <c r="AR224" s="58">
        <f>Fagerstrom!B224</f>
        <v>3</v>
      </c>
      <c r="AS224" s="58">
        <f>DSM_Jeu!B224</f>
        <v>1</v>
      </c>
      <c r="AT224" s="58">
        <f>SOGS!B225</f>
        <v>6</v>
      </c>
      <c r="AU224" s="58">
        <f>Beck!B224</f>
        <v>1</v>
      </c>
      <c r="AV224" s="48">
        <f>'STAI-A'!B224</f>
        <v>33</v>
      </c>
      <c r="AW224" s="59">
        <f>'STAI-B'!B224</f>
        <v>54</v>
      </c>
      <c r="AX224" s="48">
        <f>PANAS!B224</f>
        <v>36</v>
      </c>
      <c r="AY224" s="59">
        <f>PANAS!C224</f>
        <v>13</v>
      </c>
      <c r="AZ224" s="29">
        <f>Craving!B224</f>
        <v>61</v>
      </c>
      <c r="BA224" s="58">
        <f>SRRS!B224</f>
        <v>331</v>
      </c>
      <c r="BB224" s="47">
        <f>SPSRQ!B224</f>
        <v>33</v>
      </c>
      <c r="BC224" s="59">
        <f>SPSRQ!C224</f>
        <v>47</v>
      </c>
      <c r="BD224" s="47">
        <f>UPPS!B224</f>
        <v>16</v>
      </c>
      <c r="BE224" s="47">
        <f>UPPS!C224</f>
        <v>14</v>
      </c>
      <c r="BF224" s="47">
        <f>UPPS!D224</f>
        <v>6</v>
      </c>
      <c r="BG224" s="47">
        <f>UPPS!E224</f>
        <v>5</v>
      </c>
      <c r="BH224" s="47">
        <f>UPPS!F224</f>
        <v>14</v>
      </c>
      <c r="BI224" s="59">
        <f t="shared" si="12"/>
        <v>55</v>
      </c>
      <c r="BJ224" s="49">
        <f>CoH!B224</f>
        <v>50</v>
      </c>
      <c r="BK224" s="59">
        <f>CoH!C224</f>
        <v>41</v>
      </c>
      <c r="BL224" s="57">
        <v>7.0000000000000007E-2</v>
      </c>
      <c r="BM224" s="57">
        <v>0.19</v>
      </c>
      <c r="BN224" s="57">
        <v>0.65</v>
      </c>
      <c r="BO224" s="50">
        <v>0.1</v>
      </c>
      <c r="BP224" s="57"/>
      <c r="BQ224" s="57"/>
      <c r="BR224" s="57"/>
      <c r="BS224" s="50"/>
      <c r="BT224" s="57"/>
      <c r="BU224" s="57"/>
      <c r="BV224" s="57"/>
      <c r="BW224" s="57"/>
      <c r="BX224" s="57"/>
      <c r="BY224" s="57"/>
      <c r="BZ224" s="57"/>
      <c r="CA224" s="57"/>
    </row>
    <row r="225" spans="1:79" x14ac:dyDescent="0.3">
      <c r="A225" s="47">
        <v>224</v>
      </c>
      <c r="B225" s="47">
        <v>1</v>
      </c>
      <c r="C225" s="20">
        <v>360</v>
      </c>
      <c r="D225" s="8" t="s">
        <v>71</v>
      </c>
      <c r="E225" s="26" t="s">
        <v>485</v>
      </c>
      <c r="F225" s="47">
        <f>Demographic!D225</f>
        <v>35</v>
      </c>
      <c r="G225" s="47">
        <f>Demographic!E225</f>
        <v>15</v>
      </c>
      <c r="H225" s="59">
        <v>0</v>
      </c>
      <c r="I225" s="48"/>
      <c r="J225" s="49"/>
      <c r="K225" s="59">
        <f>Raven!B225</f>
        <v>7</v>
      </c>
      <c r="L225" s="73">
        <f>IF(ISBLANK(Lickert!B225),NA(),Lickert!B225)</f>
        <v>6</v>
      </c>
      <c r="M225" s="73">
        <f>IF(ISBLANK(Lickert!C225),NA(),Lickert!C225)</f>
        <v>8</v>
      </c>
      <c r="N225" s="73">
        <f>IF(ISBLANK(Lickert!D225),NA(),Lickert!D225)</f>
        <v>7</v>
      </c>
      <c r="O225" s="73">
        <f>IF(ISBLANK(Lickert!E225),NA(),Lickert!E225)</f>
        <v>1</v>
      </c>
      <c r="P225" s="73">
        <f>IF(ISBLANK(Lickert!F225),NA(),Lickert!F225)</f>
        <v>7</v>
      </c>
      <c r="Q225" s="73">
        <f>IF(ISBLANK(Lickert!G225),NA(),Lickert!G225)</f>
        <v>6</v>
      </c>
      <c r="R225" s="73">
        <f>IF(ISBLANK(Lickert!H225),NA(),Lickert!H225)</f>
        <v>1</v>
      </c>
      <c r="S225" s="73">
        <f>IF(ISBLANK(Lickert!I225),NA(),Lickert!I225)</f>
        <v>0</v>
      </c>
      <c r="T225" s="73">
        <f>IF(ISBLANK(Lickert!J225),NA(),Lickert!J225)</f>
        <v>8</v>
      </c>
      <c r="U225" s="73">
        <f>IF(ISBLANK(Lickert!K225),NA(),Lickert!K225)</f>
        <v>6</v>
      </c>
      <c r="V225" s="73">
        <f>IF(ISBLANK(Lickert!L225),NA(),Lickert!L225)</f>
        <v>0</v>
      </c>
      <c r="W225" s="73">
        <f>IF(ISBLANK(Lickert!M225),NA(),Lickert!M225)</f>
        <v>0</v>
      </c>
      <c r="X225" s="73">
        <f>IF(ISBLANK(Lickert!N225),NA(),Lickert!N225)</f>
        <v>6</v>
      </c>
      <c r="Y225" s="73">
        <f>IF(ISBLANK(Lickert!O225),NA(),Lickert!O225)</f>
        <v>5</v>
      </c>
      <c r="Z225" s="73">
        <f>IF(ISBLANK(Lickert!P225),NA(),Lickert!P225)</f>
        <v>3</v>
      </c>
      <c r="AA225" s="28">
        <f>IF(ISBLANK(Lickert!Q225),NA(),Lickert!Q225)</f>
        <v>1</v>
      </c>
      <c r="AB225" s="47">
        <f>'SCL90-R'!B225</f>
        <v>105</v>
      </c>
      <c r="AC225" s="47">
        <f>'SCL90-R'!C225</f>
        <v>1.1666666666666667</v>
      </c>
      <c r="AD225" s="47">
        <f>'SCL90-R'!D225</f>
        <v>52</v>
      </c>
      <c r="AE225" s="47">
        <f>'SCL90-R'!E225</f>
        <v>2.2435897435897436E-2</v>
      </c>
      <c r="AF225" s="47">
        <f>'SCL90-R'!F225</f>
        <v>0.66666666666666663</v>
      </c>
      <c r="AG225" s="47">
        <f>'SCL90-R'!G225</f>
        <v>2</v>
      </c>
      <c r="AH225" s="47">
        <f>'SCL90-R'!H225</f>
        <v>0.77777777777777779</v>
      </c>
      <c r="AI225" s="47">
        <f>'SCL90-R'!I225</f>
        <v>1.6923076923076923</v>
      </c>
      <c r="AJ225" s="47">
        <f>'SCL90-R'!J225</f>
        <v>1.4</v>
      </c>
      <c r="AK225" s="47">
        <f>'SCL90-R'!K225</f>
        <v>0.33333333333333331</v>
      </c>
      <c r="AL225" s="47">
        <f>'SCL90-R'!L225</f>
        <v>0</v>
      </c>
      <c r="AM225" s="47">
        <f>'SCL90-R'!M225</f>
        <v>2</v>
      </c>
      <c r="AN225" s="47">
        <f>'SCL90-R'!N225</f>
        <v>1.4</v>
      </c>
      <c r="AO225" s="47">
        <f>'SCL90-R'!O225</f>
        <v>1.1428571428571428</v>
      </c>
      <c r="AP225" s="47">
        <f>'DSM ALCOOL'!B225</f>
        <v>0</v>
      </c>
      <c r="AQ225" s="58">
        <f>AUDIT!B225</f>
        <v>12</v>
      </c>
      <c r="AR225" s="58">
        <f>Fagerstrom!B225</f>
        <v>0</v>
      </c>
      <c r="AS225" s="58">
        <f>DSM_Jeu!B225</f>
        <v>7</v>
      </c>
      <c r="AT225" s="58">
        <f>SOGS!B226</f>
        <v>7</v>
      </c>
      <c r="AU225" s="58">
        <f>Beck!B225</f>
        <v>14</v>
      </c>
      <c r="AV225" s="48">
        <f>'STAI-A'!B225</f>
        <v>52</v>
      </c>
      <c r="AW225" s="59">
        <f>'STAI-B'!B225</f>
        <v>49</v>
      </c>
      <c r="AX225" s="48">
        <f>PANAS!B225</f>
        <v>29</v>
      </c>
      <c r="AY225" s="59">
        <f>PANAS!C225</f>
        <v>33</v>
      </c>
      <c r="AZ225" s="29">
        <f>Craving!B225</f>
        <v>56</v>
      </c>
      <c r="BA225" s="58">
        <f>SRRS!B225</f>
        <v>452</v>
      </c>
      <c r="BB225" s="47">
        <f>SPSRQ!B225</f>
        <v>53</v>
      </c>
      <c r="BC225" s="59">
        <f>SPSRQ!C225</f>
        <v>52</v>
      </c>
      <c r="BD225" s="47">
        <f>UPPS!B225</f>
        <v>9</v>
      </c>
      <c r="BE225" s="47">
        <f>UPPS!C225</f>
        <v>13</v>
      </c>
      <c r="BF225" s="47">
        <f>UPPS!D225</f>
        <v>5</v>
      </c>
      <c r="BG225" s="47">
        <f>UPPS!E225</f>
        <v>11</v>
      </c>
      <c r="BH225" s="47">
        <f>UPPS!F225</f>
        <v>13</v>
      </c>
      <c r="BI225" s="59">
        <f t="shared" si="12"/>
        <v>51</v>
      </c>
      <c r="BJ225" s="49">
        <f>CoH!B225</f>
        <v>60</v>
      </c>
      <c r="BK225" s="59">
        <f>CoH!C225</f>
        <v>33</v>
      </c>
      <c r="BL225" s="57">
        <v>0.16</v>
      </c>
      <c r="BM225" s="57">
        <v>0.17</v>
      </c>
      <c r="BN225" s="57">
        <v>0.08</v>
      </c>
      <c r="BO225" s="50">
        <v>0.12</v>
      </c>
      <c r="BP225" s="57"/>
      <c r="BQ225" s="57"/>
      <c r="BR225" s="57"/>
      <c r="BS225" s="50"/>
      <c r="BT225" s="57"/>
      <c r="BU225" s="57"/>
      <c r="BV225" s="57"/>
      <c r="BW225" s="57"/>
      <c r="BX225" s="57"/>
      <c r="BY225" s="57"/>
      <c r="BZ225" s="57"/>
      <c r="CA225" s="57"/>
    </row>
    <row r="226" spans="1:79" x14ac:dyDescent="0.3">
      <c r="A226" s="87">
        <v>225</v>
      </c>
      <c r="B226" s="47">
        <v>1</v>
      </c>
      <c r="C226" s="20">
        <v>362</v>
      </c>
      <c r="D226" s="8" t="s">
        <v>71</v>
      </c>
      <c r="E226" s="26" t="s">
        <v>248</v>
      </c>
      <c r="F226" s="47">
        <f>Demographic!D226</f>
        <v>23</v>
      </c>
      <c r="G226" s="47">
        <f>Demographic!E226</f>
        <v>15</v>
      </c>
      <c r="H226" s="59">
        <v>0</v>
      </c>
      <c r="I226" s="48"/>
      <c r="J226" s="49"/>
      <c r="K226" s="59">
        <f>Raven!B226</f>
        <v>7</v>
      </c>
      <c r="L226" s="73">
        <f>IF(ISBLANK(Lickert!B226),NA(),Lickert!B226)</f>
        <v>7</v>
      </c>
      <c r="M226" s="73">
        <f>IF(ISBLANK(Lickert!C226),NA(),Lickert!C226)</f>
        <v>7</v>
      </c>
      <c r="N226" s="73">
        <f>IF(ISBLANK(Lickert!D226),NA(),Lickert!D226)</f>
        <v>4</v>
      </c>
      <c r="O226" s="73">
        <f>IF(ISBLANK(Lickert!E226),NA(),Lickert!E226)</f>
        <v>1</v>
      </c>
      <c r="P226" s="73">
        <f>IF(ISBLANK(Lickert!F226),NA(),Lickert!F226)</f>
        <v>5</v>
      </c>
      <c r="Q226" s="73">
        <f>IF(ISBLANK(Lickert!G226),NA(),Lickert!G226)</f>
        <v>7</v>
      </c>
      <c r="R226" s="73">
        <f>IF(ISBLANK(Lickert!H226),NA(),Lickert!H226)</f>
        <v>6</v>
      </c>
      <c r="S226" s="73">
        <f>IF(ISBLANK(Lickert!I226),NA(),Lickert!I226)</f>
        <v>1</v>
      </c>
      <c r="T226" s="73">
        <f>IF(ISBLANK(Lickert!J226),NA(),Lickert!J226)</f>
        <v>3</v>
      </c>
      <c r="U226" s="73">
        <f>IF(ISBLANK(Lickert!K226),NA(),Lickert!K226)</f>
        <v>7</v>
      </c>
      <c r="V226" s="73">
        <f>IF(ISBLANK(Lickert!L226),NA(),Lickert!L226)</f>
        <v>5</v>
      </c>
      <c r="W226" s="73">
        <f>IF(ISBLANK(Lickert!M226),NA(),Lickert!M226)</f>
        <v>5</v>
      </c>
      <c r="X226" s="73">
        <f>IF(ISBLANK(Lickert!N226),NA(),Lickert!N226)</f>
        <v>7</v>
      </c>
      <c r="Y226" s="73">
        <f>IF(ISBLANK(Lickert!O226),NA(),Lickert!O226)</f>
        <v>6</v>
      </c>
      <c r="Z226" s="73">
        <f>IF(ISBLANK(Lickert!P226),NA(),Lickert!P226)</f>
        <v>3</v>
      </c>
      <c r="AA226" s="28">
        <f>IF(ISBLANK(Lickert!Q226),NA(),Lickert!Q226)</f>
        <v>3</v>
      </c>
      <c r="AB226" s="47">
        <f>'SCL90-R'!B226</f>
        <v>14</v>
      </c>
      <c r="AC226" s="47">
        <f>'SCL90-R'!C226</f>
        <v>0.15555555555555556</v>
      </c>
      <c r="AD226" s="47">
        <f>'SCL90-R'!D226</f>
        <v>10</v>
      </c>
      <c r="AE226" s="47">
        <f>'SCL90-R'!E226</f>
        <v>1.5555555555555555E-2</v>
      </c>
      <c r="AF226" s="47">
        <f>'SCL90-R'!F226</f>
        <v>0.16666666666666666</v>
      </c>
      <c r="AG226" s="47">
        <f>'SCL90-R'!G226</f>
        <v>0.3</v>
      </c>
      <c r="AH226" s="47">
        <f>'SCL90-R'!H226</f>
        <v>0.1111111111111111</v>
      </c>
      <c r="AI226" s="47">
        <f>'SCL90-R'!I226</f>
        <v>0.23076923076923078</v>
      </c>
      <c r="AJ226" s="47">
        <f>'SCL90-R'!J226</f>
        <v>0.2</v>
      </c>
      <c r="AK226" s="47">
        <f>'SCL90-R'!K226</f>
        <v>0</v>
      </c>
      <c r="AL226" s="47">
        <f>'SCL90-R'!L226</f>
        <v>0</v>
      </c>
      <c r="AM226" s="47">
        <f>'SCL90-R'!M226</f>
        <v>0</v>
      </c>
      <c r="AN226" s="47">
        <f>'SCL90-R'!N226</f>
        <v>0.1</v>
      </c>
      <c r="AO226" s="47">
        <f>'SCL90-R'!O226</f>
        <v>0.2857142857142857</v>
      </c>
      <c r="AP226" s="47">
        <f>'DSM ALCOOL'!B226</f>
        <v>0</v>
      </c>
      <c r="AQ226" s="58">
        <f>AUDIT!B226</f>
        <v>5</v>
      </c>
      <c r="AR226" s="58" t="e">
        <f>Fagerstrom!B226</f>
        <v>#N/A</v>
      </c>
      <c r="AS226" s="58">
        <f>DSM_Jeu!B226</f>
        <v>2</v>
      </c>
      <c r="AT226" s="58">
        <f>SOGS!B227</f>
        <v>3</v>
      </c>
      <c r="AU226" s="58">
        <f>Beck!B226</f>
        <v>0</v>
      </c>
      <c r="AV226" s="48">
        <f>'STAI-A'!B226</f>
        <v>40</v>
      </c>
      <c r="AW226" s="59">
        <f>'STAI-B'!B226</f>
        <v>51</v>
      </c>
      <c r="AX226" s="48">
        <f>PANAS!B226</f>
        <v>39</v>
      </c>
      <c r="AY226" s="59">
        <f>PANAS!C226</f>
        <v>11</v>
      </c>
      <c r="AZ226" s="29">
        <f>Craving!B226</f>
        <v>72</v>
      </c>
      <c r="BA226" s="58">
        <f>SRRS!B226</f>
        <v>65</v>
      </c>
      <c r="BB226" s="47">
        <f>SPSRQ!B226</f>
        <v>39</v>
      </c>
      <c r="BC226" s="59">
        <f>SPSRQ!C226</f>
        <v>49</v>
      </c>
      <c r="BD226" s="47">
        <f>UPPS!B226</f>
        <v>4</v>
      </c>
      <c r="BE226" s="47">
        <f>UPPS!C226</f>
        <v>8</v>
      </c>
      <c r="BF226" s="47">
        <f>UPPS!D226</f>
        <v>5</v>
      </c>
      <c r="BG226" s="47">
        <f>UPPS!E226</f>
        <v>4</v>
      </c>
      <c r="BH226" s="47">
        <f>UPPS!F226</f>
        <v>11</v>
      </c>
      <c r="BI226" s="59">
        <f t="shared" si="12"/>
        <v>32</v>
      </c>
      <c r="BJ226" s="49">
        <f>CoH!B226</f>
        <v>73</v>
      </c>
      <c r="BK226" s="59">
        <f>CoH!C226</f>
        <v>49</v>
      </c>
      <c r="BL226" s="57"/>
      <c r="BM226" s="57"/>
      <c r="BN226" s="57"/>
      <c r="BO226" s="50"/>
      <c r="BP226" s="57"/>
      <c r="BQ226" s="57"/>
      <c r="BR226" s="57"/>
      <c r="BS226" s="50"/>
      <c r="BT226" s="57"/>
      <c r="BU226" s="57"/>
      <c r="BV226" s="57"/>
      <c r="BW226" s="57"/>
      <c r="BX226" s="57"/>
      <c r="BY226" s="57"/>
      <c r="BZ226" s="57"/>
      <c r="CA226" s="57"/>
    </row>
    <row r="227" spans="1:79" x14ac:dyDescent="0.3">
      <c r="A227" s="87">
        <v>226</v>
      </c>
      <c r="B227" s="47">
        <v>1</v>
      </c>
      <c r="C227" s="20">
        <v>363</v>
      </c>
      <c r="D227" s="8" t="s">
        <v>71</v>
      </c>
      <c r="E227" s="26" t="s">
        <v>249</v>
      </c>
      <c r="F227" s="47">
        <f>Demographic!D227</f>
        <v>21</v>
      </c>
      <c r="G227" s="47">
        <f>Demographic!E227</f>
        <v>12</v>
      </c>
      <c r="H227" s="59">
        <v>0</v>
      </c>
      <c r="I227" s="48"/>
      <c r="J227" s="49"/>
      <c r="K227" s="59">
        <f>Raven!B227</f>
        <v>5</v>
      </c>
      <c r="L227" s="73">
        <f>IF(ISBLANK(Lickert!B227),NA(),Lickert!B227)</f>
        <v>4</v>
      </c>
      <c r="M227" s="73">
        <f>IF(ISBLANK(Lickert!C227),NA(),Lickert!C227)</f>
        <v>6</v>
      </c>
      <c r="N227" s="73">
        <f>IF(ISBLANK(Lickert!D227),NA(),Lickert!D227)</f>
        <v>2</v>
      </c>
      <c r="O227" s="73">
        <f>IF(ISBLANK(Lickert!E227),NA(),Lickert!E227)</f>
        <v>3</v>
      </c>
      <c r="P227" s="73">
        <f>IF(ISBLANK(Lickert!F227),NA(),Lickert!F227)</f>
        <v>3</v>
      </c>
      <c r="Q227" s="73">
        <f>IF(ISBLANK(Lickert!G227),NA(),Lickert!G227)</f>
        <v>6</v>
      </c>
      <c r="R227" s="73">
        <f>IF(ISBLANK(Lickert!H227),NA(),Lickert!H227)</f>
        <v>3</v>
      </c>
      <c r="S227" s="73">
        <f>IF(ISBLANK(Lickert!I227),NA(),Lickert!I227)</f>
        <v>4</v>
      </c>
      <c r="T227" s="73">
        <f>IF(ISBLANK(Lickert!J227),NA(),Lickert!J227)</f>
        <v>4</v>
      </c>
      <c r="U227" s="73">
        <f>IF(ISBLANK(Lickert!K227),NA(),Lickert!K227)</f>
        <v>6</v>
      </c>
      <c r="V227" s="73">
        <f>IF(ISBLANK(Lickert!L227),NA(),Lickert!L227)</f>
        <v>3</v>
      </c>
      <c r="W227" s="73">
        <f>IF(ISBLANK(Lickert!M227),NA(),Lickert!M227)</f>
        <v>4</v>
      </c>
      <c r="X227" s="73">
        <f>IF(ISBLANK(Lickert!N227),NA(),Lickert!N227)</f>
        <v>5</v>
      </c>
      <c r="Y227" s="73">
        <f>IF(ISBLANK(Lickert!O227),NA(),Lickert!O227)</f>
        <v>6</v>
      </c>
      <c r="Z227" s="73">
        <f>IF(ISBLANK(Lickert!P227),NA(),Lickert!P227)</f>
        <v>3</v>
      </c>
      <c r="AA227" s="28">
        <f>IF(ISBLANK(Lickert!Q227),NA(),Lickert!Q227)</f>
        <v>3</v>
      </c>
      <c r="AB227" s="47">
        <f>'SCL90-R'!B227</f>
        <v>42</v>
      </c>
      <c r="AC227" s="47">
        <f>'SCL90-R'!C227</f>
        <v>0.46666666666666667</v>
      </c>
      <c r="AD227" s="47">
        <f>'SCL90-R'!D227</f>
        <v>32</v>
      </c>
      <c r="AE227" s="47">
        <f>'SCL90-R'!E227</f>
        <v>1.4583333333333334E-2</v>
      </c>
      <c r="AF227" s="47">
        <f>'SCL90-R'!F227</f>
        <v>0.58333333333333337</v>
      </c>
      <c r="AG227" s="47">
        <f>'SCL90-R'!G227</f>
        <v>0.6</v>
      </c>
      <c r="AH227" s="47">
        <f>'SCL90-R'!H227</f>
        <v>0.33333333333333331</v>
      </c>
      <c r="AI227" s="47">
        <f>'SCL90-R'!I227</f>
        <v>0.46153846153846156</v>
      </c>
      <c r="AJ227" s="47">
        <f>'SCL90-R'!J227</f>
        <v>0.8</v>
      </c>
      <c r="AK227" s="47">
        <f>'SCL90-R'!K227</f>
        <v>0</v>
      </c>
      <c r="AL227" s="47">
        <f>'SCL90-R'!L227</f>
        <v>0</v>
      </c>
      <c r="AM227" s="47">
        <f>'SCL90-R'!M227</f>
        <v>1</v>
      </c>
      <c r="AN227" s="47">
        <f>'SCL90-R'!N227</f>
        <v>0.5</v>
      </c>
      <c r="AO227" s="47">
        <f>'SCL90-R'!O227</f>
        <v>0.14285714285714285</v>
      </c>
      <c r="AP227" s="47">
        <f>'DSM ALCOOL'!B227</f>
        <v>5</v>
      </c>
      <c r="AQ227" s="58">
        <f>AUDIT!B227</f>
        <v>16</v>
      </c>
      <c r="AR227" s="58" t="e">
        <f>Fagerstrom!B227</f>
        <v>#N/A</v>
      </c>
      <c r="AS227" s="58">
        <f>DSM_Jeu!B227</f>
        <v>1</v>
      </c>
      <c r="AT227" s="58">
        <f>SOGS!B228</f>
        <v>4</v>
      </c>
      <c r="AU227" s="58">
        <f>Beck!B227</f>
        <v>7</v>
      </c>
      <c r="AV227" s="48">
        <f>'STAI-A'!B227</f>
        <v>39</v>
      </c>
      <c r="AW227" s="59">
        <f>'STAI-B'!B227</f>
        <v>55</v>
      </c>
      <c r="AX227" s="48">
        <f>PANAS!B227</f>
        <v>33</v>
      </c>
      <c r="AY227" s="59">
        <f>PANAS!C227</f>
        <v>15</v>
      </c>
      <c r="AZ227" s="29">
        <f>Craving!B227</f>
        <v>44</v>
      </c>
      <c r="BA227" s="58">
        <f>SRRS!B227</f>
        <v>337</v>
      </c>
      <c r="BB227" s="47">
        <f>SPSRQ!B227</f>
        <v>40</v>
      </c>
      <c r="BC227" s="59">
        <f>SPSRQ!C227</f>
        <v>35</v>
      </c>
      <c r="BD227" s="47">
        <f>UPPS!B227</f>
        <v>8</v>
      </c>
      <c r="BE227" s="47">
        <f>UPPS!C227</f>
        <v>11</v>
      </c>
      <c r="BF227" s="47">
        <f>UPPS!D227</f>
        <v>7</v>
      </c>
      <c r="BG227" s="47">
        <f>UPPS!E227</f>
        <v>5</v>
      </c>
      <c r="BH227" s="47">
        <f>UPPS!F227</f>
        <v>8</v>
      </c>
      <c r="BI227" s="59">
        <f t="shared" si="12"/>
        <v>39</v>
      </c>
      <c r="BJ227" s="49">
        <f>CoH!B227</f>
        <v>57</v>
      </c>
      <c r="BK227" s="59">
        <f>CoH!C227</f>
        <v>34</v>
      </c>
      <c r="BL227" s="57"/>
      <c r="BM227" s="57"/>
      <c r="BN227" s="57"/>
      <c r="BO227" s="50"/>
      <c r="BP227" s="57"/>
      <c r="BQ227" s="57"/>
      <c r="BR227" s="57"/>
      <c r="BS227" s="50"/>
      <c r="BT227" s="57"/>
      <c r="BU227" s="57"/>
      <c r="BV227" s="57"/>
      <c r="BW227" s="57"/>
      <c r="BX227" s="57"/>
      <c r="BY227" s="57"/>
      <c r="BZ227" s="57"/>
      <c r="CA227" s="57"/>
    </row>
    <row r="228" spans="1:79" x14ac:dyDescent="0.3">
      <c r="A228" s="47">
        <v>227</v>
      </c>
      <c r="B228" s="47">
        <v>1</v>
      </c>
      <c r="C228" s="20">
        <v>364</v>
      </c>
      <c r="D228" s="8" t="s">
        <v>71</v>
      </c>
      <c r="E228" s="26" t="s">
        <v>250</v>
      </c>
      <c r="F228" s="47">
        <f>Demographic!D228</f>
        <v>27</v>
      </c>
      <c r="G228" s="47">
        <f>Demographic!E228</f>
        <v>17</v>
      </c>
      <c r="H228" s="59">
        <v>0</v>
      </c>
      <c r="I228" s="48"/>
      <c r="J228" s="49"/>
      <c r="K228" s="59">
        <f>Raven!B228</f>
        <v>5</v>
      </c>
      <c r="L228" s="73">
        <f>IF(ISBLANK(Lickert!B228),NA(),Lickert!B228)</f>
        <v>3</v>
      </c>
      <c r="M228" s="73">
        <f>IF(ISBLANK(Lickert!C228),NA(),Lickert!C228)</f>
        <v>10</v>
      </c>
      <c r="N228" s="73">
        <f>IF(ISBLANK(Lickert!D228),NA(),Lickert!D228)</f>
        <v>5</v>
      </c>
      <c r="O228" s="73">
        <f>IF(ISBLANK(Lickert!E228),NA(),Lickert!E228)</f>
        <v>0</v>
      </c>
      <c r="P228" s="73">
        <f>IF(ISBLANK(Lickert!F228),NA(),Lickert!F228)</f>
        <v>0</v>
      </c>
      <c r="Q228" s="73">
        <f>IF(ISBLANK(Lickert!G228),NA(),Lickert!G228)</f>
        <v>10</v>
      </c>
      <c r="R228" s="73">
        <f>IF(ISBLANK(Lickert!H228),NA(),Lickert!H228)</f>
        <v>0</v>
      </c>
      <c r="S228" s="73">
        <f>IF(ISBLANK(Lickert!I228),NA(),Lickert!I228)</f>
        <v>0</v>
      </c>
      <c r="T228" s="73">
        <f>IF(ISBLANK(Lickert!J228),NA(),Lickert!J228)</f>
        <v>0</v>
      </c>
      <c r="U228" s="73">
        <f>IF(ISBLANK(Lickert!K228),NA(),Lickert!K228)</f>
        <v>10</v>
      </c>
      <c r="V228" s="73">
        <f>IF(ISBLANK(Lickert!L228),NA(),Lickert!L228)</f>
        <v>0</v>
      </c>
      <c r="W228" s="73">
        <f>IF(ISBLANK(Lickert!M228),NA(),Lickert!M228)</f>
        <v>0</v>
      </c>
      <c r="X228" s="73">
        <f>IF(ISBLANK(Lickert!N228),NA(),Lickert!N228)</f>
        <v>0</v>
      </c>
      <c r="Y228" s="73">
        <f>IF(ISBLANK(Lickert!O228),NA(),Lickert!O228)</f>
        <v>10</v>
      </c>
      <c r="Z228" s="73">
        <f>IF(ISBLANK(Lickert!P228),NA(),Lickert!P228)</f>
        <v>0</v>
      </c>
      <c r="AA228" s="28">
        <f>IF(ISBLANK(Lickert!Q228),NA(),Lickert!Q228)</f>
        <v>0</v>
      </c>
      <c r="AB228" s="47">
        <f>'SCL90-R'!B228</f>
        <v>30</v>
      </c>
      <c r="AC228" s="47">
        <f>'SCL90-R'!C228</f>
        <v>0.33333333333333331</v>
      </c>
      <c r="AD228" s="47">
        <f>'SCL90-R'!D228</f>
        <v>20</v>
      </c>
      <c r="AE228" s="47">
        <f>'SCL90-R'!E228</f>
        <v>1.6666666666666666E-2</v>
      </c>
      <c r="AF228" s="47">
        <f>'SCL90-R'!F228</f>
        <v>0</v>
      </c>
      <c r="AG228" s="47">
        <f>'SCL90-R'!G228</f>
        <v>0.2</v>
      </c>
      <c r="AH228" s="47">
        <f>'SCL90-R'!H228</f>
        <v>0.33333333333333331</v>
      </c>
      <c r="AI228" s="47">
        <f>'SCL90-R'!I228</f>
        <v>0.38461538461538464</v>
      </c>
      <c r="AJ228" s="47">
        <f>'SCL90-R'!J228</f>
        <v>0.5</v>
      </c>
      <c r="AK228" s="47">
        <f>'SCL90-R'!K228</f>
        <v>0.5</v>
      </c>
      <c r="AL228" s="47">
        <f>'SCL90-R'!L228</f>
        <v>0</v>
      </c>
      <c r="AM228" s="47">
        <f>'SCL90-R'!M228</f>
        <v>0.83333333333333337</v>
      </c>
      <c r="AN228" s="47">
        <f>'SCL90-R'!N228</f>
        <v>0.4</v>
      </c>
      <c r="AO228" s="47">
        <f>'SCL90-R'!O228</f>
        <v>0.42857142857142855</v>
      </c>
      <c r="AP228" s="47">
        <f>'DSM ALCOOL'!B228</f>
        <v>1</v>
      </c>
      <c r="AQ228" s="58">
        <f>AUDIT!B228</f>
        <v>3</v>
      </c>
      <c r="AR228" s="58">
        <f>Fagerstrom!B228</f>
        <v>9</v>
      </c>
      <c r="AS228" s="58">
        <f>DSM_Jeu!B228</f>
        <v>3</v>
      </c>
      <c r="AT228" s="58">
        <f>SOGS!B229</f>
        <v>6</v>
      </c>
      <c r="AU228" s="58">
        <f>Beck!B228</f>
        <v>2</v>
      </c>
      <c r="AV228" s="48">
        <f>'STAI-A'!B228</f>
        <v>33</v>
      </c>
      <c r="AW228" s="59">
        <f>'STAI-B'!B228</f>
        <v>53</v>
      </c>
      <c r="AX228" s="48">
        <f>PANAS!B228</f>
        <v>49</v>
      </c>
      <c r="AY228" s="59">
        <f>PANAS!C228</f>
        <v>23</v>
      </c>
      <c r="AZ228" s="29">
        <f>Craving!C228</f>
        <v>6</v>
      </c>
      <c r="BA228" s="58">
        <f>SRRS!B228</f>
        <v>391</v>
      </c>
      <c r="BB228" s="47">
        <f>SPSRQ!B228</f>
        <v>46</v>
      </c>
      <c r="BC228" s="59">
        <f>SPSRQ!C228</f>
        <v>49</v>
      </c>
      <c r="BD228" s="47">
        <f>UPPS!B228</f>
        <v>9</v>
      </c>
      <c r="BE228" s="47">
        <f>UPPS!C228</f>
        <v>14</v>
      </c>
      <c r="BF228" s="47">
        <f>UPPS!D228</f>
        <v>6</v>
      </c>
      <c r="BG228" s="47">
        <f>UPPS!E228</f>
        <v>4</v>
      </c>
      <c r="BH228" s="47">
        <f>UPPS!F228</f>
        <v>13</v>
      </c>
      <c r="BI228" s="59">
        <f t="shared" si="12"/>
        <v>46</v>
      </c>
      <c r="BJ228" s="49">
        <f>CoH!B228</f>
        <v>73</v>
      </c>
      <c r="BK228" s="59">
        <f>CoH!C228</f>
        <v>36</v>
      </c>
      <c r="BL228" s="57">
        <v>0.37</v>
      </c>
      <c r="BM228" s="57">
        <v>0.15</v>
      </c>
      <c r="BN228" s="57">
        <v>0.37</v>
      </c>
      <c r="BO228" s="50">
        <v>0.27</v>
      </c>
      <c r="BP228" s="57"/>
      <c r="BQ228" s="57"/>
      <c r="BR228" s="57"/>
      <c r="BS228" s="50"/>
      <c r="BT228" s="57"/>
      <c r="BU228" s="57"/>
      <c r="BV228" s="57"/>
      <c r="BW228" s="57"/>
      <c r="BX228" s="57"/>
      <c r="BY228" s="57"/>
      <c r="BZ228" s="57"/>
      <c r="CA228" s="57"/>
    </row>
    <row r="229" spans="1:79" x14ac:dyDescent="0.3">
      <c r="A229" s="47">
        <v>228</v>
      </c>
      <c r="C229" s="20">
        <v>365</v>
      </c>
      <c r="D229" s="8" t="s">
        <v>113</v>
      </c>
      <c r="E229" s="26" t="s">
        <v>465</v>
      </c>
      <c r="F229" s="47">
        <f>Demographic!D229</f>
        <v>19</v>
      </c>
      <c r="G229" s="47">
        <f>Demographic!E229</f>
        <v>12</v>
      </c>
      <c r="H229" s="59">
        <v>0</v>
      </c>
      <c r="I229" s="48"/>
      <c r="J229" s="49"/>
      <c r="K229" s="59">
        <f>Raven!B229</f>
        <v>2</v>
      </c>
      <c r="L229" s="73">
        <f>IF(ISBLANK(Lickert!B229),NA(),Lickert!B229)</f>
        <v>9</v>
      </c>
      <c r="M229" s="73">
        <f>IF(ISBLANK(Lickert!C229),NA(),Lickert!C229)</f>
        <v>1</v>
      </c>
      <c r="N229" s="73">
        <f>IF(ISBLANK(Lickert!D229),NA(),Lickert!D229)</f>
        <v>6</v>
      </c>
      <c r="O229" s="73">
        <f>IF(ISBLANK(Lickert!E229),NA(),Lickert!E229)</f>
        <v>1</v>
      </c>
      <c r="P229" s="73">
        <f>IF(ISBLANK(Lickert!F229),NA(),Lickert!F229)</f>
        <v>3</v>
      </c>
      <c r="Q229" s="73">
        <f>IF(ISBLANK(Lickert!G229),NA(),Lickert!G229)</f>
        <v>6</v>
      </c>
      <c r="R229" s="73">
        <f>IF(ISBLANK(Lickert!H229),NA(),Lickert!H229)</f>
        <v>7</v>
      </c>
      <c r="S229" s="73">
        <f>IF(ISBLANK(Lickert!I229),NA(),Lickert!I229)</f>
        <v>1</v>
      </c>
      <c r="T229" s="73">
        <f>IF(ISBLANK(Lickert!J229),NA(),Lickert!J229)</f>
        <v>1</v>
      </c>
      <c r="U229" s="73">
        <f>IF(ISBLANK(Lickert!K229),NA(),Lickert!K229)</f>
        <v>8</v>
      </c>
      <c r="V229" s="73">
        <f>IF(ISBLANK(Lickert!L229),NA(),Lickert!L229)</f>
        <v>1</v>
      </c>
      <c r="W229" s="73">
        <f>IF(ISBLANK(Lickert!M229),NA(),Lickert!M229)</f>
        <v>1</v>
      </c>
      <c r="X229" s="73">
        <f>IF(ISBLANK(Lickert!N229),NA(),Lickert!N229)</f>
        <v>2</v>
      </c>
      <c r="Y229" s="73">
        <f>IF(ISBLANK(Lickert!O229),NA(),Lickert!O229)</f>
        <v>8</v>
      </c>
      <c r="Z229" s="73">
        <f>IF(ISBLANK(Lickert!P229),NA(),Lickert!P229)</f>
        <v>3</v>
      </c>
      <c r="AA229" s="28">
        <f>IF(ISBLANK(Lickert!Q229),NA(),Lickert!Q229)</f>
        <v>2</v>
      </c>
      <c r="AB229" s="47">
        <f>'SCL90-R'!B229</f>
        <v>64</v>
      </c>
      <c r="AC229" s="47">
        <f>'SCL90-R'!C229</f>
        <v>0.71111111111111114</v>
      </c>
      <c r="AD229" s="47">
        <f>'SCL90-R'!D229</f>
        <v>42</v>
      </c>
      <c r="AE229" s="47">
        <f>'SCL90-R'!E229</f>
        <v>1.6931216931216932E-2</v>
      </c>
      <c r="AF229" s="47">
        <f>'SCL90-R'!F229</f>
        <v>0.75</v>
      </c>
      <c r="AG229" s="47">
        <f>'SCL90-R'!G229</f>
        <v>0.5</v>
      </c>
      <c r="AH229" s="47">
        <f>'SCL90-R'!H229</f>
        <v>0.77777777777777779</v>
      </c>
      <c r="AI229" s="47">
        <f>'SCL90-R'!I229</f>
        <v>0.61538461538461542</v>
      </c>
      <c r="AJ229" s="47">
        <f>'SCL90-R'!J229</f>
        <v>1</v>
      </c>
      <c r="AK229" s="47">
        <f>'SCL90-R'!K229</f>
        <v>0.5</v>
      </c>
      <c r="AL229" s="47">
        <f>'SCL90-R'!L229</f>
        <v>0.5714285714285714</v>
      </c>
      <c r="AM229" s="47">
        <f>'SCL90-R'!M229</f>
        <v>0.66666666666666663</v>
      </c>
      <c r="AN229" s="47">
        <f>'SCL90-R'!N229</f>
        <v>0.4</v>
      </c>
      <c r="AO229" s="47">
        <f>'SCL90-R'!O229</f>
        <v>1.5714285714285714</v>
      </c>
      <c r="AP229" s="47">
        <f>'DSM ALCOOL'!B229</f>
        <v>3</v>
      </c>
      <c r="AQ229" s="58">
        <f>AUDIT!B229</f>
        <v>11</v>
      </c>
      <c r="AR229" s="58">
        <f>Fagerstrom!B229</f>
        <v>4</v>
      </c>
      <c r="AS229" s="58" t="e">
        <f>DSM_Jeu!B229</f>
        <v>#N/A</v>
      </c>
      <c r="AT229" s="58" t="e">
        <f>SOGS!B230</f>
        <v>#N/A</v>
      </c>
      <c r="AU229" s="58">
        <f>Beck!B229</f>
        <v>16</v>
      </c>
      <c r="AV229" s="48">
        <f>'STAI-A'!B229</f>
        <v>43</v>
      </c>
      <c r="AW229" s="59">
        <f>'STAI-B'!B229</f>
        <v>41</v>
      </c>
      <c r="AX229" s="48">
        <f>PANAS!B229</f>
        <v>24</v>
      </c>
      <c r="AY229" s="59">
        <f>PANAS!C229</f>
        <v>21</v>
      </c>
      <c r="AZ229" s="29">
        <f>Craving!B229</f>
        <v>0</v>
      </c>
      <c r="BA229" s="58">
        <f>SRRS!B229</f>
        <v>237</v>
      </c>
      <c r="BB229" s="47">
        <f>SPSRQ!B229</f>
        <v>54</v>
      </c>
      <c r="BC229" s="59">
        <f>SPSRQ!C229</f>
        <v>44</v>
      </c>
      <c r="BD229" s="47">
        <f>UPPS!B229</f>
        <v>11</v>
      </c>
      <c r="BE229" s="47">
        <f>UPPS!C229</f>
        <v>11</v>
      </c>
      <c r="BF229" s="47">
        <f>UPPS!D229</f>
        <v>10</v>
      </c>
      <c r="BG229" s="47">
        <f>UPPS!E229</f>
        <v>12</v>
      </c>
      <c r="BH229" s="47">
        <f>UPPS!F229</f>
        <v>10</v>
      </c>
      <c r="BI229" s="59">
        <f t="shared" si="12"/>
        <v>54</v>
      </c>
      <c r="BJ229" s="49">
        <f>CoH!B229</f>
        <v>36</v>
      </c>
      <c r="BK229" s="59">
        <f>CoH!C229</f>
        <v>34</v>
      </c>
      <c r="BL229" s="57"/>
      <c r="BM229" s="57"/>
      <c r="BN229" s="57"/>
      <c r="BO229" s="50"/>
      <c r="BP229" s="57"/>
      <c r="BQ229" s="57"/>
      <c r="BR229" s="57"/>
      <c r="BS229" s="50"/>
      <c r="BT229" s="57"/>
      <c r="BU229" s="57"/>
      <c r="BV229" s="57"/>
      <c r="BW229" s="57"/>
      <c r="BX229" s="57"/>
      <c r="BY229" s="57"/>
      <c r="BZ229" s="57"/>
      <c r="CA229" s="57"/>
    </row>
    <row r="230" spans="1:79" x14ac:dyDescent="0.3">
      <c r="A230" s="47">
        <v>229</v>
      </c>
      <c r="F230" s="47">
        <f>Demographic!D230</f>
        <v>0</v>
      </c>
      <c r="G230" s="47">
        <f>Demographic!E230</f>
        <v>0</v>
      </c>
      <c r="H230" s="59">
        <v>0</v>
      </c>
      <c r="I230" s="48"/>
      <c r="J230" s="49"/>
      <c r="K230" s="59">
        <f>Raven!B230</f>
        <v>0</v>
      </c>
      <c r="L230" s="73" t="e">
        <f>IF(ISBLANK(Lickert!B230),NA(),Lickert!B230)</f>
        <v>#N/A</v>
      </c>
      <c r="M230" s="73" t="e">
        <f>IF(ISBLANK(Lickert!C230),NA(),Lickert!C230)</f>
        <v>#N/A</v>
      </c>
      <c r="N230" s="73" t="e">
        <f>IF(ISBLANK(Lickert!D230),NA(),Lickert!D230)</f>
        <v>#N/A</v>
      </c>
      <c r="O230" s="73" t="e">
        <f>IF(ISBLANK(Lickert!E230),NA(),Lickert!E230)</f>
        <v>#N/A</v>
      </c>
      <c r="P230" s="73" t="e">
        <f>IF(ISBLANK(Lickert!F230),NA(),Lickert!F230)</f>
        <v>#N/A</v>
      </c>
      <c r="Q230" s="73" t="e">
        <f>IF(ISBLANK(Lickert!G230),NA(),Lickert!G230)</f>
        <v>#N/A</v>
      </c>
      <c r="R230" s="73" t="e">
        <f>IF(ISBLANK(Lickert!H230),NA(),Lickert!H230)</f>
        <v>#N/A</v>
      </c>
      <c r="S230" s="73" t="e">
        <f>IF(ISBLANK(Lickert!I230),NA(),Lickert!I230)</f>
        <v>#N/A</v>
      </c>
      <c r="T230" s="73" t="e">
        <f>IF(ISBLANK(Lickert!J230),NA(),Lickert!J230)</f>
        <v>#N/A</v>
      </c>
      <c r="U230" s="73" t="e">
        <f>IF(ISBLANK(Lickert!K230),NA(),Lickert!K230)</f>
        <v>#N/A</v>
      </c>
      <c r="V230" s="73" t="e">
        <f>IF(ISBLANK(Lickert!L230),NA(),Lickert!L230)</f>
        <v>#N/A</v>
      </c>
      <c r="W230" s="73" t="e">
        <f>IF(ISBLANK(Lickert!M230),NA(),Lickert!M230)</f>
        <v>#N/A</v>
      </c>
      <c r="X230" s="73" t="e">
        <f>IF(ISBLANK(Lickert!N230),NA(),Lickert!N230)</f>
        <v>#N/A</v>
      </c>
      <c r="Y230" s="73" t="e">
        <f>IF(ISBLANK(Lickert!O230),NA(),Lickert!O230)</f>
        <v>#N/A</v>
      </c>
      <c r="Z230" s="73" t="e">
        <f>IF(ISBLANK(Lickert!P230),NA(),Lickert!P230)</f>
        <v>#N/A</v>
      </c>
      <c r="AA230" s="28" t="e">
        <f>IF(ISBLANK(Lickert!Q230),NA(),Lickert!Q230)</f>
        <v>#N/A</v>
      </c>
      <c r="AB230" s="47">
        <f>'SCL90-R'!B230</f>
        <v>0</v>
      </c>
      <c r="AC230" s="47">
        <f>'SCL90-R'!C230</f>
        <v>0</v>
      </c>
      <c r="AD230" s="47">
        <f>'SCL90-R'!D230</f>
        <v>0</v>
      </c>
      <c r="AE230" s="47" t="e">
        <f>'SCL90-R'!E230</f>
        <v>#DIV/0!</v>
      </c>
      <c r="AF230" s="47">
        <f>'SCL90-R'!F230</f>
        <v>0</v>
      </c>
      <c r="AG230" s="47">
        <f>'SCL90-R'!G230</f>
        <v>0</v>
      </c>
      <c r="AH230" s="47">
        <f>'SCL90-R'!H230</f>
        <v>0</v>
      </c>
      <c r="AI230" s="47">
        <f>'SCL90-R'!I230</f>
        <v>0</v>
      </c>
      <c r="AJ230" s="47">
        <f>'SCL90-R'!J230</f>
        <v>0</v>
      </c>
      <c r="AK230" s="47">
        <f>'SCL90-R'!K230</f>
        <v>0</v>
      </c>
      <c r="AL230" s="47">
        <f>'SCL90-R'!L230</f>
        <v>0</v>
      </c>
      <c r="AM230" s="47">
        <f>'SCL90-R'!M230</f>
        <v>0</v>
      </c>
      <c r="AN230" s="47">
        <f>'SCL90-R'!N230</f>
        <v>0</v>
      </c>
      <c r="AO230" s="47">
        <f>'SCL90-R'!O230</f>
        <v>0</v>
      </c>
      <c r="AP230" s="47">
        <f>'DSM ALCOOL'!B230</f>
        <v>0</v>
      </c>
      <c r="AQ230" s="58">
        <f>AUDIT!B230</f>
        <v>0</v>
      </c>
      <c r="AR230" s="58">
        <f>Fagerstrom!B230</f>
        <v>0</v>
      </c>
      <c r="AS230" s="58">
        <f>DSM_Jeu!B230</f>
        <v>0</v>
      </c>
      <c r="AT230" s="58">
        <f>SOGS!B231</f>
        <v>0</v>
      </c>
      <c r="AU230" s="58">
        <f>Beck!B230</f>
        <v>0</v>
      </c>
      <c r="AV230" s="48">
        <f>'STAI-A'!B230</f>
        <v>0</v>
      </c>
      <c r="AW230" s="59">
        <f>'STAI-B'!B230</f>
        <v>0</v>
      </c>
      <c r="AX230" s="48">
        <f>PANAS!B230</f>
        <v>0</v>
      </c>
      <c r="AY230" s="59">
        <f>PANAS!C230</f>
        <v>0</v>
      </c>
      <c r="AZ230" s="29">
        <f>Craving!B230</f>
        <v>0</v>
      </c>
      <c r="BA230" s="58">
        <f>SRRS!B230</f>
        <v>0</v>
      </c>
      <c r="BB230" s="47">
        <f>SPSRQ!B230</f>
        <v>0</v>
      </c>
      <c r="BC230" s="59">
        <f>SPSRQ!C230</f>
        <v>0</v>
      </c>
      <c r="BD230" s="47">
        <f>UPPS!B230</f>
        <v>0</v>
      </c>
      <c r="BE230" s="47">
        <f>UPPS!C230</f>
        <v>0</v>
      </c>
      <c r="BF230" s="47">
        <f>UPPS!D230</f>
        <v>0</v>
      </c>
      <c r="BG230" s="47">
        <f>UPPS!E230</f>
        <v>0</v>
      </c>
      <c r="BH230" s="47">
        <f>UPPS!F230</f>
        <v>0</v>
      </c>
      <c r="BI230" s="59">
        <f t="shared" si="12"/>
        <v>0</v>
      </c>
      <c r="BJ230" s="49">
        <f>CoH!B230</f>
        <v>0</v>
      </c>
      <c r="BK230" s="59">
        <f>CoH!C230</f>
        <v>0</v>
      </c>
      <c r="BL230" s="57"/>
      <c r="BM230" s="57"/>
      <c r="BN230" s="57"/>
      <c r="BO230" s="50"/>
      <c r="BP230" s="57"/>
      <c r="BQ230" s="57"/>
      <c r="BR230" s="57"/>
      <c r="BS230" s="50"/>
      <c r="BT230" s="57"/>
      <c r="BU230" s="57"/>
      <c r="BV230" s="57"/>
      <c r="BW230" s="57"/>
      <c r="BX230" s="57"/>
      <c r="BY230" s="57"/>
      <c r="BZ230" s="57"/>
      <c r="CA230" s="57"/>
    </row>
    <row r="231" spans="1:79" x14ac:dyDescent="0.3">
      <c r="F231" s="47">
        <f>Demographic!D231</f>
        <v>0</v>
      </c>
      <c r="G231" s="47">
        <f>Demographic!E231</f>
        <v>0</v>
      </c>
      <c r="H231" s="59">
        <v>0</v>
      </c>
      <c r="I231" s="48"/>
      <c r="J231" s="49"/>
      <c r="K231" s="59">
        <f>Raven!B231</f>
        <v>0</v>
      </c>
      <c r="L231" s="73" t="e">
        <f>IF(ISBLANK(Lickert!B231),NA(),Lickert!B231)</f>
        <v>#N/A</v>
      </c>
      <c r="M231" s="73" t="e">
        <f>IF(ISBLANK(Lickert!C231),NA(),Lickert!C231)</f>
        <v>#N/A</v>
      </c>
      <c r="N231" s="73" t="e">
        <f>IF(ISBLANK(Lickert!D231),NA(),Lickert!D231)</f>
        <v>#N/A</v>
      </c>
      <c r="O231" s="73" t="e">
        <f>IF(ISBLANK(Lickert!E231),NA(),Lickert!E231)</f>
        <v>#N/A</v>
      </c>
      <c r="P231" s="73" t="e">
        <f>IF(ISBLANK(Lickert!F231),NA(),Lickert!F231)</f>
        <v>#N/A</v>
      </c>
      <c r="Q231" s="73" t="e">
        <f>IF(ISBLANK(Lickert!G231),NA(),Lickert!G231)</f>
        <v>#N/A</v>
      </c>
      <c r="R231" s="73" t="e">
        <f>IF(ISBLANK(Lickert!H231),NA(),Lickert!H231)</f>
        <v>#N/A</v>
      </c>
      <c r="S231" s="73" t="e">
        <f>IF(ISBLANK(Lickert!I231),NA(),Lickert!I231)</f>
        <v>#N/A</v>
      </c>
      <c r="T231" s="73" t="e">
        <f>IF(ISBLANK(Lickert!J231),NA(),Lickert!J231)</f>
        <v>#N/A</v>
      </c>
      <c r="U231" s="73" t="e">
        <f>IF(ISBLANK(Lickert!K231),NA(),Lickert!K231)</f>
        <v>#N/A</v>
      </c>
      <c r="V231" s="73" t="e">
        <f>IF(ISBLANK(Lickert!L231),NA(),Lickert!L231)</f>
        <v>#N/A</v>
      </c>
      <c r="W231" s="73" t="e">
        <f>IF(ISBLANK(Lickert!M231),NA(),Lickert!M231)</f>
        <v>#N/A</v>
      </c>
      <c r="X231" s="73" t="e">
        <f>IF(ISBLANK(Lickert!N231),NA(),Lickert!N231)</f>
        <v>#N/A</v>
      </c>
      <c r="Y231" s="73" t="e">
        <f>IF(ISBLANK(Lickert!O231),NA(),Lickert!O231)</f>
        <v>#N/A</v>
      </c>
      <c r="Z231" s="73" t="e">
        <f>IF(ISBLANK(Lickert!P231),NA(),Lickert!P231)</f>
        <v>#N/A</v>
      </c>
      <c r="AA231" s="28" t="e">
        <f>IF(ISBLANK(Lickert!Q231),NA(),Lickert!Q231)</f>
        <v>#N/A</v>
      </c>
      <c r="AB231" s="47">
        <f>'SCL90-R'!B231</f>
        <v>0</v>
      </c>
      <c r="AC231" s="47">
        <f>'SCL90-R'!C231</f>
        <v>0</v>
      </c>
      <c r="AD231" s="47">
        <f>'SCL90-R'!D231</f>
        <v>0</v>
      </c>
      <c r="AE231" s="47" t="e">
        <f>'SCL90-R'!E231</f>
        <v>#DIV/0!</v>
      </c>
      <c r="AF231" s="47">
        <f>'SCL90-R'!F231</f>
        <v>0</v>
      </c>
      <c r="AG231" s="47">
        <f>'SCL90-R'!G231</f>
        <v>0</v>
      </c>
      <c r="AH231" s="47">
        <f>'SCL90-R'!H231</f>
        <v>0</v>
      </c>
      <c r="AI231" s="47">
        <f>'SCL90-R'!I231</f>
        <v>0</v>
      </c>
      <c r="AJ231" s="47">
        <f>'SCL90-R'!J231</f>
        <v>0</v>
      </c>
      <c r="AK231" s="47">
        <f>'SCL90-R'!K231</f>
        <v>0</v>
      </c>
      <c r="AL231" s="47">
        <f>'SCL90-R'!L231</f>
        <v>0</v>
      </c>
      <c r="AM231" s="47">
        <f>'SCL90-R'!M231</f>
        <v>0</v>
      </c>
      <c r="AN231" s="47">
        <f>'SCL90-R'!N231</f>
        <v>0</v>
      </c>
      <c r="AO231" s="47">
        <f>'SCL90-R'!O231</f>
        <v>0</v>
      </c>
      <c r="AP231" s="47">
        <f>'DSM ALCOOL'!B231</f>
        <v>0</v>
      </c>
      <c r="AQ231" s="58">
        <f>AUDIT!B231</f>
        <v>0</v>
      </c>
      <c r="AR231" s="58">
        <f>Fagerstrom!B231</f>
        <v>0</v>
      </c>
      <c r="AS231" s="58">
        <f>DSM_Jeu!B231</f>
        <v>0</v>
      </c>
      <c r="AT231" s="58">
        <f>SOGS!B232</f>
        <v>0</v>
      </c>
      <c r="AU231" s="58">
        <f>Beck!B231</f>
        <v>0</v>
      </c>
      <c r="AV231" s="48">
        <f>'STAI-A'!B231</f>
        <v>0</v>
      </c>
      <c r="AW231" s="59">
        <f>'STAI-B'!B231</f>
        <v>0</v>
      </c>
      <c r="AX231" s="48">
        <f>PANAS!B231</f>
        <v>0</v>
      </c>
      <c r="AY231" s="59">
        <f>PANAS!C231</f>
        <v>0</v>
      </c>
      <c r="AZ231" s="29">
        <f>Craving!B231</f>
        <v>0</v>
      </c>
      <c r="BA231" s="58">
        <f>SRRS!B231</f>
        <v>0</v>
      </c>
      <c r="BB231" s="47">
        <f>SPSRQ!B231</f>
        <v>0</v>
      </c>
      <c r="BC231" s="59">
        <f>SPSRQ!C231</f>
        <v>0</v>
      </c>
      <c r="BD231" s="47">
        <f>UPPS!B231</f>
        <v>0</v>
      </c>
      <c r="BE231" s="47">
        <f>UPPS!C231</f>
        <v>0</v>
      </c>
      <c r="BF231" s="47">
        <f>UPPS!D231</f>
        <v>0</v>
      </c>
      <c r="BG231" s="47">
        <f>UPPS!E231</f>
        <v>0</v>
      </c>
      <c r="BH231" s="47">
        <f>UPPS!F231</f>
        <v>0</v>
      </c>
      <c r="BI231" s="59">
        <f t="shared" si="12"/>
        <v>0</v>
      </c>
      <c r="BJ231" s="49">
        <f>CoH!B231</f>
        <v>0</v>
      </c>
      <c r="BK231" s="59">
        <f>CoH!C231</f>
        <v>0</v>
      </c>
      <c r="BL231" s="57"/>
      <c r="BM231" s="57"/>
      <c r="BN231" s="57"/>
      <c r="BO231" s="50"/>
      <c r="BP231" s="57"/>
      <c r="BQ231" s="57"/>
      <c r="BR231" s="57"/>
      <c r="BS231" s="50"/>
      <c r="BT231" s="57"/>
      <c r="BU231" s="57"/>
      <c r="BV231" s="57"/>
      <c r="BW231" s="57"/>
      <c r="BX231" s="57"/>
      <c r="BY231" s="57"/>
      <c r="BZ231" s="57"/>
      <c r="CA231" s="57"/>
    </row>
    <row r="232" spans="1:79" x14ac:dyDescent="0.3">
      <c r="F232" s="47">
        <f>Demographic!D232</f>
        <v>0</v>
      </c>
      <c r="G232" s="47">
        <f>Demographic!E232</f>
        <v>0</v>
      </c>
      <c r="H232" s="59">
        <v>0</v>
      </c>
      <c r="I232" s="48"/>
      <c r="J232" s="49"/>
      <c r="K232" s="59">
        <f>Raven!B232</f>
        <v>0</v>
      </c>
      <c r="L232" s="73" t="e">
        <f>IF(ISBLANK(Lickert!B232),NA(),Lickert!B232)</f>
        <v>#N/A</v>
      </c>
      <c r="M232" s="73" t="e">
        <f>IF(ISBLANK(Lickert!C232),NA(),Lickert!C232)</f>
        <v>#N/A</v>
      </c>
      <c r="N232" s="73" t="e">
        <f>IF(ISBLANK(Lickert!D232),NA(),Lickert!D232)</f>
        <v>#N/A</v>
      </c>
      <c r="O232" s="73" t="e">
        <f>IF(ISBLANK(Lickert!E232),NA(),Lickert!E232)</f>
        <v>#N/A</v>
      </c>
      <c r="P232" s="73" t="e">
        <f>IF(ISBLANK(Lickert!F232),NA(),Lickert!F232)</f>
        <v>#N/A</v>
      </c>
      <c r="Q232" s="73" t="e">
        <f>IF(ISBLANK(Lickert!G232),NA(),Lickert!G232)</f>
        <v>#N/A</v>
      </c>
      <c r="R232" s="73" t="e">
        <f>IF(ISBLANK(Lickert!H232),NA(),Lickert!H232)</f>
        <v>#N/A</v>
      </c>
      <c r="S232" s="73" t="e">
        <f>IF(ISBLANK(Lickert!I232),NA(),Lickert!I232)</f>
        <v>#N/A</v>
      </c>
      <c r="T232" s="73" t="e">
        <f>IF(ISBLANK(Lickert!J232),NA(),Lickert!J232)</f>
        <v>#N/A</v>
      </c>
      <c r="U232" s="73" t="e">
        <f>IF(ISBLANK(Lickert!K232),NA(),Lickert!K232)</f>
        <v>#N/A</v>
      </c>
      <c r="V232" s="73" t="e">
        <f>IF(ISBLANK(Lickert!L232),NA(),Lickert!L232)</f>
        <v>#N/A</v>
      </c>
      <c r="W232" s="73" t="e">
        <f>IF(ISBLANK(Lickert!M232),NA(),Lickert!M232)</f>
        <v>#N/A</v>
      </c>
      <c r="X232" s="73" t="e">
        <f>IF(ISBLANK(Lickert!N232),NA(),Lickert!N232)</f>
        <v>#N/A</v>
      </c>
      <c r="Y232" s="73" t="e">
        <f>IF(ISBLANK(Lickert!O232),NA(),Lickert!O232)</f>
        <v>#N/A</v>
      </c>
      <c r="Z232" s="73" t="e">
        <f>IF(ISBLANK(Lickert!P232),NA(),Lickert!P232)</f>
        <v>#N/A</v>
      </c>
      <c r="AA232" s="28" t="e">
        <f>IF(ISBLANK(Lickert!Q232),NA(),Lickert!Q232)</f>
        <v>#N/A</v>
      </c>
      <c r="AB232" s="47">
        <f>'SCL90-R'!B232</f>
        <v>0</v>
      </c>
      <c r="AC232" s="47">
        <f>'SCL90-R'!C232</f>
        <v>0</v>
      </c>
      <c r="AD232" s="47">
        <f>'SCL90-R'!D232</f>
        <v>0</v>
      </c>
      <c r="AE232" s="47" t="e">
        <f>'SCL90-R'!E232</f>
        <v>#DIV/0!</v>
      </c>
      <c r="AF232" s="47">
        <f>'SCL90-R'!F232</f>
        <v>0</v>
      </c>
      <c r="AG232" s="47">
        <f>'SCL90-R'!G232</f>
        <v>0</v>
      </c>
      <c r="AH232" s="47">
        <f>'SCL90-R'!H232</f>
        <v>0</v>
      </c>
      <c r="AI232" s="47">
        <f>'SCL90-R'!I232</f>
        <v>0</v>
      </c>
      <c r="AJ232" s="47">
        <f>'SCL90-R'!J232</f>
        <v>0</v>
      </c>
      <c r="AK232" s="47">
        <f>'SCL90-R'!K232</f>
        <v>0</v>
      </c>
      <c r="AL232" s="47">
        <f>'SCL90-R'!L232</f>
        <v>0</v>
      </c>
      <c r="AM232" s="47">
        <f>'SCL90-R'!M232</f>
        <v>0</v>
      </c>
      <c r="AN232" s="47">
        <f>'SCL90-R'!N232</f>
        <v>0</v>
      </c>
      <c r="AO232" s="47">
        <f>'SCL90-R'!O232</f>
        <v>0</v>
      </c>
      <c r="AP232" s="47">
        <f>'DSM ALCOOL'!B232</f>
        <v>0</v>
      </c>
      <c r="AQ232" s="58">
        <f>AUDIT!B232</f>
        <v>0</v>
      </c>
      <c r="AR232" s="58">
        <f>Fagerstrom!B232</f>
        <v>0</v>
      </c>
      <c r="AS232" s="58">
        <f>DSM_Jeu!B232</f>
        <v>0</v>
      </c>
      <c r="AT232" s="58">
        <f>SOGS!B233</f>
        <v>0</v>
      </c>
      <c r="AU232" s="58">
        <f>Beck!B232</f>
        <v>0</v>
      </c>
      <c r="AV232" s="48">
        <f>'STAI-A'!B232</f>
        <v>0</v>
      </c>
      <c r="AW232" s="59">
        <f>'STAI-B'!B232</f>
        <v>0</v>
      </c>
      <c r="AX232" s="48">
        <f>PANAS!B232</f>
        <v>0</v>
      </c>
      <c r="AY232" s="59">
        <f>PANAS!C232</f>
        <v>0</v>
      </c>
      <c r="AZ232" s="29">
        <f>Craving!B232</f>
        <v>0</v>
      </c>
      <c r="BA232" s="58">
        <f>SRRS!B232</f>
        <v>0</v>
      </c>
      <c r="BB232" s="47">
        <f>SPSRQ!B232</f>
        <v>0</v>
      </c>
      <c r="BC232" s="59">
        <f>SPSRQ!C232</f>
        <v>0</v>
      </c>
      <c r="BD232" s="47">
        <f>UPPS!B232</f>
        <v>0</v>
      </c>
      <c r="BE232" s="47">
        <f>UPPS!C232</f>
        <v>0</v>
      </c>
      <c r="BF232" s="47">
        <f>UPPS!D232</f>
        <v>0</v>
      </c>
      <c r="BG232" s="47">
        <f>UPPS!E232</f>
        <v>0</v>
      </c>
      <c r="BH232" s="47">
        <f>UPPS!F232</f>
        <v>0</v>
      </c>
      <c r="BI232" s="59">
        <f t="shared" si="12"/>
        <v>0</v>
      </c>
      <c r="BJ232" s="49">
        <f>CoH!B232</f>
        <v>0</v>
      </c>
      <c r="BK232" s="59">
        <f>CoH!C232</f>
        <v>0</v>
      </c>
      <c r="BL232" s="57"/>
      <c r="BM232" s="57"/>
      <c r="BN232" s="57"/>
      <c r="BO232" s="50"/>
      <c r="BP232" s="57"/>
      <c r="BQ232" s="57"/>
      <c r="BR232" s="57"/>
      <c r="BS232" s="50"/>
      <c r="BT232" s="57"/>
      <c r="BU232" s="57"/>
      <c r="BV232" s="57"/>
      <c r="BW232" s="57"/>
      <c r="BX232" s="57"/>
      <c r="BY232" s="57"/>
      <c r="BZ232" s="57"/>
      <c r="CA232" s="57"/>
    </row>
    <row r="233" spans="1:79" x14ac:dyDescent="0.3">
      <c r="F233" s="47">
        <f>Demographic!D233</f>
        <v>0</v>
      </c>
      <c r="G233" s="47">
        <f>Demographic!E233</f>
        <v>0</v>
      </c>
      <c r="H233" s="59">
        <v>0</v>
      </c>
      <c r="I233" s="48"/>
      <c r="J233" s="49"/>
      <c r="K233" s="59">
        <f>Raven!B233</f>
        <v>0</v>
      </c>
      <c r="L233" s="73" t="e">
        <f>IF(ISBLANK(Lickert!B233),NA(),Lickert!B233)</f>
        <v>#N/A</v>
      </c>
      <c r="M233" s="73" t="e">
        <f>IF(ISBLANK(Lickert!C233),NA(),Lickert!C233)</f>
        <v>#N/A</v>
      </c>
      <c r="N233" s="73" t="e">
        <f>IF(ISBLANK(Lickert!D233),NA(),Lickert!D233)</f>
        <v>#N/A</v>
      </c>
      <c r="O233" s="73" t="e">
        <f>IF(ISBLANK(Lickert!E233),NA(),Lickert!E233)</f>
        <v>#N/A</v>
      </c>
      <c r="P233" s="73" t="e">
        <f>IF(ISBLANK(Lickert!F233),NA(),Lickert!F233)</f>
        <v>#N/A</v>
      </c>
      <c r="Q233" s="73" t="e">
        <f>IF(ISBLANK(Lickert!G233),NA(),Lickert!G233)</f>
        <v>#N/A</v>
      </c>
      <c r="R233" s="73" t="e">
        <f>IF(ISBLANK(Lickert!H233),NA(),Lickert!H233)</f>
        <v>#N/A</v>
      </c>
      <c r="S233" s="73" t="e">
        <f>IF(ISBLANK(Lickert!I233),NA(),Lickert!I233)</f>
        <v>#N/A</v>
      </c>
      <c r="T233" s="73" t="e">
        <f>IF(ISBLANK(Lickert!J233),NA(),Lickert!J233)</f>
        <v>#N/A</v>
      </c>
      <c r="U233" s="73" t="e">
        <f>IF(ISBLANK(Lickert!K233),NA(),Lickert!K233)</f>
        <v>#N/A</v>
      </c>
      <c r="V233" s="73" t="e">
        <f>IF(ISBLANK(Lickert!L233),NA(),Lickert!L233)</f>
        <v>#N/A</v>
      </c>
      <c r="W233" s="73" t="e">
        <f>IF(ISBLANK(Lickert!M233),NA(),Lickert!M233)</f>
        <v>#N/A</v>
      </c>
      <c r="X233" s="73" t="e">
        <f>IF(ISBLANK(Lickert!N233),NA(),Lickert!N233)</f>
        <v>#N/A</v>
      </c>
      <c r="Y233" s="73" t="e">
        <f>IF(ISBLANK(Lickert!O233),NA(),Lickert!O233)</f>
        <v>#N/A</v>
      </c>
      <c r="Z233" s="73" t="e">
        <f>IF(ISBLANK(Lickert!P233),NA(),Lickert!P233)</f>
        <v>#N/A</v>
      </c>
      <c r="AA233" s="28" t="e">
        <f>IF(ISBLANK(Lickert!Q233),NA(),Lickert!Q233)</f>
        <v>#N/A</v>
      </c>
      <c r="AB233" s="47">
        <f>'SCL90-R'!B233</f>
        <v>0</v>
      </c>
      <c r="AC233" s="47">
        <f>'SCL90-R'!C233</f>
        <v>0</v>
      </c>
      <c r="AD233" s="47">
        <f>'SCL90-R'!D233</f>
        <v>0</v>
      </c>
      <c r="AE233" s="47" t="e">
        <f>'SCL90-R'!E233</f>
        <v>#DIV/0!</v>
      </c>
      <c r="AF233" s="47">
        <f>'SCL90-R'!F233</f>
        <v>0</v>
      </c>
      <c r="AG233" s="47">
        <f>'SCL90-R'!G233</f>
        <v>0</v>
      </c>
      <c r="AH233" s="47">
        <f>'SCL90-R'!H233</f>
        <v>0</v>
      </c>
      <c r="AI233" s="47">
        <f>'SCL90-R'!I233</f>
        <v>0</v>
      </c>
      <c r="AJ233" s="47">
        <f>'SCL90-R'!J233</f>
        <v>0</v>
      </c>
      <c r="AK233" s="47">
        <f>'SCL90-R'!K233</f>
        <v>0</v>
      </c>
      <c r="AL233" s="47">
        <f>'SCL90-R'!L233</f>
        <v>0</v>
      </c>
      <c r="AM233" s="47">
        <f>'SCL90-R'!M233</f>
        <v>0</v>
      </c>
      <c r="AN233" s="47">
        <f>'SCL90-R'!N233</f>
        <v>0</v>
      </c>
      <c r="AO233" s="47">
        <f>'SCL90-R'!O233</f>
        <v>0</v>
      </c>
      <c r="AP233" s="47">
        <f>'DSM ALCOOL'!B233</f>
        <v>0</v>
      </c>
      <c r="AQ233" s="58">
        <f>AUDIT!B233</f>
        <v>0</v>
      </c>
      <c r="AR233" s="58">
        <f>Fagerstrom!B233</f>
        <v>0</v>
      </c>
      <c r="AS233" s="58">
        <f>DSM_Jeu!B233</f>
        <v>0</v>
      </c>
      <c r="AT233" s="58">
        <f>SOGS!B234</f>
        <v>0</v>
      </c>
      <c r="AU233" s="58">
        <f>Beck!B233</f>
        <v>0</v>
      </c>
      <c r="AV233" s="48">
        <f>'STAI-A'!B233</f>
        <v>0</v>
      </c>
      <c r="AW233" s="59">
        <f>'STAI-B'!B233</f>
        <v>0</v>
      </c>
      <c r="AX233" s="48">
        <f>PANAS!B233</f>
        <v>0</v>
      </c>
      <c r="AY233" s="59">
        <f>PANAS!C233</f>
        <v>0</v>
      </c>
      <c r="AZ233" s="29">
        <f>Craving!B233</f>
        <v>0</v>
      </c>
      <c r="BA233" s="58">
        <f>SRRS!B233</f>
        <v>0</v>
      </c>
      <c r="BB233" s="47">
        <f>SPSRQ!B233</f>
        <v>0</v>
      </c>
      <c r="BC233" s="59">
        <f>SPSRQ!C233</f>
        <v>0</v>
      </c>
      <c r="BD233" s="47">
        <f>UPPS!B233</f>
        <v>0</v>
      </c>
      <c r="BE233" s="47">
        <f>UPPS!C233</f>
        <v>0</v>
      </c>
      <c r="BF233" s="47">
        <f>UPPS!D233</f>
        <v>0</v>
      </c>
      <c r="BG233" s="47">
        <f>UPPS!E233</f>
        <v>0</v>
      </c>
      <c r="BH233" s="47">
        <f>UPPS!F233</f>
        <v>0</v>
      </c>
      <c r="BI233" s="59">
        <f t="shared" si="12"/>
        <v>0</v>
      </c>
      <c r="BJ233" s="49">
        <f>CoH!B233</f>
        <v>0</v>
      </c>
      <c r="BK233" s="59">
        <f>CoH!C233</f>
        <v>0</v>
      </c>
      <c r="BL233" s="57"/>
      <c r="BM233" s="57"/>
      <c r="BN233" s="57"/>
      <c r="BO233" s="50"/>
      <c r="BP233" s="57"/>
      <c r="BQ233" s="57"/>
      <c r="BR233" s="57"/>
      <c r="BS233" s="50"/>
      <c r="BT233" s="57"/>
      <c r="BU233" s="57"/>
      <c r="BV233" s="57"/>
      <c r="BW233" s="57"/>
      <c r="BX233" s="57"/>
      <c r="BY233" s="57"/>
      <c r="BZ233" s="57"/>
      <c r="CA233" s="57"/>
    </row>
    <row r="234" spans="1:79" x14ac:dyDescent="0.3">
      <c r="F234" s="47">
        <f>Demographic!D234</f>
        <v>0</v>
      </c>
      <c r="G234" s="47">
        <f>Demographic!E234</f>
        <v>0</v>
      </c>
      <c r="H234" s="59">
        <v>0</v>
      </c>
      <c r="I234" s="48"/>
      <c r="J234" s="49"/>
      <c r="K234" s="59">
        <f>Raven!B234</f>
        <v>0</v>
      </c>
      <c r="L234" s="73" t="e">
        <f>IF(ISBLANK(Lickert!B234),NA(),Lickert!B234)</f>
        <v>#N/A</v>
      </c>
      <c r="M234" s="73" t="e">
        <f>IF(ISBLANK(Lickert!C234),NA(),Lickert!C234)</f>
        <v>#N/A</v>
      </c>
      <c r="N234" s="73" t="e">
        <f>IF(ISBLANK(Lickert!D234),NA(),Lickert!D234)</f>
        <v>#N/A</v>
      </c>
      <c r="O234" s="73" t="e">
        <f>IF(ISBLANK(Lickert!E234),NA(),Lickert!E234)</f>
        <v>#N/A</v>
      </c>
      <c r="P234" s="73" t="e">
        <f>IF(ISBLANK(Lickert!F234),NA(),Lickert!F234)</f>
        <v>#N/A</v>
      </c>
      <c r="Q234" s="73" t="e">
        <f>IF(ISBLANK(Lickert!G234),NA(),Lickert!G234)</f>
        <v>#N/A</v>
      </c>
      <c r="R234" s="73" t="e">
        <f>IF(ISBLANK(Lickert!H234),NA(),Lickert!H234)</f>
        <v>#N/A</v>
      </c>
      <c r="S234" s="73" t="e">
        <f>IF(ISBLANK(Lickert!I234),NA(),Lickert!I234)</f>
        <v>#N/A</v>
      </c>
      <c r="T234" s="73" t="e">
        <f>IF(ISBLANK(Lickert!J234),NA(),Lickert!J234)</f>
        <v>#N/A</v>
      </c>
      <c r="U234" s="73" t="e">
        <f>IF(ISBLANK(Lickert!K234),NA(),Lickert!K234)</f>
        <v>#N/A</v>
      </c>
      <c r="V234" s="73" t="e">
        <f>IF(ISBLANK(Lickert!L234),NA(),Lickert!L234)</f>
        <v>#N/A</v>
      </c>
      <c r="W234" s="73" t="e">
        <f>IF(ISBLANK(Lickert!M234),NA(),Lickert!M234)</f>
        <v>#N/A</v>
      </c>
      <c r="X234" s="73" t="e">
        <f>IF(ISBLANK(Lickert!N234),NA(),Lickert!N234)</f>
        <v>#N/A</v>
      </c>
      <c r="Y234" s="73" t="e">
        <f>IF(ISBLANK(Lickert!O234),NA(),Lickert!O234)</f>
        <v>#N/A</v>
      </c>
      <c r="Z234" s="73" t="e">
        <f>IF(ISBLANK(Lickert!P234),NA(),Lickert!P234)</f>
        <v>#N/A</v>
      </c>
      <c r="AA234" s="28" t="e">
        <f>IF(ISBLANK(Lickert!Q234),NA(),Lickert!Q234)</f>
        <v>#N/A</v>
      </c>
      <c r="AB234" s="47">
        <f>'SCL90-R'!B234</f>
        <v>0</v>
      </c>
      <c r="AC234" s="47">
        <f>'SCL90-R'!C234</f>
        <v>0</v>
      </c>
      <c r="AD234" s="47">
        <f>'SCL90-R'!D234</f>
        <v>0</v>
      </c>
      <c r="AE234" s="47" t="e">
        <f>'SCL90-R'!E234</f>
        <v>#DIV/0!</v>
      </c>
      <c r="AF234" s="47">
        <f>'SCL90-R'!F234</f>
        <v>0</v>
      </c>
      <c r="AG234" s="47">
        <f>'SCL90-R'!G234</f>
        <v>0</v>
      </c>
      <c r="AH234" s="47">
        <f>'SCL90-R'!H234</f>
        <v>0</v>
      </c>
      <c r="AI234" s="47">
        <f>'SCL90-R'!I234</f>
        <v>0</v>
      </c>
      <c r="AJ234" s="47">
        <f>'SCL90-R'!J234</f>
        <v>0</v>
      </c>
      <c r="AK234" s="47">
        <f>'SCL90-R'!K234</f>
        <v>0</v>
      </c>
      <c r="AL234" s="47">
        <f>'SCL90-R'!L234</f>
        <v>0</v>
      </c>
      <c r="AM234" s="47">
        <f>'SCL90-R'!M234</f>
        <v>0</v>
      </c>
      <c r="AN234" s="47">
        <f>'SCL90-R'!N234</f>
        <v>0</v>
      </c>
      <c r="AO234" s="47">
        <f>'SCL90-R'!O234</f>
        <v>0</v>
      </c>
      <c r="AP234" s="47">
        <f>'DSM ALCOOL'!B234</f>
        <v>0</v>
      </c>
      <c r="AQ234" s="58">
        <f>AUDIT!B234</f>
        <v>0</v>
      </c>
      <c r="AR234" s="58">
        <f>Fagerstrom!B234</f>
        <v>0</v>
      </c>
      <c r="AS234" s="58">
        <f>DSM_Jeu!B234</f>
        <v>0</v>
      </c>
      <c r="AT234" s="58">
        <f>SOGS!B235</f>
        <v>0</v>
      </c>
      <c r="AU234" s="58">
        <f>Beck!B234</f>
        <v>0</v>
      </c>
      <c r="AV234" s="48">
        <f>'STAI-A'!B234</f>
        <v>0</v>
      </c>
      <c r="AW234" s="59">
        <f>'STAI-B'!B234</f>
        <v>0</v>
      </c>
      <c r="AX234" s="48">
        <f>PANAS!B234</f>
        <v>0</v>
      </c>
      <c r="AY234" s="59">
        <f>PANAS!C234</f>
        <v>0</v>
      </c>
      <c r="AZ234" s="29">
        <f>Craving!B234</f>
        <v>0</v>
      </c>
      <c r="BA234" s="58">
        <f>SRRS!B234</f>
        <v>0</v>
      </c>
      <c r="BB234" s="47">
        <f>SPSRQ!B234</f>
        <v>0</v>
      </c>
      <c r="BC234" s="59">
        <f>SPSRQ!C234</f>
        <v>0</v>
      </c>
      <c r="BD234" s="47">
        <f>UPPS!B234</f>
        <v>0</v>
      </c>
      <c r="BE234" s="47">
        <f>UPPS!C234</f>
        <v>0</v>
      </c>
      <c r="BF234" s="47">
        <f>UPPS!D234</f>
        <v>0</v>
      </c>
      <c r="BG234" s="47">
        <f>UPPS!E234</f>
        <v>0</v>
      </c>
      <c r="BH234" s="47">
        <f>UPPS!F234</f>
        <v>0</v>
      </c>
      <c r="BI234" s="59">
        <f t="shared" si="12"/>
        <v>0</v>
      </c>
      <c r="BJ234" s="49">
        <f>CoH!B234</f>
        <v>0</v>
      </c>
      <c r="BK234" s="59">
        <f>CoH!C234</f>
        <v>0</v>
      </c>
      <c r="BL234" s="57"/>
      <c r="BM234" s="57"/>
      <c r="BN234" s="57"/>
      <c r="BO234" s="50"/>
      <c r="BP234" s="57"/>
      <c r="BQ234" s="57"/>
      <c r="BR234" s="57"/>
      <c r="BS234" s="50"/>
      <c r="BT234" s="57"/>
      <c r="BU234" s="57"/>
      <c r="BV234" s="57"/>
      <c r="BW234" s="57"/>
      <c r="BX234" s="57"/>
      <c r="BY234" s="57"/>
      <c r="BZ234" s="57"/>
      <c r="CA234" s="57"/>
    </row>
    <row r="235" spans="1:79" x14ac:dyDescent="0.3">
      <c r="F235" s="47">
        <f>Demographic!D235</f>
        <v>0</v>
      </c>
      <c r="G235" s="47">
        <f>Demographic!E235</f>
        <v>0</v>
      </c>
      <c r="H235" s="59">
        <v>0</v>
      </c>
      <c r="I235" s="48"/>
      <c r="J235" s="49"/>
      <c r="K235" s="59">
        <f>Raven!B235</f>
        <v>0</v>
      </c>
      <c r="L235" s="73" t="e">
        <f>IF(ISBLANK(Lickert!B235),NA(),Lickert!B235)</f>
        <v>#N/A</v>
      </c>
      <c r="M235" s="73" t="e">
        <f>IF(ISBLANK(Lickert!C235),NA(),Lickert!C235)</f>
        <v>#N/A</v>
      </c>
      <c r="N235" s="73" t="e">
        <f>IF(ISBLANK(Lickert!D235),NA(),Lickert!D235)</f>
        <v>#N/A</v>
      </c>
      <c r="O235" s="73" t="e">
        <f>IF(ISBLANK(Lickert!E235),NA(),Lickert!E235)</f>
        <v>#N/A</v>
      </c>
      <c r="P235" s="73" t="e">
        <f>IF(ISBLANK(Lickert!F235),NA(),Lickert!F235)</f>
        <v>#N/A</v>
      </c>
      <c r="Q235" s="73" t="e">
        <f>IF(ISBLANK(Lickert!G235),NA(),Lickert!G235)</f>
        <v>#N/A</v>
      </c>
      <c r="R235" s="73" t="e">
        <f>IF(ISBLANK(Lickert!H235),NA(),Lickert!H235)</f>
        <v>#N/A</v>
      </c>
      <c r="S235" s="73" t="e">
        <f>IF(ISBLANK(Lickert!I235),NA(),Lickert!I235)</f>
        <v>#N/A</v>
      </c>
      <c r="T235" s="73" t="e">
        <f>IF(ISBLANK(Lickert!J235),NA(),Lickert!J235)</f>
        <v>#N/A</v>
      </c>
      <c r="U235" s="73" t="e">
        <f>IF(ISBLANK(Lickert!K235),NA(),Lickert!K235)</f>
        <v>#N/A</v>
      </c>
      <c r="V235" s="73" t="e">
        <f>IF(ISBLANK(Lickert!L235),NA(),Lickert!L235)</f>
        <v>#N/A</v>
      </c>
      <c r="W235" s="73" t="e">
        <f>IF(ISBLANK(Lickert!M235),NA(),Lickert!M235)</f>
        <v>#N/A</v>
      </c>
      <c r="X235" s="73" t="e">
        <f>IF(ISBLANK(Lickert!N235),NA(),Lickert!N235)</f>
        <v>#N/A</v>
      </c>
      <c r="Y235" s="73" t="e">
        <f>IF(ISBLANK(Lickert!O235),NA(),Lickert!O235)</f>
        <v>#N/A</v>
      </c>
      <c r="Z235" s="73" t="e">
        <f>IF(ISBLANK(Lickert!P235),NA(),Lickert!P235)</f>
        <v>#N/A</v>
      </c>
      <c r="AA235" s="28" t="e">
        <f>IF(ISBLANK(Lickert!Q235),NA(),Lickert!Q235)</f>
        <v>#N/A</v>
      </c>
      <c r="AB235" s="47">
        <f>'SCL90-R'!B235</f>
        <v>0</v>
      </c>
      <c r="AC235" s="47">
        <f>'SCL90-R'!C235</f>
        <v>0</v>
      </c>
      <c r="AD235" s="47">
        <f>'SCL90-R'!D235</f>
        <v>0</v>
      </c>
      <c r="AE235" s="47" t="e">
        <f>'SCL90-R'!E235</f>
        <v>#DIV/0!</v>
      </c>
      <c r="AF235" s="47">
        <f>'SCL90-R'!F235</f>
        <v>0</v>
      </c>
      <c r="AG235" s="47">
        <f>'SCL90-R'!G235</f>
        <v>0</v>
      </c>
      <c r="AH235" s="47">
        <f>'SCL90-R'!H235</f>
        <v>0</v>
      </c>
      <c r="AI235" s="47">
        <f>'SCL90-R'!I235</f>
        <v>0</v>
      </c>
      <c r="AJ235" s="47">
        <f>'SCL90-R'!J235</f>
        <v>0</v>
      </c>
      <c r="AK235" s="47">
        <f>'SCL90-R'!K235</f>
        <v>0</v>
      </c>
      <c r="AL235" s="47">
        <f>'SCL90-R'!L235</f>
        <v>0</v>
      </c>
      <c r="AM235" s="47">
        <f>'SCL90-R'!M235</f>
        <v>0</v>
      </c>
      <c r="AN235" s="47">
        <f>'SCL90-R'!N235</f>
        <v>0</v>
      </c>
      <c r="AO235" s="47">
        <f>'SCL90-R'!O235</f>
        <v>0</v>
      </c>
      <c r="AP235" s="47">
        <f>'DSM ALCOOL'!B235</f>
        <v>0</v>
      </c>
      <c r="AQ235" s="58">
        <f>AUDIT!B235</f>
        <v>0</v>
      </c>
      <c r="AR235" s="58">
        <f>Fagerstrom!B235</f>
        <v>0</v>
      </c>
      <c r="AS235" s="58">
        <f>DSM_Jeu!B235</f>
        <v>0</v>
      </c>
      <c r="AT235" s="58">
        <f>SOGS!B236</f>
        <v>0</v>
      </c>
      <c r="AU235" s="58">
        <f>Beck!B235</f>
        <v>0</v>
      </c>
      <c r="AV235" s="48">
        <f>'STAI-A'!B235</f>
        <v>0</v>
      </c>
      <c r="AW235" s="59">
        <f>'STAI-B'!B235</f>
        <v>0</v>
      </c>
      <c r="AX235" s="48">
        <f>PANAS!B235</f>
        <v>0</v>
      </c>
      <c r="AY235" s="59">
        <f>PANAS!C235</f>
        <v>0</v>
      </c>
      <c r="AZ235" s="29">
        <f>Craving!B235</f>
        <v>0</v>
      </c>
      <c r="BA235" s="58">
        <f>SRRS!B235</f>
        <v>0</v>
      </c>
      <c r="BB235" s="47">
        <f>SPSRQ!B235</f>
        <v>0</v>
      </c>
      <c r="BC235" s="59">
        <f>SPSRQ!C235</f>
        <v>0</v>
      </c>
      <c r="BD235" s="47">
        <f>UPPS!B235</f>
        <v>0</v>
      </c>
      <c r="BE235" s="47">
        <f>UPPS!C235</f>
        <v>0</v>
      </c>
      <c r="BF235" s="47">
        <f>UPPS!D235</f>
        <v>0</v>
      </c>
      <c r="BG235" s="47">
        <f>UPPS!E235</f>
        <v>0</v>
      </c>
      <c r="BH235" s="47">
        <f>UPPS!F235</f>
        <v>0</v>
      </c>
      <c r="BI235" s="59">
        <f t="shared" si="12"/>
        <v>0</v>
      </c>
      <c r="BJ235" s="49">
        <f>CoH!B235</f>
        <v>0</v>
      </c>
      <c r="BK235" s="59">
        <f>CoH!C235</f>
        <v>0</v>
      </c>
      <c r="BL235" s="57"/>
      <c r="BM235" s="57"/>
      <c r="BN235" s="57"/>
      <c r="BO235" s="50"/>
      <c r="BP235" s="57"/>
      <c r="BQ235" s="57"/>
      <c r="BR235" s="57"/>
      <c r="BS235" s="50"/>
      <c r="BT235" s="57"/>
      <c r="BU235" s="57"/>
      <c r="BV235" s="57"/>
      <c r="BW235" s="57"/>
      <c r="BX235" s="57"/>
      <c r="BY235" s="57"/>
      <c r="BZ235" s="57"/>
      <c r="CA235" s="57"/>
    </row>
    <row r="236" spans="1:79" x14ac:dyDescent="0.3">
      <c r="F236" s="47">
        <f>Demographic!D236</f>
        <v>0</v>
      </c>
      <c r="G236" s="47">
        <f>Demographic!E236</f>
        <v>0</v>
      </c>
      <c r="H236" s="59">
        <v>0</v>
      </c>
      <c r="I236" s="48"/>
      <c r="J236" s="49"/>
      <c r="K236" s="59">
        <f>Raven!B236</f>
        <v>0</v>
      </c>
      <c r="L236" s="73" t="e">
        <f>IF(ISBLANK(Lickert!B236),NA(),Lickert!B236)</f>
        <v>#N/A</v>
      </c>
      <c r="M236" s="73" t="e">
        <f>IF(ISBLANK(Lickert!C236),NA(),Lickert!C236)</f>
        <v>#N/A</v>
      </c>
      <c r="N236" s="73" t="e">
        <f>IF(ISBLANK(Lickert!D236),NA(),Lickert!D236)</f>
        <v>#N/A</v>
      </c>
      <c r="O236" s="73" t="e">
        <f>IF(ISBLANK(Lickert!E236),NA(),Lickert!E236)</f>
        <v>#N/A</v>
      </c>
      <c r="P236" s="73" t="e">
        <f>IF(ISBLANK(Lickert!F236),NA(),Lickert!F236)</f>
        <v>#N/A</v>
      </c>
      <c r="Q236" s="73" t="e">
        <f>IF(ISBLANK(Lickert!G236),NA(),Lickert!G236)</f>
        <v>#N/A</v>
      </c>
      <c r="R236" s="73" t="e">
        <f>IF(ISBLANK(Lickert!H236),NA(),Lickert!H236)</f>
        <v>#N/A</v>
      </c>
      <c r="S236" s="73" t="e">
        <f>IF(ISBLANK(Lickert!I236),NA(),Lickert!I236)</f>
        <v>#N/A</v>
      </c>
      <c r="T236" s="73" t="e">
        <f>IF(ISBLANK(Lickert!J236),NA(),Lickert!J236)</f>
        <v>#N/A</v>
      </c>
      <c r="U236" s="73" t="e">
        <f>IF(ISBLANK(Lickert!K236),NA(),Lickert!K236)</f>
        <v>#N/A</v>
      </c>
      <c r="V236" s="73" t="e">
        <f>IF(ISBLANK(Lickert!L236),NA(),Lickert!L236)</f>
        <v>#N/A</v>
      </c>
      <c r="W236" s="73" t="e">
        <f>IF(ISBLANK(Lickert!M236),NA(),Lickert!M236)</f>
        <v>#N/A</v>
      </c>
      <c r="X236" s="73" t="e">
        <f>IF(ISBLANK(Lickert!N236),NA(),Lickert!N236)</f>
        <v>#N/A</v>
      </c>
      <c r="Y236" s="73" t="e">
        <f>IF(ISBLANK(Lickert!O236),NA(),Lickert!O236)</f>
        <v>#N/A</v>
      </c>
      <c r="Z236" s="73" t="e">
        <f>IF(ISBLANK(Lickert!P236),NA(),Lickert!P236)</f>
        <v>#N/A</v>
      </c>
      <c r="AA236" s="28" t="e">
        <f>IF(ISBLANK(Lickert!Q236),NA(),Lickert!Q236)</f>
        <v>#N/A</v>
      </c>
      <c r="AB236" s="47">
        <f>'SCL90-R'!B236</f>
        <v>0</v>
      </c>
      <c r="AC236" s="47">
        <f>'SCL90-R'!C236</f>
        <v>0</v>
      </c>
      <c r="AD236" s="47">
        <f>'SCL90-R'!D236</f>
        <v>0</v>
      </c>
      <c r="AE236" s="47" t="e">
        <f>'SCL90-R'!E236</f>
        <v>#DIV/0!</v>
      </c>
      <c r="AF236" s="47">
        <f>'SCL90-R'!F236</f>
        <v>0</v>
      </c>
      <c r="AG236" s="47">
        <f>'SCL90-R'!G236</f>
        <v>0</v>
      </c>
      <c r="AH236" s="47">
        <f>'SCL90-R'!H236</f>
        <v>0</v>
      </c>
      <c r="AI236" s="47">
        <f>'SCL90-R'!I236</f>
        <v>0</v>
      </c>
      <c r="AJ236" s="47">
        <f>'SCL90-R'!J236</f>
        <v>0</v>
      </c>
      <c r="AK236" s="47">
        <f>'SCL90-R'!K236</f>
        <v>0</v>
      </c>
      <c r="AL236" s="47">
        <f>'SCL90-R'!L236</f>
        <v>0</v>
      </c>
      <c r="AM236" s="47">
        <f>'SCL90-R'!M236</f>
        <v>0</v>
      </c>
      <c r="AN236" s="47">
        <f>'SCL90-R'!N236</f>
        <v>0</v>
      </c>
      <c r="AO236" s="47">
        <f>'SCL90-R'!O236</f>
        <v>0</v>
      </c>
      <c r="AP236" s="47">
        <f>'DSM ALCOOL'!B236</f>
        <v>0</v>
      </c>
      <c r="AQ236" s="58">
        <f>AUDIT!B236</f>
        <v>0</v>
      </c>
      <c r="AR236" s="58">
        <f>Fagerstrom!B236</f>
        <v>0</v>
      </c>
      <c r="AS236" s="58">
        <f>DSM_Jeu!B236</f>
        <v>0</v>
      </c>
      <c r="AT236" s="58">
        <f>SOGS!B237</f>
        <v>0</v>
      </c>
      <c r="AU236" s="58">
        <f>Beck!B236</f>
        <v>0</v>
      </c>
      <c r="AV236" s="48">
        <f>'STAI-A'!B236</f>
        <v>0</v>
      </c>
      <c r="AW236" s="59">
        <f>'STAI-B'!B236</f>
        <v>0</v>
      </c>
      <c r="AX236" s="48">
        <f>PANAS!B236</f>
        <v>0</v>
      </c>
      <c r="AY236" s="59">
        <f>PANAS!C236</f>
        <v>0</v>
      </c>
      <c r="AZ236" s="29">
        <f>Craving!B236</f>
        <v>0</v>
      </c>
      <c r="BA236" s="58">
        <f>SRRS!B236</f>
        <v>0</v>
      </c>
      <c r="BB236" s="47">
        <f>SPSRQ!B236</f>
        <v>0</v>
      </c>
      <c r="BC236" s="59">
        <f>SPSRQ!C236</f>
        <v>0</v>
      </c>
      <c r="BD236" s="47">
        <f>UPPS!B236</f>
        <v>0</v>
      </c>
      <c r="BE236" s="47">
        <f>UPPS!C236</f>
        <v>0</v>
      </c>
      <c r="BF236" s="47">
        <f>UPPS!D236</f>
        <v>0</v>
      </c>
      <c r="BG236" s="47">
        <f>UPPS!E236</f>
        <v>0</v>
      </c>
      <c r="BH236" s="47">
        <f>UPPS!F236</f>
        <v>0</v>
      </c>
      <c r="BI236" s="59">
        <f t="shared" si="12"/>
        <v>0</v>
      </c>
      <c r="BJ236" s="49">
        <f>CoH!B236</f>
        <v>0</v>
      </c>
      <c r="BK236" s="59">
        <f>CoH!C236</f>
        <v>0</v>
      </c>
      <c r="BL236" s="57"/>
      <c r="BM236" s="57"/>
      <c r="BN236" s="57"/>
      <c r="BO236" s="50"/>
      <c r="BP236" s="57"/>
      <c r="BQ236" s="57"/>
      <c r="BR236" s="57"/>
      <c r="BS236" s="50"/>
      <c r="BT236" s="57"/>
      <c r="BU236" s="57"/>
      <c r="BV236" s="57"/>
      <c r="BW236" s="57"/>
      <c r="BX236" s="57"/>
      <c r="BY236" s="57"/>
      <c r="BZ236" s="57"/>
      <c r="CA236" s="57"/>
    </row>
    <row r="237" spans="1:79" x14ac:dyDescent="0.3">
      <c r="F237" s="47">
        <f>Demographic!D237</f>
        <v>0</v>
      </c>
      <c r="G237" s="47">
        <f>Demographic!E237</f>
        <v>0</v>
      </c>
      <c r="H237" s="59">
        <v>0</v>
      </c>
      <c r="I237" s="48"/>
      <c r="J237" s="49"/>
      <c r="K237" s="59">
        <f>Raven!B237</f>
        <v>0</v>
      </c>
      <c r="L237" s="73" t="e">
        <f>IF(ISBLANK(Lickert!B237),NA(),Lickert!B237)</f>
        <v>#N/A</v>
      </c>
      <c r="M237" s="73" t="e">
        <f>IF(ISBLANK(Lickert!C237),NA(),Lickert!C237)</f>
        <v>#N/A</v>
      </c>
      <c r="N237" s="73" t="e">
        <f>IF(ISBLANK(Lickert!D237),NA(),Lickert!D237)</f>
        <v>#N/A</v>
      </c>
      <c r="O237" s="73" t="e">
        <f>IF(ISBLANK(Lickert!E237),NA(),Lickert!E237)</f>
        <v>#N/A</v>
      </c>
      <c r="P237" s="73" t="e">
        <f>IF(ISBLANK(Lickert!F237),NA(),Lickert!F237)</f>
        <v>#N/A</v>
      </c>
      <c r="Q237" s="73" t="e">
        <f>IF(ISBLANK(Lickert!G237),NA(),Lickert!G237)</f>
        <v>#N/A</v>
      </c>
      <c r="R237" s="73" t="e">
        <f>IF(ISBLANK(Lickert!H237),NA(),Lickert!H237)</f>
        <v>#N/A</v>
      </c>
      <c r="S237" s="73" t="e">
        <f>IF(ISBLANK(Lickert!I237),NA(),Lickert!I237)</f>
        <v>#N/A</v>
      </c>
      <c r="T237" s="73" t="e">
        <f>IF(ISBLANK(Lickert!J237),NA(),Lickert!J237)</f>
        <v>#N/A</v>
      </c>
      <c r="U237" s="73" t="e">
        <f>IF(ISBLANK(Lickert!K237),NA(),Lickert!K237)</f>
        <v>#N/A</v>
      </c>
      <c r="V237" s="73" t="e">
        <f>IF(ISBLANK(Lickert!L237),NA(),Lickert!L237)</f>
        <v>#N/A</v>
      </c>
      <c r="W237" s="73" t="e">
        <f>IF(ISBLANK(Lickert!M237),NA(),Lickert!M237)</f>
        <v>#N/A</v>
      </c>
      <c r="X237" s="73" t="e">
        <f>IF(ISBLANK(Lickert!N237),NA(),Lickert!N237)</f>
        <v>#N/A</v>
      </c>
      <c r="Y237" s="73" t="e">
        <f>IF(ISBLANK(Lickert!O237),NA(),Lickert!O237)</f>
        <v>#N/A</v>
      </c>
      <c r="Z237" s="73" t="e">
        <f>IF(ISBLANK(Lickert!P237),NA(),Lickert!P237)</f>
        <v>#N/A</v>
      </c>
      <c r="AA237" s="28" t="e">
        <f>IF(ISBLANK(Lickert!Q237),NA(),Lickert!Q237)</f>
        <v>#N/A</v>
      </c>
      <c r="AB237" s="47">
        <f>'SCL90-R'!B237</f>
        <v>0</v>
      </c>
      <c r="AC237" s="47">
        <f>'SCL90-R'!C237</f>
        <v>0</v>
      </c>
      <c r="AD237" s="47">
        <f>'SCL90-R'!D237</f>
        <v>0</v>
      </c>
      <c r="AE237" s="47" t="e">
        <f>'SCL90-R'!E237</f>
        <v>#DIV/0!</v>
      </c>
      <c r="AF237" s="47">
        <f>'SCL90-R'!F237</f>
        <v>0</v>
      </c>
      <c r="AG237" s="47">
        <f>'SCL90-R'!G237</f>
        <v>0</v>
      </c>
      <c r="AH237" s="47">
        <f>'SCL90-R'!H237</f>
        <v>0</v>
      </c>
      <c r="AI237" s="47">
        <f>'SCL90-R'!I237</f>
        <v>0</v>
      </c>
      <c r="AJ237" s="47">
        <f>'SCL90-R'!J237</f>
        <v>0</v>
      </c>
      <c r="AK237" s="47">
        <f>'SCL90-R'!K237</f>
        <v>0</v>
      </c>
      <c r="AL237" s="47">
        <f>'SCL90-R'!L237</f>
        <v>0</v>
      </c>
      <c r="AM237" s="47">
        <f>'SCL90-R'!M237</f>
        <v>0</v>
      </c>
      <c r="AN237" s="47">
        <f>'SCL90-R'!N237</f>
        <v>0</v>
      </c>
      <c r="AO237" s="47">
        <f>'SCL90-R'!O237</f>
        <v>0</v>
      </c>
      <c r="AP237" s="47">
        <f>'DSM ALCOOL'!B237</f>
        <v>0</v>
      </c>
      <c r="AQ237" s="58">
        <f>AUDIT!B237</f>
        <v>0</v>
      </c>
      <c r="AR237" s="58">
        <f>Fagerstrom!B237</f>
        <v>0</v>
      </c>
      <c r="AS237" s="58">
        <f>DSM_Jeu!B237</f>
        <v>0</v>
      </c>
      <c r="AT237" s="58">
        <f>SOGS!B238</f>
        <v>0</v>
      </c>
      <c r="AU237" s="58">
        <f>Beck!B237</f>
        <v>0</v>
      </c>
      <c r="AV237" s="48">
        <f>'STAI-A'!B237</f>
        <v>0</v>
      </c>
      <c r="AW237" s="59">
        <f>'STAI-B'!B237</f>
        <v>0</v>
      </c>
      <c r="AX237" s="48">
        <f>PANAS!B237</f>
        <v>0</v>
      </c>
      <c r="AY237" s="59">
        <f>PANAS!C237</f>
        <v>0</v>
      </c>
      <c r="AZ237" s="29">
        <f>Craving!B237</f>
        <v>0</v>
      </c>
      <c r="BA237" s="58">
        <f>SRRS!B237</f>
        <v>0</v>
      </c>
      <c r="BB237" s="47">
        <f>SPSRQ!B237</f>
        <v>0</v>
      </c>
      <c r="BC237" s="59">
        <f>SPSRQ!C237</f>
        <v>0</v>
      </c>
      <c r="BD237" s="47">
        <f>UPPS!B237</f>
        <v>0</v>
      </c>
      <c r="BE237" s="47">
        <f>UPPS!C237</f>
        <v>0</v>
      </c>
      <c r="BF237" s="47">
        <f>UPPS!D237</f>
        <v>0</v>
      </c>
      <c r="BG237" s="47">
        <f>UPPS!E237</f>
        <v>0</v>
      </c>
      <c r="BH237" s="47">
        <f>UPPS!F237</f>
        <v>0</v>
      </c>
      <c r="BI237" s="59">
        <f t="shared" si="12"/>
        <v>0</v>
      </c>
      <c r="BJ237" s="49">
        <f>CoH!B237</f>
        <v>0</v>
      </c>
      <c r="BK237" s="59">
        <f>CoH!C237</f>
        <v>0</v>
      </c>
      <c r="BL237" s="57"/>
      <c r="BM237" s="57"/>
      <c r="BN237" s="57"/>
      <c r="BO237" s="50"/>
      <c r="BP237" s="57"/>
      <c r="BQ237" s="57"/>
      <c r="BR237" s="57"/>
      <c r="BS237" s="50"/>
      <c r="BT237" s="57"/>
      <c r="BU237" s="57"/>
      <c r="BV237" s="57"/>
      <c r="BW237" s="57"/>
      <c r="BX237" s="57"/>
      <c r="BY237" s="57"/>
      <c r="BZ237" s="57"/>
      <c r="CA237" s="57"/>
    </row>
    <row r="238" spans="1:79" x14ac:dyDescent="0.3">
      <c r="F238" s="47">
        <f>Demographic!D238</f>
        <v>0</v>
      </c>
      <c r="G238" s="47">
        <f>Demographic!E238</f>
        <v>0</v>
      </c>
      <c r="H238" s="59">
        <v>0</v>
      </c>
      <c r="I238" s="48"/>
      <c r="J238" s="49"/>
      <c r="K238" s="59">
        <f>Raven!B238</f>
        <v>0</v>
      </c>
      <c r="L238" s="73" t="e">
        <f>IF(ISBLANK(Lickert!B238),NA(),Lickert!B238)</f>
        <v>#N/A</v>
      </c>
      <c r="M238" s="73" t="e">
        <f>IF(ISBLANK(Lickert!C238),NA(),Lickert!C238)</f>
        <v>#N/A</v>
      </c>
      <c r="N238" s="73" t="e">
        <f>IF(ISBLANK(Lickert!D238),NA(),Lickert!D238)</f>
        <v>#N/A</v>
      </c>
      <c r="O238" s="73" t="e">
        <f>IF(ISBLANK(Lickert!E238),NA(),Lickert!E238)</f>
        <v>#N/A</v>
      </c>
      <c r="P238" s="73" t="e">
        <f>IF(ISBLANK(Lickert!F238),NA(),Lickert!F238)</f>
        <v>#N/A</v>
      </c>
      <c r="Q238" s="73" t="e">
        <f>IF(ISBLANK(Lickert!G238),NA(),Lickert!G238)</f>
        <v>#N/A</v>
      </c>
      <c r="R238" s="73" t="e">
        <f>IF(ISBLANK(Lickert!H238),NA(),Lickert!H238)</f>
        <v>#N/A</v>
      </c>
      <c r="S238" s="73" t="e">
        <f>IF(ISBLANK(Lickert!I238),NA(),Lickert!I238)</f>
        <v>#N/A</v>
      </c>
      <c r="T238" s="73" t="e">
        <f>IF(ISBLANK(Lickert!J238),NA(),Lickert!J238)</f>
        <v>#N/A</v>
      </c>
      <c r="U238" s="73" t="e">
        <f>IF(ISBLANK(Lickert!K238),NA(),Lickert!K238)</f>
        <v>#N/A</v>
      </c>
      <c r="V238" s="73" t="e">
        <f>IF(ISBLANK(Lickert!L238),NA(),Lickert!L238)</f>
        <v>#N/A</v>
      </c>
      <c r="W238" s="73" t="e">
        <f>IF(ISBLANK(Lickert!M238),NA(),Lickert!M238)</f>
        <v>#N/A</v>
      </c>
      <c r="X238" s="73" t="e">
        <f>IF(ISBLANK(Lickert!N238),NA(),Lickert!N238)</f>
        <v>#N/A</v>
      </c>
      <c r="Y238" s="73" t="e">
        <f>IF(ISBLANK(Lickert!O238),NA(),Lickert!O238)</f>
        <v>#N/A</v>
      </c>
      <c r="Z238" s="73" t="e">
        <f>IF(ISBLANK(Lickert!P238),NA(),Lickert!P238)</f>
        <v>#N/A</v>
      </c>
      <c r="AA238" s="28" t="e">
        <f>IF(ISBLANK(Lickert!Q238),NA(),Lickert!Q238)</f>
        <v>#N/A</v>
      </c>
      <c r="AB238" s="47">
        <f>'SCL90-R'!B238</f>
        <v>0</v>
      </c>
      <c r="AC238" s="47">
        <f>'SCL90-R'!C238</f>
        <v>0</v>
      </c>
      <c r="AD238" s="47">
        <f>'SCL90-R'!D238</f>
        <v>0</v>
      </c>
      <c r="AE238" s="47" t="e">
        <f>'SCL90-R'!E238</f>
        <v>#DIV/0!</v>
      </c>
      <c r="AF238" s="47">
        <f>'SCL90-R'!F238</f>
        <v>0</v>
      </c>
      <c r="AG238" s="47">
        <f>'SCL90-R'!G238</f>
        <v>0</v>
      </c>
      <c r="AH238" s="47">
        <f>'SCL90-R'!H238</f>
        <v>0</v>
      </c>
      <c r="AI238" s="47">
        <f>'SCL90-R'!I238</f>
        <v>0</v>
      </c>
      <c r="AJ238" s="47">
        <f>'SCL90-R'!J238</f>
        <v>0</v>
      </c>
      <c r="AK238" s="47">
        <f>'SCL90-R'!K238</f>
        <v>0</v>
      </c>
      <c r="AL238" s="47">
        <f>'SCL90-R'!L238</f>
        <v>0</v>
      </c>
      <c r="AM238" s="47">
        <f>'SCL90-R'!M238</f>
        <v>0</v>
      </c>
      <c r="AN238" s="47">
        <f>'SCL90-R'!N238</f>
        <v>0</v>
      </c>
      <c r="AO238" s="47">
        <f>'SCL90-R'!O238</f>
        <v>0</v>
      </c>
      <c r="AP238" s="47">
        <f>'DSM ALCOOL'!B238</f>
        <v>0</v>
      </c>
      <c r="AQ238" s="58">
        <f>AUDIT!B238</f>
        <v>0</v>
      </c>
      <c r="AR238" s="58">
        <f>Fagerstrom!B238</f>
        <v>0</v>
      </c>
      <c r="AS238" s="58">
        <f>DSM_Jeu!B238</f>
        <v>0</v>
      </c>
      <c r="AT238" s="58">
        <f>SOGS!B239</f>
        <v>0</v>
      </c>
      <c r="AU238" s="58">
        <f>Beck!B238</f>
        <v>0</v>
      </c>
      <c r="AV238" s="48">
        <f>'STAI-A'!B238</f>
        <v>0</v>
      </c>
      <c r="AW238" s="59">
        <f>'STAI-B'!B238</f>
        <v>0</v>
      </c>
      <c r="AX238" s="48">
        <f>PANAS!B238</f>
        <v>0</v>
      </c>
      <c r="AY238" s="59">
        <f>PANAS!C238</f>
        <v>0</v>
      </c>
      <c r="AZ238" s="29">
        <f>Craving!B238</f>
        <v>0</v>
      </c>
      <c r="BA238" s="58">
        <f>SRRS!B238</f>
        <v>0</v>
      </c>
      <c r="BB238" s="47">
        <f>SPSRQ!B238</f>
        <v>0</v>
      </c>
      <c r="BC238" s="59">
        <f>SPSRQ!C238</f>
        <v>0</v>
      </c>
      <c r="BD238" s="47">
        <f>UPPS!B238</f>
        <v>0</v>
      </c>
      <c r="BE238" s="47">
        <f>UPPS!C238</f>
        <v>0</v>
      </c>
      <c r="BF238" s="47">
        <f>UPPS!D238</f>
        <v>0</v>
      </c>
      <c r="BG238" s="47">
        <f>UPPS!E238</f>
        <v>0</v>
      </c>
      <c r="BH238" s="47">
        <f>UPPS!F238</f>
        <v>0</v>
      </c>
      <c r="BI238" s="59">
        <f t="shared" si="12"/>
        <v>0</v>
      </c>
      <c r="BJ238" s="49">
        <f>CoH!B238</f>
        <v>0</v>
      </c>
      <c r="BK238" s="59">
        <f>CoH!C238</f>
        <v>0</v>
      </c>
      <c r="BL238" s="57"/>
      <c r="BM238" s="57"/>
      <c r="BN238" s="57"/>
      <c r="BO238" s="50"/>
      <c r="BP238" s="57"/>
      <c r="BQ238" s="57"/>
      <c r="BR238" s="57"/>
      <c r="BS238" s="50"/>
      <c r="BT238" s="57"/>
      <c r="BU238" s="57"/>
      <c r="BV238" s="57"/>
      <c r="BW238" s="57"/>
      <c r="BX238" s="57"/>
      <c r="BY238" s="57"/>
      <c r="BZ238" s="57"/>
      <c r="CA238" s="57"/>
    </row>
    <row r="239" spans="1:79" x14ac:dyDescent="0.3">
      <c r="F239" s="47">
        <f>Demographic!D239</f>
        <v>0</v>
      </c>
      <c r="G239" s="47">
        <f>Demographic!E239</f>
        <v>0</v>
      </c>
      <c r="H239" s="59">
        <v>0</v>
      </c>
      <c r="I239" s="48"/>
      <c r="J239" s="49"/>
      <c r="K239" s="59">
        <f>Raven!B239</f>
        <v>0</v>
      </c>
      <c r="L239" s="73" t="e">
        <f>IF(ISBLANK(Lickert!B239),NA(),Lickert!B239)</f>
        <v>#N/A</v>
      </c>
      <c r="M239" s="73" t="e">
        <f>IF(ISBLANK(Lickert!C239),NA(),Lickert!C239)</f>
        <v>#N/A</v>
      </c>
      <c r="N239" s="73" t="e">
        <f>IF(ISBLANK(Lickert!D239),NA(),Lickert!D239)</f>
        <v>#N/A</v>
      </c>
      <c r="O239" s="73" t="e">
        <f>IF(ISBLANK(Lickert!E239),NA(),Lickert!E239)</f>
        <v>#N/A</v>
      </c>
      <c r="P239" s="73" t="e">
        <f>IF(ISBLANK(Lickert!F239),NA(),Lickert!F239)</f>
        <v>#N/A</v>
      </c>
      <c r="Q239" s="73" t="e">
        <f>IF(ISBLANK(Lickert!G239),NA(),Lickert!G239)</f>
        <v>#N/A</v>
      </c>
      <c r="R239" s="73" t="e">
        <f>IF(ISBLANK(Lickert!H239),NA(),Lickert!H239)</f>
        <v>#N/A</v>
      </c>
      <c r="S239" s="73" t="e">
        <f>IF(ISBLANK(Lickert!I239),NA(),Lickert!I239)</f>
        <v>#N/A</v>
      </c>
      <c r="T239" s="73" t="e">
        <f>IF(ISBLANK(Lickert!J239),NA(),Lickert!J239)</f>
        <v>#N/A</v>
      </c>
      <c r="U239" s="73" t="e">
        <f>IF(ISBLANK(Lickert!K239),NA(),Lickert!K239)</f>
        <v>#N/A</v>
      </c>
      <c r="V239" s="73" t="e">
        <f>IF(ISBLANK(Lickert!L239),NA(),Lickert!L239)</f>
        <v>#N/A</v>
      </c>
      <c r="W239" s="73" t="e">
        <f>IF(ISBLANK(Lickert!M239),NA(),Lickert!M239)</f>
        <v>#N/A</v>
      </c>
      <c r="X239" s="73" t="e">
        <f>IF(ISBLANK(Lickert!N239),NA(),Lickert!N239)</f>
        <v>#N/A</v>
      </c>
      <c r="Y239" s="73" t="e">
        <f>IF(ISBLANK(Lickert!O239),NA(),Lickert!O239)</f>
        <v>#N/A</v>
      </c>
      <c r="Z239" s="73" t="e">
        <f>IF(ISBLANK(Lickert!P239),NA(),Lickert!P239)</f>
        <v>#N/A</v>
      </c>
      <c r="AA239" s="28" t="e">
        <f>IF(ISBLANK(Lickert!Q239),NA(),Lickert!Q239)</f>
        <v>#N/A</v>
      </c>
      <c r="AB239" s="47">
        <f>'SCL90-R'!B239</f>
        <v>0</v>
      </c>
      <c r="AC239" s="47">
        <f>'SCL90-R'!C239</f>
        <v>0</v>
      </c>
      <c r="AD239" s="47">
        <f>'SCL90-R'!D239</f>
        <v>0</v>
      </c>
      <c r="AE239" s="47" t="e">
        <f>'SCL90-R'!E239</f>
        <v>#DIV/0!</v>
      </c>
      <c r="AF239" s="47">
        <f>'SCL90-R'!F239</f>
        <v>0</v>
      </c>
      <c r="AG239" s="47">
        <f>'SCL90-R'!G239</f>
        <v>0</v>
      </c>
      <c r="AH239" s="47">
        <f>'SCL90-R'!H239</f>
        <v>0</v>
      </c>
      <c r="AI239" s="47">
        <f>'SCL90-R'!I239</f>
        <v>0</v>
      </c>
      <c r="AJ239" s="47">
        <f>'SCL90-R'!J239</f>
        <v>0</v>
      </c>
      <c r="AK239" s="47">
        <f>'SCL90-R'!K239</f>
        <v>0</v>
      </c>
      <c r="AL239" s="47">
        <f>'SCL90-R'!L239</f>
        <v>0</v>
      </c>
      <c r="AM239" s="47">
        <f>'SCL90-R'!M239</f>
        <v>0</v>
      </c>
      <c r="AN239" s="47">
        <f>'SCL90-R'!N239</f>
        <v>0</v>
      </c>
      <c r="AO239" s="47">
        <f>'SCL90-R'!O239</f>
        <v>0</v>
      </c>
      <c r="AP239" s="47">
        <f>'DSM ALCOOL'!B239</f>
        <v>0</v>
      </c>
      <c r="AQ239" s="58">
        <f>AUDIT!B239</f>
        <v>0</v>
      </c>
      <c r="AR239" s="58">
        <f>Fagerstrom!B239</f>
        <v>0</v>
      </c>
      <c r="AS239" s="58">
        <f>DSM_Jeu!B239</f>
        <v>0</v>
      </c>
      <c r="AT239" s="58">
        <f>SOGS!B240</f>
        <v>0</v>
      </c>
      <c r="AU239" s="58">
        <f>Beck!B239</f>
        <v>0</v>
      </c>
      <c r="AV239" s="48">
        <f>'STAI-A'!B239</f>
        <v>0</v>
      </c>
      <c r="AW239" s="59">
        <f>'STAI-B'!B239</f>
        <v>0</v>
      </c>
      <c r="AX239" s="48">
        <f>PANAS!B239</f>
        <v>0</v>
      </c>
      <c r="AY239" s="59">
        <f>PANAS!C239</f>
        <v>0</v>
      </c>
      <c r="AZ239" s="29">
        <f>Craving!B239</f>
        <v>0</v>
      </c>
      <c r="BA239" s="58">
        <f>SRRS!B239</f>
        <v>0</v>
      </c>
      <c r="BB239" s="47">
        <f>SPSRQ!B239</f>
        <v>0</v>
      </c>
      <c r="BC239" s="59">
        <f>SPSRQ!C239</f>
        <v>0</v>
      </c>
      <c r="BD239" s="47">
        <f>UPPS!B239</f>
        <v>0</v>
      </c>
      <c r="BE239" s="47">
        <f>UPPS!C239</f>
        <v>0</v>
      </c>
      <c r="BF239" s="47">
        <f>UPPS!D239</f>
        <v>0</v>
      </c>
      <c r="BG239" s="47">
        <f>UPPS!E239</f>
        <v>0</v>
      </c>
      <c r="BH239" s="47">
        <f>UPPS!F239</f>
        <v>0</v>
      </c>
      <c r="BI239" s="59">
        <f t="shared" si="12"/>
        <v>0</v>
      </c>
      <c r="BJ239" s="49">
        <f>CoH!B239</f>
        <v>0</v>
      </c>
      <c r="BK239" s="59">
        <f>CoH!C239</f>
        <v>0</v>
      </c>
      <c r="BL239" s="57"/>
      <c r="BM239" s="57"/>
      <c r="BN239" s="57"/>
      <c r="BO239" s="50"/>
      <c r="BP239" s="57"/>
      <c r="BQ239" s="57"/>
      <c r="BR239" s="57"/>
      <c r="BS239" s="50"/>
      <c r="BT239" s="57"/>
      <c r="BU239" s="57"/>
      <c r="BV239" s="57"/>
      <c r="BW239" s="57"/>
      <c r="BX239" s="57"/>
      <c r="BY239" s="57"/>
      <c r="BZ239" s="57"/>
      <c r="CA239" s="57"/>
    </row>
    <row r="240" spans="1:79" x14ac:dyDescent="0.3">
      <c r="F240" s="47">
        <f>Demographic!D240</f>
        <v>0</v>
      </c>
      <c r="G240" s="47">
        <f>Demographic!E240</f>
        <v>0</v>
      </c>
      <c r="H240" s="59">
        <v>0</v>
      </c>
      <c r="I240" s="48"/>
      <c r="J240" s="49"/>
      <c r="K240" s="59">
        <f>Raven!B240</f>
        <v>0</v>
      </c>
      <c r="L240" s="73" t="e">
        <f>IF(ISBLANK(Lickert!B240),NA(),Lickert!B240)</f>
        <v>#N/A</v>
      </c>
      <c r="M240" s="73" t="e">
        <f>IF(ISBLANK(Lickert!C240),NA(),Lickert!C240)</f>
        <v>#N/A</v>
      </c>
      <c r="N240" s="73" t="e">
        <f>IF(ISBLANK(Lickert!D240),NA(),Lickert!D240)</f>
        <v>#N/A</v>
      </c>
      <c r="O240" s="73" t="e">
        <f>IF(ISBLANK(Lickert!E240),NA(),Lickert!E240)</f>
        <v>#N/A</v>
      </c>
      <c r="P240" s="73" t="e">
        <f>IF(ISBLANK(Lickert!F240),NA(),Lickert!F240)</f>
        <v>#N/A</v>
      </c>
      <c r="Q240" s="73" t="e">
        <f>IF(ISBLANK(Lickert!G240),NA(),Lickert!G240)</f>
        <v>#N/A</v>
      </c>
      <c r="R240" s="73" t="e">
        <f>IF(ISBLANK(Lickert!H240),NA(),Lickert!H240)</f>
        <v>#N/A</v>
      </c>
      <c r="S240" s="73" t="e">
        <f>IF(ISBLANK(Lickert!I240),NA(),Lickert!I240)</f>
        <v>#N/A</v>
      </c>
      <c r="T240" s="73" t="e">
        <f>IF(ISBLANK(Lickert!J240),NA(),Lickert!J240)</f>
        <v>#N/A</v>
      </c>
      <c r="U240" s="73" t="e">
        <f>IF(ISBLANK(Lickert!K240),NA(),Lickert!K240)</f>
        <v>#N/A</v>
      </c>
      <c r="V240" s="73" t="e">
        <f>IF(ISBLANK(Lickert!L240),NA(),Lickert!L240)</f>
        <v>#N/A</v>
      </c>
      <c r="W240" s="73" t="e">
        <f>IF(ISBLANK(Lickert!M240),NA(),Lickert!M240)</f>
        <v>#N/A</v>
      </c>
      <c r="X240" s="73" t="e">
        <f>IF(ISBLANK(Lickert!N240),NA(),Lickert!N240)</f>
        <v>#N/A</v>
      </c>
      <c r="Y240" s="73" t="e">
        <f>IF(ISBLANK(Lickert!O240),NA(),Lickert!O240)</f>
        <v>#N/A</v>
      </c>
      <c r="Z240" s="73" t="e">
        <f>IF(ISBLANK(Lickert!P240),NA(),Lickert!P240)</f>
        <v>#N/A</v>
      </c>
      <c r="AA240" s="28" t="e">
        <f>IF(ISBLANK(Lickert!Q240),NA(),Lickert!Q240)</f>
        <v>#N/A</v>
      </c>
      <c r="AB240" s="47">
        <f>'SCL90-R'!B240</f>
        <v>0</v>
      </c>
      <c r="AC240" s="47">
        <f>'SCL90-R'!C240</f>
        <v>0</v>
      </c>
      <c r="AD240" s="47">
        <f>'SCL90-R'!D240</f>
        <v>0</v>
      </c>
      <c r="AE240" s="47" t="e">
        <f>'SCL90-R'!E240</f>
        <v>#DIV/0!</v>
      </c>
      <c r="AF240" s="47">
        <f>'SCL90-R'!F240</f>
        <v>0</v>
      </c>
      <c r="AG240" s="47">
        <f>'SCL90-R'!G240</f>
        <v>0</v>
      </c>
      <c r="AH240" s="47">
        <f>'SCL90-R'!H240</f>
        <v>0</v>
      </c>
      <c r="AI240" s="47">
        <f>'SCL90-R'!I240</f>
        <v>0</v>
      </c>
      <c r="AJ240" s="47">
        <f>'SCL90-R'!J240</f>
        <v>0</v>
      </c>
      <c r="AK240" s="47">
        <f>'SCL90-R'!K240</f>
        <v>0</v>
      </c>
      <c r="AL240" s="47">
        <f>'SCL90-R'!L240</f>
        <v>0</v>
      </c>
      <c r="AM240" s="47">
        <f>'SCL90-R'!M240</f>
        <v>0</v>
      </c>
      <c r="AN240" s="47">
        <f>'SCL90-R'!N240</f>
        <v>0</v>
      </c>
      <c r="AO240" s="47">
        <f>'SCL90-R'!O240</f>
        <v>0</v>
      </c>
      <c r="AP240" s="47">
        <f>'DSM ALCOOL'!B240</f>
        <v>0</v>
      </c>
      <c r="AQ240" s="58">
        <f>AUDIT!B240</f>
        <v>0</v>
      </c>
      <c r="AR240" s="58">
        <f>Fagerstrom!B240</f>
        <v>0</v>
      </c>
      <c r="AS240" s="58">
        <f>DSM_Jeu!B240</f>
        <v>0</v>
      </c>
      <c r="AT240" s="58">
        <f>SOGS!B241</f>
        <v>0</v>
      </c>
      <c r="AU240" s="58">
        <f>Beck!B240</f>
        <v>0</v>
      </c>
      <c r="AV240" s="48">
        <f>'STAI-A'!B240</f>
        <v>0</v>
      </c>
      <c r="AW240" s="59">
        <f>'STAI-B'!B240</f>
        <v>0</v>
      </c>
      <c r="AX240" s="48">
        <f>PANAS!B240</f>
        <v>0</v>
      </c>
      <c r="AY240" s="59">
        <f>PANAS!C240</f>
        <v>0</v>
      </c>
      <c r="AZ240" s="29">
        <f>Craving!B240</f>
        <v>0</v>
      </c>
      <c r="BA240" s="58">
        <f>SRRS!B240</f>
        <v>0</v>
      </c>
      <c r="BB240" s="47">
        <f>SPSRQ!B240</f>
        <v>0</v>
      </c>
      <c r="BC240" s="59">
        <f>SPSRQ!C240</f>
        <v>0</v>
      </c>
      <c r="BD240" s="47">
        <f>UPPS!B240</f>
        <v>0</v>
      </c>
      <c r="BE240" s="47">
        <f>UPPS!C240</f>
        <v>0</v>
      </c>
      <c r="BF240" s="47">
        <f>UPPS!D240</f>
        <v>0</v>
      </c>
      <c r="BG240" s="47">
        <f>UPPS!E240</f>
        <v>0</v>
      </c>
      <c r="BH240" s="47">
        <f>UPPS!F240</f>
        <v>0</v>
      </c>
      <c r="BI240" s="59">
        <f t="shared" si="12"/>
        <v>0</v>
      </c>
      <c r="BJ240" s="49">
        <f>CoH!B240</f>
        <v>0</v>
      </c>
      <c r="BK240" s="59">
        <f>CoH!C240</f>
        <v>0</v>
      </c>
      <c r="BL240" s="57"/>
      <c r="BM240" s="57"/>
      <c r="BN240" s="57"/>
      <c r="BO240" s="50"/>
      <c r="BP240" s="57"/>
      <c r="BQ240" s="57"/>
      <c r="BR240" s="57"/>
      <c r="BS240" s="50"/>
      <c r="BT240" s="57"/>
      <c r="BU240" s="57"/>
      <c r="BV240" s="57"/>
      <c r="BW240" s="57"/>
      <c r="BX240" s="57"/>
      <c r="BY240" s="57"/>
      <c r="BZ240" s="57"/>
      <c r="CA240" s="57"/>
    </row>
    <row r="241" spans="6:79" x14ac:dyDescent="0.3">
      <c r="F241" s="47">
        <f>Demographic!D241</f>
        <v>0</v>
      </c>
      <c r="G241" s="47">
        <f>Demographic!E241</f>
        <v>0</v>
      </c>
      <c r="H241" s="59">
        <v>0</v>
      </c>
      <c r="I241" s="48"/>
      <c r="J241" s="49"/>
      <c r="K241" s="59">
        <f>Raven!B241</f>
        <v>0</v>
      </c>
      <c r="L241" s="73" t="e">
        <f>IF(ISBLANK(Lickert!B241),NA(),Lickert!B241)</f>
        <v>#N/A</v>
      </c>
      <c r="M241" s="73" t="e">
        <f>IF(ISBLANK(Lickert!C241),NA(),Lickert!C241)</f>
        <v>#N/A</v>
      </c>
      <c r="N241" s="73" t="e">
        <f>IF(ISBLANK(Lickert!D241),NA(),Lickert!D241)</f>
        <v>#N/A</v>
      </c>
      <c r="O241" s="73" t="e">
        <f>IF(ISBLANK(Lickert!E241),NA(),Lickert!E241)</f>
        <v>#N/A</v>
      </c>
      <c r="P241" s="73" t="e">
        <f>IF(ISBLANK(Lickert!F241),NA(),Lickert!F241)</f>
        <v>#N/A</v>
      </c>
      <c r="Q241" s="73" t="e">
        <f>IF(ISBLANK(Lickert!G241),NA(),Lickert!G241)</f>
        <v>#N/A</v>
      </c>
      <c r="R241" s="73" t="e">
        <f>IF(ISBLANK(Lickert!H241),NA(),Lickert!H241)</f>
        <v>#N/A</v>
      </c>
      <c r="S241" s="73" t="e">
        <f>IF(ISBLANK(Lickert!I241),NA(),Lickert!I241)</f>
        <v>#N/A</v>
      </c>
      <c r="T241" s="73" t="e">
        <f>IF(ISBLANK(Lickert!J241),NA(),Lickert!J241)</f>
        <v>#N/A</v>
      </c>
      <c r="U241" s="73" t="e">
        <f>IF(ISBLANK(Lickert!K241),NA(),Lickert!K241)</f>
        <v>#N/A</v>
      </c>
      <c r="V241" s="73" t="e">
        <f>IF(ISBLANK(Lickert!L241),NA(),Lickert!L241)</f>
        <v>#N/A</v>
      </c>
      <c r="W241" s="73" t="e">
        <f>IF(ISBLANK(Lickert!M241),NA(),Lickert!M241)</f>
        <v>#N/A</v>
      </c>
      <c r="X241" s="73" t="e">
        <f>IF(ISBLANK(Lickert!N241),NA(),Lickert!N241)</f>
        <v>#N/A</v>
      </c>
      <c r="Y241" s="73" t="e">
        <f>IF(ISBLANK(Lickert!O241),NA(),Lickert!O241)</f>
        <v>#N/A</v>
      </c>
      <c r="Z241" s="73" t="e">
        <f>IF(ISBLANK(Lickert!P241),NA(),Lickert!P241)</f>
        <v>#N/A</v>
      </c>
      <c r="AA241" s="28" t="e">
        <f>IF(ISBLANK(Lickert!Q241),NA(),Lickert!Q241)</f>
        <v>#N/A</v>
      </c>
      <c r="AB241" s="47">
        <f>'SCL90-R'!B241</f>
        <v>0</v>
      </c>
      <c r="AC241" s="47">
        <f>'SCL90-R'!C241</f>
        <v>0</v>
      </c>
      <c r="AD241" s="47">
        <f>'SCL90-R'!D241</f>
        <v>0</v>
      </c>
      <c r="AE241" s="47" t="e">
        <f>'SCL90-R'!E241</f>
        <v>#DIV/0!</v>
      </c>
      <c r="AF241" s="47">
        <f>'SCL90-R'!F241</f>
        <v>0</v>
      </c>
      <c r="AG241" s="47">
        <f>'SCL90-R'!G241</f>
        <v>0</v>
      </c>
      <c r="AH241" s="47">
        <f>'SCL90-R'!H241</f>
        <v>0</v>
      </c>
      <c r="AI241" s="47">
        <f>'SCL90-R'!I241</f>
        <v>0</v>
      </c>
      <c r="AJ241" s="47">
        <f>'SCL90-R'!J241</f>
        <v>0</v>
      </c>
      <c r="AK241" s="47">
        <f>'SCL90-R'!K241</f>
        <v>0</v>
      </c>
      <c r="AL241" s="47">
        <f>'SCL90-R'!L241</f>
        <v>0</v>
      </c>
      <c r="AM241" s="47">
        <f>'SCL90-R'!M241</f>
        <v>0</v>
      </c>
      <c r="AN241" s="47">
        <f>'SCL90-R'!N241</f>
        <v>0</v>
      </c>
      <c r="AO241" s="47">
        <f>'SCL90-R'!O241</f>
        <v>0</v>
      </c>
      <c r="AP241" s="47">
        <f>'DSM ALCOOL'!B241</f>
        <v>0</v>
      </c>
      <c r="AQ241" s="58">
        <f>AUDIT!B241</f>
        <v>0</v>
      </c>
      <c r="AR241" s="58">
        <f>Fagerstrom!B241</f>
        <v>0</v>
      </c>
      <c r="AS241" s="58">
        <f>DSM_Jeu!B241</f>
        <v>0</v>
      </c>
      <c r="AT241" s="58">
        <f>SOGS!B242</f>
        <v>0</v>
      </c>
      <c r="AU241" s="58">
        <f>Beck!B241</f>
        <v>0</v>
      </c>
      <c r="AV241" s="48">
        <f>'STAI-A'!B241</f>
        <v>0</v>
      </c>
      <c r="AW241" s="59">
        <f>'STAI-B'!B241</f>
        <v>0</v>
      </c>
      <c r="AX241" s="48">
        <f>PANAS!B241</f>
        <v>0</v>
      </c>
      <c r="AY241" s="59">
        <f>PANAS!C241</f>
        <v>0</v>
      </c>
      <c r="AZ241" s="29">
        <f>Craving!B241</f>
        <v>0</v>
      </c>
      <c r="BA241" s="58">
        <f>SRRS!B241</f>
        <v>0</v>
      </c>
      <c r="BB241" s="47">
        <f>SPSRQ!B241</f>
        <v>0</v>
      </c>
      <c r="BC241" s="59">
        <f>SPSRQ!C241</f>
        <v>0</v>
      </c>
      <c r="BD241" s="47">
        <f>UPPS!B241</f>
        <v>0</v>
      </c>
      <c r="BE241" s="47">
        <f>UPPS!C241</f>
        <v>0</v>
      </c>
      <c r="BF241" s="47">
        <f>UPPS!D241</f>
        <v>0</v>
      </c>
      <c r="BG241" s="47">
        <f>UPPS!E241</f>
        <v>0</v>
      </c>
      <c r="BH241" s="47">
        <f>UPPS!F241</f>
        <v>0</v>
      </c>
      <c r="BI241" s="59">
        <f t="shared" si="12"/>
        <v>0</v>
      </c>
      <c r="BJ241" s="49">
        <f>CoH!B241</f>
        <v>0</v>
      </c>
      <c r="BK241" s="59">
        <f>CoH!C241</f>
        <v>0</v>
      </c>
      <c r="BL241" s="57"/>
      <c r="BM241" s="57"/>
      <c r="BN241" s="57"/>
      <c r="BO241" s="50"/>
      <c r="BP241" s="57"/>
      <c r="BQ241" s="57"/>
      <c r="BR241" s="57"/>
      <c r="BS241" s="50"/>
      <c r="BT241" s="57"/>
      <c r="BU241" s="57"/>
      <c r="BV241" s="57"/>
      <c r="BW241" s="57"/>
      <c r="BX241" s="57"/>
      <c r="BY241" s="57"/>
      <c r="BZ241" s="57"/>
      <c r="CA241" s="57"/>
    </row>
    <row r="242" spans="6:79" x14ac:dyDescent="0.3">
      <c r="F242" s="47">
        <f>Demographic!D242</f>
        <v>0</v>
      </c>
      <c r="G242" s="47">
        <f>Demographic!E242</f>
        <v>0</v>
      </c>
      <c r="H242" s="59">
        <v>0</v>
      </c>
      <c r="I242" s="48"/>
      <c r="J242" s="49"/>
      <c r="K242" s="59">
        <f>Raven!B242</f>
        <v>0</v>
      </c>
      <c r="L242" s="73" t="e">
        <f>IF(ISBLANK(Lickert!B242),NA(),Lickert!B242)</f>
        <v>#N/A</v>
      </c>
      <c r="M242" s="73" t="e">
        <f>IF(ISBLANK(Lickert!C242),NA(),Lickert!C242)</f>
        <v>#N/A</v>
      </c>
      <c r="N242" s="73" t="e">
        <f>IF(ISBLANK(Lickert!D242),NA(),Lickert!D242)</f>
        <v>#N/A</v>
      </c>
      <c r="O242" s="73" t="e">
        <f>IF(ISBLANK(Lickert!E242),NA(),Lickert!E242)</f>
        <v>#N/A</v>
      </c>
      <c r="P242" s="73" t="e">
        <f>IF(ISBLANK(Lickert!F242),NA(),Lickert!F242)</f>
        <v>#N/A</v>
      </c>
      <c r="Q242" s="73" t="e">
        <f>IF(ISBLANK(Lickert!G242),NA(),Lickert!G242)</f>
        <v>#N/A</v>
      </c>
      <c r="R242" s="73" t="e">
        <f>IF(ISBLANK(Lickert!H242),NA(),Lickert!H242)</f>
        <v>#N/A</v>
      </c>
      <c r="S242" s="73" t="e">
        <f>IF(ISBLANK(Lickert!I242),NA(),Lickert!I242)</f>
        <v>#N/A</v>
      </c>
      <c r="T242" s="73" t="e">
        <f>IF(ISBLANK(Lickert!J242),NA(),Lickert!J242)</f>
        <v>#N/A</v>
      </c>
      <c r="U242" s="73" t="e">
        <f>IF(ISBLANK(Lickert!K242),NA(),Lickert!K242)</f>
        <v>#N/A</v>
      </c>
      <c r="V242" s="73" t="e">
        <f>IF(ISBLANK(Lickert!L242),NA(),Lickert!L242)</f>
        <v>#N/A</v>
      </c>
      <c r="W242" s="73" t="e">
        <f>IF(ISBLANK(Lickert!M242),NA(),Lickert!M242)</f>
        <v>#N/A</v>
      </c>
      <c r="X242" s="73" t="e">
        <f>IF(ISBLANK(Lickert!N242),NA(),Lickert!N242)</f>
        <v>#N/A</v>
      </c>
      <c r="Y242" s="73" t="e">
        <f>IF(ISBLANK(Lickert!O242),NA(),Lickert!O242)</f>
        <v>#N/A</v>
      </c>
      <c r="Z242" s="73" t="e">
        <f>IF(ISBLANK(Lickert!P242),NA(),Lickert!P242)</f>
        <v>#N/A</v>
      </c>
      <c r="AA242" s="28" t="e">
        <f>IF(ISBLANK(Lickert!Q242),NA(),Lickert!Q242)</f>
        <v>#N/A</v>
      </c>
      <c r="AB242" s="47">
        <f>'SCL90-R'!B242</f>
        <v>0</v>
      </c>
      <c r="AC242" s="47">
        <f>'SCL90-R'!C242</f>
        <v>0</v>
      </c>
      <c r="AD242" s="47">
        <f>'SCL90-R'!D242</f>
        <v>0</v>
      </c>
      <c r="AE242" s="47" t="e">
        <f>'SCL90-R'!E242</f>
        <v>#DIV/0!</v>
      </c>
      <c r="AF242" s="47">
        <f>'SCL90-R'!F242</f>
        <v>0</v>
      </c>
      <c r="AG242" s="47">
        <f>'SCL90-R'!G242</f>
        <v>0</v>
      </c>
      <c r="AH242" s="47">
        <f>'SCL90-R'!H242</f>
        <v>0</v>
      </c>
      <c r="AI242" s="47">
        <f>'SCL90-R'!I242</f>
        <v>0</v>
      </c>
      <c r="AJ242" s="47">
        <f>'SCL90-R'!J242</f>
        <v>0</v>
      </c>
      <c r="AK242" s="47">
        <f>'SCL90-R'!K242</f>
        <v>0</v>
      </c>
      <c r="AL242" s="47">
        <f>'SCL90-R'!L242</f>
        <v>0</v>
      </c>
      <c r="AM242" s="47">
        <f>'SCL90-R'!M242</f>
        <v>0</v>
      </c>
      <c r="AN242" s="47">
        <f>'SCL90-R'!N242</f>
        <v>0</v>
      </c>
      <c r="AO242" s="47">
        <f>'SCL90-R'!O242</f>
        <v>0</v>
      </c>
      <c r="AP242" s="47">
        <f>'DSM ALCOOL'!B242</f>
        <v>0</v>
      </c>
      <c r="AQ242" s="58">
        <f>AUDIT!B242</f>
        <v>0</v>
      </c>
      <c r="AR242" s="58">
        <f>Fagerstrom!B242</f>
        <v>0</v>
      </c>
      <c r="AS242" s="58">
        <f>DSM_Jeu!B242</f>
        <v>0</v>
      </c>
      <c r="AT242" s="58">
        <f>SOGS!B243</f>
        <v>0</v>
      </c>
      <c r="AU242" s="58">
        <f>Beck!B242</f>
        <v>0</v>
      </c>
      <c r="AV242" s="48">
        <f>'STAI-A'!B242</f>
        <v>0</v>
      </c>
      <c r="AW242" s="59">
        <f>'STAI-B'!B242</f>
        <v>0</v>
      </c>
      <c r="AX242" s="48">
        <f>PANAS!B242</f>
        <v>0</v>
      </c>
      <c r="AY242" s="59">
        <f>PANAS!C242</f>
        <v>0</v>
      </c>
      <c r="AZ242" s="29">
        <f>Craving!B242</f>
        <v>0</v>
      </c>
      <c r="BA242" s="58">
        <f>SRRS!B242</f>
        <v>0</v>
      </c>
      <c r="BB242" s="47">
        <f>SPSRQ!B242</f>
        <v>0</v>
      </c>
      <c r="BC242" s="59">
        <f>SPSRQ!C242</f>
        <v>0</v>
      </c>
      <c r="BD242" s="47">
        <f>UPPS!B242</f>
        <v>0</v>
      </c>
      <c r="BE242" s="47">
        <f>UPPS!C242</f>
        <v>0</v>
      </c>
      <c r="BF242" s="47">
        <f>UPPS!D242</f>
        <v>0</v>
      </c>
      <c r="BG242" s="47">
        <f>UPPS!E242</f>
        <v>0</v>
      </c>
      <c r="BH242" s="47">
        <f>UPPS!F242</f>
        <v>0</v>
      </c>
      <c r="BI242" s="59">
        <f t="shared" si="12"/>
        <v>0</v>
      </c>
      <c r="BJ242" s="49">
        <f>CoH!B242</f>
        <v>0</v>
      </c>
      <c r="BK242" s="59">
        <f>CoH!C242</f>
        <v>0</v>
      </c>
      <c r="BL242" s="57"/>
      <c r="BM242" s="57"/>
      <c r="BN242" s="57"/>
      <c r="BO242" s="50"/>
      <c r="BP242" s="57"/>
      <c r="BQ242" s="57"/>
      <c r="BR242" s="57"/>
      <c r="BS242" s="50"/>
      <c r="BT242" s="57"/>
      <c r="BU242" s="57"/>
      <c r="BV242" s="57"/>
      <c r="BW242" s="57"/>
      <c r="BX242" s="57"/>
      <c r="BY242" s="57"/>
      <c r="BZ242" s="57"/>
      <c r="CA242" s="57"/>
    </row>
    <row r="243" spans="6:79" x14ac:dyDescent="0.3">
      <c r="F243" s="47">
        <f>Demographic!D243</f>
        <v>0</v>
      </c>
      <c r="G243" s="47">
        <f>Demographic!E243</f>
        <v>0</v>
      </c>
      <c r="H243" s="59">
        <v>0</v>
      </c>
      <c r="I243" s="48"/>
      <c r="J243" s="49"/>
      <c r="K243" s="59">
        <f>Raven!B243</f>
        <v>0</v>
      </c>
      <c r="L243" s="73" t="e">
        <f>IF(ISBLANK(Lickert!B243),NA(),Lickert!B243)</f>
        <v>#N/A</v>
      </c>
      <c r="M243" s="73" t="e">
        <f>IF(ISBLANK(Lickert!C243),NA(),Lickert!C243)</f>
        <v>#N/A</v>
      </c>
      <c r="N243" s="73" t="e">
        <f>IF(ISBLANK(Lickert!D243),NA(),Lickert!D243)</f>
        <v>#N/A</v>
      </c>
      <c r="O243" s="73" t="e">
        <f>IF(ISBLANK(Lickert!E243),NA(),Lickert!E243)</f>
        <v>#N/A</v>
      </c>
      <c r="P243" s="73" t="e">
        <f>IF(ISBLANK(Lickert!F243),NA(),Lickert!F243)</f>
        <v>#N/A</v>
      </c>
      <c r="Q243" s="73" t="e">
        <f>IF(ISBLANK(Lickert!G243),NA(),Lickert!G243)</f>
        <v>#N/A</v>
      </c>
      <c r="R243" s="73" t="e">
        <f>IF(ISBLANK(Lickert!H243),NA(),Lickert!H243)</f>
        <v>#N/A</v>
      </c>
      <c r="S243" s="73" t="e">
        <f>IF(ISBLANK(Lickert!I243),NA(),Lickert!I243)</f>
        <v>#N/A</v>
      </c>
      <c r="T243" s="73" t="e">
        <f>IF(ISBLANK(Lickert!J243),NA(),Lickert!J243)</f>
        <v>#N/A</v>
      </c>
      <c r="U243" s="73" t="e">
        <f>IF(ISBLANK(Lickert!K243),NA(),Lickert!K243)</f>
        <v>#N/A</v>
      </c>
      <c r="V243" s="73" t="e">
        <f>IF(ISBLANK(Lickert!L243),NA(),Lickert!L243)</f>
        <v>#N/A</v>
      </c>
      <c r="W243" s="73" t="e">
        <f>IF(ISBLANK(Lickert!M243),NA(),Lickert!M243)</f>
        <v>#N/A</v>
      </c>
      <c r="X243" s="73" t="e">
        <f>IF(ISBLANK(Lickert!N243),NA(),Lickert!N243)</f>
        <v>#N/A</v>
      </c>
      <c r="Y243" s="73" t="e">
        <f>IF(ISBLANK(Lickert!O243),NA(),Lickert!O243)</f>
        <v>#N/A</v>
      </c>
      <c r="Z243" s="73" t="e">
        <f>IF(ISBLANK(Lickert!P243),NA(),Lickert!P243)</f>
        <v>#N/A</v>
      </c>
      <c r="AA243" s="28" t="e">
        <f>IF(ISBLANK(Lickert!Q243),NA(),Lickert!Q243)</f>
        <v>#N/A</v>
      </c>
      <c r="AB243" s="47">
        <f>'SCL90-R'!B243</f>
        <v>0</v>
      </c>
      <c r="AC243" s="47">
        <f>'SCL90-R'!C243</f>
        <v>0</v>
      </c>
      <c r="AD243" s="47">
        <f>'SCL90-R'!D243</f>
        <v>0</v>
      </c>
      <c r="AE243" s="47" t="e">
        <f>'SCL90-R'!E243</f>
        <v>#DIV/0!</v>
      </c>
      <c r="AF243" s="47">
        <f>'SCL90-R'!F243</f>
        <v>0</v>
      </c>
      <c r="AG243" s="47">
        <f>'SCL90-R'!G243</f>
        <v>0</v>
      </c>
      <c r="AH243" s="47">
        <f>'SCL90-R'!H243</f>
        <v>0</v>
      </c>
      <c r="AI243" s="47">
        <f>'SCL90-R'!I243</f>
        <v>0</v>
      </c>
      <c r="AJ243" s="47">
        <f>'SCL90-R'!J243</f>
        <v>0</v>
      </c>
      <c r="AK243" s="47">
        <f>'SCL90-R'!K243</f>
        <v>0</v>
      </c>
      <c r="AL243" s="47">
        <f>'SCL90-R'!L243</f>
        <v>0</v>
      </c>
      <c r="AM243" s="47">
        <f>'SCL90-R'!M243</f>
        <v>0</v>
      </c>
      <c r="AN243" s="47">
        <f>'SCL90-R'!N243</f>
        <v>0</v>
      </c>
      <c r="AO243" s="47">
        <f>'SCL90-R'!O243</f>
        <v>0</v>
      </c>
      <c r="AP243" s="47">
        <f>'DSM ALCOOL'!B243</f>
        <v>0</v>
      </c>
      <c r="AQ243" s="58">
        <f>AUDIT!B243</f>
        <v>0</v>
      </c>
      <c r="AR243" s="58">
        <f>Fagerstrom!B243</f>
        <v>0</v>
      </c>
      <c r="AS243" s="58">
        <f>DSM_Jeu!B243</f>
        <v>0</v>
      </c>
      <c r="AT243" s="58">
        <f>SOGS!B244</f>
        <v>0</v>
      </c>
      <c r="AU243" s="58">
        <f>Beck!B243</f>
        <v>0</v>
      </c>
      <c r="AV243" s="48">
        <f>'STAI-A'!B243</f>
        <v>0</v>
      </c>
      <c r="AW243" s="59">
        <f>'STAI-B'!B243</f>
        <v>0</v>
      </c>
      <c r="AX243" s="48">
        <f>PANAS!B243</f>
        <v>0</v>
      </c>
      <c r="AY243" s="59">
        <f>PANAS!C243</f>
        <v>0</v>
      </c>
      <c r="AZ243" s="29">
        <f>Craving!B243</f>
        <v>0</v>
      </c>
      <c r="BA243" s="58">
        <f>SRRS!B243</f>
        <v>0</v>
      </c>
      <c r="BB243" s="47">
        <f>SPSRQ!B243</f>
        <v>0</v>
      </c>
      <c r="BC243" s="59">
        <f>SPSRQ!C243</f>
        <v>0</v>
      </c>
      <c r="BD243" s="47">
        <f>UPPS!B243</f>
        <v>0</v>
      </c>
      <c r="BE243" s="47">
        <f>UPPS!C243</f>
        <v>0</v>
      </c>
      <c r="BF243" s="47">
        <f>UPPS!D243</f>
        <v>0</v>
      </c>
      <c r="BG243" s="47">
        <f>UPPS!E243</f>
        <v>0</v>
      </c>
      <c r="BH243" s="47">
        <f>UPPS!F243</f>
        <v>0</v>
      </c>
      <c r="BI243" s="59">
        <f t="shared" si="12"/>
        <v>0</v>
      </c>
      <c r="BJ243" s="49">
        <f>CoH!B243</f>
        <v>0</v>
      </c>
      <c r="BK243" s="59">
        <f>CoH!C243</f>
        <v>0</v>
      </c>
      <c r="BL243" s="57"/>
      <c r="BM243" s="57"/>
      <c r="BN243" s="57"/>
      <c r="BO243" s="50"/>
      <c r="BP243" s="57"/>
      <c r="BQ243" s="57"/>
      <c r="BR243" s="57"/>
      <c r="BS243" s="50"/>
      <c r="BT243" s="57"/>
      <c r="BU243" s="57"/>
      <c r="BV243" s="57"/>
      <c r="BW243" s="57"/>
      <c r="BX243" s="57"/>
      <c r="BY243" s="57"/>
      <c r="BZ243" s="57"/>
      <c r="CA243" s="57"/>
    </row>
    <row r="244" spans="6:79" x14ac:dyDescent="0.3">
      <c r="F244" s="47">
        <f>Demographic!D244</f>
        <v>0</v>
      </c>
      <c r="G244" s="47">
        <f>Demographic!E244</f>
        <v>0</v>
      </c>
      <c r="H244" s="59">
        <v>0</v>
      </c>
      <c r="I244" s="48"/>
      <c r="J244" s="49"/>
      <c r="K244" s="59">
        <f>Raven!B244</f>
        <v>0</v>
      </c>
      <c r="L244" s="73" t="e">
        <f>IF(ISBLANK(Lickert!B244),NA(),Lickert!B244)</f>
        <v>#N/A</v>
      </c>
      <c r="M244" s="73" t="e">
        <f>IF(ISBLANK(Lickert!C244),NA(),Lickert!C244)</f>
        <v>#N/A</v>
      </c>
      <c r="N244" s="73" t="e">
        <f>IF(ISBLANK(Lickert!D244),NA(),Lickert!D244)</f>
        <v>#N/A</v>
      </c>
      <c r="O244" s="73" t="e">
        <f>IF(ISBLANK(Lickert!E244),NA(),Lickert!E244)</f>
        <v>#N/A</v>
      </c>
      <c r="P244" s="73" t="e">
        <f>IF(ISBLANK(Lickert!F244),NA(),Lickert!F244)</f>
        <v>#N/A</v>
      </c>
      <c r="Q244" s="73" t="e">
        <f>IF(ISBLANK(Lickert!G244),NA(),Lickert!G244)</f>
        <v>#N/A</v>
      </c>
      <c r="R244" s="73" t="e">
        <f>IF(ISBLANK(Lickert!H244),NA(),Lickert!H244)</f>
        <v>#N/A</v>
      </c>
      <c r="S244" s="73" t="e">
        <f>IF(ISBLANK(Lickert!I244),NA(),Lickert!I244)</f>
        <v>#N/A</v>
      </c>
      <c r="T244" s="73" t="e">
        <f>IF(ISBLANK(Lickert!J244),NA(),Lickert!J244)</f>
        <v>#N/A</v>
      </c>
      <c r="U244" s="73" t="e">
        <f>IF(ISBLANK(Lickert!K244),NA(),Lickert!K244)</f>
        <v>#N/A</v>
      </c>
      <c r="V244" s="73" t="e">
        <f>IF(ISBLANK(Lickert!L244),NA(),Lickert!L244)</f>
        <v>#N/A</v>
      </c>
      <c r="W244" s="73" t="e">
        <f>IF(ISBLANK(Lickert!M244),NA(),Lickert!M244)</f>
        <v>#N/A</v>
      </c>
      <c r="X244" s="73" t="e">
        <f>IF(ISBLANK(Lickert!N244),NA(),Lickert!N244)</f>
        <v>#N/A</v>
      </c>
      <c r="Y244" s="73" t="e">
        <f>IF(ISBLANK(Lickert!O244),NA(),Lickert!O244)</f>
        <v>#N/A</v>
      </c>
      <c r="Z244" s="73" t="e">
        <f>IF(ISBLANK(Lickert!P244),NA(),Lickert!P244)</f>
        <v>#N/A</v>
      </c>
      <c r="AA244" s="28" t="e">
        <f>IF(ISBLANK(Lickert!Q244),NA(),Lickert!Q244)</f>
        <v>#N/A</v>
      </c>
      <c r="AB244" s="47">
        <f>'SCL90-R'!B244</f>
        <v>0</v>
      </c>
      <c r="AC244" s="47">
        <f>'SCL90-R'!C244</f>
        <v>0</v>
      </c>
      <c r="AD244" s="47">
        <f>'SCL90-R'!D244</f>
        <v>0</v>
      </c>
      <c r="AE244" s="47" t="e">
        <f>'SCL90-R'!E244</f>
        <v>#DIV/0!</v>
      </c>
      <c r="AF244" s="47">
        <f>'SCL90-R'!F244</f>
        <v>0</v>
      </c>
      <c r="AG244" s="47">
        <f>'SCL90-R'!G244</f>
        <v>0</v>
      </c>
      <c r="AH244" s="47">
        <f>'SCL90-R'!H244</f>
        <v>0</v>
      </c>
      <c r="AI244" s="47">
        <f>'SCL90-R'!I244</f>
        <v>0</v>
      </c>
      <c r="AJ244" s="47">
        <f>'SCL90-R'!J244</f>
        <v>0</v>
      </c>
      <c r="AK244" s="47">
        <f>'SCL90-R'!K244</f>
        <v>0</v>
      </c>
      <c r="AL244" s="47">
        <f>'SCL90-R'!L244</f>
        <v>0</v>
      </c>
      <c r="AM244" s="47">
        <f>'SCL90-R'!M244</f>
        <v>0</v>
      </c>
      <c r="AN244" s="47">
        <f>'SCL90-R'!N244</f>
        <v>0</v>
      </c>
      <c r="AO244" s="47">
        <f>'SCL90-R'!O244</f>
        <v>0</v>
      </c>
      <c r="AP244" s="47">
        <f>'DSM ALCOOL'!B244</f>
        <v>0</v>
      </c>
      <c r="AQ244" s="58">
        <f>AUDIT!B244</f>
        <v>0</v>
      </c>
      <c r="AR244" s="58">
        <f>Fagerstrom!B244</f>
        <v>0</v>
      </c>
      <c r="AS244" s="58">
        <f>DSM_Jeu!B244</f>
        <v>0</v>
      </c>
      <c r="AT244" s="58">
        <f>SOGS!B245</f>
        <v>0</v>
      </c>
      <c r="AU244" s="58">
        <f>Beck!B244</f>
        <v>0</v>
      </c>
      <c r="AV244" s="48">
        <f>'STAI-A'!B244</f>
        <v>0</v>
      </c>
      <c r="AW244" s="59">
        <f>'STAI-B'!B244</f>
        <v>0</v>
      </c>
      <c r="AX244" s="48">
        <f>PANAS!B244</f>
        <v>0</v>
      </c>
      <c r="AY244" s="59">
        <f>PANAS!C244</f>
        <v>0</v>
      </c>
      <c r="AZ244" s="29">
        <f>Craving!B244</f>
        <v>0</v>
      </c>
      <c r="BA244" s="58">
        <f>SRRS!B244</f>
        <v>0</v>
      </c>
      <c r="BB244" s="47">
        <f>SPSRQ!B244</f>
        <v>0</v>
      </c>
      <c r="BC244" s="59">
        <f>SPSRQ!C244</f>
        <v>0</v>
      </c>
      <c r="BD244" s="47">
        <f>UPPS!B244</f>
        <v>0</v>
      </c>
      <c r="BE244" s="47">
        <f>UPPS!C244</f>
        <v>0</v>
      </c>
      <c r="BF244" s="47">
        <f>UPPS!D244</f>
        <v>0</v>
      </c>
      <c r="BG244" s="47">
        <f>UPPS!E244</f>
        <v>0</v>
      </c>
      <c r="BH244" s="47">
        <f>UPPS!F244</f>
        <v>0</v>
      </c>
      <c r="BI244" s="59">
        <f t="shared" si="12"/>
        <v>0</v>
      </c>
      <c r="BJ244" s="49">
        <f>CoH!B244</f>
        <v>0</v>
      </c>
      <c r="BK244" s="59">
        <f>CoH!C244</f>
        <v>0</v>
      </c>
      <c r="BL244" s="57"/>
      <c r="BM244" s="57"/>
      <c r="BN244" s="57"/>
      <c r="BO244" s="50"/>
      <c r="BP244" s="57"/>
      <c r="BQ244" s="57"/>
      <c r="BR244" s="57"/>
      <c r="BS244" s="50"/>
      <c r="BT244" s="57"/>
      <c r="BU244" s="57"/>
      <c r="BV244" s="57"/>
      <c r="BW244" s="57"/>
      <c r="BX244" s="57"/>
      <c r="BY244" s="57"/>
      <c r="BZ244" s="57"/>
      <c r="CA244" s="57"/>
    </row>
    <row r="245" spans="6:79" x14ac:dyDescent="0.3">
      <c r="F245" s="47">
        <f>Demographic!D245</f>
        <v>0</v>
      </c>
      <c r="G245" s="47">
        <f>Demographic!E245</f>
        <v>0</v>
      </c>
      <c r="H245" s="59">
        <v>0</v>
      </c>
      <c r="I245" s="48"/>
      <c r="J245" s="49"/>
      <c r="K245" s="59">
        <f>Raven!B245</f>
        <v>0</v>
      </c>
      <c r="L245" s="73" t="e">
        <f>IF(ISBLANK(Lickert!B245),NA(),Lickert!B245)</f>
        <v>#N/A</v>
      </c>
      <c r="M245" s="73" t="e">
        <f>IF(ISBLANK(Lickert!C245),NA(),Lickert!C245)</f>
        <v>#N/A</v>
      </c>
      <c r="N245" s="73" t="e">
        <f>IF(ISBLANK(Lickert!D245),NA(),Lickert!D245)</f>
        <v>#N/A</v>
      </c>
      <c r="O245" s="73" t="e">
        <f>IF(ISBLANK(Lickert!E245),NA(),Lickert!E245)</f>
        <v>#N/A</v>
      </c>
      <c r="P245" s="73" t="e">
        <f>IF(ISBLANK(Lickert!F245),NA(),Lickert!F245)</f>
        <v>#N/A</v>
      </c>
      <c r="Q245" s="73" t="e">
        <f>IF(ISBLANK(Lickert!G245),NA(),Lickert!G245)</f>
        <v>#N/A</v>
      </c>
      <c r="R245" s="73" t="e">
        <f>IF(ISBLANK(Lickert!H245),NA(),Lickert!H245)</f>
        <v>#N/A</v>
      </c>
      <c r="S245" s="73" t="e">
        <f>IF(ISBLANK(Lickert!I245),NA(),Lickert!I245)</f>
        <v>#N/A</v>
      </c>
      <c r="T245" s="73" t="e">
        <f>IF(ISBLANK(Lickert!J245),NA(),Lickert!J245)</f>
        <v>#N/A</v>
      </c>
      <c r="U245" s="73" t="e">
        <f>IF(ISBLANK(Lickert!K245),NA(),Lickert!K245)</f>
        <v>#N/A</v>
      </c>
      <c r="V245" s="73" t="e">
        <f>IF(ISBLANK(Lickert!L245),NA(),Lickert!L245)</f>
        <v>#N/A</v>
      </c>
      <c r="W245" s="73" t="e">
        <f>IF(ISBLANK(Lickert!M245),NA(),Lickert!M245)</f>
        <v>#N/A</v>
      </c>
      <c r="X245" s="73" t="e">
        <f>IF(ISBLANK(Lickert!N245),NA(),Lickert!N245)</f>
        <v>#N/A</v>
      </c>
      <c r="Y245" s="73" t="e">
        <f>IF(ISBLANK(Lickert!O245),NA(),Lickert!O245)</f>
        <v>#N/A</v>
      </c>
      <c r="Z245" s="73" t="e">
        <f>IF(ISBLANK(Lickert!P245),NA(),Lickert!P245)</f>
        <v>#N/A</v>
      </c>
      <c r="AA245" s="28" t="e">
        <f>IF(ISBLANK(Lickert!Q245),NA(),Lickert!Q245)</f>
        <v>#N/A</v>
      </c>
      <c r="AB245" s="47">
        <f>'SCL90-R'!B245</f>
        <v>0</v>
      </c>
      <c r="AC245" s="47">
        <f>'SCL90-R'!C245</f>
        <v>0</v>
      </c>
      <c r="AD245" s="47">
        <f>'SCL90-R'!D245</f>
        <v>0</v>
      </c>
      <c r="AE245" s="47" t="e">
        <f>'SCL90-R'!E245</f>
        <v>#DIV/0!</v>
      </c>
      <c r="AF245" s="47">
        <f>'SCL90-R'!F245</f>
        <v>0</v>
      </c>
      <c r="AG245" s="47">
        <f>'SCL90-R'!G245</f>
        <v>0</v>
      </c>
      <c r="AH245" s="47">
        <f>'SCL90-R'!H245</f>
        <v>0</v>
      </c>
      <c r="AI245" s="47">
        <f>'SCL90-R'!I245</f>
        <v>0</v>
      </c>
      <c r="AJ245" s="47">
        <f>'SCL90-R'!J245</f>
        <v>0</v>
      </c>
      <c r="AK245" s="47">
        <f>'SCL90-R'!K245</f>
        <v>0</v>
      </c>
      <c r="AL245" s="47">
        <f>'SCL90-R'!L245</f>
        <v>0</v>
      </c>
      <c r="AM245" s="47">
        <f>'SCL90-R'!M245</f>
        <v>0</v>
      </c>
      <c r="AN245" s="47">
        <f>'SCL90-R'!N245</f>
        <v>0</v>
      </c>
      <c r="AO245" s="47">
        <f>'SCL90-R'!O245</f>
        <v>0</v>
      </c>
      <c r="AP245" s="47">
        <f>'DSM ALCOOL'!B245</f>
        <v>0</v>
      </c>
      <c r="AQ245" s="58">
        <f>AUDIT!B245</f>
        <v>0</v>
      </c>
      <c r="AR245" s="58">
        <f>Fagerstrom!B245</f>
        <v>0</v>
      </c>
      <c r="AS245" s="58">
        <f>DSM_Jeu!B245</f>
        <v>0</v>
      </c>
      <c r="AT245" s="58">
        <f>SOGS!B246</f>
        <v>0</v>
      </c>
      <c r="AU245" s="58">
        <f>Beck!B245</f>
        <v>0</v>
      </c>
      <c r="AV245" s="48">
        <f>'STAI-A'!B245</f>
        <v>0</v>
      </c>
      <c r="AW245" s="59">
        <f>'STAI-B'!B245</f>
        <v>0</v>
      </c>
      <c r="AX245" s="48">
        <f>PANAS!B245</f>
        <v>0</v>
      </c>
      <c r="AY245" s="59">
        <f>PANAS!C245</f>
        <v>0</v>
      </c>
      <c r="AZ245" s="29">
        <f>Craving!B245</f>
        <v>0</v>
      </c>
      <c r="BA245" s="58">
        <f>SRRS!B245</f>
        <v>0</v>
      </c>
      <c r="BB245" s="47">
        <f>SPSRQ!B245</f>
        <v>0</v>
      </c>
      <c r="BC245" s="59">
        <f>SPSRQ!C245</f>
        <v>0</v>
      </c>
      <c r="BD245" s="47">
        <f>UPPS!B245</f>
        <v>0</v>
      </c>
      <c r="BE245" s="47">
        <f>UPPS!C245</f>
        <v>0</v>
      </c>
      <c r="BF245" s="47">
        <f>UPPS!D245</f>
        <v>0</v>
      </c>
      <c r="BG245" s="47">
        <f>UPPS!E245</f>
        <v>0</v>
      </c>
      <c r="BH245" s="47">
        <f>UPPS!F245</f>
        <v>0</v>
      </c>
      <c r="BI245" s="59">
        <f t="shared" si="12"/>
        <v>0</v>
      </c>
      <c r="BJ245" s="49">
        <f>CoH!B245</f>
        <v>0</v>
      </c>
      <c r="BK245" s="59">
        <f>CoH!C245</f>
        <v>0</v>
      </c>
      <c r="BL245" s="57"/>
      <c r="BM245" s="57"/>
      <c r="BN245" s="57"/>
      <c r="BO245" s="50"/>
      <c r="BP245" s="57"/>
      <c r="BQ245" s="57"/>
      <c r="BR245" s="57"/>
      <c r="BS245" s="50"/>
      <c r="BT245" s="57"/>
      <c r="BU245" s="57"/>
      <c r="BV245" s="57"/>
      <c r="BW245" s="57"/>
      <c r="BX245" s="57"/>
      <c r="BY245" s="57"/>
      <c r="BZ245" s="57"/>
      <c r="CA245" s="57"/>
    </row>
    <row r="246" spans="6:79" x14ac:dyDescent="0.3">
      <c r="F246" s="47">
        <f>Demographic!D246</f>
        <v>0</v>
      </c>
      <c r="G246" s="47">
        <f>Demographic!E246</f>
        <v>0</v>
      </c>
      <c r="H246" s="59">
        <v>0</v>
      </c>
      <c r="I246" s="48"/>
      <c r="J246" s="49"/>
      <c r="K246" s="59">
        <f>Raven!B246</f>
        <v>0</v>
      </c>
      <c r="L246" s="73" t="e">
        <f>IF(ISBLANK(Lickert!B246),NA(),Lickert!B246)</f>
        <v>#N/A</v>
      </c>
      <c r="M246" s="73" t="e">
        <f>IF(ISBLANK(Lickert!C246),NA(),Lickert!C246)</f>
        <v>#N/A</v>
      </c>
      <c r="N246" s="73" t="e">
        <f>IF(ISBLANK(Lickert!D246),NA(),Lickert!D246)</f>
        <v>#N/A</v>
      </c>
      <c r="O246" s="73" t="e">
        <f>IF(ISBLANK(Lickert!E246),NA(),Lickert!E246)</f>
        <v>#N/A</v>
      </c>
      <c r="P246" s="73" t="e">
        <f>IF(ISBLANK(Lickert!F246),NA(),Lickert!F246)</f>
        <v>#N/A</v>
      </c>
      <c r="Q246" s="73" t="e">
        <f>IF(ISBLANK(Lickert!G246),NA(),Lickert!G246)</f>
        <v>#N/A</v>
      </c>
      <c r="R246" s="73" t="e">
        <f>IF(ISBLANK(Lickert!H246),NA(),Lickert!H246)</f>
        <v>#N/A</v>
      </c>
      <c r="S246" s="73" t="e">
        <f>IF(ISBLANK(Lickert!I246),NA(),Lickert!I246)</f>
        <v>#N/A</v>
      </c>
      <c r="T246" s="73" t="e">
        <f>IF(ISBLANK(Lickert!J246),NA(),Lickert!J246)</f>
        <v>#N/A</v>
      </c>
      <c r="U246" s="73" t="e">
        <f>IF(ISBLANK(Lickert!K246),NA(),Lickert!K246)</f>
        <v>#N/A</v>
      </c>
      <c r="V246" s="73" t="e">
        <f>IF(ISBLANK(Lickert!L246),NA(),Lickert!L246)</f>
        <v>#N/A</v>
      </c>
      <c r="W246" s="73" t="e">
        <f>IF(ISBLANK(Lickert!M246),NA(),Lickert!M246)</f>
        <v>#N/A</v>
      </c>
      <c r="X246" s="73" t="e">
        <f>IF(ISBLANK(Lickert!N246),NA(),Lickert!N246)</f>
        <v>#N/A</v>
      </c>
      <c r="Y246" s="73" t="e">
        <f>IF(ISBLANK(Lickert!O246),NA(),Lickert!O246)</f>
        <v>#N/A</v>
      </c>
      <c r="Z246" s="73" t="e">
        <f>IF(ISBLANK(Lickert!P246),NA(),Lickert!P246)</f>
        <v>#N/A</v>
      </c>
      <c r="AA246" s="28" t="e">
        <f>IF(ISBLANK(Lickert!Q246),NA(),Lickert!Q246)</f>
        <v>#N/A</v>
      </c>
      <c r="AB246" s="47">
        <f>'SCL90-R'!B246</f>
        <v>0</v>
      </c>
      <c r="AC246" s="47">
        <f>'SCL90-R'!C246</f>
        <v>0</v>
      </c>
      <c r="AD246" s="47">
        <f>'SCL90-R'!D246</f>
        <v>0</v>
      </c>
      <c r="AE246" s="47" t="e">
        <f>'SCL90-R'!E246</f>
        <v>#DIV/0!</v>
      </c>
      <c r="AF246" s="47">
        <f>'SCL90-R'!F246</f>
        <v>0</v>
      </c>
      <c r="AG246" s="47">
        <f>'SCL90-R'!G246</f>
        <v>0</v>
      </c>
      <c r="AH246" s="47">
        <f>'SCL90-R'!H246</f>
        <v>0</v>
      </c>
      <c r="AI246" s="47">
        <f>'SCL90-R'!I246</f>
        <v>0</v>
      </c>
      <c r="AJ246" s="47">
        <f>'SCL90-R'!J246</f>
        <v>0</v>
      </c>
      <c r="AK246" s="47">
        <f>'SCL90-R'!K246</f>
        <v>0</v>
      </c>
      <c r="AL246" s="47">
        <f>'SCL90-R'!L246</f>
        <v>0</v>
      </c>
      <c r="AM246" s="47">
        <f>'SCL90-R'!M246</f>
        <v>0</v>
      </c>
      <c r="AN246" s="47">
        <f>'SCL90-R'!N246</f>
        <v>0</v>
      </c>
      <c r="AO246" s="47">
        <f>'SCL90-R'!O246</f>
        <v>0</v>
      </c>
      <c r="AP246" s="47">
        <f>'DSM ALCOOL'!B246</f>
        <v>0</v>
      </c>
      <c r="AQ246" s="58">
        <f>AUDIT!B246</f>
        <v>0</v>
      </c>
      <c r="AR246" s="58">
        <f>Fagerstrom!B246</f>
        <v>0</v>
      </c>
      <c r="AS246" s="58">
        <f>DSM_Jeu!B246</f>
        <v>0</v>
      </c>
      <c r="AT246" s="58">
        <f>SOGS!B247</f>
        <v>0</v>
      </c>
      <c r="AU246" s="58">
        <f>Beck!B246</f>
        <v>0</v>
      </c>
      <c r="AV246" s="48">
        <f>'STAI-A'!B246</f>
        <v>0</v>
      </c>
      <c r="AW246" s="59">
        <f>'STAI-B'!B246</f>
        <v>0</v>
      </c>
      <c r="AX246" s="48">
        <f>PANAS!B246</f>
        <v>0</v>
      </c>
      <c r="AY246" s="59">
        <f>PANAS!C246</f>
        <v>0</v>
      </c>
      <c r="AZ246" s="29">
        <f>Craving!B246</f>
        <v>0</v>
      </c>
      <c r="BA246" s="58">
        <f>SRRS!B246</f>
        <v>0</v>
      </c>
      <c r="BB246" s="47">
        <f>SPSRQ!B246</f>
        <v>0</v>
      </c>
      <c r="BC246" s="59">
        <f>SPSRQ!C246</f>
        <v>0</v>
      </c>
      <c r="BD246" s="47">
        <f>UPPS!B246</f>
        <v>0</v>
      </c>
      <c r="BE246" s="47">
        <f>UPPS!C246</f>
        <v>0</v>
      </c>
      <c r="BF246" s="47">
        <f>UPPS!D246</f>
        <v>0</v>
      </c>
      <c r="BG246" s="47">
        <f>UPPS!E246</f>
        <v>0</v>
      </c>
      <c r="BH246" s="47">
        <f>UPPS!F246</f>
        <v>0</v>
      </c>
      <c r="BI246" s="59">
        <f t="shared" si="12"/>
        <v>0</v>
      </c>
      <c r="BJ246" s="49">
        <f>CoH!B246</f>
        <v>0</v>
      </c>
      <c r="BK246" s="59">
        <f>CoH!C246</f>
        <v>0</v>
      </c>
      <c r="BL246" s="57"/>
      <c r="BM246" s="57"/>
      <c r="BN246" s="57"/>
      <c r="BO246" s="50"/>
      <c r="BP246" s="57"/>
      <c r="BQ246" s="57"/>
      <c r="BR246" s="57"/>
      <c r="BS246" s="50"/>
      <c r="BT246" s="57"/>
      <c r="BU246" s="57"/>
      <c r="BV246" s="57"/>
      <c r="BW246" s="57"/>
      <c r="BX246" s="57"/>
      <c r="BY246" s="57"/>
      <c r="BZ246" s="57"/>
      <c r="CA246" s="57"/>
    </row>
    <row r="247" spans="6:79" x14ac:dyDescent="0.3">
      <c r="F247" s="47">
        <f>Demographic!D247</f>
        <v>0</v>
      </c>
      <c r="G247" s="47">
        <f>Demographic!E247</f>
        <v>0</v>
      </c>
      <c r="H247" s="59">
        <v>0</v>
      </c>
      <c r="I247" s="48"/>
      <c r="J247" s="49"/>
      <c r="K247" s="59">
        <f>Raven!B247</f>
        <v>0</v>
      </c>
      <c r="L247" s="73" t="e">
        <f>IF(ISBLANK(Lickert!B247),NA(),Lickert!B247)</f>
        <v>#N/A</v>
      </c>
      <c r="M247" s="73" t="e">
        <f>IF(ISBLANK(Lickert!C247),NA(),Lickert!C247)</f>
        <v>#N/A</v>
      </c>
      <c r="N247" s="73" t="e">
        <f>IF(ISBLANK(Lickert!D247),NA(),Lickert!D247)</f>
        <v>#N/A</v>
      </c>
      <c r="O247" s="73" t="e">
        <f>IF(ISBLANK(Lickert!E247),NA(),Lickert!E247)</f>
        <v>#N/A</v>
      </c>
      <c r="P247" s="73" t="e">
        <f>IF(ISBLANK(Lickert!F247),NA(),Lickert!F247)</f>
        <v>#N/A</v>
      </c>
      <c r="Q247" s="73" t="e">
        <f>IF(ISBLANK(Lickert!G247),NA(),Lickert!G247)</f>
        <v>#N/A</v>
      </c>
      <c r="R247" s="73" t="e">
        <f>IF(ISBLANK(Lickert!H247),NA(),Lickert!H247)</f>
        <v>#N/A</v>
      </c>
      <c r="S247" s="73" t="e">
        <f>IF(ISBLANK(Lickert!I247),NA(),Lickert!I247)</f>
        <v>#N/A</v>
      </c>
      <c r="T247" s="73" t="e">
        <f>IF(ISBLANK(Lickert!J247),NA(),Lickert!J247)</f>
        <v>#N/A</v>
      </c>
      <c r="U247" s="73" t="e">
        <f>IF(ISBLANK(Lickert!K247),NA(),Lickert!K247)</f>
        <v>#N/A</v>
      </c>
      <c r="V247" s="73" t="e">
        <f>IF(ISBLANK(Lickert!L247),NA(),Lickert!L247)</f>
        <v>#N/A</v>
      </c>
      <c r="W247" s="73" t="e">
        <f>IF(ISBLANK(Lickert!M247),NA(),Lickert!M247)</f>
        <v>#N/A</v>
      </c>
      <c r="X247" s="73" t="e">
        <f>IF(ISBLANK(Lickert!N247),NA(),Lickert!N247)</f>
        <v>#N/A</v>
      </c>
      <c r="Y247" s="73" t="e">
        <f>IF(ISBLANK(Lickert!O247),NA(),Lickert!O247)</f>
        <v>#N/A</v>
      </c>
      <c r="Z247" s="73" t="e">
        <f>IF(ISBLANK(Lickert!P247),NA(),Lickert!P247)</f>
        <v>#N/A</v>
      </c>
      <c r="AA247" s="28" t="e">
        <f>IF(ISBLANK(Lickert!Q247),NA(),Lickert!Q247)</f>
        <v>#N/A</v>
      </c>
      <c r="AB247" s="47">
        <f>'SCL90-R'!B247</f>
        <v>0</v>
      </c>
      <c r="AC247" s="47">
        <f>'SCL90-R'!C247</f>
        <v>0</v>
      </c>
      <c r="AD247" s="47">
        <f>'SCL90-R'!D247</f>
        <v>0</v>
      </c>
      <c r="AE247" s="47" t="e">
        <f>'SCL90-R'!E247</f>
        <v>#DIV/0!</v>
      </c>
      <c r="AF247" s="47">
        <f>'SCL90-R'!F247</f>
        <v>0</v>
      </c>
      <c r="AG247" s="47">
        <f>'SCL90-R'!G247</f>
        <v>0</v>
      </c>
      <c r="AH247" s="47">
        <f>'SCL90-R'!H247</f>
        <v>0</v>
      </c>
      <c r="AI247" s="47">
        <f>'SCL90-R'!I247</f>
        <v>0</v>
      </c>
      <c r="AJ247" s="47">
        <f>'SCL90-R'!J247</f>
        <v>0</v>
      </c>
      <c r="AK247" s="47">
        <f>'SCL90-R'!K247</f>
        <v>0</v>
      </c>
      <c r="AL247" s="47">
        <f>'SCL90-R'!L247</f>
        <v>0</v>
      </c>
      <c r="AM247" s="47">
        <f>'SCL90-R'!M247</f>
        <v>0</v>
      </c>
      <c r="AN247" s="47">
        <f>'SCL90-R'!N247</f>
        <v>0</v>
      </c>
      <c r="AO247" s="47">
        <f>'SCL90-R'!O247</f>
        <v>0</v>
      </c>
      <c r="AP247" s="47">
        <f>'DSM ALCOOL'!B247</f>
        <v>0</v>
      </c>
      <c r="AQ247" s="58">
        <f>AUDIT!B247</f>
        <v>0</v>
      </c>
      <c r="AR247" s="58">
        <f>Fagerstrom!B247</f>
        <v>0</v>
      </c>
      <c r="AS247" s="58">
        <f>DSM_Jeu!B247</f>
        <v>0</v>
      </c>
      <c r="AT247" s="58">
        <f>SOGS!B248</f>
        <v>0</v>
      </c>
      <c r="AU247" s="58">
        <f>Beck!B247</f>
        <v>0</v>
      </c>
      <c r="AV247" s="48">
        <f>'STAI-A'!B247</f>
        <v>0</v>
      </c>
      <c r="AW247" s="59">
        <f>'STAI-B'!B247</f>
        <v>0</v>
      </c>
      <c r="AX247" s="48">
        <f>PANAS!B247</f>
        <v>0</v>
      </c>
      <c r="AY247" s="59">
        <f>PANAS!C247</f>
        <v>0</v>
      </c>
      <c r="AZ247" s="29">
        <f>Craving!B247</f>
        <v>0</v>
      </c>
      <c r="BA247" s="58">
        <f>SRRS!B247</f>
        <v>0</v>
      </c>
      <c r="BB247" s="47">
        <f>SPSRQ!B247</f>
        <v>0</v>
      </c>
      <c r="BC247" s="59">
        <f>SPSRQ!C247</f>
        <v>0</v>
      </c>
      <c r="BD247" s="47">
        <f>UPPS!B247</f>
        <v>0</v>
      </c>
      <c r="BE247" s="47">
        <f>UPPS!C247</f>
        <v>0</v>
      </c>
      <c r="BF247" s="47">
        <f>UPPS!D247</f>
        <v>0</v>
      </c>
      <c r="BG247" s="47">
        <f>UPPS!E247</f>
        <v>0</v>
      </c>
      <c r="BH247" s="47">
        <f>UPPS!F247</f>
        <v>0</v>
      </c>
      <c r="BI247" s="59">
        <f t="shared" si="12"/>
        <v>0</v>
      </c>
      <c r="BJ247" s="49">
        <f>CoH!B247</f>
        <v>0</v>
      </c>
      <c r="BK247" s="59">
        <f>CoH!C247</f>
        <v>0</v>
      </c>
      <c r="BL247" s="57"/>
      <c r="BM247" s="57"/>
      <c r="BN247" s="57"/>
      <c r="BO247" s="50"/>
      <c r="BP247" s="57"/>
      <c r="BQ247" s="57"/>
      <c r="BR247" s="57"/>
      <c r="BS247" s="50"/>
      <c r="BT247" s="57"/>
      <c r="BU247" s="57"/>
      <c r="BV247" s="57"/>
      <c r="BW247" s="57"/>
      <c r="BX247" s="57"/>
      <c r="BY247" s="57"/>
      <c r="BZ247" s="57"/>
      <c r="CA247" s="57"/>
    </row>
    <row r="248" spans="6:79" x14ac:dyDescent="0.3">
      <c r="F248" s="47">
        <f>Demographic!D248</f>
        <v>0</v>
      </c>
      <c r="G248" s="47">
        <f>Demographic!E248</f>
        <v>0</v>
      </c>
      <c r="H248" s="59">
        <v>0</v>
      </c>
      <c r="I248" s="48"/>
      <c r="J248" s="49"/>
      <c r="K248" s="59">
        <f>Raven!B248</f>
        <v>0</v>
      </c>
      <c r="L248" s="73" t="e">
        <f>IF(ISBLANK(Lickert!B248),NA(),Lickert!B248)</f>
        <v>#N/A</v>
      </c>
      <c r="M248" s="73" t="e">
        <f>IF(ISBLANK(Lickert!C248),NA(),Lickert!C248)</f>
        <v>#N/A</v>
      </c>
      <c r="N248" s="73" t="e">
        <f>IF(ISBLANK(Lickert!D248),NA(),Lickert!D248)</f>
        <v>#N/A</v>
      </c>
      <c r="O248" s="73" t="e">
        <f>IF(ISBLANK(Lickert!E248),NA(),Lickert!E248)</f>
        <v>#N/A</v>
      </c>
      <c r="P248" s="73" t="e">
        <f>IF(ISBLANK(Lickert!F248),NA(),Lickert!F248)</f>
        <v>#N/A</v>
      </c>
      <c r="Q248" s="73" t="e">
        <f>IF(ISBLANK(Lickert!G248),NA(),Lickert!G248)</f>
        <v>#N/A</v>
      </c>
      <c r="R248" s="73" t="e">
        <f>IF(ISBLANK(Lickert!H248),NA(),Lickert!H248)</f>
        <v>#N/A</v>
      </c>
      <c r="S248" s="73" t="e">
        <f>IF(ISBLANK(Lickert!I248),NA(),Lickert!I248)</f>
        <v>#N/A</v>
      </c>
      <c r="T248" s="73" t="e">
        <f>IF(ISBLANK(Lickert!J248),NA(),Lickert!J248)</f>
        <v>#N/A</v>
      </c>
      <c r="U248" s="73" t="e">
        <f>IF(ISBLANK(Lickert!K248),NA(),Lickert!K248)</f>
        <v>#N/A</v>
      </c>
      <c r="V248" s="73" t="e">
        <f>IF(ISBLANK(Lickert!L248),NA(),Lickert!L248)</f>
        <v>#N/A</v>
      </c>
      <c r="W248" s="73" t="e">
        <f>IF(ISBLANK(Lickert!M248),NA(),Lickert!M248)</f>
        <v>#N/A</v>
      </c>
      <c r="X248" s="73" t="e">
        <f>IF(ISBLANK(Lickert!N248),NA(),Lickert!N248)</f>
        <v>#N/A</v>
      </c>
      <c r="Y248" s="73" t="e">
        <f>IF(ISBLANK(Lickert!O248),NA(),Lickert!O248)</f>
        <v>#N/A</v>
      </c>
      <c r="Z248" s="73" t="e">
        <f>IF(ISBLANK(Lickert!P248),NA(),Lickert!P248)</f>
        <v>#N/A</v>
      </c>
      <c r="AA248" s="28" t="e">
        <f>IF(ISBLANK(Lickert!Q248),NA(),Lickert!Q248)</f>
        <v>#N/A</v>
      </c>
      <c r="AB248" s="47">
        <f>'SCL90-R'!B248</f>
        <v>0</v>
      </c>
      <c r="AC248" s="47">
        <f>'SCL90-R'!C248</f>
        <v>0</v>
      </c>
      <c r="AD248" s="47">
        <f>'SCL90-R'!D248</f>
        <v>0</v>
      </c>
      <c r="AE248" s="47" t="e">
        <f>'SCL90-R'!E248</f>
        <v>#DIV/0!</v>
      </c>
      <c r="AF248" s="47">
        <f>'SCL90-R'!F248</f>
        <v>0</v>
      </c>
      <c r="AG248" s="47">
        <f>'SCL90-R'!G248</f>
        <v>0</v>
      </c>
      <c r="AH248" s="47">
        <f>'SCL90-R'!H248</f>
        <v>0</v>
      </c>
      <c r="AI248" s="47">
        <f>'SCL90-R'!I248</f>
        <v>0</v>
      </c>
      <c r="AJ248" s="47">
        <f>'SCL90-R'!J248</f>
        <v>0</v>
      </c>
      <c r="AK248" s="47">
        <f>'SCL90-R'!K248</f>
        <v>0</v>
      </c>
      <c r="AL248" s="47">
        <f>'SCL90-R'!L248</f>
        <v>0</v>
      </c>
      <c r="AM248" s="47">
        <f>'SCL90-R'!M248</f>
        <v>0</v>
      </c>
      <c r="AN248" s="47">
        <f>'SCL90-R'!N248</f>
        <v>0</v>
      </c>
      <c r="AO248" s="47">
        <f>'SCL90-R'!O248</f>
        <v>0</v>
      </c>
      <c r="AP248" s="47">
        <f>'DSM ALCOOL'!B248</f>
        <v>0</v>
      </c>
      <c r="AQ248" s="58">
        <f>AUDIT!B248</f>
        <v>0</v>
      </c>
      <c r="AR248" s="58">
        <f>Fagerstrom!B248</f>
        <v>0</v>
      </c>
      <c r="AS248" s="58">
        <f>DSM_Jeu!B248</f>
        <v>0</v>
      </c>
      <c r="AT248" s="58">
        <f>SOGS!B249</f>
        <v>0</v>
      </c>
      <c r="AU248" s="58">
        <f>Beck!B248</f>
        <v>0</v>
      </c>
      <c r="AV248" s="48">
        <f>'STAI-A'!B248</f>
        <v>0</v>
      </c>
      <c r="AW248" s="59">
        <f>'STAI-B'!B248</f>
        <v>0</v>
      </c>
      <c r="AX248" s="48">
        <f>PANAS!B248</f>
        <v>0</v>
      </c>
      <c r="AY248" s="59">
        <f>PANAS!C248</f>
        <v>0</v>
      </c>
      <c r="AZ248" s="29">
        <f>Craving!B248</f>
        <v>0</v>
      </c>
      <c r="BA248" s="58">
        <f>SRRS!B248</f>
        <v>0</v>
      </c>
      <c r="BB248" s="47">
        <f>SPSRQ!B248</f>
        <v>0</v>
      </c>
      <c r="BC248" s="59">
        <f>SPSRQ!C248</f>
        <v>0</v>
      </c>
      <c r="BD248" s="47">
        <f>UPPS!B248</f>
        <v>0</v>
      </c>
      <c r="BE248" s="47">
        <f>UPPS!C248</f>
        <v>0</v>
      </c>
      <c r="BF248" s="47">
        <f>UPPS!D248</f>
        <v>0</v>
      </c>
      <c r="BG248" s="47">
        <f>UPPS!E248</f>
        <v>0</v>
      </c>
      <c r="BH248" s="47">
        <f>UPPS!F248</f>
        <v>0</v>
      </c>
      <c r="BI248" s="59">
        <f t="shared" ref="BI248:BI306" si="13">BD248+BE248+BF248+BG248+BH248</f>
        <v>0</v>
      </c>
      <c r="BJ248" s="49">
        <f>CoH!B248</f>
        <v>0</v>
      </c>
      <c r="BK248" s="59">
        <f>CoH!C248</f>
        <v>0</v>
      </c>
      <c r="BL248" s="57"/>
      <c r="BM248" s="57"/>
      <c r="BN248" s="57"/>
      <c r="BO248" s="50"/>
      <c r="BP248" s="57"/>
      <c r="BQ248" s="57"/>
      <c r="BR248" s="57"/>
      <c r="BS248" s="50"/>
      <c r="BT248" s="57"/>
      <c r="BU248" s="57"/>
      <c r="BV248" s="57"/>
      <c r="BW248" s="57"/>
      <c r="BX248" s="57"/>
      <c r="BY248" s="57"/>
      <c r="BZ248" s="57"/>
      <c r="CA248" s="57"/>
    </row>
    <row r="249" spans="6:79" x14ac:dyDescent="0.3">
      <c r="F249" s="47">
        <f>Demographic!D249</f>
        <v>0</v>
      </c>
      <c r="G249" s="47">
        <f>Demographic!E249</f>
        <v>0</v>
      </c>
      <c r="H249" s="59">
        <v>0</v>
      </c>
      <c r="I249" s="48"/>
      <c r="J249" s="49"/>
      <c r="K249" s="59">
        <f>Raven!B249</f>
        <v>0</v>
      </c>
      <c r="L249" s="73" t="e">
        <f>IF(ISBLANK(Lickert!B249),NA(),Lickert!B249)</f>
        <v>#N/A</v>
      </c>
      <c r="M249" s="73" t="e">
        <f>IF(ISBLANK(Lickert!C249),NA(),Lickert!C249)</f>
        <v>#N/A</v>
      </c>
      <c r="N249" s="73" t="e">
        <f>IF(ISBLANK(Lickert!D249),NA(),Lickert!D249)</f>
        <v>#N/A</v>
      </c>
      <c r="O249" s="73" t="e">
        <f>IF(ISBLANK(Lickert!E249),NA(),Lickert!E249)</f>
        <v>#N/A</v>
      </c>
      <c r="P249" s="73" t="e">
        <f>IF(ISBLANK(Lickert!F249),NA(),Lickert!F249)</f>
        <v>#N/A</v>
      </c>
      <c r="Q249" s="73" t="e">
        <f>IF(ISBLANK(Lickert!G249),NA(),Lickert!G249)</f>
        <v>#N/A</v>
      </c>
      <c r="R249" s="73" t="e">
        <f>IF(ISBLANK(Lickert!H249),NA(),Lickert!H249)</f>
        <v>#N/A</v>
      </c>
      <c r="S249" s="73" t="e">
        <f>IF(ISBLANK(Lickert!I249),NA(),Lickert!I249)</f>
        <v>#N/A</v>
      </c>
      <c r="T249" s="73" t="e">
        <f>IF(ISBLANK(Lickert!J249),NA(),Lickert!J249)</f>
        <v>#N/A</v>
      </c>
      <c r="U249" s="73" t="e">
        <f>IF(ISBLANK(Lickert!K249),NA(),Lickert!K249)</f>
        <v>#N/A</v>
      </c>
      <c r="V249" s="73" t="e">
        <f>IF(ISBLANK(Lickert!L249),NA(),Lickert!L249)</f>
        <v>#N/A</v>
      </c>
      <c r="W249" s="73" t="e">
        <f>IF(ISBLANK(Lickert!M249),NA(),Lickert!M249)</f>
        <v>#N/A</v>
      </c>
      <c r="X249" s="73" t="e">
        <f>IF(ISBLANK(Lickert!N249),NA(),Lickert!N249)</f>
        <v>#N/A</v>
      </c>
      <c r="Y249" s="73" t="e">
        <f>IF(ISBLANK(Lickert!O249),NA(),Lickert!O249)</f>
        <v>#N/A</v>
      </c>
      <c r="Z249" s="73" t="e">
        <f>IF(ISBLANK(Lickert!P249),NA(),Lickert!P249)</f>
        <v>#N/A</v>
      </c>
      <c r="AA249" s="28" t="e">
        <f>IF(ISBLANK(Lickert!Q249),NA(),Lickert!Q249)</f>
        <v>#N/A</v>
      </c>
      <c r="AB249" s="47">
        <f>'SCL90-R'!B249</f>
        <v>0</v>
      </c>
      <c r="AC249" s="47">
        <f>'SCL90-R'!C249</f>
        <v>0</v>
      </c>
      <c r="AD249" s="47">
        <f>'SCL90-R'!D249</f>
        <v>0</v>
      </c>
      <c r="AE249" s="47" t="e">
        <f>'SCL90-R'!E249</f>
        <v>#DIV/0!</v>
      </c>
      <c r="AF249" s="47">
        <f>'SCL90-R'!F249</f>
        <v>0</v>
      </c>
      <c r="AG249" s="47">
        <f>'SCL90-R'!G249</f>
        <v>0</v>
      </c>
      <c r="AH249" s="47">
        <f>'SCL90-R'!H249</f>
        <v>0</v>
      </c>
      <c r="AI249" s="47">
        <f>'SCL90-R'!I249</f>
        <v>0</v>
      </c>
      <c r="AJ249" s="47">
        <f>'SCL90-R'!J249</f>
        <v>0</v>
      </c>
      <c r="AK249" s="47">
        <f>'SCL90-R'!K249</f>
        <v>0</v>
      </c>
      <c r="AL249" s="47">
        <f>'SCL90-R'!L249</f>
        <v>0</v>
      </c>
      <c r="AM249" s="47">
        <f>'SCL90-R'!M249</f>
        <v>0</v>
      </c>
      <c r="AN249" s="47">
        <f>'SCL90-R'!N249</f>
        <v>0</v>
      </c>
      <c r="AO249" s="47">
        <f>'SCL90-R'!O249</f>
        <v>0</v>
      </c>
      <c r="AP249" s="47">
        <f>'DSM ALCOOL'!B249</f>
        <v>0</v>
      </c>
      <c r="AQ249" s="58">
        <f>AUDIT!B249</f>
        <v>0</v>
      </c>
      <c r="AR249" s="58">
        <f>Fagerstrom!B249</f>
        <v>0</v>
      </c>
      <c r="AS249" s="58">
        <f>DSM_Jeu!B249</f>
        <v>0</v>
      </c>
      <c r="AT249" s="58">
        <f>SOGS!B250</f>
        <v>0</v>
      </c>
      <c r="AU249" s="58">
        <f>Beck!B249</f>
        <v>0</v>
      </c>
      <c r="AV249" s="48">
        <f>'STAI-A'!B249</f>
        <v>0</v>
      </c>
      <c r="AW249" s="59">
        <f>'STAI-B'!B249</f>
        <v>0</v>
      </c>
      <c r="AX249" s="48">
        <f>PANAS!B249</f>
        <v>0</v>
      </c>
      <c r="AY249" s="59">
        <f>PANAS!C249</f>
        <v>0</v>
      </c>
      <c r="AZ249" s="29">
        <f>Craving!B249</f>
        <v>0</v>
      </c>
      <c r="BA249" s="58">
        <f>SRRS!B249</f>
        <v>0</v>
      </c>
      <c r="BB249" s="47">
        <f>SPSRQ!B249</f>
        <v>0</v>
      </c>
      <c r="BC249" s="59">
        <f>SPSRQ!C249</f>
        <v>0</v>
      </c>
      <c r="BD249" s="47">
        <f>UPPS!B249</f>
        <v>0</v>
      </c>
      <c r="BE249" s="47">
        <f>UPPS!C249</f>
        <v>0</v>
      </c>
      <c r="BF249" s="47">
        <f>UPPS!D249</f>
        <v>0</v>
      </c>
      <c r="BG249" s="47">
        <f>UPPS!E249</f>
        <v>0</v>
      </c>
      <c r="BH249" s="47">
        <f>UPPS!F249</f>
        <v>0</v>
      </c>
      <c r="BI249" s="59">
        <f t="shared" si="13"/>
        <v>0</v>
      </c>
      <c r="BJ249" s="49">
        <f>CoH!B249</f>
        <v>0</v>
      </c>
      <c r="BK249" s="59">
        <f>CoH!C249</f>
        <v>0</v>
      </c>
      <c r="BL249" s="57"/>
      <c r="BM249" s="57"/>
      <c r="BN249" s="57"/>
      <c r="BO249" s="50"/>
      <c r="BP249" s="57"/>
      <c r="BQ249" s="57"/>
      <c r="BR249" s="57"/>
      <c r="BS249" s="50"/>
      <c r="BT249" s="57"/>
      <c r="BU249" s="57"/>
      <c r="BV249" s="57"/>
      <c r="BW249" s="57"/>
      <c r="BX249" s="57"/>
      <c r="BY249" s="57"/>
      <c r="BZ249" s="57"/>
      <c r="CA249" s="57"/>
    </row>
    <row r="250" spans="6:79" x14ac:dyDescent="0.3">
      <c r="F250" s="47">
        <f>Demographic!D250</f>
        <v>0</v>
      </c>
      <c r="G250" s="47">
        <f>Demographic!E250</f>
        <v>0</v>
      </c>
      <c r="H250" s="59">
        <v>0</v>
      </c>
      <c r="I250" s="48"/>
      <c r="J250" s="49"/>
      <c r="K250" s="59">
        <f>Raven!B250</f>
        <v>0</v>
      </c>
      <c r="L250" s="73" t="e">
        <f>IF(ISBLANK(Lickert!B250),NA(),Lickert!B250)</f>
        <v>#N/A</v>
      </c>
      <c r="M250" s="73" t="e">
        <f>IF(ISBLANK(Lickert!C250),NA(),Lickert!C250)</f>
        <v>#N/A</v>
      </c>
      <c r="N250" s="73" t="e">
        <f>IF(ISBLANK(Lickert!D250),NA(),Lickert!D250)</f>
        <v>#N/A</v>
      </c>
      <c r="O250" s="73" t="e">
        <f>IF(ISBLANK(Lickert!E250),NA(),Lickert!E250)</f>
        <v>#N/A</v>
      </c>
      <c r="P250" s="73" t="e">
        <f>IF(ISBLANK(Lickert!F250),NA(),Lickert!F250)</f>
        <v>#N/A</v>
      </c>
      <c r="Q250" s="73" t="e">
        <f>IF(ISBLANK(Lickert!G250),NA(),Lickert!G250)</f>
        <v>#N/A</v>
      </c>
      <c r="R250" s="73" t="e">
        <f>IF(ISBLANK(Lickert!H250),NA(),Lickert!H250)</f>
        <v>#N/A</v>
      </c>
      <c r="S250" s="73" t="e">
        <f>IF(ISBLANK(Lickert!I250),NA(),Lickert!I250)</f>
        <v>#N/A</v>
      </c>
      <c r="T250" s="73" t="e">
        <f>IF(ISBLANK(Lickert!J250),NA(),Lickert!J250)</f>
        <v>#N/A</v>
      </c>
      <c r="U250" s="73" t="e">
        <f>IF(ISBLANK(Lickert!K250),NA(),Lickert!K250)</f>
        <v>#N/A</v>
      </c>
      <c r="V250" s="73" t="e">
        <f>IF(ISBLANK(Lickert!L250),NA(),Lickert!L250)</f>
        <v>#N/A</v>
      </c>
      <c r="W250" s="73" t="e">
        <f>IF(ISBLANK(Lickert!M250),NA(),Lickert!M250)</f>
        <v>#N/A</v>
      </c>
      <c r="X250" s="73" t="e">
        <f>IF(ISBLANK(Lickert!N250),NA(),Lickert!N250)</f>
        <v>#N/A</v>
      </c>
      <c r="Y250" s="73" t="e">
        <f>IF(ISBLANK(Lickert!O250),NA(),Lickert!O250)</f>
        <v>#N/A</v>
      </c>
      <c r="Z250" s="73" t="e">
        <f>IF(ISBLANK(Lickert!P250),NA(),Lickert!P250)</f>
        <v>#N/A</v>
      </c>
      <c r="AA250" s="28" t="e">
        <f>IF(ISBLANK(Lickert!Q250),NA(),Lickert!Q250)</f>
        <v>#N/A</v>
      </c>
      <c r="AB250" s="47">
        <f>'SCL90-R'!B250</f>
        <v>0</v>
      </c>
      <c r="AC250" s="47">
        <f>'SCL90-R'!C250</f>
        <v>0</v>
      </c>
      <c r="AD250" s="47">
        <f>'SCL90-R'!D250</f>
        <v>0</v>
      </c>
      <c r="AE250" s="47" t="e">
        <f>'SCL90-R'!E250</f>
        <v>#DIV/0!</v>
      </c>
      <c r="AF250" s="47">
        <f>'SCL90-R'!F250</f>
        <v>0</v>
      </c>
      <c r="AG250" s="47">
        <f>'SCL90-R'!G250</f>
        <v>0</v>
      </c>
      <c r="AH250" s="47">
        <f>'SCL90-R'!H250</f>
        <v>0</v>
      </c>
      <c r="AI250" s="47">
        <f>'SCL90-R'!I250</f>
        <v>0</v>
      </c>
      <c r="AJ250" s="47">
        <f>'SCL90-R'!J250</f>
        <v>0</v>
      </c>
      <c r="AK250" s="47">
        <f>'SCL90-R'!K250</f>
        <v>0</v>
      </c>
      <c r="AL250" s="47">
        <f>'SCL90-R'!L250</f>
        <v>0</v>
      </c>
      <c r="AM250" s="47">
        <f>'SCL90-R'!M250</f>
        <v>0</v>
      </c>
      <c r="AN250" s="47">
        <f>'SCL90-R'!N250</f>
        <v>0</v>
      </c>
      <c r="AO250" s="47">
        <f>'SCL90-R'!O250</f>
        <v>0</v>
      </c>
      <c r="AP250" s="47">
        <f>'DSM ALCOOL'!B250</f>
        <v>0</v>
      </c>
      <c r="AQ250" s="58">
        <f>AUDIT!B250</f>
        <v>0</v>
      </c>
      <c r="AR250" s="58">
        <f>Fagerstrom!B250</f>
        <v>0</v>
      </c>
      <c r="AS250" s="58">
        <f>DSM_Jeu!B250</f>
        <v>0</v>
      </c>
      <c r="AT250" s="58">
        <f>SOGS!B251</f>
        <v>0</v>
      </c>
      <c r="AU250" s="58">
        <f>Beck!B250</f>
        <v>0</v>
      </c>
      <c r="AV250" s="48">
        <f>'STAI-A'!B250</f>
        <v>0</v>
      </c>
      <c r="AW250" s="59">
        <f>'STAI-B'!B250</f>
        <v>0</v>
      </c>
      <c r="AX250" s="48">
        <f>PANAS!B250</f>
        <v>0</v>
      </c>
      <c r="AY250" s="59">
        <f>PANAS!C250</f>
        <v>0</v>
      </c>
      <c r="AZ250" s="29">
        <f>Craving!B250</f>
        <v>0</v>
      </c>
      <c r="BA250" s="58">
        <f>SRRS!B250</f>
        <v>0</v>
      </c>
      <c r="BB250" s="47">
        <f>SPSRQ!B250</f>
        <v>0</v>
      </c>
      <c r="BC250" s="59">
        <f>SPSRQ!C250</f>
        <v>0</v>
      </c>
      <c r="BD250" s="47">
        <f>UPPS!B250</f>
        <v>0</v>
      </c>
      <c r="BE250" s="47">
        <f>UPPS!C250</f>
        <v>0</v>
      </c>
      <c r="BF250" s="47">
        <f>UPPS!D250</f>
        <v>0</v>
      </c>
      <c r="BG250" s="47">
        <f>UPPS!E250</f>
        <v>0</v>
      </c>
      <c r="BH250" s="47">
        <f>UPPS!F250</f>
        <v>0</v>
      </c>
      <c r="BI250" s="59">
        <f t="shared" si="13"/>
        <v>0</v>
      </c>
      <c r="BJ250" s="49">
        <f>CoH!B250</f>
        <v>0</v>
      </c>
      <c r="BK250" s="59">
        <f>CoH!C250</f>
        <v>0</v>
      </c>
      <c r="BL250" s="57"/>
      <c r="BM250" s="57"/>
      <c r="BN250" s="57"/>
      <c r="BO250" s="50"/>
      <c r="BP250" s="57"/>
      <c r="BQ250" s="57"/>
      <c r="BR250" s="57"/>
      <c r="BS250" s="50"/>
      <c r="BT250" s="57"/>
      <c r="BU250" s="57"/>
      <c r="BV250" s="57"/>
      <c r="BW250" s="57"/>
      <c r="BX250" s="57"/>
      <c r="BY250" s="57"/>
      <c r="BZ250" s="57"/>
      <c r="CA250" s="57"/>
    </row>
    <row r="251" spans="6:79" x14ac:dyDescent="0.3">
      <c r="F251" s="47">
        <f>Demographic!D251</f>
        <v>0</v>
      </c>
      <c r="G251" s="47">
        <f>Demographic!E251</f>
        <v>0</v>
      </c>
      <c r="H251" s="59">
        <v>0</v>
      </c>
      <c r="I251" s="48"/>
      <c r="J251" s="49"/>
      <c r="K251" s="59">
        <f>Raven!B251</f>
        <v>0</v>
      </c>
      <c r="L251" s="73" t="e">
        <f>IF(ISBLANK(Lickert!B251),NA(),Lickert!B251)</f>
        <v>#N/A</v>
      </c>
      <c r="M251" s="73" t="e">
        <f>IF(ISBLANK(Lickert!C251),NA(),Lickert!C251)</f>
        <v>#N/A</v>
      </c>
      <c r="N251" s="73" t="e">
        <f>IF(ISBLANK(Lickert!D251),NA(),Lickert!D251)</f>
        <v>#N/A</v>
      </c>
      <c r="O251" s="73" t="e">
        <f>IF(ISBLANK(Lickert!E251),NA(),Lickert!E251)</f>
        <v>#N/A</v>
      </c>
      <c r="P251" s="73" t="e">
        <f>IF(ISBLANK(Lickert!F251),NA(),Lickert!F251)</f>
        <v>#N/A</v>
      </c>
      <c r="Q251" s="73" t="e">
        <f>IF(ISBLANK(Lickert!G251),NA(),Lickert!G251)</f>
        <v>#N/A</v>
      </c>
      <c r="R251" s="73" t="e">
        <f>IF(ISBLANK(Lickert!H251),NA(),Lickert!H251)</f>
        <v>#N/A</v>
      </c>
      <c r="S251" s="73" t="e">
        <f>IF(ISBLANK(Lickert!I251),NA(),Lickert!I251)</f>
        <v>#N/A</v>
      </c>
      <c r="T251" s="73" t="e">
        <f>IF(ISBLANK(Lickert!J251),NA(),Lickert!J251)</f>
        <v>#N/A</v>
      </c>
      <c r="U251" s="73" t="e">
        <f>IF(ISBLANK(Lickert!K251),NA(),Lickert!K251)</f>
        <v>#N/A</v>
      </c>
      <c r="V251" s="73" t="e">
        <f>IF(ISBLANK(Lickert!L251),NA(),Lickert!L251)</f>
        <v>#N/A</v>
      </c>
      <c r="W251" s="73" t="e">
        <f>IF(ISBLANK(Lickert!M251),NA(),Lickert!M251)</f>
        <v>#N/A</v>
      </c>
      <c r="X251" s="73" t="e">
        <f>IF(ISBLANK(Lickert!N251),NA(),Lickert!N251)</f>
        <v>#N/A</v>
      </c>
      <c r="Y251" s="73" t="e">
        <f>IF(ISBLANK(Lickert!O251),NA(),Lickert!O251)</f>
        <v>#N/A</v>
      </c>
      <c r="Z251" s="73" t="e">
        <f>IF(ISBLANK(Lickert!P251),NA(),Lickert!P251)</f>
        <v>#N/A</v>
      </c>
      <c r="AA251" s="28" t="e">
        <f>IF(ISBLANK(Lickert!Q251),NA(),Lickert!Q251)</f>
        <v>#N/A</v>
      </c>
      <c r="AB251" s="47">
        <f>'SCL90-R'!B251</f>
        <v>0</v>
      </c>
      <c r="AC251" s="47">
        <f>'SCL90-R'!C251</f>
        <v>0</v>
      </c>
      <c r="AD251" s="47">
        <f>'SCL90-R'!D251</f>
        <v>0</v>
      </c>
      <c r="AE251" s="47" t="e">
        <f>'SCL90-R'!E251</f>
        <v>#DIV/0!</v>
      </c>
      <c r="AF251" s="47">
        <f>'SCL90-R'!F251</f>
        <v>0</v>
      </c>
      <c r="AG251" s="47">
        <f>'SCL90-R'!G251</f>
        <v>0</v>
      </c>
      <c r="AH251" s="47">
        <f>'SCL90-R'!H251</f>
        <v>0</v>
      </c>
      <c r="AI251" s="47">
        <f>'SCL90-R'!I251</f>
        <v>0</v>
      </c>
      <c r="AJ251" s="47">
        <f>'SCL90-R'!J251</f>
        <v>0</v>
      </c>
      <c r="AK251" s="47">
        <f>'SCL90-R'!K251</f>
        <v>0</v>
      </c>
      <c r="AL251" s="47">
        <f>'SCL90-R'!L251</f>
        <v>0</v>
      </c>
      <c r="AM251" s="47">
        <f>'SCL90-R'!M251</f>
        <v>0</v>
      </c>
      <c r="AN251" s="47">
        <f>'SCL90-R'!N251</f>
        <v>0</v>
      </c>
      <c r="AO251" s="47">
        <f>'SCL90-R'!O251</f>
        <v>0</v>
      </c>
      <c r="AP251" s="47">
        <f>'DSM ALCOOL'!B251</f>
        <v>0</v>
      </c>
      <c r="AQ251" s="58">
        <f>AUDIT!B251</f>
        <v>0</v>
      </c>
      <c r="AR251" s="58">
        <f>Fagerstrom!B251</f>
        <v>0</v>
      </c>
      <c r="AS251" s="58">
        <f>DSM_Jeu!B251</f>
        <v>0</v>
      </c>
      <c r="AT251" s="58">
        <f>SOGS!B252</f>
        <v>0</v>
      </c>
      <c r="AU251" s="58">
        <f>Beck!B251</f>
        <v>0</v>
      </c>
      <c r="AV251" s="48">
        <f>'STAI-A'!B251</f>
        <v>0</v>
      </c>
      <c r="AW251" s="59">
        <f>'STAI-B'!B251</f>
        <v>0</v>
      </c>
      <c r="AX251" s="48">
        <f>PANAS!B251</f>
        <v>0</v>
      </c>
      <c r="AY251" s="59">
        <f>PANAS!C251</f>
        <v>0</v>
      </c>
      <c r="AZ251" s="29">
        <f>Craving!B251</f>
        <v>0</v>
      </c>
      <c r="BA251" s="58">
        <f>SRRS!B251</f>
        <v>0</v>
      </c>
      <c r="BB251" s="47">
        <f>SPSRQ!B251</f>
        <v>0</v>
      </c>
      <c r="BC251" s="59">
        <f>SPSRQ!C251</f>
        <v>0</v>
      </c>
      <c r="BD251" s="47">
        <f>UPPS!B251</f>
        <v>0</v>
      </c>
      <c r="BE251" s="47">
        <f>UPPS!C251</f>
        <v>0</v>
      </c>
      <c r="BF251" s="47">
        <f>UPPS!D251</f>
        <v>0</v>
      </c>
      <c r="BG251" s="47">
        <f>UPPS!E251</f>
        <v>0</v>
      </c>
      <c r="BH251" s="47">
        <f>UPPS!F251</f>
        <v>0</v>
      </c>
      <c r="BI251" s="59">
        <f t="shared" si="13"/>
        <v>0</v>
      </c>
      <c r="BJ251" s="49">
        <f>CoH!B251</f>
        <v>0</v>
      </c>
      <c r="BK251" s="59">
        <f>CoH!C251</f>
        <v>0</v>
      </c>
      <c r="BL251" s="57"/>
      <c r="BM251" s="57"/>
      <c r="BN251" s="57"/>
      <c r="BO251" s="50"/>
      <c r="BP251" s="57"/>
      <c r="BQ251" s="57"/>
      <c r="BR251" s="57"/>
      <c r="BS251" s="50"/>
      <c r="BT251" s="57"/>
      <c r="BU251" s="57"/>
      <c r="BV251" s="57"/>
      <c r="BW251" s="57"/>
      <c r="BX251" s="57"/>
      <c r="BY251" s="57"/>
      <c r="BZ251" s="57"/>
      <c r="CA251" s="57"/>
    </row>
    <row r="252" spans="6:79" x14ac:dyDescent="0.3">
      <c r="F252" s="47">
        <f>Demographic!D252</f>
        <v>0</v>
      </c>
      <c r="G252" s="47">
        <f>Demographic!E252</f>
        <v>0</v>
      </c>
      <c r="H252" s="59">
        <v>0</v>
      </c>
      <c r="I252" s="48"/>
      <c r="J252" s="49"/>
      <c r="K252" s="59">
        <f>Raven!B252</f>
        <v>0</v>
      </c>
      <c r="L252" s="73" t="e">
        <f>IF(ISBLANK(Lickert!B252),NA(),Lickert!B252)</f>
        <v>#N/A</v>
      </c>
      <c r="M252" s="73" t="e">
        <f>IF(ISBLANK(Lickert!C252),NA(),Lickert!C252)</f>
        <v>#N/A</v>
      </c>
      <c r="N252" s="73" t="e">
        <f>IF(ISBLANK(Lickert!D252),NA(),Lickert!D252)</f>
        <v>#N/A</v>
      </c>
      <c r="O252" s="73" t="e">
        <f>IF(ISBLANK(Lickert!E252),NA(),Lickert!E252)</f>
        <v>#N/A</v>
      </c>
      <c r="P252" s="73" t="e">
        <f>IF(ISBLANK(Lickert!F252),NA(),Lickert!F252)</f>
        <v>#N/A</v>
      </c>
      <c r="Q252" s="73" t="e">
        <f>IF(ISBLANK(Lickert!G252),NA(),Lickert!G252)</f>
        <v>#N/A</v>
      </c>
      <c r="R252" s="73" t="e">
        <f>IF(ISBLANK(Lickert!H252),NA(),Lickert!H252)</f>
        <v>#N/A</v>
      </c>
      <c r="S252" s="73" t="e">
        <f>IF(ISBLANK(Lickert!I252),NA(),Lickert!I252)</f>
        <v>#N/A</v>
      </c>
      <c r="T252" s="73" t="e">
        <f>IF(ISBLANK(Lickert!J252),NA(),Lickert!J252)</f>
        <v>#N/A</v>
      </c>
      <c r="U252" s="73" t="e">
        <f>IF(ISBLANK(Lickert!K252),NA(),Lickert!K252)</f>
        <v>#N/A</v>
      </c>
      <c r="V252" s="73" t="e">
        <f>IF(ISBLANK(Lickert!L252),NA(),Lickert!L252)</f>
        <v>#N/A</v>
      </c>
      <c r="W252" s="73" t="e">
        <f>IF(ISBLANK(Lickert!M252),NA(),Lickert!M252)</f>
        <v>#N/A</v>
      </c>
      <c r="X252" s="73" t="e">
        <f>IF(ISBLANK(Lickert!N252),NA(),Lickert!N252)</f>
        <v>#N/A</v>
      </c>
      <c r="Y252" s="73" t="e">
        <f>IF(ISBLANK(Lickert!O252),NA(),Lickert!O252)</f>
        <v>#N/A</v>
      </c>
      <c r="Z252" s="73" t="e">
        <f>IF(ISBLANK(Lickert!P252),NA(),Lickert!P252)</f>
        <v>#N/A</v>
      </c>
      <c r="AA252" s="28" t="e">
        <f>IF(ISBLANK(Lickert!Q252),NA(),Lickert!Q252)</f>
        <v>#N/A</v>
      </c>
      <c r="AB252" s="47">
        <f>'SCL90-R'!B252</f>
        <v>0</v>
      </c>
      <c r="AC252" s="47">
        <f>'SCL90-R'!C252</f>
        <v>0</v>
      </c>
      <c r="AD252" s="47">
        <f>'SCL90-R'!D252</f>
        <v>0</v>
      </c>
      <c r="AE252" s="47" t="e">
        <f>'SCL90-R'!E252</f>
        <v>#DIV/0!</v>
      </c>
      <c r="AF252" s="47">
        <f>'SCL90-R'!F252</f>
        <v>0</v>
      </c>
      <c r="AG252" s="47">
        <f>'SCL90-R'!G252</f>
        <v>0</v>
      </c>
      <c r="AH252" s="47">
        <f>'SCL90-R'!H252</f>
        <v>0</v>
      </c>
      <c r="AI252" s="47">
        <f>'SCL90-R'!I252</f>
        <v>0</v>
      </c>
      <c r="AJ252" s="47">
        <f>'SCL90-R'!J252</f>
        <v>0</v>
      </c>
      <c r="AK252" s="47">
        <f>'SCL90-R'!K252</f>
        <v>0</v>
      </c>
      <c r="AL252" s="47">
        <f>'SCL90-R'!L252</f>
        <v>0</v>
      </c>
      <c r="AM252" s="47">
        <f>'SCL90-R'!M252</f>
        <v>0</v>
      </c>
      <c r="AN252" s="47">
        <f>'SCL90-R'!N252</f>
        <v>0</v>
      </c>
      <c r="AO252" s="47">
        <f>'SCL90-R'!O252</f>
        <v>0</v>
      </c>
      <c r="AP252" s="47">
        <f>'DSM ALCOOL'!B252</f>
        <v>0</v>
      </c>
      <c r="AQ252" s="58">
        <f>AUDIT!B252</f>
        <v>0</v>
      </c>
      <c r="AR252" s="58">
        <f>Fagerstrom!B252</f>
        <v>0</v>
      </c>
      <c r="AS252" s="58">
        <f>DSM_Jeu!B252</f>
        <v>0</v>
      </c>
      <c r="AT252" s="58">
        <f>SOGS!B253</f>
        <v>0</v>
      </c>
      <c r="AU252" s="58">
        <f>Beck!B252</f>
        <v>0</v>
      </c>
      <c r="AV252" s="48">
        <f>'STAI-A'!B252</f>
        <v>0</v>
      </c>
      <c r="AW252" s="59">
        <f>'STAI-B'!B252</f>
        <v>0</v>
      </c>
      <c r="AX252" s="48">
        <f>PANAS!B252</f>
        <v>0</v>
      </c>
      <c r="AY252" s="59">
        <f>PANAS!C252</f>
        <v>0</v>
      </c>
      <c r="AZ252" s="29">
        <f>Craving!B252</f>
        <v>0</v>
      </c>
      <c r="BA252" s="58">
        <f>SRRS!B252</f>
        <v>0</v>
      </c>
      <c r="BB252" s="47">
        <f>SPSRQ!B252</f>
        <v>0</v>
      </c>
      <c r="BC252" s="59">
        <f>SPSRQ!C252</f>
        <v>0</v>
      </c>
      <c r="BD252" s="47">
        <f>UPPS!B252</f>
        <v>0</v>
      </c>
      <c r="BE252" s="47">
        <f>UPPS!C252</f>
        <v>0</v>
      </c>
      <c r="BF252" s="47">
        <f>UPPS!D252</f>
        <v>0</v>
      </c>
      <c r="BG252" s="47">
        <f>UPPS!E252</f>
        <v>0</v>
      </c>
      <c r="BH252" s="47">
        <f>UPPS!F252</f>
        <v>0</v>
      </c>
      <c r="BI252" s="59">
        <f t="shared" si="13"/>
        <v>0</v>
      </c>
      <c r="BJ252" s="49">
        <f>CoH!B252</f>
        <v>0</v>
      </c>
      <c r="BK252" s="59">
        <f>CoH!C252</f>
        <v>0</v>
      </c>
      <c r="BL252" s="57"/>
      <c r="BM252" s="57"/>
      <c r="BN252" s="57"/>
      <c r="BO252" s="50"/>
      <c r="BP252" s="57"/>
      <c r="BQ252" s="57"/>
      <c r="BR252" s="57"/>
      <c r="BS252" s="50"/>
      <c r="BT252" s="57"/>
      <c r="BU252" s="57"/>
      <c r="BV252" s="57"/>
      <c r="BW252" s="57"/>
      <c r="BX252" s="57"/>
      <c r="BY252" s="57"/>
      <c r="BZ252" s="57"/>
      <c r="CA252" s="57"/>
    </row>
    <row r="253" spans="6:79" x14ac:dyDescent="0.3">
      <c r="F253" s="47">
        <f>Demographic!D253</f>
        <v>0</v>
      </c>
      <c r="G253" s="47">
        <f>Demographic!E253</f>
        <v>0</v>
      </c>
      <c r="H253" s="59">
        <v>0</v>
      </c>
      <c r="I253" s="48"/>
      <c r="J253" s="49"/>
      <c r="K253" s="59">
        <f>Raven!B253</f>
        <v>0</v>
      </c>
      <c r="L253" s="73" t="e">
        <f>IF(ISBLANK(Lickert!B253),NA(),Lickert!B253)</f>
        <v>#N/A</v>
      </c>
      <c r="M253" s="73" t="e">
        <f>IF(ISBLANK(Lickert!C253),NA(),Lickert!C253)</f>
        <v>#N/A</v>
      </c>
      <c r="N253" s="73" t="e">
        <f>IF(ISBLANK(Lickert!D253),NA(),Lickert!D253)</f>
        <v>#N/A</v>
      </c>
      <c r="O253" s="73" t="e">
        <f>IF(ISBLANK(Lickert!E253),NA(),Lickert!E253)</f>
        <v>#N/A</v>
      </c>
      <c r="P253" s="73" t="e">
        <f>IF(ISBLANK(Lickert!F253),NA(),Lickert!F253)</f>
        <v>#N/A</v>
      </c>
      <c r="Q253" s="73" t="e">
        <f>IF(ISBLANK(Lickert!G253),NA(),Lickert!G253)</f>
        <v>#N/A</v>
      </c>
      <c r="R253" s="73" t="e">
        <f>IF(ISBLANK(Lickert!H253),NA(),Lickert!H253)</f>
        <v>#N/A</v>
      </c>
      <c r="S253" s="73" t="e">
        <f>IF(ISBLANK(Lickert!I253),NA(),Lickert!I253)</f>
        <v>#N/A</v>
      </c>
      <c r="T253" s="73" t="e">
        <f>IF(ISBLANK(Lickert!J253),NA(),Lickert!J253)</f>
        <v>#N/A</v>
      </c>
      <c r="U253" s="73" t="e">
        <f>IF(ISBLANK(Lickert!K253),NA(),Lickert!K253)</f>
        <v>#N/A</v>
      </c>
      <c r="V253" s="73" t="e">
        <f>IF(ISBLANK(Lickert!L253),NA(),Lickert!L253)</f>
        <v>#N/A</v>
      </c>
      <c r="W253" s="73" t="e">
        <f>IF(ISBLANK(Lickert!M253),NA(),Lickert!M253)</f>
        <v>#N/A</v>
      </c>
      <c r="X253" s="73" t="e">
        <f>IF(ISBLANK(Lickert!N253),NA(),Lickert!N253)</f>
        <v>#N/A</v>
      </c>
      <c r="Y253" s="73" t="e">
        <f>IF(ISBLANK(Lickert!O253),NA(),Lickert!O253)</f>
        <v>#N/A</v>
      </c>
      <c r="Z253" s="73" t="e">
        <f>IF(ISBLANK(Lickert!P253),NA(),Lickert!P253)</f>
        <v>#N/A</v>
      </c>
      <c r="AA253" s="28" t="e">
        <f>IF(ISBLANK(Lickert!Q253),NA(),Lickert!Q253)</f>
        <v>#N/A</v>
      </c>
      <c r="AB253" s="47">
        <f>'SCL90-R'!B253</f>
        <v>0</v>
      </c>
      <c r="AC253" s="47">
        <f>'SCL90-R'!C253</f>
        <v>0</v>
      </c>
      <c r="AD253" s="47">
        <f>'SCL90-R'!D253</f>
        <v>0</v>
      </c>
      <c r="AE253" s="47" t="e">
        <f>'SCL90-R'!E253</f>
        <v>#DIV/0!</v>
      </c>
      <c r="AF253" s="47">
        <f>'SCL90-R'!F253</f>
        <v>0</v>
      </c>
      <c r="AG253" s="47">
        <f>'SCL90-R'!G253</f>
        <v>0</v>
      </c>
      <c r="AH253" s="47">
        <f>'SCL90-R'!H253</f>
        <v>0</v>
      </c>
      <c r="AI253" s="47">
        <f>'SCL90-R'!I253</f>
        <v>0</v>
      </c>
      <c r="AJ253" s="47">
        <f>'SCL90-R'!J253</f>
        <v>0</v>
      </c>
      <c r="AK253" s="47">
        <f>'SCL90-R'!K253</f>
        <v>0</v>
      </c>
      <c r="AL253" s="47">
        <f>'SCL90-R'!L253</f>
        <v>0</v>
      </c>
      <c r="AM253" s="47">
        <f>'SCL90-R'!M253</f>
        <v>0</v>
      </c>
      <c r="AN253" s="47">
        <f>'SCL90-R'!N253</f>
        <v>0</v>
      </c>
      <c r="AO253" s="47">
        <f>'SCL90-R'!O253</f>
        <v>0</v>
      </c>
      <c r="AP253" s="47">
        <f>'DSM ALCOOL'!B253</f>
        <v>0</v>
      </c>
      <c r="AQ253" s="58">
        <f>AUDIT!B253</f>
        <v>0</v>
      </c>
      <c r="AR253" s="58">
        <f>Fagerstrom!B253</f>
        <v>0</v>
      </c>
      <c r="AS253" s="58">
        <f>DSM_Jeu!B253</f>
        <v>0</v>
      </c>
      <c r="AT253" s="58">
        <f>SOGS!B254</f>
        <v>0</v>
      </c>
      <c r="AU253" s="58">
        <f>Beck!B253</f>
        <v>0</v>
      </c>
      <c r="AV253" s="48">
        <f>'STAI-A'!B253</f>
        <v>0</v>
      </c>
      <c r="AW253" s="59">
        <f>'STAI-B'!B253</f>
        <v>0</v>
      </c>
      <c r="AX253" s="48">
        <f>PANAS!B253</f>
        <v>0</v>
      </c>
      <c r="AY253" s="59">
        <f>PANAS!C253</f>
        <v>0</v>
      </c>
      <c r="AZ253" s="29">
        <f>Craving!B253</f>
        <v>0</v>
      </c>
      <c r="BA253" s="58">
        <f>SRRS!B253</f>
        <v>0</v>
      </c>
      <c r="BB253" s="47">
        <f>SPSRQ!B253</f>
        <v>0</v>
      </c>
      <c r="BC253" s="59">
        <f>SPSRQ!C253</f>
        <v>0</v>
      </c>
      <c r="BD253" s="47">
        <f>UPPS!B253</f>
        <v>0</v>
      </c>
      <c r="BE253" s="47">
        <f>UPPS!C253</f>
        <v>0</v>
      </c>
      <c r="BF253" s="47">
        <f>UPPS!D253</f>
        <v>0</v>
      </c>
      <c r="BG253" s="47">
        <f>UPPS!E253</f>
        <v>0</v>
      </c>
      <c r="BH253" s="47">
        <f>UPPS!F253</f>
        <v>0</v>
      </c>
      <c r="BI253" s="59">
        <f t="shared" si="13"/>
        <v>0</v>
      </c>
      <c r="BJ253" s="49">
        <f>CoH!B253</f>
        <v>0</v>
      </c>
      <c r="BK253" s="59">
        <f>CoH!C253</f>
        <v>0</v>
      </c>
      <c r="BL253" s="57"/>
      <c r="BM253" s="57"/>
      <c r="BN253" s="57"/>
      <c r="BO253" s="50"/>
      <c r="BP253" s="57"/>
      <c r="BQ253" s="57"/>
      <c r="BR253" s="57"/>
      <c r="BS253" s="50"/>
      <c r="BT253" s="57"/>
      <c r="BU253" s="57"/>
      <c r="BV253" s="57"/>
      <c r="BW253" s="57"/>
      <c r="BX253" s="57"/>
      <c r="BY253" s="57"/>
      <c r="BZ253" s="57"/>
      <c r="CA253" s="57"/>
    </row>
    <row r="254" spans="6:79" x14ac:dyDescent="0.3">
      <c r="F254" s="47">
        <f>Demographic!D254</f>
        <v>0</v>
      </c>
      <c r="G254" s="47">
        <f>Demographic!E254</f>
        <v>0</v>
      </c>
      <c r="H254" s="59">
        <v>0</v>
      </c>
      <c r="I254" s="48"/>
      <c r="J254" s="49"/>
      <c r="K254" s="59">
        <f>Raven!B254</f>
        <v>0</v>
      </c>
      <c r="L254" s="73" t="e">
        <f>IF(ISBLANK(Lickert!B254),NA(),Lickert!B254)</f>
        <v>#N/A</v>
      </c>
      <c r="M254" s="73" t="e">
        <f>IF(ISBLANK(Lickert!C254),NA(),Lickert!C254)</f>
        <v>#N/A</v>
      </c>
      <c r="N254" s="73" t="e">
        <f>IF(ISBLANK(Lickert!D254),NA(),Lickert!D254)</f>
        <v>#N/A</v>
      </c>
      <c r="O254" s="73" t="e">
        <f>IF(ISBLANK(Lickert!E254),NA(),Lickert!E254)</f>
        <v>#N/A</v>
      </c>
      <c r="P254" s="73" t="e">
        <f>IF(ISBLANK(Lickert!F254),NA(),Lickert!F254)</f>
        <v>#N/A</v>
      </c>
      <c r="Q254" s="73" t="e">
        <f>IF(ISBLANK(Lickert!G254),NA(),Lickert!G254)</f>
        <v>#N/A</v>
      </c>
      <c r="R254" s="73" t="e">
        <f>IF(ISBLANK(Lickert!H254),NA(),Lickert!H254)</f>
        <v>#N/A</v>
      </c>
      <c r="S254" s="73" t="e">
        <f>IF(ISBLANK(Lickert!I254),NA(),Lickert!I254)</f>
        <v>#N/A</v>
      </c>
      <c r="T254" s="73" t="e">
        <f>IF(ISBLANK(Lickert!J254),NA(),Lickert!J254)</f>
        <v>#N/A</v>
      </c>
      <c r="U254" s="73" t="e">
        <f>IF(ISBLANK(Lickert!K254),NA(),Lickert!K254)</f>
        <v>#N/A</v>
      </c>
      <c r="V254" s="73" t="e">
        <f>IF(ISBLANK(Lickert!L254),NA(),Lickert!L254)</f>
        <v>#N/A</v>
      </c>
      <c r="W254" s="73" t="e">
        <f>IF(ISBLANK(Lickert!M254),NA(),Lickert!M254)</f>
        <v>#N/A</v>
      </c>
      <c r="X254" s="73" t="e">
        <f>IF(ISBLANK(Lickert!N254),NA(),Lickert!N254)</f>
        <v>#N/A</v>
      </c>
      <c r="Y254" s="73" t="e">
        <f>IF(ISBLANK(Lickert!O254),NA(),Lickert!O254)</f>
        <v>#N/A</v>
      </c>
      <c r="Z254" s="73" t="e">
        <f>IF(ISBLANK(Lickert!P254),NA(),Lickert!P254)</f>
        <v>#N/A</v>
      </c>
      <c r="AA254" s="28" t="e">
        <f>IF(ISBLANK(Lickert!Q254),NA(),Lickert!Q254)</f>
        <v>#N/A</v>
      </c>
      <c r="AB254" s="47">
        <f>'SCL90-R'!B254</f>
        <v>0</v>
      </c>
      <c r="AC254" s="47">
        <f>'SCL90-R'!C254</f>
        <v>0</v>
      </c>
      <c r="AD254" s="47">
        <f>'SCL90-R'!D254</f>
        <v>0</v>
      </c>
      <c r="AE254" s="47" t="e">
        <f>'SCL90-R'!E254</f>
        <v>#DIV/0!</v>
      </c>
      <c r="AF254" s="47">
        <f>'SCL90-R'!F254</f>
        <v>0</v>
      </c>
      <c r="AG254" s="47">
        <f>'SCL90-R'!G254</f>
        <v>0</v>
      </c>
      <c r="AH254" s="47">
        <f>'SCL90-R'!H254</f>
        <v>0</v>
      </c>
      <c r="AI254" s="47">
        <f>'SCL90-R'!I254</f>
        <v>0</v>
      </c>
      <c r="AJ254" s="47">
        <f>'SCL90-R'!J254</f>
        <v>0</v>
      </c>
      <c r="AK254" s="47">
        <f>'SCL90-R'!K254</f>
        <v>0</v>
      </c>
      <c r="AL254" s="47">
        <f>'SCL90-R'!L254</f>
        <v>0</v>
      </c>
      <c r="AM254" s="47">
        <f>'SCL90-R'!M254</f>
        <v>0</v>
      </c>
      <c r="AN254" s="47">
        <f>'SCL90-R'!N254</f>
        <v>0</v>
      </c>
      <c r="AO254" s="47">
        <f>'SCL90-R'!O254</f>
        <v>0</v>
      </c>
      <c r="AP254" s="47">
        <f>'DSM ALCOOL'!B254</f>
        <v>0</v>
      </c>
      <c r="AQ254" s="58">
        <f>AUDIT!B254</f>
        <v>0</v>
      </c>
      <c r="AR254" s="58">
        <f>Fagerstrom!B254</f>
        <v>0</v>
      </c>
      <c r="AS254" s="58">
        <f>DSM_Jeu!B254</f>
        <v>0</v>
      </c>
      <c r="AT254" s="58">
        <f>SOGS!B255</f>
        <v>0</v>
      </c>
      <c r="AU254" s="58">
        <f>Beck!B254</f>
        <v>0</v>
      </c>
      <c r="AV254" s="48">
        <f>'STAI-A'!B254</f>
        <v>0</v>
      </c>
      <c r="AW254" s="59">
        <f>'STAI-B'!B254</f>
        <v>0</v>
      </c>
      <c r="AX254" s="48">
        <f>PANAS!B254</f>
        <v>0</v>
      </c>
      <c r="AY254" s="59">
        <f>PANAS!C254</f>
        <v>0</v>
      </c>
      <c r="AZ254" s="29">
        <f>Craving!B254</f>
        <v>0</v>
      </c>
      <c r="BA254" s="58">
        <f>SRRS!B254</f>
        <v>0</v>
      </c>
      <c r="BB254" s="47">
        <f>SPSRQ!B254</f>
        <v>0</v>
      </c>
      <c r="BC254" s="59">
        <f>SPSRQ!C254</f>
        <v>0</v>
      </c>
      <c r="BD254" s="47">
        <f>UPPS!B254</f>
        <v>0</v>
      </c>
      <c r="BE254" s="47">
        <f>UPPS!C254</f>
        <v>0</v>
      </c>
      <c r="BF254" s="47">
        <f>UPPS!D254</f>
        <v>0</v>
      </c>
      <c r="BG254" s="47">
        <f>UPPS!E254</f>
        <v>0</v>
      </c>
      <c r="BH254" s="47">
        <f>UPPS!F254</f>
        <v>0</v>
      </c>
      <c r="BI254" s="59">
        <f t="shared" si="13"/>
        <v>0</v>
      </c>
      <c r="BJ254" s="49">
        <f>CoH!B254</f>
        <v>0</v>
      </c>
      <c r="BK254" s="59">
        <f>CoH!C254</f>
        <v>0</v>
      </c>
      <c r="BL254" s="57"/>
      <c r="BM254" s="57"/>
      <c r="BN254" s="57"/>
      <c r="BO254" s="50"/>
      <c r="BP254" s="57"/>
      <c r="BQ254" s="57"/>
      <c r="BR254" s="57"/>
      <c r="BS254" s="50"/>
      <c r="BT254" s="57"/>
      <c r="BU254" s="57"/>
      <c r="BV254" s="57"/>
      <c r="BW254" s="57"/>
      <c r="BX254" s="57"/>
      <c r="BY254" s="57"/>
      <c r="BZ254" s="57"/>
      <c r="CA254" s="57"/>
    </row>
    <row r="255" spans="6:79" x14ac:dyDescent="0.3">
      <c r="F255" s="47">
        <f>Demographic!D255</f>
        <v>0</v>
      </c>
      <c r="G255" s="47">
        <f>Demographic!E255</f>
        <v>0</v>
      </c>
      <c r="H255" s="59">
        <v>0</v>
      </c>
      <c r="I255" s="48"/>
      <c r="J255" s="49"/>
      <c r="K255" s="59">
        <f>Raven!B255</f>
        <v>0</v>
      </c>
      <c r="L255" s="73" t="e">
        <f>IF(ISBLANK(Lickert!B255),NA(),Lickert!B255)</f>
        <v>#N/A</v>
      </c>
      <c r="M255" s="73" t="e">
        <f>IF(ISBLANK(Lickert!C255),NA(),Lickert!C255)</f>
        <v>#N/A</v>
      </c>
      <c r="N255" s="73" t="e">
        <f>IF(ISBLANK(Lickert!D255),NA(),Lickert!D255)</f>
        <v>#N/A</v>
      </c>
      <c r="O255" s="73" t="e">
        <f>IF(ISBLANK(Lickert!E255),NA(),Lickert!E255)</f>
        <v>#N/A</v>
      </c>
      <c r="P255" s="73" t="e">
        <f>IF(ISBLANK(Lickert!F255),NA(),Lickert!F255)</f>
        <v>#N/A</v>
      </c>
      <c r="Q255" s="73" t="e">
        <f>IF(ISBLANK(Lickert!G255),NA(),Lickert!G255)</f>
        <v>#N/A</v>
      </c>
      <c r="R255" s="73" t="e">
        <f>IF(ISBLANK(Lickert!H255),NA(),Lickert!H255)</f>
        <v>#N/A</v>
      </c>
      <c r="S255" s="73" t="e">
        <f>IF(ISBLANK(Lickert!I255),NA(),Lickert!I255)</f>
        <v>#N/A</v>
      </c>
      <c r="T255" s="73" t="e">
        <f>IF(ISBLANK(Lickert!J255),NA(),Lickert!J255)</f>
        <v>#N/A</v>
      </c>
      <c r="U255" s="73" t="e">
        <f>IF(ISBLANK(Lickert!K255),NA(),Lickert!K255)</f>
        <v>#N/A</v>
      </c>
      <c r="V255" s="73" t="e">
        <f>IF(ISBLANK(Lickert!L255),NA(),Lickert!L255)</f>
        <v>#N/A</v>
      </c>
      <c r="W255" s="73" t="e">
        <f>IF(ISBLANK(Lickert!M255),NA(),Lickert!M255)</f>
        <v>#N/A</v>
      </c>
      <c r="X255" s="73" t="e">
        <f>IF(ISBLANK(Lickert!N255),NA(),Lickert!N255)</f>
        <v>#N/A</v>
      </c>
      <c r="Y255" s="73" t="e">
        <f>IF(ISBLANK(Lickert!O255),NA(),Lickert!O255)</f>
        <v>#N/A</v>
      </c>
      <c r="Z255" s="73" t="e">
        <f>IF(ISBLANK(Lickert!P255),NA(),Lickert!P255)</f>
        <v>#N/A</v>
      </c>
      <c r="AA255" s="28" t="e">
        <f>IF(ISBLANK(Lickert!Q255),NA(),Lickert!Q255)</f>
        <v>#N/A</v>
      </c>
      <c r="AB255" s="47">
        <f>'SCL90-R'!B255</f>
        <v>0</v>
      </c>
      <c r="AC255" s="47">
        <f>'SCL90-R'!C255</f>
        <v>0</v>
      </c>
      <c r="AD255" s="47">
        <f>'SCL90-R'!D255</f>
        <v>0</v>
      </c>
      <c r="AE255" s="47" t="e">
        <f>'SCL90-R'!E255</f>
        <v>#DIV/0!</v>
      </c>
      <c r="AF255" s="47">
        <f>'SCL90-R'!F255</f>
        <v>0</v>
      </c>
      <c r="AG255" s="47">
        <f>'SCL90-R'!G255</f>
        <v>0</v>
      </c>
      <c r="AH255" s="47">
        <f>'SCL90-R'!H255</f>
        <v>0</v>
      </c>
      <c r="AI255" s="47">
        <f>'SCL90-R'!I255</f>
        <v>0</v>
      </c>
      <c r="AJ255" s="47">
        <f>'SCL90-R'!J255</f>
        <v>0</v>
      </c>
      <c r="AK255" s="47">
        <f>'SCL90-R'!K255</f>
        <v>0</v>
      </c>
      <c r="AL255" s="47">
        <f>'SCL90-R'!L255</f>
        <v>0</v>
      </c>
      <c r="AM255" s="47">
        <f>'SCL90-R'!M255</f>
        <v>0</v>
      </c>
      <c r="AN255" s="47">
        <f>'SCL90-R'!N255</f>
        <v>0</v>
      </c>
      <c r="AO255" s="47">
        <f>'SCL90-R'!O255</f>
        <v>0</v>
      </c>
      <c r="AP255" s="47">
        <f>'DSM ALCOOL'!B255</f>
        <v>0</v>
      </c>
      <c r="AQ255" s="58">
        <f>AUDIT!B255</f>
        <v>0</v>
      </c>
      <c r="AR255" s="58">
        <f>Fagerstrom!B255</f>
        <v>0</v>
      </c>
      <c r="AS255" s="58">
        <f>DSM_Jeu!B255</f>
        <v>0</v>
      </c>
      <c r="AT255" s="58">
        <f>SOGS!B256</f>
        <v>0</v>
      </c>
      <c r="AU255" s="58">
        <f>Beck!B255</f>
        <v>0</v>
      </c>
      <c r="AV255" s="48">
        <f>'STAI-A'!B255</f>
        <v>0</v>
      </c>
      <c r="AW255" s="59">
        <f>'STAI-B'!B255</f>
        <v>0</v>
      </c>
      <c r="AX255" s="48">
        <f>PANAS!B255</f>
        <v>0</v>
      </c>
      <c r="AY255" s="59">
        <f>PANAS!C255</f>
        <v>0</v>
      </c>
      <c r="AZ255" s="29">
        <f>Craving!B255</f>
        <v>0</v>
      </c>
      <c r="BA255" s="58">
        <f>SRRS!B255</f>
        <v>0</v>
      </c>
      <c r="BB255" s="47">
        <f>SPSRQ!B255</f>
        <v>0</v>
      </c>
      <c r="BC255" s="59">
        <f>SPSRQ!C255</f>
        <v>0</v>
      </c>
      <c r="BD255" s="47">
        <f>UPPS!B255</f>
        <v>0</v>
      </c>
      <c r="BE255" s="47">
        <f>UPPS!C255</f>
        <v>0</v>
      </c>
      <c r="BF255" s="47">
        <f>UPPS!D255</f>
        <v>0</v>
      </c>
      <c r="BG255" s="47">
        <f>UPPS!E255</f>
        <v>0</v>
      </c>
      <c r="BH255" s="47">
        <f>UPPS!F255</f>
        <v>0</v>
      </c>
      <c r="BI255" s="59">
        <f t="shared" si="13"/>
        <v>0</v>
      </c>
      <c r="BJ255" s="49">
        <f>CoH!B255</f>
        <v>0</v>
      </c>
      <c r="BK255" s="59">
        <f>CoH!C255</f>
        <v>0</v>
      </c>
      <c r="BL255" s="57"/>
      <c r="BM255" s="57"/>
      <c r="BN255" s="57"/>
      <c r="BO255" s="50"/>
      <c r="BP255" s="57"/>
      <c r="BQ255" s="57"/>
      <c r="BR255" s="57"/>
      <c r="BS255" s="50"/>
      <c r="BT255" s="57"/>
      <c r="BU255" s="57"/>
      <c r="BV255" s="57"/>
      <c r="BW255" s="57"/>
      <c r="BX255" s="57"/>
      <c r="BY255" s="57"/>
      <c r="BZ255" s="57"/>
      <c r="CA255" s="57"/>
    </row>
    <row r="256" spans="6:79" x14ac:dyDescent="0.3">
      <c r="F256" s="47">
        <f>Demographic!D256</f>
        <v>0</v>
      </c>
      <c r="G256" s="47">
        <f>Demographic!E256</f>
        <v>0</v>
      </c>
      <c r="H256" s="59">
        <v>0</v>
      </c>
      <c r="I256" s="48"/>
      <c r="J256" s="49"/>
      <c r="K256" s="59">
        <f>Raven!B256</f>
        <v>0</v>
      </c>
      <c r="L256" s="73" t="e">
        <f>IF(ISBLANK(Lickert!B256),NA(),Lickert!B256)</f>
        <v>#N/A</v>
      </c>
      <c r="M256" s="73" t="e">
        <f>IF(ISBLANK(Lickert!C256),NA(),Lickert!C256)</f>
        <v>#N/A</v>
      </c>
      <c r="N256" s="73" t="e">
        <f>IF(ISBLANK(Lickert!D256),NA(),Lickert!D256)</f>
        <v>#N/A</v>
      </c>
      <c r="O256" s="73" t="e">
        <f>IF(ISBLANK(Lickert!E256),NA(),Lickert!E256)</f>
        <v>#N/A</v>
      </c>
      <c r="P256" s="73" t="e">
        <f>IF(ISBLANK(Lickert!F256),NA(),Lickert!F256)</f>
        <v>#N/A</v>
      </c>
      <c r="Q256" s="73" t="e">
        <f>IF(ISBLANK(Lickert!G256),NA(),Lickert!G256)</f>
        <v>#N/A</v>
      </c>
      <c r="R256" s="73" t="e">
        <f>IF(ISBLANK(Lickert!H256),NA(),Lickert!H256)</f>
        <v>#N/A</v>
      </c>
      <c r="S256" s="73" t="e">
        <f>IF(ISBLANK(Lickert!I256),NA(),Lickert!I256)</f>
        <v>#N/A</v>
      </c>
      <c r="T256" s="73" t="e">
        <f>IF(ISBLANK(Lickert!J256),NA(),Lickert!J256)</f>
        <v>#N/A</v>
      </c>
      <c r="U256" s="73" t="e">
        <f>IF(ISBLANK(Lickert!K256),NA(),Lickert!K256)</f>
        <v>#N/A</v>
      </c>
      <c r="V256" s="73" t="e">
        <f>IF(ISBLANK(Lickert!L256),NA(),Lickert!L256)</f>
        <v>#N/A</v>
      </c>
      <c r="W256" s="73" t="e">
        <f>IF(ISBLANK(Lickert!M256),NA(),Lickert!M256)</f>
        <v>#N/A</v>
      </c>
      <c r="X256" s="73" t="e">
        <f>IF(ISBLANK(Lickert!N256),NA(),Lickert!N256)</f>
        <v>#N/A</v>
      </c>
      <c r="Y256" s="73" t="e">
        <f>IF(ISBLANK(Lickert!O256),NA(),Lickert!O256)</f>
        <v>#N/A</v>
      </c>
      <c r="Z256" s="73" t="e">
        <f>IF(ISBLANK(Lickert!P256),NA(),Lickert!P256)</f>
        <v>#N/A</v>
      </c>
      <c r="AA256" s="28" t="e">
        <f>IF(ISBLANK(Lickert!Q256),NA(),Lickert!Q256)</f>
        <v>#N/A</v>
      </c>
      <c r="AB256" s="47">
        <f>'SCL90-R'!B256</f>
        <v>0</v>
      </c>
      <c r="AC256" s="47">
        <f>'SCL90-R'!C256</f>
        <v>0</v>
      </c>
      <c r="AD256" s="47">
        <f>'SCL90-R'!D256</f>
        <v>0</v>
      </c>
      <c r="AE256" s="47" t="e">
        <f>'SCL90-R'!E256</f>
        <v>#DIV/0!</v>
      </c>
      <c r="AF256" s="47">
        <f>'SCL90-R'!F256</f>
        <v>0</v>
      </c>
      <c r="AG256" s="47">
        <f>'SCL90-R'!G256</f>
        <v>0</v>
      </c>
      <c r="AH256" s="47">
        <f>'SCL90-R'!H256</f>
        <v>0</v>
      </c>
      <c r="AI256" s="47">
        <f>'SCL90-R'!I256</f>
        <v>0</v>
      </c>
      <c r="AJ256" s="47">
        <f>'SCL90-R'!J256</f>
        <v>0</v>
      </c>
      <c r="AK256" s="47">
        <f>'SCL90-R'!K256</f>
        <v>0</v>
      </c>
      <c r="AL256" s="47">
        <f>'SCL90-R'!L256</f>
        <v>0</v>
      </c>
      <c r="AM256" s="47">
        <f>'SCL90-R'!M256</f>
        <v>0</v>
      </c>
      <c r="AN256" s="47">
        <f>'SCL90-R'!N256</f>
        <v>0</v>
      </c>
      <c r="AO256" s="47">
        <f>'SCL90-R'!O256</f>
        <v>0</v>
      </c>
      <c r="AP256" s="47">
        <f>'DSM ALCOOL'!B256</f>
        <v>0</v>
      </c>
      <c r="AQ256" s="58">
        <f>AUDIT!B256</f>
        <v>0</v>
      </c>
      <c r="AR256" s="58">
        <f>Fagerstrom!B256</f>
        <v>0</v>
      </c>
      <c r="AS256" s="58">
        <f>DSM_Jeu!B256</f>
        <v>0</v>
      </c>
      <c r="AT256" s="58">
        <f>SOGS!B257</f>
        <v>0</v>
      </c>
      <c r="AU256" s="58">
        <f>Beck!B256</f>
        <v>0</v>
      </c>
      <c r="AV256" s="48">
        <f>'STAI-A'!B256</f>
        <v>0</v>
      </c>
      <c r="AW256" s="59">
        <f>'STAI-B'!B256</f>
        <v>0</v>
      </c>
      <c r="AX256" s="48">
        <f>PANAS!B256</f>
        <v>0</v>
      </c>
      <c r="AY256" s="59">
        <f>PANAS!C256</f>
        <v>0</v>
      </c>
      <c r="AZ256" s="29">
        <f>Craving!B256</f>
        <v>0</v>
      </c>
      <c r="BA256" s="58">
        <f>SRRS!B256</f>
        <v>0</v>
      </c>
      <c r="BB256" s="47">
        <f>SPSRQ!B256</f>
        <v>0</v>
      </c>
      <c r="BC256" s="59">
        <f>SPSRQ!C256</f>
        <v>0</v>
      </c>
      <c r="BD256" s="47">
        <f>UPPS!B256</f>
        <v>0</v>
      </c>
      <c r="BE256" s="47">
        <f>UPPS!C256</f>
        <v>0</v>
      </c>
      <c r="BF256" s="47">
        <f>UPPS!D256</f>
        <v>0</v>
      </c>
      <c r="BG256" s="47">
        <f>UPPS!E256</f>
        <v>0</v>
      </c>
      <c r="BH256" s="47">
        <f>UPPS!F256</f>
        <v>0</v>
      </c>
      <c r="BI256" s="59">
        <f t="shared" si="13"/>
        <v>0</v>
      </c>
      <c r="BJ256" s="49">
        <f>CoH!B256</f>
        <v>0</v>
      </c>
      <c r="BK256" s="59">
        <f>CoH!C256</f>
        <v>0</v>
      </c>
      <c r="BL256" s="57"/>
      <c r="BM256" s="57"/>
      <c r="BN256" s="57"/>
      <c r="BO256" s="50"/>
      <c r="BP256" s="57"/>
      <c r="BQ256" s="57"/>
      <c r="BR256" s="57"/>
      <c r="BS256" s="50"/>
      <c r="BT256" s="57"/>
      <c r="BU256" s="57"/>
      <c r="BV256" s="57"/>
      <c r="BW256" s="57"/>
      <c r="BX256" s="57"/>
      <c r="BY256" s="57"/>
      <c r="BZ256" s="57"/>
      <c r="CA256" s="57"/>
    </row>
    <row r="257" spans="6:79" x14ac:dyDescent="0.3">
      <c r="F257" s="47">
        <f>Demographic!D257</f>
        <v>0</v>
      </c>
      <c r="G257" s="47">
        <f>Demographic!E257</f>
        <v>0</v>
      </c>
      <c r="H257" s="59">
        <v>0</v>
      </c>
      <c r="I257" s="48"/>
      <c r="J257" s="49"/>
      <c r="K257" s="59">
        <f>Raven!B257</f>
        <v>0</v>
      </c>
      <c r="L257" s="73" t="e">
        <f>IF(ISBLANK(Lickert!B257),NA(),Lickert!B257)</f>
        <v>#N/A</v>
      </c>
      <c r="M257" s="73" t="e">
        <f>IF(ISBLANK(Lickert!C257),NA(),Lickert!C257)</f>
        <v>#N/A</v>
      </c>
      <c r="N257" s="73" t="e">
        <f>IF(ISBLANK(Lickert!D257),NA(),Lickert!D257)</f>
        <v>#N/A</v>
      </c>
      <c r="O257" s="73" t="e">
        <f>IF(ISBLANK(Lickert!E257),NA(),Lickert!E257)</f>
        <v>#N/A</v>
      </c>
      <c r="P257" s="73" t="e">
        <f>IF(ISBLANK(Lickert!F257),NA(),Lickert!F257)</f>
        <v>#N/A</v>
      </c>
      <c r="Q257" s="73" t="e">
        <f>IF(ISBLANK(Lickert!G257),NA(),Lickert!G257)</f>
        <v>#N/A</v>
      </c>
      <c r="R257" s="73" t="e">
        <f>IF(ISBLANK(Lickert!H257),NA(),Lickert!H257)</f>
        <v>#N/A</v>
      </c>
      <c r="S257" s="73" t="e">
        <f>IF(ISBLANK(Lickert!I257),NA(),Lickert!I257)</f>
        <v>#N/A</v>
      </c>
      <c r="T257" s="73" t="e">
        <f>IF(ISBLANK(Lickert!J257),NA(),Lickert!J257)</f>
        <v>#N/A</v>
      </c>
      <c r="U257" s="73" t="e">
        <f>IF(ISBLANK(Lickert!K257),NA(),Lickert!K257)</f>
        <v>#N/A</v>
      </c>
      <c r="V257" s="73" t="e">
        <f>IF(ISBLANK(Lickert!L257),NA(),Lickert!L257)</f>
        <v>#N/A</v>
      </c>
      <c r="W257" s="73" t="e">
        <f>IF(ISBLANK(Lickert!M257),NA(),Lickert!M257)</f>
        <v>#N/A</v>
      </c>
      <c r="X257" s="73" t="e">
        <f>IF(ISBLANK(Lickert!N257),NA(),Lickert!N257)</f>
        <v>#N/A</v>
      </c>
      <c r="Y257" s="73" t="e">
        <f>IF(ISBLANK(Lickert!O257),NA(),Lickert!O257)</f>
        <v>#N/A</v>
      </c>
      <c r="Z257" s="73" t="e">
        <f>IF(ISBLANK(Lickert!P257),NA(),Lickert!P257)</f>
        <v>#N/A</v>
      </c>
      <c r="AA257" s="28" t="e">
        <f>IF(ISBLANK(Lickert!Q257),NA(),Lickert!Q257)</f>
        <v>#N/A</v>
      </c>
      <c r="AB257" s="47">
        <f>'SCL90-R'!B257</f>
        <v>0</v>
      </c>
      <c r="AC257" s="47">
        <f>'SCL90-R'!C257</f>
        <v>0</v>
      </c>
      <c r="AD257" s="47">
        <f>'SCL90-R'!D257</f>
        <v>0</v>
      </c>
      <c r="AE257" s="47" t="e">
        <f>'SCL90-R'!E257</f>
        <v>#DIV/0!</v>
      </c>
      <c r="AF257" s="47">
        <f>'SCL90-R'!F257</f>
        <v>0</v>
      </c>
      <c r="AG257" s="47">
        <f>'SCL90-R'!G257</f>
        <v>0</v>
      </c>
      <c r="AH257" s="47">
        <f>'SCL90-R'!H257</f>
        <v>0</v>
      </c>
      <c r="AI257" s="47">
        <f>'SCL90-R'!I257</f>
        <v>0</v>
      </c>
      <c r="AJ257" s="47">
        <f>'SCL90-R'!J257</f>
        <v>0</v>
      </c>
      <c r="AK257" s="47">
        <f>'SCL90-R'!K257</f>
        <v>0</v>
      </c>
      <c r="AL257" s="47">
        <f>'SCL90-R'!L257</f>
        <v>0</v>
      </c>
      <c r="AM257" s="47">
        <f>'SCL90-R'!M257</f>
        <v>0</v>
      </c>
      <c r="AN257" s="47">
        <f>'SCL90-R'!N257</f>
        <v>0</v>
      </c>
      <c r="AO257" s="47">
        <f>'SCL90-R'!O257</f>
        <v>0</v>
      </c>
      <c r="AP257" s="47">
        <f>'DSM ALCOOL'!B257</f>
        <v>0</v>
      </c>
      <c r="AQ257" s="58">
        <f>AUDIT!B257</f>
        <v>0</v>
      </c>
      <c r="AR257" s="58">
        <f>Fagerstrom!B257</f>
        <v>0</v>
      </c>
      <c r="AS257" s="58">
        <f>DSM_Jeu!B257</f>
        <v>0</v>
      </c>
      <c r="AT257" s="58">
        <f>SOGS!B258</f>
        <v>0</v>
      </c>
      <c r="AU257" s="58">
        <f>Beck!B257</f>
        <v>0</v>
      </c>
      <c r="AV257" s="48">
        <f>'STAI-A'!B257</f>
        <v>0</v>
      </c>
      <c r="AW257" s="59">
        <f>'STAI-B'!B257</f>
        <v>0</v>
      </c>
      <c r="AX257" s="48">
        <f>PANAS!B257</f>
        <v>0</v>
      </c>
      <c r="AY257" s="59">
        <f>PANAS!C257</f>
        <v>0</v>
      </c>
      <c r="AZ257" s="29">
        <f>Craving!B257</f>
        <v>0</v>
      </c>
      <c r="BA257" s="58">
        <f>SRRS!B257</f>
        <v>0</v>
      </c>
      <c r="BB257" s="47">
        <f>SPSRQ!B257</f>
        <v>0</v>
      </c>
      <c r="BC257" s="59">
        <f>SPSRQ!C257</f>
        <v>0</v>
      </c>
      <c r="BD257" s="47">
        <f>UPPS!B257</f>
        <v>0</v>
      </c>
      <c r="BE257" s="47">
        <f>UPPS!C257</f>
        <v>0</v>
      </c>
      <c r="BF257" s="47">
        <f>UPPS!D257</f>
        <v>0</v>
      </c>
      <c r="BG257" s="47">
        <f>UPPS!E257</f>
        <v>0</v>
      </c>
      <c r="BH257" s="47">
        <f>UPPS!F257</f>
        <v>0</v>
      </c>
      <c r="BI257" s="59">
        <f t="shared" si="13"/>
        <v>0</v>
      </c>
      <c r="BJ257" s="49">
        <f>CoH!B257</f>
        <v>0</v>
      </c>
      <c r="BK257" s="59">
        <f>CoH!C257</f>
        <v>0</v>
      </c>
      <c r="BL257" s="57"/>
      <c r="BM257" s="57"/>
      <c r="BN257" s="57"/>
      <c r="BO257" s="50"/>
      <c r="BP257" s="57"/>
      <c r="BQ257" s="57"/>
      <c r="BR257" s="57"/>
      <c r="BS257" s="50"/>
      <c r="BT257" s="57"/>
      <c r="BU257" s="57"/>
      <c r="BV257" s="57"/>
      <c r="BW257" s="57"/>
      <c r="BX257" s="57"/>
      <c r="BY257" s="57"/>
      <c r="BZ257" s="57"/>
      <c r="CA257" s="57"/>
    </row>
    <row r="258" spans="6:79" x14ac:dyDescent="0.3">
      <c r="F258" s="47">
        <f>Demographic!D258</f>
        <v>0</v>
      </c>
      <c r="G258" s="47">
        <f>Demographic!E258</f>
        <v>0</v>
      </c>
      <c r="H258" s="59">
        <v>0</v>
      </c>
      <c r="I258" s="48"/>
      <c r="J258" s="49"/>
      <c r="K258" s="59">
        <f>Raven!B258</f>
        <v>0</v>
      </c>
      <c r="L258" s="73" t="e">
        <f>IF(ISBLANK(Lickert!B258),NA(),Lickert!B258)</f>
        <v>#N/A</v>
      </c>
      <c r="M258" s="73" t="e">
        <f>IF(ISBLANK(Lickert!C258),NA(),Lickert!C258)</f>
        <v>#N/A</v>
      </c>
      <c r="N258" s="73" t="e">
        <f>IF(ISBLANK(Lickert!D258),NA(),Lickert!D258)</f>
        <v>#N/A</v>
      </c>
      <c r="O258" s="73" t="e">
        <f>IF(ISBLANK(Lickert!E258),NA(),Lickert!E258)</f>
        <v>#N/A</v>
      </c>
      <c r="P258" s="73" t="e">
        <f>IF(ISBLANK(Lickert!F258),NA(),Lickert!F258)</f>
        <v>#N/A</v>
      </c>
      <c r="Q258" s="73" t="e">
        <f>IF(ISBLANK(Lickert!G258),NA(),Lickert!G258)</f>
        <v>#N/A</v>
      </c>
      <c r="R258" s="73" t="e">
        <f>IF(ISBLANK(Lickert!H258),NA(),Lickert!H258)</f>
        <v>#N/A</v>
      </c>
      <c r="S258" s="73" t="e">
        <f>IF(ISBLANK(Lickert!I258),NA(),Lickert!I258)</f>
        <v>#N/A</v>
      </c>
      <c r="T258" s="73" t="e">
        <f>IF(ISBLANK(Lickert!J258),NA(),Lickert!J258)</f>
        <v>#N/A</v>
      </c>
      <c r="U258" s="73" t="e">
        <f>IF(ISBLANK(Lickert!K258),NA(),Lickert!K258)</f>
        <v>#N/A</v>
      </c>
      <c r="V258" s="73" t="e">
        <f>IF(ISBLANK(Lickert!L258),NA(),Lickert!L258)</f>
        <v>#N/A</v>
      </c>
      <c r="W258" s="73" t="e">
        <f>IF(ISBLANK(Lickert!M258),NA(),Lickert!M258)</f>
        <v>#N/A</v>
      </c>
      <c r="X258" s="73" t="e">
        <f>IF(ISBLANK(Lickert!N258),NA(),Lickert!N258)</f>
        <v>#N/A</v>
      </c>
      <c r="Y258" s="73" t="e">
        <f>IF(ISBLANK(Lickert!O258),NA(),Lickert!O258)</f>
        <v>#N/A</v>
      </c>
      <c r="Z258" s="73" t="e">
        <f>IF(ISBLANK(Lickert!P258),NA(),Lickert!P258)</f>
        <v>#N/A</v>
      </c>
      <c r="AA258" s="28" t="e">
        <f>IF(ISBLANK(Lickert!Q258),NA(),Lickert!Q258)</f>
        <v>#N/A</v>
      </c>
      <c r="AB258" s="47">
        <f>'SCL90-R'!B258</f>
        <v>0</v>
      </c>
      <c r="AC258" s="47">
        <f>'SCL90-R'!C258</f>
        <v>0</v>
      </c>
      <c r="AD258" s="47">
        <f>'SCL90-R'!D258</f>
        <v>0</v>
      </c>
      <c r="AE258" s="47" t="e">
        <f>'SCL90-R'!E258</f>
        <v>#DIV/0!</v>
      </c>
      <c r="AF258" s="47">
        <f>'SCL90-R'!F258</f>
        <v>0</v>
      </c>
      <c r="AG258" s="47">
        <f>'SCL90-R'!G258</f>
        <v>0</v>
      </c>
      <c r="AH258" s="47">
        <f>'SCL90-R'!H258</f>
        <v>0</v>
      </c>
      <c r="AI258" s="47">
        <f>'SCL90-R'!I258</f>
        <v>0</v>
      </c>
      <c r="AJ258" s="47">
        <f>'SCL90-R'!J258</f>
        <v>0</v>
      </c>
      <c r="AK258" s="47">
        <f>'SCL90-R'!K258</f>
        <v>0</v>
      </c>
      <c r="AL258" s="47">
        <f>'SCL90-R'!L258</f>
        <v>0</v>
      </c>
      <c r="AM258" s="47">
        <f>'SCL90-R'!M258</f>
        <v>0</v>
      </c>
      <c r="AN258" s="47">
        <f>'SCL90-R'!N258</f>
        <v>0</v>
      </c>
      <c r="AO258" s="47">
        <f>'SCL90-R'!O258</f>
        <v>0</v>
      </c>
      <c r="AP258" s="47">
        <f>'DSM ALCOOL'!B258</f>
        <v>0</v>
      </c>
      <c r="AQ258" s="58">
        <f>AUDIT!B258</f>
        <v>0</v>
      </c>
      <c r="AR258" s="58">
        <f>Fagerstrom!B258</f>
        <v>0</v>
      </c>
      <c r="AS258" s="58">
        <f>DSM_Jeu!B258</f>
        <v>0</v>
      </c>
      <c r="AT258" s="58">
        <f>SOGS!B259</f>
        <v>0</v>
      </c>
      <c r="AU258" s="58">
        <f>Beck!B258</f>
        <v>0</v>
      </c>
      <c r="AV258" s="48">
        <f>'STAI-A'!B258</f>
        <v>0</v>
      </c>
      <c r="AW258" s="59">
        <f>'STAI-B'!B258</f>
        <v>0</v>
      </c>
      <c r="AX258" s="48">
        <f>PANAS!B258</f>
        <v>0</v>
      </c>
      <c r="AY258" s="59">
        <f>PANAS!C258</f>
        <v>0</v>
      </c>
      <c r="AZ258" s="29">
        <f>Craving!B258</f>
        <v>0</v>
      </c>
      <c r="BA258" s="58">
        <f>SRRS!B258</f>
        <v>0</v>
      </c>
      <c r="BB258" s="47">
        <f>SPSRQ!B258</f>
        <v>0</v>
      </c>
      <c r="BC258" s="59">
        <f>SPSRQ!C258</f>
        <v>0</v>
      </c>
      <c r="BD258" s="47">
        <f>UPPS!B258</f>
        <v>0</v>
      </c>
      <c r="BE258" s="47">
        <f>UPPS!C258</f>
        <v>0</v>
      </c>
      <c r="BF258" s="47">
        <f>UPPS!D258</f>
        <v>0</v>
      </c>
      <c r="BG258" s="47">
        <f>UPPS!E258</f>
        <v>0</v>
      </c>
      <c r="BH258" s="47">
        <f>UPPS!F258</f>
        <v>0</v>
      </c>
      <c r="BI258" s="59">
        <f t="shared" si="13"/>
        <v>0</v>
      </c>
      <c r="BJ258" s="49">
        <f>CoH!B258</f>
        <v>0</v>
      </c>
      <c r="BK258" s="59">
        <f>CoH!C258</f>
        <v>0</v>
      </c>
      <c r="BL258" s="57"/>
      <c r="BM258" s="57"/>
      <c r="BN258" s="57"/>
      <c r="BO258" s="50"/>
      <c r="BP258" s="57"/>
      <c r="BQ258" s="57"/>
      <c r="BR258" s="57"/>
      <c r="BS258" s="50"/>
      <c r="BT258" s="57"/>
      <c r="BU258" s="57"/>
      <c r="BV258" s="57"/>
      <c r="BW258" s="57"/>
      <c r="BX258" s="57"/>
      <c r="BY258" s="57"/>
      <c r="BZ258" s="57"/>
      <c r="CA258" s="57"/>
    </row>
    <row r="259" spans="6:79" x14ac:dyDescent="0.3">
      <c r="F259" s="47">
        <f>Demographic!D259</f>
        <v>0</v>
      </c>
      <c r="G259" s="47">
        <f>Demographic!E259</f>
        <v>0</v>
      </c>
      <c r="H259" s="59">
        <v>0</v>
      </c>
      <c r="I259" s="48"/>
      <c r="J259" s="49"/>
      <c r="K259" s="59">
        <f>Raven!B259</f>
        <v>0</v>
      </c>
      <c r="L259" s="73" t="e">
        <f>IF(ISBLANK(Lickert!B259),NA(),Lickert!B259)</f>
        <v>#N/A</v>
      </c>
      <c r="M259" s="73" t="e">
        <f>IF(ISBLANK(Lickert!C259),NA(),Lickert!C259)</f>
        <v>#N/A</v>
      </c>
      <c r="N259" s="73" t="e">
        <f>IF(ISBLANK(Lickert!D259),NA(),Lickert!D259)</f>
        <v>#N/A</v>
      </c>
      <c r="O259" s="73" t="e">
        <f>IF(ISBLANK(Lickert!E259),NA(),Lickert!E259)</f>
        <v>#N/A</v>
      </c>
      <c r="P259" s="73" t="e">
        <f>IF(ISBLANK(Lickert!F259),NA(),Lickert!F259)</f>
        <v>#N/A</v>
      </c>
      <c r="Q259" s="73" t="e">
        <f>IF(ISBLANK(Lickert!G259),NA(),Lickert!G259)</f>
        <v>#N/A</v>
      </c>
      <c r="R259" s="73" t="e">
        <f>IF(ISBLANK(Lickert!H259),NA(),Lickert!H259)</f>
        <v>#N/A</v>
      </c>
      <c r="S259" s="73" t="e">
        <f>IF(ISBLANK(Lickert!I259),NA(),Lickert!I259)</f>
        <v>#N/A</v>
      </c>
      <c r="T259" s="73" t="e">
        <f>IF(ISBLANK(Lickert!J259),NA(),Lickert!J259)</f>
        <v>#N/A</v>
      </c>
      <c r="U259" s="73" t="e">
        <f>IF(ISBLANK(Lickert!K259),NA(),Lickert!K259)</f>
        <v>#N/A</v>
      </c>
      <c r="V259" s="73" t="e">
        <f>IF(ISBLANK(Lickert!L259),NA(),Lickert!L259)</f>
        <v>#N/A</v>
      </c>
      <c r="W259" s="73" t="e">
        <f>IF(ISBLANK(Lickert!M259),NA(),Lickert!M259)</f>
        <v>#N/A</v>
      </c>
      <c r="X259" s="73" t="e">
        <f>IF(ISBLANK(Lickert!N259),NA(),Lickert!N259)</f>
        <v>#N/A</v>
      </c>
      <c r="Y259" s="73" t="e">
        <f>IF(ISBLANK(Lickert!O259),NA(),Lickert!O259)</f>
        <v>#N/A</v>
      </c>
      <c r="Z259" s="73" t="e">
        <f>IF(ISBLANK(Lickert!P259),NA(),Lickert!P259)</f>
        <v>#N/A</v>
      </c>
      <c r="AA259" s="28" t="e">
        <f>IF(ISBLANK(Lickert!Q259),NA(),Lickert!Q259)</f>
        <v>#N/A</v>
      </c>
      <c r="AB259" s="47">
        <f>'SCL90-R'!B259</f>
        <v>0</v>
      </c>
      <c r="AC259" s="47">
        <f>'SCL90-R'!C259</f>
        <v>0</v>
      </c>
      <c r="AD259" s="47">
        <f>'SCL90-R'!D259</f>
        <v>0</v>
      </c>
      <c r="AE259" s="47" t="e">
        <f>'SCL90-R'!E259</f>
        <v>#DIV/0!</v>
      </c>
      <c r="AF259" s="47">
        <f>'SCL90-R'!F259</f>
        <v>0</v>
      </c>
      <c r="AG259" s="47">
        <f>'SCL90-R'!G259</f>
        <v>0</v>
      </c>
      <c r="AH259" s="47">
        <f>'SCL90-R'!H259</f>
        <v>0</v>
      </c>
      <c r="AI259" s="47">
        <f>'SCL90-R'!I259</f>
        <v>0</v>
      </c>
      <c r="AJ259" s="47">
        <f>'SCL90-R'!J259</f>
        <v>0</v>
      </c>
      <c r="AK259" s="47">
        <f>'SCL90-R'!K259</f>
        <v>0</v>
      </c>
      <c r="AL259" s="47">
        <f>'SCL90-R'!L259</f>
        <v>0</v>
      </c>
      <c r="AM259" s="47">
        <f>'SCL90-R'!M259</f>
        <v>0</v>
      </c>
      <c r="AN259" s="47">
        <f>'SCL90-R'!N259</f>
        <v>0</v>
      </c>
      <c r="AO259" s="47">
        <f>'SCL90-R'!O259</f>
        <v>0</v>
      </c>
      <c r="AP259" s="47">
        <f>'DSM ALCOOL'!B259</f>
        <v>0</v>
      </c>
      <c r="AQ259" s="58">
        <f>AUDIT!B259</f>
        <v>0</v>
      </c>
      <c r="AR259" s="58">
        <f>Fagerstrom!B259</f>
        <v>0</v>
      </c>
      <c r="AS259" s="58">
        <f>DSM_Jeu!B259</f>
        <v>0</v>
      </c>
      <c r="AT259" s="58">
        <f>SOGS!B260</f>
        <v>0</v>
      </c>
      <c r="AU259" s="58">
        <f>Beck!B259</f>
        <v>0</v>
      </c>
      <c r="AV259" s="48">
        <f>'STAI-A'!B259</f>
        <v>0</v>
      </c>
      <c r="AW259" s="59">
        <f>'STAI-B'!B259</f>
        <v>0</v>
      </c>
      <c r="AX259" s="48">
        <f>PANAS!B259</f>
        <v>0</v>
      </c>
      <c r="AY259" s="59">
        <f>PANAS!C259</f>
        <v>0</v>
      </c>
      <c r="AZ259" s="29">
        <f>Craving!B259</f>
        <v>0</v>
      </c>
      <c r="BA259" s="58">
        <f>SRRS!B259</f>
        <v>0</v>
      </c>
      <c r="BB259" s="47">
        <f>SPSRQ!B259</f>
        <v>0</v>
      </c>
      <c r="BC259" s="59">
        <f>SPSRQ!C259</f>
        <v>0</v>
      </c>
      <c r="BD259" s="47">
        <f>UPPS!B259</f>
        <v>0</v>
      </c>
      <c r="BE259" s="47">
        <f>UPPS!C259</f>
        <v>0</v>
      </c>
      <c r="BF259" s="47">
        <f>UPPS!D259</f>
        <v>0</v>
      </c>
      <c r="BG259" s="47">
        <f>UPPS!E259</f>
        <v>0</v>
      </c>
      <c r="BH259" s="47">
        <f>UPPS!F259</f>
        <v>0</v>
      </c>
      <c r="BI259" s="59">
        <f t="shared" si="13"/>
        <v>0</v>
      </c>
      <c r="BJ259" s="49">
        <f>CoH!B259</f>
        <v>0</v>
      </c>
      <c r="BK259" s="59">
        <f>CoH!C259</f>
        <v>0</v>
      </c>
      <c r="BL259" s="57"/>
      <c r="BM259" s="57"/>
      <c r="BN259" s="57"/>
      <c r="BO259" s="50"/>
      <c r="BP259" s="57"/>
      <c r="BQ259" s="57"/>
      <c r="BR259" s="57"/>
      <c r="BS259" s="50"/>
      <c r="BT259" s="57"/>
      <c r="BU259" s="57"/>
      <c r="BV259" s="57"/>
      <c r="BW259" s="57"/>
      <c r="BX259" s="57"/>
      <c r="BY259" s="57"/>
      <c r="BZ259" s="57"/>
      <c r="CA259" s="57"/>
    </row>
    <row r="260" spans="6:79" x14ac:dyDescent="0.3">
      <c r="F260" s="47">
        <f>Demographic!D260</f>
        <v>0</v>
      </c>
      <c r="G260" s="47">
        <f>Demographic!E260</f>
        <v>0</v>
      </c>
      <c r="H260" s="59">
        <v>0</v>
      </c>
      <c r="I260" s="48"/>
      <c r="J260" s="49"/>
      <c r="K260" s="59">
        <f>Raven!B260</f>
        <v>0</v>
      </c>
      <c r="L260" s="73" t="e">
        <f>IF(ISBLANK(Lickert!B260),NA(),Lickert!B260)</f>
        <v>#N/A</v>
      </c>
      <c r="M260" s="73" t="e">
        <f>IF(ISBLANK(Lickert!C260),NA(),Lickert!C260)</f>
        <v>#N/A</v>
      </c>
      <c r="N260" s="73" t="e">
        <f>IF(ISBLANK(Lickert!D260),NA(),Lickert!D260)</f>
        <v>#N/A</v>
      </c>
      <c r="O260" s="73" t="e">
        <f>IF(ISBLANK(Lickert!E260),NA(),Lickert!E260)</f>
        <v>#N/A</v>
      </c>
      <c r="P260" s="73" t="e">
        <f>IF(ISBLANK(Lickert!F260),NA(),Lickert!F260)</f>
        <v>#N/A</v>
      </c>
      <c r="Q260" s="73" t="e">
        <f>IF(ISBLANK(Lickert!G260),NA(),Lickert!G260)</f>
        <v>#N/A</v>
      </c>
      <c r="R260" s="73" t="e">
        <f>IF(ISBLANK(Lickert!H260),NA(),Lickert!H260)</f>
        <v>#N/A</v>
      </c>
      <c r="S260" s="73" t="e">
        <f>IF(ISBLANK(Lickert!I260),NA(),Lickert!I260)</f>
        <v>#N/A</v>
      </c>
      <c r="T260" s="73" t="e">
        <f>IF(ISBLANK(Lickert!J260),NA(),Lickert!J260)</f>
        <v>#N/A</v>
      </c>
      <c r="U260" s="73" t="e">
        <f>IF(ISBLANK(Lickert!K260),NA(),Lickert!K260)</f>
        <v>#N/A</v>
      </c>
      <c r="V260" s="73" t="e">
        <f>IF(ISBLANK(Lickert!L260),NA(),Lickert!L260)</f>
        <v>#N/A</v>
      </c>
      <c r="W260" s="73" t="e">
        <f>IF(ISBLANK(Lickert!M260),NA(),Lickert!M260)</f>
        <v>#N/A</v>
      </c>
      <c r="X260" s="73" t="e">
        <f>IF(ISBLANK(Lickert!N260),NA(),Lickert!N260)</f>
        <v>#N/A</v>
      </c>
      <c r="Y260" s="73" t="e">
        <f>IF(ISBLANK(Lickert!O260),NA(),Lickert!O260)</f>
        <v>#N/A</v>
      </c>
      <c r="Z260" s="73" t="e">
        <f>IF(ISBLANK(Lickert!P260),NA(),Lickert!P260)</f>
        <v>#N/A</v>
      </c>
      <c r="AA260" s="28" t="e">
        <f>IF(ISBLANK(Lickert!Q260),NA(),Lickert!Q260)</f>
        <v>#N/A</v>
      </c>
      <c r="AB260" s="47">
        <f>'SCL90-R'!B260</f>
        <v>0</v>
      </c>
      <c r="AC260" s="47">
        <f>'SCL90-R'!C260</f>
        <v>0</v>
      </c>
      <c r="AD260" s="47">
        <f>'SCL90-R'!D260</f>
        <v>0</v>
      </c>
      <c r="AE260" s="47" t="e">
        <f>'SCL90-R'!E260</f>
        <v>#DIV/0!</v>
      </c>
      <c r="AF260" s="47">
        <f>'SCL90-R'!F260</f>
        <v>0</v>
      </c>
      <c r="AG260" s="47">
        <f>'SCL90-R'!G260</f>
        <v>0</v>
      </c>
      <c r="AH260" s="47">
        <f>'SCL90-R'!H260</f>
        <v>0</v>
      </c>
      <c r="AI260" s="47">
        <f>'SCL90-R'!I260</f>
        <v>0</v>
      </c>
      <c r="AJ260" s="47">
        <f>'SCL90-R'!J260</f>
        <v>0</v>
      </c>
      <c r="AK260" s="47">
        <f>'SCL90-R'!K260</f>
        <v>0</v>
      </c>
      <c r="AL260" s="47">
        <f>'SCL90-R'!L260</f>
        <v>0</v>
      </c>
      <c r="AM260" s="47">
        <f>'SCL90-R'!M260</f>
        <v>0</v>
      </c>
      <c r="AN260" s="47">
        <f>'SCL90-R'!N260</f>
        <v>0</v>
      </c>
      <c r="AO260" s="47">
        <f>'SCL90-R'!O260</f>
        <v>0</v>
      </c>
      <c r="AP260" s="47">
        <f>'DSM ALCOOL'!B260</f>
        <v>0</v>
      </c>
      <c r="AQ260" s="58">
        <f>AUDIT!B260</f>
        <v>0</v>
      </c>
      <c r="AR260" s="58">
        <f>Fagerstrom!B260</f>
        <v>0</v>
      </c>
      <c r="AS260" s="58">
        <f>DSM_Jeu!B260</f>
        <v>0</v>
      </c>
      <c r="AT260" s="58">
        <f>SOGS!B261</f>
        <v>0</v>
      </c>
      <c r="AU260" s="58">
        <f>Beck!B260</f>
        <v>0</v>
      </c>
      <c r="AV260" s="48">
        <f>'STAI-A'!B260</f>
        <v>0</v>
      </c>
      <c r="AW260" s="59">
        <f>'STAI-B'!B260</f>
        <v>0</v>
      </c>
      <c r="AX260" s="48">
        <f>PANAS!B260</f>
        <v>0</v>
      </c>
      <c r="AY260" s="59">
        <f>PANAS!C260</f>
        <v>0</v>
      </c>
      <c r="AZ260" s="29">
        <f>Craving!B260</f>
        <v>0</v>
      </c>
      <c r="BA260" s="58">
        <f>SRRS!B260</f>
        <v>0</v>
      </c>
      <c r="BB260" s="47">
        <f>SPSRQ!B260</f>
        <v>0</v>
      </c>
      <c r="BC260" s="59">
        <f>SPSRQ!C260</f>
        <v>0</v>
      </c>
      <c r="BD260" s="47">
        <f>UPPS!B260</f>
        <v>0</v>
      </c>
      <c r="BE260" s="47">
        <f>UPPS!C260</f>
        <v>0</v>
      </c>
      <c r="BF260" s="47">
        <f>UPPS!D260</f>
        <v>0</v>
      </c>
      <c r="BG260" s="47">
        <f>UPPS!E260</f>
        <v>0</v>
      </c>
      <c r="BH260" s="47">
        <f>UPPS!F260</f>
        <v>0</v>
      </c>
      <c r="BI260" s="59">
        <f t="shared" si="13"/>
        <v>0</v>
      </c>
      <c r="BJ260" s="49">
        <f>CoH!B260</f>
        <v>0</v>
      </c>
      <c r="BK260" s="59">
        <f>CoH!C260</f>
        <v>0</v>
      </c>
      <c r="BL260" s="57"/>
      <c r="BM260" s="57"/>
      <c r="BN260" s="57"/>
      <c r="BO260" s="50"/>
      <c r="BP260" s="57"/>
      <c r="BQ260" s="57"/>
      <c r="BR260" s="57"/>
      <c r="BS260" s="50"/>
      <c r="BT260" s="57"/>
      <c r="BU260" s="57"/>
      <c r="BV260" s="57"/>
      <c r="BW260" s="57"/>
      <c r="BX260" s="57"/>
      <c r="BY260" s="57"/>
      <c r="BZ260" s="57"/>
      <c r="CA260" s="57"/>
    </row>
    <row r="261" spans="6:79" x14ac:dyDescent="0.3">
      <c r="F261" s="47">
        <f>Demographic!D261</f>
        <v>0</v>
      </c>
      <c r="G261" s="47">
        <f>Demographic!E261</f>
        <v>0</v>
      </c>
      <c r="H261" s="59">
        <v>0</v>
      </c>
      <c r="I261" s="48"/>
      <c r="J261" s="49"/>
      <c r="K261" s="59">
        <f>Raven!B261</f>
        <v>0</v>
      </c>
      <c r="L261" s="73" t="e">
        <f>IF(ISBLANK(Lickert!B261),NA(),Lickert!B261)</f>
        <v>#N/A</v>
      </c>
      <c r="M261" s="73" t="e">
        <f>IF(ISBLANK(Lickert!C261),NA(),Lickert!C261)</f>
        <v>#N/A</v>
      </c>
      <c r="N261" s="73" t="e">
        <f>IF(ISBLANK(Lickert!D261),NA(),Lickert!D261)</f>
        <v>#N/A</v>
      </c>
      <c r="O261" s="73" t="e">
        <f>IF(ISBLANK(Lickert!E261),NA(),Lickert!E261)</f>
        <v>#N/A</v>
      </c>
      <c r="P261" s="73" t="e">
        <f>IF(ISBLANK(Lickert!F261),NA(),Lickert!F261)</f>
        <v>#N/A</v>
      </c>
      <c r="Q261" s="73" t="e">
        <f>IF(ISBLANK(Lickert!G261),NA(),Lickert!G261)</f>
        <v>#N/A</v>
      </c>
      <c r="R261" s="73" t="e">
        <f>IF(ISBLANK(Lickert!H261),NA(),Lickert!H261)</f>
        <v>#N/A</v>
      </c>
      <c r="S261" s="73" t="e">
        <f>IF(ISBLANK(Lickert!I261),NA(),Lickert!I261)</f>
        <v>#N/A</v>
      </c>
      <c r="T261" s="73" t="e">
        <f>IF(ISBLANK(Lickert!J261),NA(),Lickert!J261)</f>
        <v>#N/A</v>
      </c>
      <c r="U261" s="73" t="e">
        <f>IF(ISBLANK(Lickert!K261),NA(),Lickert!K261)</f>
        <v>#N/A</v>
      </c>
      <c r="V261" s="73" t="e">
        <f>IF(ISBLANK(Lickert!L261),NA(),Lickert!L261)</f>
        <v>#N/A</v>
      </c>
      <c r="W261" s="73" t="e">
        <f>IF(ISBLANK(Lickert!M261),NA(),Lickert!M261)</f>
        <v>#N/A</v>
      </c>
      <c r="X261" s="73" t="e">
        <f>IF(ISBLANK(Lickert!N261),NA(),Lickert!N261)</f>
        <v>#N/A</v>
      </c>
      <c r="Y261" s="73" t="e">
        <f>IF(ISBLANK(Lickert!O261),NA(),Lickert!O261)</f>
        <v>#N/A</v>
      </c>
      <c r="Z261" s="73" t="e">
        <f>IF(ISBLANK(Lickert!P261),NA(),Lickert!P261)</f>
        <v>#N/A</v>
      </c>
      <c r="AA261" s="28" t="e">
        <f>IF(ISBLANK(Lickert!Q261),NA(),Lickert!Q261)</f>
        <v>#N/A</v>
      </c>
      <c r="AB261" s="47">
        <f>'SCL90-R'!B261</f>
        <v>0</v>
      </c>
      <c r="AC261" s="47">
        <f>'SCL90-R'!C261</f>
        <v>0</v>
      </c>
      <c r="AD261" s="47">
        <f>'SCL90-R'!D261</f>
        <v>0</v>
      </c>
      <c r="AE261" s="47" t="e">
        <f>'SCL90-R'!E261</f>
        <v>#DIV/0!</v>
      </c>
      <c r="AF261" s="47">
        <f>'SCL90-R'!F261</f>
        <v>0</v>
      </c>
      <c r="AG261" s="47">
        <f>'SCL90-R'!G261</f>
        <v>0</v>
      </c>
      <c r="AH261" s="47">
        <f>'SCL90-R'!H261</f>
        <v>0</v>
      </c>
      <c r="AI261" s="47">
        <f>'SCL90-R'!I261</f>
        <v>0</v>
      </c>
      <c r="AJ261" s="47">
        <f>'SCL90-R'!J261</f>
        <v>0</v>
      </c>
      <c r="AK261" s="47">
        <f>'SCL90-R'!K261</f>
        <v>0</v>
      </c>
      <c r="AL261" s="47">
        <f>'SCL90-R'!L261</f>
        <v>0</v>
      </c>
      <c r="AM261" s="47">
        <f>'SCL90-R'!M261</f>
        <v>0</v>
      </c>
      <c r="AN261" s="47">
        <f>'SCL90-R'!N261</f>
        <v>0</v>
      </c>
      <c r="AO261" s="47">
        <f>'SCL90-R'!O261</f>
        <v>0</v>
      </c>
      <c r="AP261" s="47"/>
      <c r="AQ261" s="58">
        <f>AUDIT!B261</f>
        <v>0</v>
      </c>
      <c r="AR261" s="58">
        <f>Fagerstrom!B261</f>
        <v>0</v>
      </c>
      <c r="AS261" s="58">
        <f>DSM_Jeu!B261</f>
        <v>0</v>
      </c>
      <c r="AT261" s="58">
        <f>SOGS!B262</f>
        <v>0</v>
      </c>
      <c r="AU261" s="58">
        <f>Beck!B261</f>
        <v>0</v>
      </c>
      <c r="AV261" s="48">
        <f>'STAI-A'!B261</f>
        <v>0</v>
      </c>
      <c r="AW261" s="59">
        <f>'STAI-B'!B261</f>
        <v>0</v>
      </c>
      <c r="AX261" s="48">
        <f>PANAS!B261</f>
        <v>0</v>
      </c>
      <c r="AY261" s="59">
        <f>PANAS!C261</f>
        <v>0</v>
      </c>
      <c r="AZ261" s="29">
        <f>Craving!B261</f>
        <v>0</v>
      </c>
      <c r="BA261" s="58">
        <f>SRRS!B261</f>
        <v>0</v>
      </c>
      <c r="BB261" s="47">
        <f>SPSRQ!B261</f>
        <v>0</v>
      </c>
      <c r="BC261" s="59">
        <f>SPSRQ!C261</f>
        <v>0</v>
      </c>
      <c r="BD261" s="47">
        <f>UPPS!B261</f>
        <v>0</v>
      </c>
      <c r="BE261" s="47">
        <f>UPPS!C261</f>
        <v>0</v>
      </c>
      <c r="BF261" s="47">
        <f>UPPS!D261</f>
        <v>0</v>
      </c>
      <c r="BG261" s="47">
        <f>UPPS!E261</f>
        <v>0</v>
      </c>
      <c r="BH261" s="47">
        <f>UPPS!F261</f>
        <v>0</v>
      </c>
      <c r="BI261" s="59">
        <f t="shared" si="13"/>
        <v>0</v>
      </c>
      <c r="BJ261" s="49">
        <f>CoH!B261</f>
        <v>0</v>
      </c>
      <c r="BK261" s="59">
        <f>CoH!C261</f>
        <v>0</v>
      </c>
      <c r="BL261" s="57"/>
      <c r="BM261" s="57"/>
      <c r="BN261" s="57"/>
      <c r="BO261" s="50"/>
      <c r="BP261" s="57"/>
      <c r="BQ261" s="57"/>
      <c r="BR261" s="57"/>
      <c r="BS261" s="50"/>
      <c r="BT261" s="57"/>
      <c r="BU261" s="57"/>
      <c r="BV261" s="57"/>
      <c r="BW261" s="57"/>
      <c r="BX261" s="57"/>
      <c r="BY261" s="57"/>
      <c r="BZ261" s="57"/>
      <c r="CA261" s="57"/>
    </row>
    <row r="262" spans="6:79" x14ac:dyDescent="0.3">
      <c r="F262" s="47">
        <f>Demographic!D262</f>
        <v>0</v>
      </c>
      <c r="G262" s="47">
        <f>Demographic!E262</f>
        <v>0</v>
      </c>
      <c r="H262" s="59">
        <v>0</v>
      </c>
      <c r="I262" s="48"/>
      <c r="J262" s="49"/>
      <c r="K262" s="59">
        <f>Raven!B262</f>
        <v>0</v>
      </c>
      <c r="L262" s="73" t="e">
        <f>IF(ISBLANK(Lickert!B262),NA(),Lickert!B262)</f>
        <v>#N/A</v>
      </c>
      <c r="M262" s="73" t="e">
        <f>IF(ISBLANK(Lickert!C262),NA(),Lickert!C262)</f>
        <v>#N/A</v>
      </c>
      <c r="N262" s="73" t="e">
        <f>IF(ISBLANK(Lickert!D262),NA(),Lickert!D262)</f>
        <v>#N/A</v>
      </c>
      <c r="O262" s="73" t="e">
        <f>IF(ISBLANK(Lickert!E262),NA(),Lickert!E262)</f>
        <v>#N/A</v>
      </c>
      <c r="P262" s="73" t="e">
        <f>IF(ISBLANK(Lickert!F262),NA(),Lickert!F262)</f>
        <v>#N/A</v>
      </c>
      <c r="Q262" s="73" t="e">
        <f>IF(ISBLANK(Lickert!G262),NA(),Lickert!G262)</f>
        <v>#N/A</v>
      </c>
      <c r="R262" s="73" t="e">
        <f>IF(ISBLANK(Lickert!H262),NA(),Lickert!H262)</f>
        <v>#N/A</v>
      </c>
      <c r="S262" s="73" t="e">
        <f>IF(ISBLANK(Lickert!I262),NA(),Lickert!I262)</f>
        <v>#N/A</v>
      </c>
      <c r="T262" s="73" t="e">
        <f>IF(ISBLANK(Lickert!J262),NA(),Lickert!J262)</f>
        <v>#N/A</v>
      </c>
      <c r="U262" s="73" t="e">
        <f>IF(ISBLANK(Lickert!K262),NA(),Lickert!K262)</f>
        <v>#N/A</v>
      </c>
      <c r="V262" s="73" t="e">
        <f>IF(ISBLANK(Lickert!L262),NA(),Lickert!L262)</f>
        <v>#N/A</v>
      </c>
      <c r="W262" s="73" t="e">
        <f>IF(ISBLANK(Lickert!M262),NA(),Lickert!M262)</f>
        <v>#N/A</v>
      </c>
      <c r="X262" s="73" t="e">
        <f>IF(ISBLANK(Lickert!N262),NA(),Lickert!N262)</f>
        <v>#N/A</v>
      </c>
      <c r="Y262" s="73" t="e">
        <f>IF(ISBLANK(Lickert!O262),NA(),Lickert!O262)</f>
        <v>#N/A</v>
      </c>
      <c r="Z262" s="73" t="e">
        <f>IF(ISBLANK(Lickert!P262),NA(),Lickert!P262)</f>
        <v>#N/A</v>
      </c>
      <c r="AA262" s="28" t="e">
        <f>IF(ISBLANK(Lickert!Q262),NA(),Lickert!Q262)</f>
        <v>#N/A</v>
      </c>
      <c r="AB262" s="47">
        <f>'SCL90-R'!B262</f>
        <v>0</v>
      </c>
      <c r="AC262" s="47">
        <f>'SCL90-R'!C262</f>
        <v>0</v>
      </c>
      <c r="AD262" s="47">
        <f>'SCL90-R'!D262</f>
        <v>0</v>
      </c>
      <c r="AE262" s="47" t="e">
        <f>'SCL90-R'!E262</f>
        <v>#DIV/0!</v>
      </c>
      <c r="AF262" s="47">
        <f>'SCL90-R'!F262</f>
        <v>0</v>
      </c>
      <c r="AG262" s="47">
        <f>'SCL90-R'!G262</f>
        <v>0</v>
      </c>
      <c r="AH262" s="47">
        <f>'SCL90-R'!H262</f>
        <v>0</v>
      </c>
      <c r="AI262" s="47">
        <f>'SCL90-R'!I262</f>
        <v>0</v>
      </c>
      <c r="AJ262" s="47">
        <f>'SCL90-R'!J262</f>
        <v>0</v>
      </c>
      <c r="AK262" s="47">
        <f>'SCL90-R'!K262</f>
        <v>0</v>
      </c>
      <c r="AL262" s="47">
        <f>'SCL90-R'!L262</f>
        <v>0</v>
      </c>
      <c r="AM262" s="47">
        <f>'SCL90-R'!M262</f>
        <v>0</v>
      </c>
      <c r="AN262" s="47">
        <f>'SCL90-R'!N262</f>
        <v>0</v>
      </c>
      <c r="AO262" s="47">
        <f>'SCL90-R'!O262</f>
        <v>0</v>
      </c>
      <c r="AP262" s="47"/>
      <c r="AQ262" s="58">
        <f>AUDIT!B262</f>
        <v>0</v>
      </c>
      <c r="AR262" s="58">
        <f>Fagerstrom!B262</f>
        <v>0</v>
      </c>
      <c r="AS262" s="58">
        <f>DSM_Jeu!B262</f>
        <v>0</v>
      </c>
      <c r="AT262" s="58">
        <f>SOGS!B263</f>
        <v>0</v>
      </c>
      <c r="AU262" s="58">
        <f>Beck!B262</f>
        <v>0</v>
      </c>
      <c r="AV262" s="48">
        <f>'STAI-A'!B262</f>
        <v>0</v>
      </c>
      <c r="AW262" s="59">
        <f>'STAI-B'!B262</f>
        <v>0</v>
      </c>
      <c r="AX262" s="48">
        <f>PANAS!B262</f>
        <v>0</v>
      </c>
      <c r="AY262" s="59">
        <f>PANAS!C262</f>
        <v>0</v>
      </c>
      <c r="AZ262" s="29">
        <f>Craving!B262</f>
        <v>0</v>
      </c>
      <c r="BA262" s="58">
        <f>SRRS!B262</f>
        <v>0</v>
      </c>
      <c r="BB262" s="47">
        <f>SPSRQ!B262</f>
        <v>0</v>
      </c>
      <c r="BC262" s="59">
        <f>SPSRQ!C262</f>
        <v>0</v>
      </c>
      <c r="BD262" s="47">
        <f>UPPS!B262</f>
        <v>0</v>
      </c>
      <c r="BE262" s="47">
        <f>UPPS!C262</f>
        <v>0</v>
      </c>
      <c r="BF262" s="47">
        <f>UPPS!D262</f>
        <v>0</v>
      </c>
      <c r="BG262" s="47">
        <f>UPPS!E262</f>
        <v>0</v>
      </c>
      <c r="BH262" s="47">
        <f>UPPS!F262</f>
        <v>0</v>
      </c>
      <c r="BI262" s="59">
        <f t="shared" si="13"/>
        <v>0</v>
      </c>
      <c r="BJ262" s="49">
        <f>CoH!B262</f>
        <v>0</v>
      </c>
      <c r="BK262" s="59">
        <f>CoH!C262</f>
        <v>0</v>
      </c>
      <c r="BL262" s="57"/>
      <c r="BM262" s="57"/>
      <c r="BN262" s="57"/>
      <c r="BO262" s="50"/>
      <c r="BP262" s="57"/>
      <c r="BQ262" s="57"/>
      <c r="BR262" s="57"/>
      <c r="BS262" s="50"/>
      <c r="BT262" s="57"/>
      <c r="BU262" s="57"/>
      <c r="BV262" s="57"/>
      <c r="BW262" s="57"/>
      <c r="BX262" s="57"/>
      <c r="BY262" s="57"/>
      <c r="BZ262" s="57"/>
      <c r="CA262" s="57"/>
    </row>
    <row r="263" spans="6:79" x14ac:dyDescent="0.3">
      <c r="F263" s="47">
        <f>Demographic!D263</f>
        <v>0</v>
      </c>
      <c r="G263" s="47">
        <f>Demographic!E263</f>
        <v>0</v>
      </c>
      <c r="H263" s="59">
        <v>0</v>
      </c>
      <c r="I263" s="48"/>
      <c r="J263" s="49"/>
      <c r="K263" s="59">
        <f>Raven!B263</f>
        <v>0</v>
      </c>
      <c r="L263" s="73" t="e">
        <f>IF(ISBLANK(Lickert!B263),NA(),Lickert!B263)</f>
        <v>#N/A</v>
      </c>
      <c r="M263" s="73" t="e">
        <f>IF(ISBLANK(Lickert!C263),NA(),Lickert!C263)</f>
        <v>#N/A</v>
      </c>
      <c r="N263" s="73" t="e">
        <f>IF(ISBLANK(Lickert!D263),NA(),Lickert!D263)</f>
        <v>#N/A</v>
      </c>
      <c r="O263" s="73" t="e">
        <f>IF(ISBLANK(Lickert!E263),NA(),Lickert!E263)</f>
        <v>#N/A</v>
      </c>
      <c r="P263" s="73" t="e">
        <f>IF(ISBLANK(Lickert!F263),NA(),Lickert!F263)</f>
        <v>#N/A</v>
      </c>
      <c r="Q263" s="73" t="e">
        <f>IF(ISBLANK(Lickert!G263),NA(),Lickert!G263)</f>
        <v>#N/A</v>
      </c>
      <c r="R263" s="73" t="e">
        <f>IF(ISBLANK(Lickert!H263),NA(),Lickert!H263)</f>
        <v>#N/A</v>
      </c>
      <c r="S263" s="73" t="e">
        <f>IF(ISBLANK(Lickert!I263),NA(),Lickert!I263)</f>
        <v>#N/A</v>
      </c>
      <c r="T263" s="73" t="e">
        <f>IF(ISBLANK(Lickert!J263),NA(),Lickert!J263)</f>
        <v>#N/A</v>
      </c>
      <c r="U263" s="73" t="e">
        <f>IF(ISBLANK(Lickert!K263),NA(),Lickert!K263)</f>
        <v>#N/A</v>
      </c>
      <c r="V263" s="73" t="e">
        <f>IF(ISBLANK(Lickert!L263),NA(),Lickert!L263)</f>
        <v>#N/A</v>
      </c>
      <c r="W263" s="73" t="e">
        <f>IF(ISBLANK(Lickert!M263),NA(),Lickert!M263)</f>
        <v>#N/A</v>
      </c>
      <c r="X263" s="73" t="e">
        <f>IF(ISBLANK(Lickert!N263),NA(),Lickert!N263)</f>
        <v>#N/A</v>
      </c>
      <c r="Y263" s="73" t="e">
        <f>IF(ISBLANK(Lickert!O263),NA(),Lickert!O263)</f>
        <v>#N/A</v>
      </c>
      <c r="Z263" s="73" t="e">
        <f>IF(ISBLANK(Lickert!P263),NA(),Lickert!P263)</f>
        <v>#N/A</v>
      </c>
      <c r="AA263" s="28" t="e">
        <f>IF(ISBLANK(Lickert!Q263),NA(),Lickert!Q263)</f>
        <v>#N/A</v>
      </c>
      <c r="AB263" s="47">
        <f>'SCL90-R'!B263</f>
        <v>0</v>
      </c>
      <c r="AC263" s="47">
        <f>'SCL90-R'!C263</f>
        <v>0</v>
      </c>
      <c r="AD263" s="47">
        <f>'SCL90-R'!D263</f>
        <v>0</v>
      </c>
      <c r="AE263" s="47" t="e">
        <f>'SCL90-R'!E263</f>
        <v>#DIV/0!</v>
      </c>
      <c r="AF263" s="47">
        <f>'SCL90-R'!F263</f>
        <v>0</v>
      </c>
      <c r="AG263" s="47">
        <f>'SCL90-R'!G263</f>
        <v>0</v>
      </c>
      <c r="AH263" s="47">
        <f>'SCL90-R'!H263</f>
        <v>0</v>
      </c>
      <c r="AI263" s="47">
        <f>'SCL90-R'!I263</f>
        <v>0</v>
      </c>
      <c r="AJ263" s="47">
        <f>'SCL90-R'!J263</f>
        <v>0</v>
      </c>
      <c r="AK263" s="47">
        <f>'SCL90-R'!K263</f>
        <v>0</v>
      </c>
      <c r="AL263" s="47">
        <f>'SCL90-R'!L263</f>
        <v>0</v>
      </c>
      <c r="AM263" s="47">
        <f>'SCL90-R'!M263</f>
        <v>0</v>
      </c>
      <c r="AN263" s="47">
        <f>'SCL90-R'!N263</f>
        <v>0</v>
      </c>
      <c r="AO263" s="47">
        <f>'SCL90-R'!O263</f>
        <v>0</v>
      </c>
      <c r="AP263" s="47"/>
      <c r="AQ263" s="58">
        <f>AUDIT!B263</f>
        <v>0</v>
      </c>
      <c r="AR263" s="58">
        <f>Fagerstrom!B263</f>
        <v>0</v>
      </c>
      <c r="AS263" s="58">
        <f>DSM_Jeu!B263</f>
        <v>0</v>
      </c>
      <c r="AT263" s="58">
        <f>SOGS!B264</f>
        <v>0</v>
      </c>
      <c r="AU263" s="58">
        <f>Beck!B263</f>
        <v>0</v>
      </c>
      <c r="AV263" s="48">
        <f>'STAI-A'!B263</f>
        <v>0</v>
      </c>
      <c r="AW263" s="59">
        <f>'STAI-B'!B263</f>
        <v>0</v>
      </c>
      <c r="AX263" s="48">
        <f>PANAS!B263</f>
        <v>0</v>
      </c>
      <c r="AY263" s="59">
        <f>PANAS!C263</f>
        <v>0</v>
      </c>
      <c r="AZ263" s="29">
        <f>Craving!B263</f>
        <v>0</v>
      </c>
      <c r="BA263" s="58">
        <f>SRRS!B263</f>
        <v>0</v>
      </c>
      <c r="BB263" s="47">
        <f>SPSRQ!B263</f>
        <v>0</v>
      </c>
      <c r="BC263" s="59">
        <f>SPSRQ!C263</f>
        <v>0</v>
      </c>
      <c r="BD263" s="47">
        <f>UPPS!B263</f>
        <v>0</v>
      </c>
      <c r="BE263" s="47">
        <f>UPPS!C263</f>
        <v>0</v>
      </c>
      <c r="BF263" s="47">
        <f>UPPS!D263</f>
        <v>0</v>
      </c>
      <c r="BG263" s="47">
        <f>UPPS!E263</f>
        <v>0</v>
      </c>
      <c r="BH263" s="47">
        <f>UPPS!F263</f>
        <v>0</v>
      </c>
      <c r="BI263" s="59">
        <f t="shared" si="13"/>
        <v>0</v>
      </c>
      <c r="BJ263" s="49">
        <f>CoH!B263</f>
        <v>0</v>
      </c>
      <c r="BK263" s="59">
        <f>CoH!C263</f>
        <v>0</v>
      </c>
      <c r="BL263" s="57"/>
      <c r="BM263" s="57"/>
      <c r="BN263" s="57"/>
      <c r="BO263" s="50"/>
      <c r="BP263" s="57"/>
      <c r="BQ263" s="57"/>
      <c r="BR263" s="57"/>
      <c r="BS263" s="50"/>
      <c r="BT263" s="57"/>
      <c r="BU263" s="57"/>
      <c r="BV263" s="57"/>
      <c r="BW263" s="57"/>
      <c r="BX263" s="57"/>
      <c r="BY263" s="57"/>
      <c r="BZ263" s="57"/>
      <c r="CA263" s="57"/>
    </row>
    <row r="264" spans="6:79" x14ac:dyDescent="0.3">
      <c r="F264" s="47">
        <f>Demographic!D264</f>
        <v>0</v>
      </c>
      <c r="G264" s="47">
        <f>Demographic!E264</f>
        <v>0</v>
      </c>
      <c r="H264" s="59">
        <v>0</v>
      </c>
      <c r="I264" s="48"/>
      <c r="J264" s="49"/>
      <c r="K264" s="59">
        <f>Raven!B264</f>
        <v>0</v>
      </c>
      <c r="L264" s="73" t="e">
        <f>IF(ISBLANK(Lickert!B264),NA(),Lickert!B264)</f>
        <v>#N/A</v>
      </c>
      <c r="M264" s="73" t="e">
        <f>IF(ISBLANK(Lickert!C264),NA(),Lickert!C264)</f>
        <v>#N/A</v>
      </c>
      <c r="N264" s="73" t="e">
        <f>IF(ISBLANK(Lickert!D264),NA(),Lickert!D264)</f>
        <v>#N/A</v>
      </c>
      <c r="O264" s="73" t="e">
        <f>IF(ISBLANK(Lickert!E264),NA(),Lickert!E264)</f>
        <v>#N/A</v>
      </c>
      <c r="P264" s="73" t="e">
        <f>IF(ISBLANK(Lickert!F264),NA(),Lickert!F264)</f>
        <v>#N/A</v>
      </c>
      <c r="Q264" s="73" t="e">
        <f>IF(ISBLANK(Lickert!G264),NA(),Lickert!G264)</f>
        <v>#N/A</v>
      </c>
      <c r="R264" s="73" t="e">
        <f>IF(ISBLANK(Lickert!H264),NA(),Lickert!H264)</f>
        <v>#N/A</v>
      </c>
      <c r="S264" s="73" t="e">
        <f>IF(ISBLANK(Lickert!I264),NA(),Lickert!I264)</f>
        <v>#N/A</v>
      </c>
      <c r="T264" s="73" t="e">
        <f>IF(ISBLANK(Lickert!J264),NA(),Lickert!J264)</f>
        <v>#N/A</v>
      </c>
      <c r="U264" s="73" t="e">
        <f>IF(ISBLANK(Lickert!K264),NA(),Lickert!K264)</f>
        <v>#N/A</v>
      </c>
      <c r="V264" s="73" t="e">
        <f>IF(ISBLANK(Lickert!L264),NA(),Lickert!L264)</f>
        <v>#N/A</v>
      </c>
      <c r="W264" s="73" t="e">
        <f>IF(ISBLANK(Lickert!M264),NA(),Lickert!M264)</f>
        <v>#N/A</v>
      </c>
      <c r="X264" s="73" t="e">
        <f>IF(ISBLANK(Lickert!N264),NA(),Lickert!N264)</f>
        <v>#N/A</v>
      </c>
      <c r="Y264" s="73" t="e">
        <f>IF(ISBLANK(Lickert!O264),NA(),Lickert!O264)</f>
        <v>#N/A</v>
      </c>
      <c r="Z264" s="73" t="e">
        <f>IF(ISBLANK(Lickert!P264),NA(),Lickert!P264)</f>
        <v>#N/A</v>
      </c>
      <c r="AA264" s="28" t="e">
        <f>IF(ISBLANK(Lickert!Q264),NA(),Lickert!Q264)</f>
        <v>#N/A</v>
      </c>
      <c r="AB264" s="47">
        <f>'SCL90-R'!B264</f>
        <v>0</v>
      </c>
      <c r="AC264" s="47">
        <f>'SCL90-R'!C264</f>
        <v>0</v>
      </c>
      <c r="AD264" s="47">
        <f>'SCL90-R'!D264</f>
        <v>0</v>
      </c>
      <c r="AE264" s="47" t="e">
        <f>'SCL90-R'!E264</f>
        <v>#DIV/0!</v>
      </c>
      <c r="AF264" s="47">
        <f>'SCL90-R'!F264</f>
        <v>0</v>
      </c>
      <c r="AG264" s="47">
        <f>'SCL90-R'!G264</f>
        <v>0</v>
      </c>
      <c r="AH264" s="47">
        <f>'SCL90-R'!H264</f>
        <v>0</v>
      </c>
      <c r="AI264" s="47">
        <f>'SCL90-R'!I264</f>
        <v>0</v>
      </c>
      <c r="AJ264" s="47">
        <f>'SCL90-R'!J264</f>
        <v>0</v>
      </c>
      <c r="AK264" s="47">
        <f>'SCL90-R'!K264</f>
        <v>0</v>
      </c>
      <c r="AL264" s="47">
        <f>'SCL90-R'!L264</f>
        <v>0</v>
      </c>
      <c r="AM264" s="47">
        <f>'SCL90-R'!M264</f>
        <v>0</v>
      </c>
      <c r="AN264" s="47">
        <f>'SCL90-R'!N264</f>
        <v>0</v>
      </c>
      <c r="AO264" s="47">
        <f>'SCL90-R'!O264</f>
        <v>0</v>
      </c>
      <c r="AP264" s="47"/>
      <c r="AQ264" s="58">
        <f>AUDIT!B264</f>
        <v>0</v>
      </c>
      <c r="AR264" s="58">
        <f>Fagerstrom!B264</f>
        <v>0</v>
      </c>
      <c r="AS264" s="58">
        <f>DSM_Jeu!B264</f>
        <v>0</v>
      </c>
      <c r="AT264" s="58">
        <f>SOGS!B265</f>
        <v>0</v>
      </c>
      <c r="AU264" s="58">
        <f>Beck!B264</f>
        <v>0</v>
      </c>
      <c r="AV264" s="48">
        <f>'STAI-A'!B264</f>
        <v>0</v>
      </c>
      <c r="AW264" s="59">
        <f>'STAI-B'!B264</f>
        <v>0</v>
      </c>
      <c r="AX264" s="48">
        <f>PANAS!B264</f>
        <v>0</v>
      </c>
      <c r="AY264" s="59">
        <f>PANAS!C264</f>
        <v>0</v>
      </c>
      <c r="AZ264" s="29">
        <f>Craving!B264</f>
        <v>0</v>
      </c>
      <c r="BA264" s="58">
        <f>SRRS!B264</f>
        <v>0</v>
      </c>
      <c r="BB264" s="47">
        <f>SPSRQ!B264</f>
        <v>0</v>
      </c>
      <c r="BC264" s="59">
        <f>SPSRQ!C264</f>
        <v>0</v>
      </c>
      <c r="BD264" s="47">
        <f>UPPS!B264</f>
        <v>0</v>
      </c>
      <c r="BE264" s="47">
        <f>UPPS!C264</f>
        <v>0</v>
      </c>
      <c r="BF264" s="47">
        <f>UPPS!D264</f>
        <v>0</v>
      </c>
      <c r="BG264" s="47">
        <f>UPPS!E264</f>
        <v>0</v>
      </c>
      <c r="BH264" s="47">
        <f>UPPS!F264</f>
        <v>0</v>
      </c>
      <c r="BI264" s="59">
        <f t="shared" si="13"/>
        <v>0</v>
      </c>
      <c r="BJ264" s="49">
        <f>CoH!B264</f>
        <v>0</v>
      </c>
      <c r="BK264" s="59">
        <f>CoH!C264</f>
        <v>0</v>
      </c>
      <c r="BL264" s="57"/>
      <c r="BM264" s="57"/>
      <c r="BN264" s="57"/>
      <c r="BO264" s="50"/>
      <c r="BP264" s="57"/>
      <c r="BQ264" s="57"/>
      <c r="BR264" s="57"/>
      <c r="BS264" s="50"/>
      <c r="BT264" s="57"/>
      <c r="BU264" s="57"/>
      <c r="BV264" s="57"/>
      <c r="BW264" s="57"/>
      <c r="BX264" s="57"/>
      <c r="BY264" s="57"/>
      <c r="BZ264" s="57"/>
      <c r="CA264" s="57"/>
    </row>
    <row r="265" spans="6:79" x14ac:dyDescent="0.3">
      <c r="F265" s="47">
        <f>Demographic!D265</f>
        <v>0</v>
      </c>
      <c r="G265" s="47">
        <f>Demographic!E265</f>
        <v>0</v>
      </c>
      <c r="H265" s="59">
        <v>0</v>
      </c>
      <c r="I265" s="48"/>
      <c r="J265" s="49"/>
      <c r="K265" s="59">
        <f>Raven!B265</f>
        <v>0</v>
      </c>
      <c r="L265" s="73" t="e">
        <f>IF(ISBLANK(Lickert!B265),NA(),Lickert!B265)</f>
        <v>#N/A</v>
      </c>
      <c r="M265" s="73" t="e">
        <f>IF(ISBLANK(Lickert!C265),NA(),Lickert!C265)</f>
        <v>#N/A</v>
      </c>
      <c r="N265" s="73" t="e">
        <f>IF(ISBLANK(Lickert!D265),NA(),Lickert!D265)</f>
        <v>#N/A</v>
      </c>
      <c r="O265" s="73" t="e">
        <f>IF(ISBLANK(Lickert!E265),NA(),Lickert!E265)</f>
        <v>#N/A</v>
      </c>
      <c r="P265" s="73" t="e">
        <f>IF(ISBLANK(Lickert!F265),NA(),Lickert!F265)</f>
        <v>#N/A</v>
      </c>
      <c r="Q265" s="73" t="e">
        <f>IF(ISBLANK(Lickert!G265),NA(),Lickert!G265)</f>
        <v>#N/A</v>
      </c>
      <c r="R265" s="73" t="e">
        <f>IF(ISBLANK(Lickert!H265),NA(),Lickert!H265)</f>
        <v>#N/A</v>
      </c>
      <c r="S265" s="73" t="e">
        <f>IF(ISBLANK(Lickert!I265),NA(),Lickert!I265)</f>
        <v>#N/A</v>
      </c>
      <c r="T265" s="73" t="e">
        <f>IF(ISBLANK(Lickert!J265),NA(),Lickert!J265)</f>
        <v>#N/A</v>
      </c>
      <c r="U265" s="73" t="e">
        <f>IF(ISBLANK(Lickert!K265),NA(),Lickert!K265)</f>
        <v>#N/A</v>
      </c>
      <c r="V265" s="73" t="e">
        <f>IF(ISBLANK(Lickert!L265),NA(),Lickert!L265)</f>
        <v>#N/A</v>
      </c>
      <c r="W265" s="73" t="e">
        <f>IF(ISBLANK(Lickert!M265),NA(),Lickert!M265)</f>
        <v>#N/A</v>
      </c>
      <c r="X265" s="73" t="e">
        <f>IF(ISBLANK(Lickert!N265),NA(),Lickert!N265)</f>
        <v>#N/A</v>
      </c>
      <c r="Y265" s="73" t="e">
        <f>IF(ISBLANK(Lickert!O265),NA(),Lickert!O265)</f>
        <v>#N/A</v>
      </c>
      <c r="Z265" s="73" t="e">
        <f>IF(ISBLANK(Lickert!P265),NA(),Lickert!P265)</f>
        <v>#N/A</v>
      </c>
      <c r="AA265" s="28" t="e">
        <f>IF(ISBLANK(Lickert!Q265),NA(),Lickert!Q265)</f>
        <v>#N/A</v>
      </c>
      <c r="AB265" s="47">
        <f>'SCL90-R'!B265</f>
        <v>0</v>
      </c>
      <c r="AC265" s="47">
        <f>'SCL90-R'!C265</f>
        <v>0</v>
      </c>
      <c r="AD265" s="47">
        <f>'SCL90-R'!D265</f>
        <v>0</v>
      </c>
      <c r="AE265" s="47" t="e">
        <f>'SCL90-R'!E265</f>
        <v>#DIV/0!</v>
      </c>
      <c r="AF265" s="47">
        <f>'SCL90-R'!F265</f>
        <v>0</v>
      </c>
      <c r="AG265" s="47">
        <f>'SCL90-R'!G265</f>
        <v>0</v>
      </c>
      <c r="AH265" s="47">
        <f>'SCL90-R'!H265</f>
        <v>0</v>
      </c>
      <c r="AI265" s="47">
        <f>'SCL90-R'!I265</f>
        <v>0</v>
      </c>
      <c r="AJ265" s="47">
        <f>'SCL90-R'!J265</f>
        <v>0</v>
      </c>
      <c r="AK265" s="47">
        <f>'SCL90-R'!K265</f>
        <v>0</v>
      </c>
      <c r="AL265" s="47">
        <f>'SCL90-R'!L265</f>
        <v>0</v>
      </c>
      <c r="AM265" s="47">
        <f>'SCL90-R'!M265</f>
        <v>0</v>
      </c>
      <c r="AN265" s="47">
        <f>'SCL90-R'!N265</f>
        <v>0</v>
      </c>
      <c r="AO265" s="47">
        <f>'SCL90-R'!O265</f>
        <v>0</v>
      </c>
      <c r="AP265" s="47"/>
      <c r="AQ265" s="58">
        <f>AUDIT!B265</f>
        <v>0</v>
      </c>
      <c r="AR265" s="58">
        <f>Fagerstrom!B265</f>
        <v>0</v>
      </c>
      <c r="AS265" s="58">
        <f>DSM_Jeu!B265</f>
        <v>0</v>
      </c>
      <c r="AT265" s="58">
        <f>SOGS!B266</f>
        <v>0</v>
      </c>
      <c r="AU265" s="58">
        <f>Beck!B265</f>
        <v>0</v>
      </c>
      <c r="AV265" s="48">
        <f>'STAI-A'!B265</f>
        <v>0</v>
      </c>
      <c r="AW265" s="59">
        <f>'STAI-B'!B265</f>
        <v>0</v>
      </c>
      <c r="AX265" s="48">
        <f>PANAS!B265</f>
        <v>0</v>
      </c>
      <c r="AY265" s="59">
        <f>PANAS!C265</f>
        <v>0</v>
      </c>
      <c r="AZ265" s="29">
        <f>Craving!B265</f>
        <v>0</v>
      </c>
      <c r="BA265" s="58">
        <f>SRRS!B265</f>
        <v>0</v>
      </c>
      <c r="BB265" s="47">
        <f>SPSRQ!B265</f>
        <v>0</v>
      </c>
      <c r="BC265" s="59">
        <f>SPSRQ!C265</f>
        <v>0</v>
      </c>
      <c r="BD265" s="47">
        <f>UPPS!B265</f>
        <v>0</v>
      </c>
      <c r="BE265" s="47">
        <f>UPPS!C265</f>
        <v>0</v>
      </c>
      <c r="BF265" s="47">
        <f>UPPS!D265</f>
        <v>0</v>
      </c>
      <c r="BG265" s="47">
        <f>UPPS!E265</f>
        <v>0</v>
      </c>
      <c r="BH265" s="47">
        <f>UPPS!F265</f>
        <v>0</v>
      </c>
      <c r="BI265" s="59">
        <f t="shared" si="13"/>
        <v>0</v>
      </c>
      <c r="BJ265" s="49">
        <f>CoH!B265</f>
        <v>0</v>
      </c>
      <c r="BK265" s="59">
        <f>CoH!C265</f>
        <v>0</v>
      </c>
      <c r="BL265" s="57"/>
      <c r="BM265" s="57"/>
      <c r="BN265" s="57"/>
      <c r="BO265" s="50"/>
      <c r="BP265" s="57"/>
      <c r="BQ265" s="57"/>
      <c r="BR265" s="57"/>
      <c r="BS265" s="50"/>
      <c r="BT265" s="57"/>
      <c r="BU265" s="57"/>
      <c r="BV265" s="57"/>
      <c r="BW265" s="57"/>
      <c r="BX265" s="57"/>
      <c r="BY265" s="57"/>
      <c r="BZ265" s="57"/>
      <c r="CA265" s="57"/>
    </row>
    <row r="266" spans="6:79" x14ac:dyDescent="0.3">
      <c r="F266" s="47">
        <f>Demographic!D266</f>
        <v>0</v>
      </c>
      <c r="G266" s="47">
        <f>Demographic!E266</f>
        <v>0</v>
      </c>
      <c r="H266" s="59">
        <v>0</v>
      </c>
      <c r="I266" s="48"/>
      <c r="J266" s="49"/>
      <c r="K266" s="59">
        <f>Raven!B266</f>
        <v>0</v>
      </c>
      <c r="L266" s="73" t="e">
        <f>IF(ISBLANK(Lickert!B266),NA(),Lickert!B266)</f>
        <v>#N/A</v>
      </c>
      <c r="M266" s="73" t="e">
        <f>IF(ISBLANK(Lickert!C266),NA(),Lickert!C266)</f>
        <v>#N/A</v>
      </c>
      <c r="N266" s="73" t="e">
        <f>IF(ISBLANK(Lickert!D266),NA(),Lickert!D266)</f>
        <v>#N/A</v>
      </c>
      <c r="O266" s="73" t="e">
        <f>IF(ISBLANK(Lickert!E266),NA(),Lickert!E266)</f>
        <v>#N/A</v>
      </c>
      <c r="P266" s="73" t="e">
        <f>IF(ISBLANK(Lickert!F266),NA(),Lickert!F266)</f>
        <v>#N/A</v>
      </c>
      <c r="Q266" s="73" t="e">
        <f>IF(ISBLANK(Lickert!G266),NA(),Lickert!G266)</f>
        <v>#N/A</v>
      </c>
      <c r="R266" s="73" t="e">
        <f>IF(ISBLANK(Lickert!H266),NA(),Lickert!H266)</f>
        <v>#N/A</v>
      </c>
      <c r="S266" s="73" t="e">
        <f>IF(ISBLANK(Lickert!I266),NA(),Lickert!I266)</f>
        <v>#N/A</v>
      </c>
      <c r="T266" s="73" t="e">
        <f>IF(ISBLANK(Lickert!J266),NA(),Lickert!J266)</f>
        <v>#N/A</v>
      </c>
      <c r="U266" s="73" t="e">
        <f>IF(ISBLANK(Lickert!K266),NA(),Lickert!K266)</f>
        <v>#N/A</v>
      </c>
      <c r="V266" s="73" t="e">
        <f>IF(ISBLANK(Lickert!L266),NA(),Lickert!L266)</f>
        <v>#N/A</v>
      </c>
      <c r="W266" s="73" t="e">
        <f>IF(ISBLANK(Lickert!M266),NA(),Lickert!M266)</f>
        <v>#N/A</v>
      </c>
      <c r="X266" s="73" t="e">
        <f>IF(ISBLANK(Lickert!N266),NA(),Lickert!N266)</f>
        <v>#N/A</v>
      </c>
      <c r="Y266" s="73" t="e">
        <f>IF(ISBLANK(Lickert!O266),NA(),Lickert!O266)</f>
        <v>#N/A</v>
      </c>
      <c r="Z266" s="73" t="e">
        <f>IF(ISBLANK(Lickert!P266),NA(),Lickert!P266)</f>
        <v>#N/A</v>
      </c>
      <c r="AA266" s="28" t="e">
        <f>IF(ISBLANK(Lickert!Q266),NA(),Lickert!Q266)</f>
        <v>#N/A</v>
      </c>
      <c r="AB266" s="47">
        <f>'SCL90-R'!B266</f>
        <v>0</v>
      </c>
      <c r="AC266" s="47">
        <f>'SCL90-R'!C266</f>
        <v>0</v>
      </c>
      <c r="AD266" s="47">
        <f>'SCL90-R'!D266</f>
        <v>0</v>
      </c>
      <c r="AE266" s="47" t="e">
        <f>'SCL90-R'!E266</f>
        <v>#DIV/0!</v>
      </c>
      <c r="AF266" s="47">
        <f>'SCL90-R'!F266</f>
        <v>0</v>
      </c>
      <c r="AG266" s="47">
        <f>'SCL90-R'!G266</f>
        <v>0</v>
      </c>
      <c r="AH266" s="47">
        <f>'SCL90-R'!H266</f>
        <v>0</v>
      </c>
      <c r="AI266" s="47">
        <f>'SCL90-R'!I266</f>
        <v>0</v>
      </c>
      <c r="AJ266" s="47">
        <f>'SCL90-R'!J266</f>
        <v>0</v>
      </c>
      <c r="AK266" s="47">
        <f>'SCL90-R'!K266</f>
        <v>0</v>
      </c>
      <c r="AL266" s="47">
        <f>'SCL90-R'!L266</f>
        <v>0</v>
      </c>
      <c r="AM266" s="47">
        <f>'SCL90-R'!M266</f>
        <v>0</v>
      </c>
      <c r="AN266" s="47">
        <f>'SCL90-R'!N266</f>
        <v>0</v>
      </c>
      <c r="AO266" s="47">
        <f>'SCL90-R'!O266</f>
        <v>0</v>
      </c>
      <c r="AP266" s="47"/>
      <c r="AQ266" s="58">
        <f>AUDIT!B266</f>
        <v>0</v>
      </c>
      <c r="AR266" s="58">
        <f>Fagerstrom!B266</f>
        <v>0</v>
      </c>
      <c r="AS266" s="58">
        <f>DSM_Jeu!B266</f>
        <v>0</v>
      </c>
      <c r="AT266" s="58">
        <f>SOGS!B267</f>
        <v>0</v>
      </c>
      <c r="AU266" s="58">
        <f>Beck!B266</f>
        <v>0</v>
      </c>
      <c r="AV266" s="48">
        <f>'STAI-A'!B266</f>
        <v>0</v>
      </c>
      <c r="AW266" s="59">
        <f>'STAI-B'!B266</f>
        <v>0</v>
      </c>
      <c r="AX266" s="48">
        <f>PANAS!B266</f>
        <v>0</v>
      </c>
      <c r="AY266" s="59">
        <f>PANAS!C266</f>
        <v>0</v>
      </c>
      <c r="AZ266" s="29">
        <f>Craving!B266</f>
        <v>0</v>
      </c>
      <c r="BA266" s="58">
        <f>SRRS!B266</f>
        <v>0</v>
      </c>
      <c r="BB266" s="47">
        <f>SPSRQ!B266</f>
        <v>0</v>
      </c>
      <c r="BC266" s="59">
        <f>SPSRQ!C266</f>
        <v>0</v>
      </c>
      <c r="BD266" s="47">
        <f>UPPS!B266</f>
        <v>0</v>
      </c>
      <c r="BE266" s="47">
        <f>UPPS!C266</f>
        <v>0</v>
      </c>
      <c r="BF266" s="47">
        <f>UPPS!D266</f>
        <v>0</v>
      </c>
      <c r="BG266" s="47">
        <f>UPPS!E266</f>
        <v>0</v>
      </c>
      <c r="BH266" s="47">
        <f>UPPS!F266</f>
        <v>0</v>
      </c>
      <c r="BI266" s="59">
        <f t="shared" si="13"/>
        <v>0</v>
      </c>
      <c r="BJ266" s="49">
        <f>CoH!B266</f>
        <v>0</v>
      </c>
      <c r="BK266" s="59">
        <f>CoH!C266</f>
        <v>0</v>
      </c>
      <c r="BL266" s="57"/>
      <c r="BM266" s="57"/>
      <c r="BN266" s="57"/>
      <c r="BO266" s="50"/>
      <c r="BP266" s="57"/>
      <c r="BQ266" s="57"/>
      <c r="BR266" s="57"/>
      <c r="BS266" s="50"/>
      <c r="BT266" s="57"/>
      <c r="BU266" s="57"/>
      <c r="BV266" s="57"/>
      <c r="BW266" s="57"/>
      <c r="BX266" s="57"/>
      <c r="BY266" s="57"/>
      <c r="BZ266" s="57"/>
      <c r="CA266" s="57"/>
    </row>
    <row r="267" spans="6:79" x14ac:dyDescent="0.3">
      <c r="F267" s="47">
        <f>Demographic!D267</f>
        <v>0</v>
      </c>
      <c r="G267" s="47">
        <f>Demographic!E267</f>
        <v>0</v>
      </c>
      <c r="H267" s="59">
        <v>0</v>
      </c>
      <c r="I267" s="48"/>
      <c r="J267" s="49"/>
      <c r="K267" s="59">
        <f>Raven!B267</f>
        <v>0</v>
      </c>
      <c r="L267" s="73" t="e">
        <f>IF(ISBLANK(Lickert!B267),NA(),Lickert!B267)</f>
        <v>#N/A</v>
      </c>
      <c r="M267" s="73" t="e">
        <f>IF(ISBLANK(Lickert!C267),NA(),Lickert!C267)</f>
        <v>#N/A</v>
      </c>
      <c r="N267" s="73" t="e">
        <f>IF(ISBLANK(Lickert!D267),NA(),Lickert!D267)</f>
        <v>#N/A</v>
      </c>
      <c r="O267" s="73" t="e">
        <f>IF(ISBLANK(Lickert!E267),NA(),Lickert!E267)</f>
        <v>#N/A</v>
      </c>
      <c r="P267" s="73" t="e">
        <f>IF(ISBLANK(Lickert!F267),NA(),Lickert!F267)</f>
        <v>#N/A</v>
      </c>
      <c r="Q267" s="73" t="e">
        <f>IF(ISBLANK(Lickert!G267),NA(),Lickert!G267)</f>
        <v>#N/A</v>
      </c>
      <c r="R267" s="73" t="e">
        <f>IF(ISBLANK(Lickert!H267),NA(),Lickert!H267)</f>
        <v>#N/A</v>
      </c>
      <c r="S267" s="73" t="e">
        <f>IF(ISBLANK(Lickert!I267),NA(),Lickert!I267)</f>
        <v>#N/A</v>
      </c>
      <c r="T267" s="73" t="e">
        <f>IF(ISBLANK(Lickert!J267),NA(),Lickert!J267)</f>
        <v>#N/A</v>
      </c>
      <c r="U267" s="73" t="e">
        <f>IF(ISBLANK(Lickert!K267),NA(),Lickert!K267)</f>
        <v>#N/A</v>
      </c>
      <c r="V267" s="73" t="e">
        <f>IF(ISBLANK(Lickert!L267),NA(),Lickert!L267)</f>
        <v>#N/A</v>
      </c>
      <c r="W267" s="73" t="e">
        <f>IF(ISBLANK(Lickert!M267),NA(),Lickert!M267)</f>
        <v>#N/A</v>
      </c>
      <c r="X267" s="73" t="e">
        <f>IF(ISBLANK(Lickert!N267),NA(),Lickert!N267)</f>
        <v>#N/A</v>
      </c>
      <c r="Y267" s="73" t="e">
        <f>IF(ISBLANK(Lickert!O267),NA(),Lickert!O267)</f>
        <v>#N/A</v>
      </c>
      <c r="Z267" s="73" t="e">
        <f>IF(ISBLANK(Lickert!P267),NA(),Lickert!P267)</f>
        <v>#N/A</v>
      </c>
      <c r="AA267" s="28" t="e">
        <f>IF(ISBLANK(Lickert!Q267),NA(),Lickert!Q267)</f>
        <v>#N/A</v>
      </c>
      <c r="AB267" s="47">
        <f>'SCL90-R'!B267</f>
        <v>0</v>
      </c>
      <c r="AC267" s="47">
        <f>'SCL90-R'!C267</f>
        <v>0</v>
      </c>
      <c r="AD267" s="47">
        <f>'SCL90-R'!D267</f>
        <v>0</v>
      </c>
      <c r="AE267" s="47" t="e">
        <f>'SCL90-R'!E267</f>
        <v>#DIV/0!</v>
      </c>
      <c r="AF267" s="47">
        <f>'SCL90-R'!F267</f>
        <v>0</v>
      </c>
      <c r="AG267" s="47">
        <f>'SCL90-R'!G267</f>
        <v>0</v>
      </c>
      <c r="AH267" s="47">
        <f>'SCL90-R'!H267</f>
        <v>0</v>
      </c>
      <c r="AI267" s="47">
        <f>'SCL90-R'!I267</f>
        <v>0</v>
      </c>
      <c r="AJ267" s="47">
        <f>'SCL90-R'!J267</f>
        <v>0</v>
      </c>
      <c r="AK267" s="47">
        <f>'SCL90-R'!K267</f>
        <v>0</v>
      </c>
      <c r="AL267" s="47">
        <f>'SCL90-R'!L267</f>
        <v>0</v>
      </c>
      <c r="AM267" s="47">
        <f>'SCL90-R'!M267</f>
        <v>0</v>
      </c>
      <c r="AN267" s="47">
        <f>'SCL90-R'!N267</f>
        <v>0</v>
      </c>
      <c r="AO267" s="47">
        <f>'SCL90-R'!O267</f>
        <v>0</v>
      </c>
      <c r="AP267" s="47"/>
      <c r="AQ267" s="58">
        <f>AUDIT!B267</f>
        <v>0</v>
      </c>
      <c r="AR267" s="58">
        <f>Fagerstrom!B267</f>
        <v>0</v>
      </c>
      <c r="AS267" s="58">
        <f>DSM_Jeu!B267</f>
        <v>0</v>
      </c>
      <c r="AT267" s="58">
        <f>SOGS!B268</f>
        <v>0</v>
      </c>
      <c r="AU267" s="58">
        <f>Beck!B267</f>
        <v>0</v>
      </c>
      <c r="AV267" s="48">
        <f>'STAI-A'!B267</f>
        <v>0</v>
      </c>
      <c r="AW267" s="59">
        <f>'STAI-B'!B267</f>
        <v>0</v>
      </c>
      <c r="AX267" s="48">
        <f>PANAS!B267</f>
        <v>0</v>
      </c>
      <c r="AY267" s="59">
        <f>PANAS!C267</f>
        <v>0</v>
      </c>
      <c r="AZ267" s="29">
        <f>Craving!B267</f>
        <v>0</v>
      </c>
      <c r="BA267" s="58">
        <f>SRRS!B267</f>
        <v>0</v>
      </c>
      <c r="BB267" s="47">
        <f>SPSRQ!B267</f>
        <v>0</v>
      </c>
      <c r="BC267" s="59">
        <f>SPSRQ!C267</f>
        <v>0</v>
      </c>
      <c r="BD267" s="47">
        <f>UPPS!B267</f>
        <v>0</v>
      </c>
      <c r="BE267" s="47">
        <f>UPPS!C267</f>
        <v>0</v>
      </c>
      <c r="BF267" s="47">
        <f>UPPS!D267</f>
        <v>0</v>
      </c>
      <c r="BG267" s="47">
        <f>UPPS!E267</f>
        <v>0</v>
      </c>
      <c r="BH267" s="47">
        <f>UPPS!F267</f>
        <v>0</v>
      </c>
      <c r="BI267" s="59">
        <f t="shared" si="13"/>
        <v>0</v>
      </c>
      <c r="BJ267" s="49">
        <f>CoH!B267</f>
        <v>0</v>
      </c>
      <c r="BK267" s="59">
        <f>CoH!C267</f>
        <v>0</v>
      </c>
      <c r="BL267" s="57"/>
      <c r="BM267" s="57"/>
      <c r="BN267" s="57"/>
      <c r="BO267" s="50"/>
      <c r="BP267" s="57"/>
      <c r="BQ267" s="57"/>
      <c r="BR267" s="57"/>
      <c r="BS267" s="50"/>
      <c r="BT267" s="57"/>
      <c r="BU267" s="57"/>
      <c r="BV267" s="57"/>
      <c r="BW267" s="57"/>
      <c r="BX267" s="57"/>
      <c r="BY267" s="57"/>
      <c r="BZ267" s="57"/>
      <c r="CA267" s="57"/>
    </row>
    <row r="268" spans="6:79" x14ac:dyDescent="0.3">
      <c r="F268" s="47">
        <f>Demographic!D268</f>
        <v>0</v>
      </c>
      <c r="G268" s="47">
        <f>Demographic!E268</f>
        <v>0</v>
      </c>
      <c r="H268" s="59">
        <v>0</v>
      </c>
      <c r="I268" s="48"/>
      <c r="J268" s="49"/>
      <c r="K268" s="59">
        <f>Raven!B268</f>
        <v>0</v>
      </c>
      <c r="L268" s="73" t="e">
        <f>IF(ISBLANK(Lickert!B268),NA(),Lickert!B268)</f>
        <v>#N/A</v>
      </c>
      <c r="M268" s="73" t="e">
        <f>IF(ISBLANK(Lickert!C268),NA(),Lickert!C268)</f>
        <v>#N/A</v>
      </c>
      <c r="N268" s="73" t="e">
        <f>IF(ISBLANK(Lickert!D268),NA(),Lickert!D268)</f>
        <v>#N/A</v>
      </c>
      <c r="O268" s="73" t="e">
        <f>IF(ISBLANK(Lickert!E268),NA(),Lickert!E268)</f>
        <v>#N/A</v>
      </c>
      <c r="P268" s="73" t="e">
        <f>IF(ISBLANK(Lickert!F268),NA(),Lickert!F268)</f>
        <v>#N/A</v>
      </c>
      <c r="Q268" s="73" t="e">
        <f>IF(ISBLANK(Lickert!G268),NA(),Lickert!G268)</f>
        <v>#N/A</v>
      </c>
      <c r="R268" s="73" t="e">
        <f>IF(ISBLANK(Lickert!H268),NA(),Lickert!H268)</f>
        <v>#N/A</v>
      </c>
      <c r="S268" s="73" t="e">
        <f>IF(ISBLANK(Lickert!I268),NA(),Lickert!I268)</f>
        <v>#N/A</v>
      </c>
      <c r="T268" s="73" t="e">
        <f>IF(ISBLANK(Lickert!J268),NA(),Lickert!J268)</f>
        <v>#N/A</v>
      </c>
      <c r="U268" s="73" t="e">
        <f>IF(ISBLANK(Lickert!K268),NA(),Lickert!K268)</f>
        <v>#N/A</v>
      </c>
      <c r="V268" s="73" t="e">
        <f>IF(ISBLANK(Lickert!L268),NA(),Lickert!L268)</f>
        <v>#N/A</v>
      </c>
      <c r="W268" s="73" t="e">
        <f>IF(ISBLANK(Lickert!M268),NA(),Lickert!M268)</f>
        <v>#N/A</v>
      </c>
      <c r="X268" s="73" t="e">
        <f>IF(ISBLANK(Lickert!N268),NA(),Lickert!N268)</f>
        <v>#N/A</v>
      </c>
      <c r="Y268" s="73" t="e">
        <f>IF(ISBLANK(Lickert!O268),NA(),Lickert!O268)</f>
        <v>#N/A</v>
      </c>
      <c r="Z268" s="73" t="e">
        <f>IF(ISBLANK(Lickert!P268),NA(),Lickert!P268)</f>
        <v>#N/A</v>
      </c>
      <c r="AA268" s="28" t="e">
        <f>IF(ISBLANK(Lickert!Q268),NA(),Lickert!Q268)</f>
        <v>#N/A</v>
      </c>
      <c r="AB268" s="47">
        <f>'SCL90-R'!B268</f>
        <v>0</v>
      </c>
      <c r="AC268" s="47">
        <f>'SCL90-R'!C268</f>
        <v>0</v>
      </c>
      <c r="AD268" s="47">
        <f>'SCL90-R'!D268</f>
        <v>0</v>
      </c>
      <c r="AE268" s="47" t="e">
        <f>'SCL90-R'!E268</f>
        <v>#DIV/0!</v>
      </c>
      <c r="AF268" s="47">
        <f>'SCL90-R'!F268</f>
        <v>0</v>
      </c>
      <c r="AG268" s="47">
        <f>'SCL90-R'!G268</f>
        <v>0</v>
      </c>
      <c r="AH268" s="47">
        <f>'SCL90-R'!H268</f>
        <v>0</v>
      </c>
      <c r="AI268" s="47">
        <f>'SCL90-R'!I268</f>
        <v>0</v>
      </c>
      <c r="AJ268" s="47">
        <f>'SCL90-R'!J268</f>
        <v>0</v>
      </c>
      <c r="AK268" s="47">
        <f>'SCL90-R'!K268</f>
        <v>0</v>
      </c>
      <c r="AL268" s="47">
        <f>'SCL90-R'!L268</f>
        <v>0</v>
      </c>
      <c r="AM268" s="47">
        <f>'SCL90-R'!M268</f>
        <v>0</v>
      </c>
      <c r="AN268" s="47">
        <f>'SCL90-R'!N268</f>
        <v>0</v>
      </c>
      <c r="AO268" s="47">
        <f>'SCL90-R'!O268</f>
        <v>0</v>
      </c>
      <c r="AP268" s="47"/>
      <c r="AQ268" s="58">
        <f>AUDIT!B268</f>
        <v>0</v>
      </c>
      <c r="AR268" s="58">
        <f>Fagerstrom!B268</f>
        <v>0</v>
      </c>
      <c r="AS268" s="58">
        <f>DSM_Jeu!B268</f>
        <v>0</v>
      </c>
      <c r="AT268" s="58">
        <f>SOGS!B269</f>
        <v>0</v>
      </c>
      <c r="AU268" s="58">
        <f>Beck!B268</f>
        <v>0</v>
      </c>
      <c r="AV268" s="48">
        <f>'STAI-A'!B268</f>
        <v>0</v>
      </c>
      <c r="AW268" s="59">
        <f>'STAI-B'!B268</f>
        <v>0</v>
      </c>
      <c r="AX268" s="48">
        <f>PANAS!B268</f>
        <v>0</v>
      </c>
      <c r="AY268" s="59">
        <f>PANAS!C268</f>
        <v>0</v>
      </c>
      <c r="AZ268" s="29">
        <f>Craving!B268</f>
        <v>0</v>
      </c>
      <c r="BA268" s="58">
        <f>SRRS!B268</f>
        <v>0</v>
      </c>
      <c r="BB268" s="47">
        <f>SPSRQ!B268</f>
        <v>0</v>
      </c>
      <c r="BC268" s="59">
        <f>SPSRQ!C268</f>
        <v>0</v>
      </c>
      <c r="BD268" s="47">
        <f>UPPS!B268</f>
        <v>0</v>
      </c>
      <c r="BE268" s="47">
        <f>UPPS!C268</f>
        <v>0</v>
      </c>
      <c r="BF268" s="47">
        <f>UPPS!D268</f>
        <v>0</v>
      </c>
      <c r="BG268" s="47">
        <f>UPPS!E268</f>
        <v>0</v>
      </c>
      <c r="BH268" s="47">
        <f>UPPS!F268</f>
        <v>0</v>
      </c>
      <c r="BI268" s="59">
        <f t="shared" si="13"/>
        <v>0</v>
      </c>
      <c r="BJ268" s="49">
        <f>CoH!B268</f>
        <v>0</v>
      </c>
      <c r="BK268" s="59">
        <f>CoH!C268</f>
        <v>0</v>
      </c>
      <c r="BL268" s="57"/>
      <c r="BM268" s="57"/>
      <c r="BN268" s="57"/>
      <c r="BO268" s="50"/>
      <c r="BP268" s="57"/>
      <c r="BQ268" s="57"/>
      <c r="BR268" s="57"/>
      <c r="BS268" s="50"/>
      <c r="BT268" s="57"/>
      <c r="BU268" s="57"/>
      <c r="BV268" s="57"/>
      <c r="BW268" s="57"/>
      <c r="BX268" s="57"/>
      <c r="BY268" s="57"/>
      <c r="BZ268" s="57"/>
      <c r="CA268" s="57"/>
    </row>
    <row r="269" spans="6:79" x14ac:dyDescent="0.3">
      <c r="F269" s="47">
        <f>Demographic!D269</f>
        <v>0</v>
      </c>
      <c r="G269" s="47">
        <f>Demographic!E269</f>
        <v>0</v>
      </c>
      <c r="H269" s="59">
        <v>0</v>
      </c>
      <c r="I269" s="48"/>
      <c r="J269" s="49"/>
      <c r="K269" s="59">
        <f>Raven!B269</f>
        <v>0</v>
      </c>
      <c r="L269" s="73" t="e">
        <f>IF(ISBLANK(Lickert!B269),NA(),Lickert!B269)</f>
        <v>#N/A</v>
      </c>
      <c r="M269" s="73" t="e">
        <f>IF(ISBLANK(Lickert!C269),NA(),Lickert!C269)</f>
        <v>#N/A</v>
      </c>
      <c r="N269" s="73" t="e">
        <f>IF(ISBLANK(Lickert!D269),NA(),Lickert!D269)</f>
        <v>#N/A</v>
      </c>
      <c r="O269" s="73" t="e">
        <f>IF(ISBLANK(Lickert!E269),NA(),Lickert!E269)</f>
        <v>#N/A</v>
      </c>
      <c r="P269" s="73" t="e">
        <f>IF(ISBLANK(Lickert!F269),NA(),Lickert!F269)</f>
        <v>#N/A</v>
      </c>
      <c r="Q269" s="73" t="e">
        <f>IF(ISBLANK(Lickert!G269),NA(),Lickert!G269)</f>
        <v>#N/A</v>
      </c>
      <c r="R269" s="73" t="e">
        <f>IF(ISBLANK(Lickert!H269),NA(),Lickert!H269)</f>
        <v>#N/A</v>
      </c>
      <c r="S269" s="73" t="e">
        <f>IF(ISBLANK(Lickert!I269),NA(),Lickert!I269)</f>
        <v>#N/A</v>
      </c>
      <c r="T269" s="73" t="e">
        <f>IF(ISBLANK(Lickert!J269),NA(),Lickert!J269)</f>
        <v>#N/A</v>
      </c>
      <c r="U269" s="73" t="e">
        <f>IF(ISBLANK(Lickert!K269),NA(),Lickert!K269)</f>
        <v>#N/A</v>
      </c>
      <c r="V269" s="73" t="e">
        <f>IF(ISBLANK(Lickert!L269),NA(),Lickert!L269)</f>
        <v>#N/A</v>
      </c>
      <c r="W269" s="73" t="e">
        <f>IF(ISBLANK(Lickert!M269),NA(),Lickert!M269)</f>
        <v>#N/A</v>
      </c>
      <c r="X269" s="73" t="e">
        <f>IF(ISBLANK(Lickert!N269),NA(),Lickert!N269)</f>
        <v>#N/A</v>
      </c>
      <c r="Y269" s="73" t="e">
        <f>IF(ISBLANK(Lickert!O269),NA(),Lickert!O269)</f>
        <v>#N/A</v>
      </c>
      <c r="Z269" s="73" t="e">
        <f>IF(ISBLANK(Lickert!P269),NA(),Lickert!P269)</f>
        <v>#N/A</v>
      </c>
      <c r="AA269" s="28" t="e">
        <f>IF(ISBLANK(Lickert!Q269),NA(),Lickert!Q269)</f>
        <v>#N/A</v>
      </c>
      <c r="AB269" s="47">
        <f>'SCL90-R'!B269</f>
        <v>0</v>
      </c>
      <c r="AC269" s="47">
        <f>'SCL90-R'!C269</f>
        <v>0</v>
      </c>
      <c r="AD269" s="47">
        <f>'SCL90-R'!D269</f>
        <v>0</v>
      </c>
      <c r="AE269" s="47" t="e">
        <f>'SCL90-R'!E269</f>
        <v>#DIV/0!</v>
      </c>
      <c r="AF269" s="47">
        <f>'SCL90-R'!F269</f>
        <v>0</v>
      </c>
      <c r="AG269" s="47">
        <f>'SCL90-R'!G269</f>
        <v>0</v>
      </c>
      <c r="AH269" s="47">
        <f>'SCL90-R'!H269</f>
        <v>0</v>
      </c>
      <c r="AI269" s="47">
        <f>'SCL90-R'!I269</f>
        <v>0</v>
      </c>
      <c r="AJ269" s="47">
        <f>'SCL90-R'!J269</f>
        <v>0</v>
      </c>
      <c r="AK269" s="47">
        <f>'SCL90-R'!K269</f>
        <v>0</v>
      </c>
      <c r="AL269" s="47">
        <f>'SCL90-R'!L269</f>
        <v>0</v>
      </c>
      <c r="AM269" s="47">
        <f>'SCL90-R'!M269</f>
        <v>0</v>
      </c>
      <c r="AN269" s="47">
        <f>'SCL90-R'!N269</f>
        <v>0</v>
      </c>
      <c r="AO269" s="47">
        <f>'SCL90-R'!O269</f>
        <v>0</v>
      </c>
      <c r="AP269" s="47"/>
      <c r="AQ269" s="58">
        <f>AUDIT!B269</f>
        <v>0</v>
      </c>
      <c r="AR269" s="58">
        <f>Fagerstrom!B269</f>
        <v>0</v>
      </c>
      <c r="AS269" s="58">
        <f>DSM_Jeu!B269</f>
        <v>0</v>
      </c>
      <c r="AT269" s="58">
        <f>SOGS!B270</f>
        <v>0</v>
      </c>
      <c r="AU269" s="58">
        <f>Beck!B269</f>
        <v>0</v>
      </c>
      <c r="AV269" s="48">
        <f>'STAI-A'!B269</f>
        <v>0</v>
      </c>
      <c r="AW269" s="59">
        <f>'STAI-B'!B269</f>
        <v>0</v>
      </c>
      <c r="AX269" s="48">
        <f>PANAS!B269</f>
        <v>0</v>
      </c>
      <c r="AY269" s="59">
        <f>PANAS!C269</f>
        <v>0</v>
      </c>
      <c r="AZ269" s="29">
        <f>Craving!B269</f>
        <v>0</v>
      </c>
      <c r="BA269" s="58">
        <f>SRRS!B269</f>
        <v>0</v>
      </c>
      <c r="BB269" s="47">
        <f>SPSRQ!B269</f>
        <v>0</v>
      </c>
      <c r="BC269" s="59">
        <f>SPSRQ!C269</f>
        <v>0</v>
      </c>
      <c r="BD269" s="47">
        <f>UPPS!B269</f>
        <v>0</v>
      </c>
      <c r="BE269" s="47">
        <f>UPPS!C269</f>
        <v>0</v>
      </c>
      <c r="BF269" s="47">
        <f>UPPS!D269</f>
        <v>0</v>
      </c>
      <c r="BG269" s="47">
        <f>UPPS!E269</f>
        <v>0</v>
      </c>
      <c r="BH269" s="47">
        <f>UPPS!F269</f>
        <v>0</v>
      </c>
      <c r="BI269" s="59">
        <f t="shared" si="13"/>
        <v>0</v>
      </c>
      <c r="BJ269" s="49">
        <f>CoH!B269</f>
        <v>0</v>
      </c>
      <c r="BK269" s="59">
        <f>CoH!C269</f>
        <v>0</v>
      </c>
      <c r="BL269" s="57"/>
      <c r="BM269" s="57"/>
      <c r="BN269" s="57"/>
      <c r="BO269" s="50"/>
      <c r="BP269" s="57"/>
      <c r="BQ269" s="57"/>
      <c r="BR269" s="57"/>
      <c r="BS269" s="50"/>
      <c r="BT269" s="57"/>
      <c r="BU269" s="57"/>
      <c r="BV269" s="57"/>
      <c r="BW269" s="57"/>
      <c r="BX269" s="57"/>
      <c r="BY269" s="57"/>
      <c r="BZ269" s="57"/>
      <c r="CA269" s="57"/>
    </row>
    <row r="270" spans="6:79" x14ac:dyDescent="0.3">
      <c r="F270" s="47">
        <f>Demographic!D270</f>
        <v>0</v>
      </c>
      <c r="G270" s="47">
        <f>Demographic!E270</f>
        <v>0</v>
      </c>
      <c r="H270" s="59">
        <v>0</v>
      </c>
      <c r="I270" s="48"/>
      <c r="J270" s="49"/>
      <c r="K270" s="59">
        <f>Raven!B270</f>
        <v>0</v>
      </c>
      <c r="L270" s="73" t="e">
        <f>IF(ISBLANK(Lickert!B270),NA(),Lickert!B270)</f>
        <v>#N/A</v>
      </c>
      <c r="M270" s="73" t="e">
        <f>IF(ISBLANK(Lickert!C270),NA(),Lickert!C270)</f>
        <v>#N/A</v>
      </c>
      <c r="N270" s="73" t="e">
        <f>IF(ISBLANK(Lickert!D270),NA(),Lickert!D270)</f>
        <v>#N/A</v>
      </c>
      <c r="O270" s="73" t="e">
        <f>IF(ISBLANK(Lickert!E270),NA(),Lickert!E270)</f>
        <v>#N/A</v>
      </c>
      <c r="P270" s="73" t="e">
        <f>IF(ISBLANK(Lickert!F270),NA(),Lickert!F270)</f>
        <v>#N/A</v>
      </c>
      <c r="Q270" s="73" t="e">
        <f>IF(ISBLANK(Lickert!G270),NA(),Lickert!G270)</f>
        <v>#N/A</v>
      </c>
      <c r="R270" s="73" t="e">
        <f>IF(ISBLANK(Lickert!H270),NA(),Lickert!H270)</f>
        <v>#N/A</v>
      </c>
      <c r="S270" s="73" t="e">
        <f>IF(ISBLANK(Lickert!I270),NA(),Lickert!I270)</f>
        <v>#N/A</v>
      </c>
      <c r="T270" s="73" t="e">
        <f>IF(ISBLANK(Lickert!J270),NA(),Lickert!J270)</f>
        <v>#N/A</v>
      </c>
      <c r="U270" s="73" t="e">
        <f>IF(ISBLANK(Lickert!K270),NA(),Lickert!K270)</f>
        <v>#N/A</v>
      </c>
      <c r="V270" s="73" t="e">
        <f>IF(ISBLANK(Lickert!L270),NA(),Lickert!L270)</f>
        <v>#N/A</v>
      </c>
      <c r="W270" s="73" t="e">
        <f>IF(ISBLANK(Lickert!M270),NA(),Lickert!M270)</f>
        <v>#N/A</v>
      </c>
      <c r="X270" s="73" t="e">
        <f>IF(ISBLANK(Lickert!N270),NA(),Lickert!N270)</f>
        <v>#N/A</v>
      </c>
      <c r="Y270" s="73" t="e">
        <f>IF(ISBLANK(Lickert!O270),NA(),Lickert!O270)</f>
        <v>#N/A</v>
      </c>
      <c r="Z270" s="73" t="e">
        <f>IF(ISBLANK(Lickert!P270),NA(),Lickert!P270)</f>
        <v>#N/A</v>
      </c>
      <c r="AA270" s="28" t="e">
        <f>IF(ISBLANK(Lickert!Q270),NA(),Lickert!Q270)</f>
        <v>#N/A</v>
      </c>
      <c r="AB270" s="47">
        <f>'SCL90-R'!B270</f>
        <v>0</v>
      </c>
      <c r="AC270" s="47">
        <f>'SCL90-R'!C270</f>
        <v>0</v>
      </c>
      <c r="AD270" s="47">
        <f>'SCL90-R'!D270</f>
        <v>0</v>
      </c>
      <c r="AE270" s="47" t="e">
        <f>'SCL90-R'!E270</f>
        <v>#DIV/0!</v>
      </c>
      <c r="AF270" s="47">
        <f>'SCL90-R'!F270</f>
        <v>0</v>
      </c>
      <c r="AG270" s="47">
        <f>'SCL90-R'!G270</f>
        <v>0</v>
      </c>
      <c r="AH270" s="47">
        <f>'SCL90-R'!H270</f>
        <v>0</v>
      </c>
      <c r="AI270" s="47">
        <f>'SCL90-R'!I270</f>
        <v>0</v>
      </c>
      <c r="AJ270" s="47">
        <f>'SCL90-R'!J270</f>
        <v>0</v>
      </c>
      <c r="AK270" s="47">
        <f>'SCL90-R'!K270</f>
        <v>0</v>
      </c>
      <c r="AL270" s="47">
        <f>'SCL90-R'!L270</f>
        <v>0</v>
      </c>
      <c r="AM270" s="47">
        <f>'SCL90-R'!M270</f>
        <v>0</v>
      </c>
      <c r="AN270" s="47">
        <f>'SCL90-R'!N270</f>
        <v>0</v>
      </c>
      <c r="AO270" s="47">
        <f>'SCL90-R'!O270</f>
        <v>0</v>
      </c>
      <c r="AP270" s="47"/>
      <c r="AQ270" s="58">
        <f>AUDIT!B270</f>
        <v>0</v>
      </c>
      <c r="AR270" s="58">
        <f>Fagerstrom!B270</f>
        <v>0</v>
      </c>
      <c r="AS270" s="58">
        <f>DSM_Jeu!B270</f>
        <v>0</v>
      </c>
      <c r="AT270" s="58">
        <f>SOGS!B271</f>
        <v>0</v>
      </c>
      <c r="AU270" s="58">
        <f>Beck!B270</f>
        <v>0</v>
      </c>
      <c r="AV270" s="48">
        <f>'STAI-A'!B270</f>
        <v>0</v>
      </c>
      <c r="AW270" s="59">
        <f>'STAI-B'!B270</f>
        <v>0</v>
      </c>
      <c r="AX270" s="48">
        <f>PANAS!B270</f>
        <v>0</v>
      </c>
      <c r="AY270" s="59">
        <f>PANAS!C270</f>
        <v>0</v>
      </c>
      <c r="AZ270" s="29">
        <f>Craving!B270</f>
        <v>0</v>
      </c>
      <c r="BA270" s="58">
        <f>SRRS!B270</f>
        <v>0</v>
      </c>
      <c r="BB270" s="47">
        <f>SPSRQ!B270</f>
        <v>0</v>
      </c>
      <c r="BC270" s="59">
        <f>SPSRQ!C270</f>
        <v>0</v>
      </c>
      <c r="BD270" s="47">
        <f>UPPS!B270</f>
        <v>0</v>
      </c>
      <c r="BE270" s="47">
        <f>UPPS!C270</f>
        <v>0</v>
      </c>
      <c r="BF270" s="47">
        <f>UPPS!D270</f>
        <v>0</v>
      </c>
      <c r="BG270" s="47">
        <f>UPPS!E270</f>
        <v>0</v>
      </c>
      <c r="BH270" s="47">
        <f>UPPS!F270</f>
        <v>0</v>
      </c>
      <c r="BI270" s="59">
        <f t="shared" si="13"/>
        <v>0</v>
      </c>
      <c r="BJ270" s="49">
        <f>CoH!B270</f>
        <v>0</v>
      </c>
      <c r="BK270" s="59">
        <f>CoH!C270</f>
        <v>0</v>
      </c>
      <c r="BL270" s="57"/>
      <c r="BM270" s="57"/>
      <c r="BN270" s="57"/>
      <c r="BO270" s="50"/>
      <c r="BP270" s="57"/>
      <c r="BQ270" s="57"/>
      <c r="BR270" s="57"/>
      <c r="BS270" s="50"/>
      <c r="BT270" s="57"/>
      <c r="BU270" s="57"/>
      <c r="BV270" s="57"/>
      <c r="BW270" s="57"/>
      <c r="BX270" s="57"/>
      <c r="BY270" s="57"/>
      <c r="BZ270" s="57"/>
      <c r="CA270" s="57"/>
    </row>
    <row r="271" spans="6:79" x14ac:dyDescent="0.3">
      <c r="F271" s="47">
        <f>Demographic!D271</f>
        <v>0</v>
      </c>
      <c r="G271" s="47">
        <f>Demographic!E271</f>
        <v>0</v>
      </c>
      <c r="H271" s="59">
        <v>0</v>
      </c>
      <c r="I271" s="48"/>
      <c r="J271" s="49"/>
      <c r="K271" s="59">
        <f>Raven!B271</f>
        <v>0</v>
      </c>
      <c r="L271" s="73" t="e">
        <f>IF(ISBLANK(Lickert!B271),NA(),Lickert!B271)</f>
        <v>#N/A</v>
      </c>
      <c r="M271" s="73" t="e">
        <f>IF(ISBLANK(Lickert!C271),NA(),Lickert!C271)</f>
        <v>#N/A</v>
      </c>
      <c r="N271" s="73" t="e">
        <f>IF(ISBLANK(Lickert!D271),NA(),Lickert!D271)</f>
        <v>#N/A</v>
      </c>
      <c r="O271" s="73" t="e">
        <f>IF(ISBLANK(Lickert!E271),NA(),Lickert!E271)</f>
        <v>#N/A</v>
      </c>
      <c r="P271" s="73" t="e">
        <f>IF(ISBLANK(Lickert!F271),NA(),Lickert!F271)</f>
        <v>#N/A</v>
      </c>
      <c r="Q271" s="73" t="e">
        <f>IF(ISBLANK(Lickert!G271),NA(),Lickert!G271)</f>
        <v>#N/A</v>
      </c>
      <c r="R271" s="73" t="e">
        <f>IF(ISBLANK(Lickert!H271),NA(),Lickert!H271)</f>
        <v>#N/A</v>
      </c>
      <c r="S271" s="73" t="e">
        <f>IF(ISBLANK(Lickert!I271),NA(),Lickert!I271)</f>
        <v>#N/A</v>
      </c>
      <c r="T271" s="73" t="e">
        <f>IF(ISBLANK(Lickert!J271),NA(),Lickert!J271)</f>
        <v>#N/A</v>
      </c>
      <c r="U271" s="73" t="e">
        <f>IF(ISBLANK(Lickert!K271),NA(),Lickert!K271)</f>
        <v>#N/A</v>
      </c>
      <c r="V271" s="73" t="e">
        <f>IF(ISBLANK(Lickert!L271),NA(),Lickert!L271)</f>
        <v>#N/A</v>
      </c>
      <c r="W271" s="73" t="e">
        <f>IF(ISBLANK(Lickert!M271),NA(),Lickert!M271)</f>
        <v>#N/A</v>
      </c>
      <c r="X271" s="73" t="e">
        <f>IF(ISBLANK(Lickert!N271),NA(),Lickert!N271)</f>
        <v>#N/A</v>
      </c>
      <c r="Y271" s="73" t="e">
        <f>IF(ISBLANK(Lickert!O271),NA(),Lickert!O271)</f>
        <v>#N/A</v>
      </c>
      <c r="Z271" s="73" t="e">
        <f>IF(ISBLANK(Lickert!P271),NA(),Lickert!P271)</f>
        <v>#N/A</v>
      </c>
      <c r="AA271" s="28" t="e">
        <f>IF(ISBLANK(Lickert!Q271),NA(),Lickert!Q271)</f>
        <v>#N/A</v>
      </c>
      <c r="AB271" s="47">
        <f>'SCL90-R'!B271</f>
        <v>0</v>
      </c>
      <c r="AC271" s="47">
        <f>'SCL90-R'!C271</f>
        <v>0</v>
      </c>
      <c r="AD271" s="47">
        <f>'SCL90-R'!D271</f>
        <v>0</v>
      </c>
      <c r="AE271" s="47" t="e">
        <f>'SCL90-R'!E271</f>
        <v>#DIV/0!</v>
      </c>
      <c r="AF271" s="47">
        <f>'SCL90-R'!F271</f>
        <v>0</v>
      </c>
      <c r="AG271" s="47">
        <f>'SCL90-R'!G271</f>
        <v>0</v>
      </c>
      <c r="AH271" s="47">
        <f>'SCL90-R'!H271</f>
        <v>0</v>
      </c>
      <c r="AI271" s="47">
        <f>'SCL90-R'!I271</f>
        <v>0</v>
      </c>
      <c r="AJ271" s="47">
        <f>'SCL90-R'!J271</f>
        <v>0</v>
      </c>
      <c r="AK271" s="47">
        <f>'SCL90-R'!K271</f>
        <v>0</v>
      </c>
      <c r="AL271" s="47">
        <f>'SCL90-R'!L271</f>
        <v>0</v>
      </c>
      <c r="AM271" s="47">
        <f>'SCL90-R'!M271</f>
        <v>0</v>
      </c>
      <c r="AN271" s="47">
        <f>'SCL90-R'!N271</f>
        <v>0</v>
      </c>
      <c r="AO271" s="47">
        <f>'SCL90-R'!O271</f>
        <v>0</v>
      </c>
      <c r="AP271" s="47"/>
      <c r="AQ271" s="58">
        <f>AUDIT!B271</f>
        <v>0</v>
      </c>
      <c r="AR271" s="58">
        <f>Fagerstrom!B271</f>
        <v>0</v>
      </c>
      <c r="AS271" s="58">
        <f>DSM_Jeu!B271</f>
        <v>0</v>
      </c>
      <c r="AT271" s="58">
        <f>SOGS!B272</f>
        <v>0</v>
      </c>
      <c r="AU271" s="58">
        <f>Beck!B271</f>
        <v>0</v>
      </c>
      <c r="AV271" s="48">
        <f>'STAI-A'!B271</f>
        <v>0</v>
      </c>
      <c r="AW271" s="59">
        <f>'STAI-B'!B271</f>
        <v>0</v>
      </c>
      <c r="AX271" s="48">
        <f>PANAS!B271</f>
        <v>0</v>
      </c>
      <c r="AY271" s="59">
        <f>PANAS!C271</f>
        <v>0</v>
      </c>
      <c r="AZ271" s="29">
        <f>Craving!B271</f>
        <v>0</v>
      </c>
      <c r="BA271" s="58">
        <f>SRRS!B271</f>
        <v>0</v>
      </c>
      <c r="BB271" s="47">
        <f>SPSRQ!B271</f>
        <v>0</v>
      </c>
      <c r="BC271" s="59">
        <f>SPSRQ!C271</f>
        <v>0</v>
      </c>
      <c r="BD271" s="47">
        <f>UPPS!B271</f>
        <v>0</v>
      </c>
      <c r="BE271" s="47">
        <f>UPPS!C271</f>
        <v>0</v>
      </c>
      <c r="BF271" s="47">
        <f>UPPS!D271</f>
        <v>0</v>
      </c>
      <c r="BG271" s="47">
        <f>UPPS!E271</f>
        <v>0</v>
      </c>
      <c r="BH271" s="47">
        <f>UPPS!F271</f>
        <v>0</v>
      </c>
      <c r="BI271" s="59">
        <f t="shared" si="13"/>
        <v>0</v>
      </c>
      <c r="BJ271" s="49">
        <f>CoH!B271</f>
        <v>0</v>
      </c>
      <c r="BK271" s="59">
        <f>CoH!C271</f>
        <v>0</v>
      </c>
      <c r="BL271" s="57"/>
      <c r="BM271" s="57"/>
      <c r="BN271" s="57"/>
      <c r="BO271" s="50"/>
      <c r="BP271" s="57"/>
      <c r="BQ271" s="57"/>
      <c r="BR271" s="57"/>
      <c r="BS271" s="50"/>
      <c r="BT271" s="57"/>
      <c r="BU271" s="57"/>
      <c r="BV271" s="57"/>
      <c r="BW271" s="57"/>
      <c r="BX271" s="57"/>
      <c r="BY271" s="57"/>
      <c r="BZ271" s="57"/>
      <c r="CA271" s="57"/>
    </row>
    <row r="272" spans="6:79" x14ac:dyDescent="0.3">
      <c r="F272" s="47">
        <f>Demographic!D272</f>
        <v>0</v>
      </c>
      <c r="G272" s="47">
        <f>Demographic!E272</f>
        <v>0</v>
      </c>
      <c r="H272" s="59">
        <v>0</v>
      </c>
      <c r="I272" s="48"/>
      <c r="J272" s="49"/>
      <c r="K272" s="59">
        <f>Raven!B272</f>
        <v>0</v>
      </c>
      <c r="L272" s="73" t="e">
        <f>IF(ISBLANK(Lickert!B272),NA(),Lickert!B272)</f>
        <v>#N/A</v>
      </c>
      <c r="M272" s="73" t="e">
        <f>IF(ISBLANK(Lickert!C272),NA(),Lickert!C272)</f>
        <v>#N/A</v>
      </c>
      <c r="N272" s="73" t="e">
        <f>IF(ISBLANK(Lickert!D272),NA(),Lickert!D272)</f>
        <v>#N/A</v>
      </c>
      <c r="O272" s="73" t="e">
        <f>IF(ISBLANK(Lickert!E272),NA(),Lickert!E272)</f>
        <v>#N/A</v>
      </c>
      <c r="P272" s="73" t="e">
        <f>IF(ISBLANK(Lickert!F272),NA(),Lickert!F272)</f>
        <v>#N/A</v>
      </c>
      <c r="Q272" s="73" t="e">
        <f>IF(ISBLANK(Lickert!G272),NA(),Lickert!G272)</f>
        <v>#N/A</v>
      </c>
      <c r="R272" s="73" t="e">
        <f>IF(ISBLANK(Lickert!H272),NA(),Lickert!H272)</f>
        <v>#N/A</v>
      </c>
      <c r="S272" s="73" t="e">
        <f>IF(ISBLANK(Lickert!I272),NA(),Lickert!I272)</f>
        <v>#N/A</v>
      </c>
      <c r="T272" s="73" t="e">
        <f>IF(ISBLANK(Lickert!J272),NA(),Lickert!J272)</f>
        <v>#N/A</v>
      </c>
      <c r="U272" s="73" t="e">
        <f>IF(ISBLANK(Lickert!K272),NA(),Lickert!K272)</f>
        <v>#N/A</v>
      </c>
      <c r="V272" s="73" t="e">
        <f>IF(ISBLANK(Lickert!L272),NA(),Lickert!L272)</f>
        <v>#N/A</v>
      </c>
      <c r="W272" s="73" t="e">
        <f>IF(ISBLANK(Lickert!M272),NA(),Lickert!M272)</f>
        <v>#N/A</v>
      </c>
      <c r="X272" s="73" t="e">
        <f>IF(ISBLANK(Lickert!N272),NA(),Lickert!N272)</f>
        <v>#N/A</v>
      </c>
      <c r="Y272" s="73" t="e">
        <f>IF(ISBLANK(Lickert!O272),NA(),Lickert!O272)</f>
        <v>#N/A</v>
      </c>
      <c r="Z272" s="73" t="e">
        <f>IF(ISBLANK(Lickert!P272),NA(),Lickert!P272)</f>
        <v>#N/A</v>
      </c>
      <c r="AA272" s="28" t="e">
        <f>IF(ISBLANK(Lickert!Q272),NA(),Lickert!Q272)</f>
        <v>#N/A</v>
      </c>
      <c r="AB272" s="47">
        <f>'SCL90-R'!B272</f>
        <v>0</v>
      </c>
      <c r="AC272" s="47">
        <f>'SCL90-R'!C272</f>
        <v>0</v>
      </c>
      <c r="AD272" s="47">
        <f>'SCL90-R'!D272</f>
        <v>0</v>
      </c>
      <c r="AE272" s="47" t="e">
        <f>'SCL90-R'!E272</f>
        <v>#DIV/0!</v>
      </c>
      <c r="AF272" s="47">
        <f>'SCL90-R'!F272</f>
        <v>0</v>
      </c>
      <c r="AG272" s="47">
        <f>'SCL90-R'!G272</f>
        <v>0</v>
      </c>
      <c r="AH272" s="47">
        <f>'SCL90-R'!H272</f>
        <v>0</v>
      </c>
      <c r="AI272" s="47">
        <f>'SCL90-R'!I272</f>
        <v>0</v>
      </c>
      <c r="AJ272" s="47">
        <f>'SCL90-R'!J272</f>
        <v>0</v>
      </c>
      <c r="AK272" s="47">
        <f>'SCL90-R'!K272</f>
        <v>0</v>
      </c>
      <c r="AL272" s="47">
        <f>'SCL90-R'!L272</f>
        <v>0</v>
      </c>
      <c r="AM272" s="47">
        <f>'SCL90-R'!M272</f>
        <v>0</v>
      </c>
      <c r="AN272" s="47">
        <f>'SCL90-R'!N272</f>
        <v>0</v>
      </c>
      <c r="AO272" s="47">
        <f>'SCL90-R'!O272</f>
        <v>0</v>
      </c>
      <c r="AP272" s="47"/>
      <c r="AQ272" s="58">
        <f>AUDIT!B272</f>
        <v>0</v>
      </c>
      <c r="AR272" s="58">
        <f>Fagerstrom!B272</f>
        <v>0</v>
      </c>
      <c r="AS272" s="58">
        <f>DSM_Jeu!B272</f>
        <v>0</v>
      </c>
      <c r="AT272" s="58">
        <f>SOGS!B273</f>
        <v>0</v>
      </c>
      <c r="AU272" s="58">
        <f>Beck!B272</f>
        <v>0</v>
      </c>
      <c r="AV272" s="48">
        <f>'STAI-A'!B272</f>
        <v>0</v>
      </c>
      <c r="AW272" s="59">
        <f>'STAI-B'!B272</f>
        <v>0</v>
      </c>
      <c r="AX272" s="48">
        <f>PANAS!B272</f>
        <v>0</v>
      </c>
      <c r="AY272" s="59">
        <f>PANAS!C272</f>
        <v>0</v>
      </c>
      <c r="AZ272" s="29">
        <f>Craving!B272</f>
        <v>0</v>
      </c>
      <c r="BA272" s="58">
        <f>SRRS!B272</f>
        <v>0</v>
      </c>
      <c r="BB272" s="47">
        <f>SPSRQ!B272</f>
        <v>0</v>
      </c>
      <c r="BC272" s="59">
        <f>SPSRQ!C272</f>
        <v>0</v>
      </c>
      <c r="BD272" s="47">
        <f>UPPS!B272</f>
        <v>0</v>
      </c>
      <c r="BE272" s="47">
        <f>UPPS!C272</f>
        <v>0</v>
      </c>
      <c r="BF272" s="47">
        <f>UPPS!D272</f>
        <v>0</v>
      </c>
      <c r="BG272" s="47">
        <f>UPPS!E272</f>
        <v>0</v>
      </c>
      <c r="BH272" s="47">
        <f>UPPS!F272</f>
        <v>0</v>
      </c>
      <c r="BI272" s="59">
        <f t="shared" si="13"/>
        <v>0</v>
      </c>
      <c r="BJ272" s="49">
        <f>CoH!B272</f>
        <v>0</v>
      </c>
      <c r="BK272" s="59">
        <f>CoH!C272</f>
        <v>0</v>
      </c>
      <c r="BL272" s="57"/>
      <c r="BM272" s="57"/>
      <c r="BN272" s="57"/>
      <c r="BO272" s="50"/>
      <c r="BP272" s="57"/>
      <c r="BQ272" s="57"/>
      <c r="BR272" s="57"/>
      <c r="BS272" s="50"/>
      <c r="BT272" s="57"/>
      <c r="BU272" s="57"/>
      <c r="BV272" s="57"/>
      <c r="BW272" s="57"/>
      <c r="BX272" s="57"/>
      <c r="BY272" s="57"/>
      <c r="BZ272" s="57"/>
      <c r="CA272" s="57"/>
    </row>
    <row r="273" spans="6:79" x14ac:dyDescent="0.3">
      <c r="F273" s="47">
        <f>Demographic!D273</f>
        <v>0</v>
      </c>
      <c r="G273" s="47">
        <f>Demographic!E273</f>
        <v>0</v>
      </c>
      <c r="H273" s="59">
        <v>0</v>
      </c>
      <c r="I273" s="48"/>
      <c r="J273" s="49"/>
      <c r="K273" s="59">
        <f>Raven!B273</f>
        <v>0</v>
      </c>
      <c r="L273" s="73" t="e">
        <f>IF(ISBLANK(Lickert!B273),NA(),Lickert!B273)</f>
        <v>#N/A</v>
      </c>
      <c r="M273" s="73" t="e">
        <f>IF(ISBLANK(Lickert!C273),NA(),Lickert!C273)</f>
        <v>#N/A</v>
      </c>
      <c r="N273" s="73" t="e">
        <f>IF(ISBLANK(Lickert!D273),NA(),Lickert!D273)</f>
        <v>#N/A</v>
      </c>
      <c r="O273" s="73" t="e">
        <f>IF(ISBLANK(Lickert!E273),NA(),Lickert!E273)</f>
        <v>#N/A</v>
      </c>
      <c r="P273" s="73" t="e">
        <f>IF(ISBLANK(Lickert!F273),NA(),Lickert!F273)</f>
        <v>#N/A</v>
      </c>
      <c r="Q273" s="73" t="e">
        <f>IF(ISBLANK(Lickert!G273),NA(),Lickert!G273)</f>
        <v>#N/A</v>
      </c>
      <c r="R273" s="73" t="e">
        <f>IF(ISBLANK(Lickert!H273),NA(),Lickert!H273)</f>
        <v>#N/A</v>
      </c>
      <c r="S273" s="73" t="e">
        <f>IF(ISBLANK(Lickert!I273),NA(),Lickert!I273)</f>
        <v>#N/A</v>
      </c>
      <c r="T273" s="73" t="e">
        <f>IF(ISBLANK(Lickert!J273),NA(),Lickert!J273)</f>
        <v>#N/A</v>
      </c>
      <c r="U273" s="73" t="e">
        <f>IF(ISBLANK(Lickert!K273),NA(),Lickert!K273)</f>
        <v>#N/A</v>
      </c>
      <c r="V273" s="73" t="e">
        <f>IF(ISBLANK(Lickert!L273),NA(),Lickert!L273)</f>
        <v>#N/A</v>
      </c>
      <c r="W273" s="73" t="e">
        <f>IF(ISBLANK(Lickert!M273),NA(),Lickert!M273)</f>
        <v>#N/A</v>
      </c>
      <c r="X273" s="73" t="e">
        <f>IF(ISBLANK(Lickert!N273),NA(),Lickert!N273)</f>
        <v>#N/A</v>
      </c>
      <c r="Y273" s="73" t="e">
        <f>IF(ISBLANK(Lickert!O273),NA(),Lickert!O273)</f>
        <v>#N/A</v>
      </c>
      <c r="Z273" s="73" t="e">
        <f>IF(ISBLANK(Lickert!P273),NA(),Lickert!P273)</f>
        <v>#N/A</v>
      </c>
      <c r="AA273" s="28" t="e">
        <f>IF(ISBLANK(Lickert!Q273),NA(),Lickert!Q273)</f>
        <v>#N/A</v>
      </c>
      <c r="AB273" s="47">
        <f>'SCL90-R'!B273</f>
        <v>0</v>
      </c>
      <c r="AC273" s="47">
        <f>'SCL90-R'!C273</f>
        <v>0</v>
      </c>
      <c r="AD273" s="47">
        <f>'SCL90-R'!D273</f>
        <v>0</v>
      </c>
      <c r="AE273" s="47" t="e">
        <f>'SCL90-R'!E273</f>
        <v>#DIV/0!</v>
      </c>
      <c r="AF273" s="47">
        <f>'SCL90-R'!F273</f>
        <v>0</v>
      </c>
      <c r="AG273" s="47">
        <f>'SCL90-R'!G273</f>
        <v>0</v>
      </c>
      <c r="AH273" s="47">
        <f>'SCL90-R'!H273</f>
        <v>0</v>
      </c>
      <c r="AI273" s="47">
        <f>'SCL90-R'!I273</f>
        <v>0</v>
      </c>
      <c r="AJ273" s="47">
        <f>'SCL90-R'!J273</f>
        <v>0</v>
      </c>
      <c r="AK273" s="47">
        <f>'SCL90-R'!K273</f>
        <v>0</v>
      </c>
      <c r="AL273" s="47">
        <f>'SCL90-R'!L273</f>
        <v>0</v>
      </c>
      <c r="AM273" s="47">
        <f>'SCL90-R'!M273</f>
        <v>0</v>
      </c>
      <c r="AN273" s="47">
        <f>'SCL90-R'!N273</f>
        <v>0</v>
      </c>
      <c r="AO273" s="47">
        <f>'SCL90-R'!O273</f>
        <v>0</v>
      </c>
      <c r="AP273" s="47"/>
      <c r="AQ273" s="58">
        <f>AUDIT!B273</f>
        <v>0</v>
      </c>
      <c r="AR273" s="58">
        <f>Fagerstrom!B273</f>
        <v>0</v>
      </c>
      <c r="AS273" s="58">
        <f>DSM_Jeu!B273</f>
        <v>0</v>
      </c>
      <c r="AT273" s="58">
        <f>SOGS!B274</f>
        <v>0</v>
      </c>
      <c r="AU273" s="58">
        <f>Beck!B273</f>
        <v>0</v>
      </c>
      <c r="AV273" s="48">
        <f>'STAI-A'!B273</f>
        <v>0</v>
      </c>
      <c r="AW273" s="59">
        <f>'STAI-B'!B273</f>
        <v>0</v>
      </c>
      <c r="AX273" s="48">
        <f>PANAS!B273</f>
        <v>0</v>
      </c>
      <c r="AY273" s="59">
        <f>PANAS!C273</f>
        <v>0</v>
      </c>
      <c r="AZ273" s="29">
        <f>Craving!B273</f>
        <v>0</v>
      </c>
      <c r="BA273" s="58">
        <f>SRRS!B273</f>
        <v>0</v>
      </c>
      <c r="BB273" s="47">
        <f>SPSRQ!B273</f>
        <v>0</v>
      </c>
      <c r="BC273" s="59">
        <f>SPSRQ!C273</f>
        <v>0</v>
      </c>
      <c r="BD273" s="47">
        <f>UPPS!B273</f>
        <v>0</v>
      </c>
      <c r="BE273" s="47">
        <f>UPPS!C273</f>
        <v>0</v>
      </c>
      <c r="BF273" s="47">
        <f>UPPS!D273</f>
        <v>0</v>
      </c>
      <c r="BG273" s="47">
        <f>UPPS!E273</f>
        <v>0</v>
      </c>
      <c r="BH273" s="47">
        <f>UPPS!F273</f>
        <v>0</v>
      </c>
      <c r="BI273" s="59">
        <f t="shared" si="13"/>
        <v>0</v>
      </c>
      <c r="BJ273" s="49">
        <f>CoH!B273</f>
        <v>0</v>
      </c>
      <c r="BK273" s="59">
        <f>CoH!C273</f>
        <v>0</v>
      </c>
      <c r="BL273" s="57"/>
      <c r="BM273" s="57"/>
      <c r="BN273" s="57"/>
      <c r="BO273" s="50"/>
      <c r="BP273" s="57"/>
      <c r="BQ273" s="57"/>
      <c r="BR273" s="57"/>
      <c r="BS273" s="50"/>
      <c r="BT273" s="57"/>
      <c r="BU273" s="57"/>
      <c r="BV273" s="57"/>
      <c r="BW273" s="57"/>
      <c r="BX273" s="57"/>
      <c r="BY273" s="57"/>
      <c r="BZ273" s="57"/>
      <c r="CA273" s="57"/>
    </row>
    <row r="274" spans="6:79" x14ac:dyDescent="0.3">
      <c r="F274" s="47">
        <f>Demographic!D274</f>
        <v>0</v>
      </c>
      <c r="G274" s="47">
        <f>Demographic!E274</f>
        <v>0</v>
      </c>
      <c r="H274" s="59">
        <v>0</v>
      </c>
      <c r="I274" s="48"/>
      <c r="J274" s="49"/>
      <c r="K274" s="59">
        <f>Raven!B274</f>
        <v>0</v>
      </c>
      <c r="L274" s="73" t="e">
        <f>IF(ISBLANK(Lickert!B274),NA(),Lickert!B274)</f>
        <v>#N/A</v>
      </c>
      <c r="M274" s="73" t="e">
        <f>IF(ISBLANK(Lickert!C274),NA(),Lickert!C274)</f>
        <v>#N/A</v>
      </c>
      <c r="N274" s="73" t="e">
        <f>IF(ISBLANK(Lickert!D274),NA(),Lickert!D274)</f>
        <v>#N/A</v>
      </c>
      <c r="O274" s="73" t="e">
        <f>IF(ISBLANK(Lickert!E274),NA(),Lickert!E274)</f>
        <v>#N/A</v>
      </c>
      <c r="P274" s="73" t="e">
        <f>IF(ISBLANK(Lickert!F274),NA(),Lickert!F274)</f>
        <v>#N/A</v>
      </c>
      <c r="Q274" s="73" t="e">
        <f>IF(ISBLANK(Lickert!G274),NA(),Lickert!G274)</f>
        <v>#N/A</v>
      </c>
      <c r="R274" s="73" t="e">
        <f>IF(ISBLANK(Lickert!H274),NA(),Lickert!H274)</f>
        <v>#N/A</v>
      </c>
      <c r="S274" s="73" t="e">
        <f>IF(ISBLANK(Lickert!I274),NA(),Lickert!I274)</f>
        <v>#N/A</v>
      </c>
      <c r="T274" s="73" t="e">
        <f>IF(ISBLANK(Lickert!J274),NA(),Lickert!J274)</f>
        <v>#N/A</v>
      </c>
      <c r="U274" s="73" t="e">
        <f>IF(ISBLANK(Lickert!K274),NA(),Lickert!K274)</f>
        <v>#N/A</v>
      </c>
      <c r="V274" s="73" t="e">
        <f>IF(ISBLANK(Lickert!L274),NA(),Lickert!L274)</f>
        <v>#N/A</v>
      </c>
      <c r="W274" s="73" t="e">
        <f>IF(ISBLANK(Lickert!M274),NA(),Lickert!M274)</f>
        <v>#N/A</v>
      </c>
      <c r="X274" s="73" t="e">
        <f>IF(ISBLANK(Lickert!N274),NA(),Lickert!N274)</f>
        <v>#N/A</v>
      </c>
      <c r="Y274" s="73" t="e">
        <f>IF(ISBLANK(Lickert!O274),NA(),Lickert!O274)</f>
        <v>#N/A</v>
      </c>
      <c r="Z274" s="73" t="e">
        <f>IF(ISBLANK(Lickert!P274),NA(),Lickert!P274)</f>
        <v>#N/A</v>
      </c>
      <c r="AA274" s="28" t="e">
        <f>IF(ISBLANK(Lickert!Q274),NA(),Lickert!Q274)</f>
        <v>#N/A</v>
      </c>
      <c r="AB274" s="47">
        <f>'SCL90-R'!B274</f>
        <v>0</v>
      </c>
      <c r="AC274" s="47">
        <f>'SCL90-R'!C274</f>
        <v>0</v>
      </c>
      <c r="AD274" s="47">
        <f>'SCL90-R'!D274</f>
        <v>0</v>
      </c>
      <c r="AE274" s="47" t="e">
        <f>'SCL90-R'!E274</f>
        <v>#DIV/0!</v>
      </c>
      <c r="AF274" s="47">
        <f>'SCL90-R'!F274</f>
        <v>0</v>
      </c>
      <c r="AG274" s="47">
        <f>'SCL90-R'!G274</f>
        <v>0</v>
      </c>
      <c r="AH274" s="47">
        <f>'SCL90-R'!H274</f>
        <v>0</v>
      </c>
      <c r="AI274" s="47">
        <f>'SCL90-R'!I274</f>
        <v>0</v>
      </c>
      <c r="AJ274" s="47">
        <f>'SCL90-R'!J274</f>
        <v>0</v>
      </c>
      <c r="AK274" s="47">
        <f>'SCL90-R'!K274</f>
        <v>0</v>
      </c>
      <c r="AL274" s="47">
        <f>'SCL90-R'!L274</f>
        <v>0</v>
      </c>
      <c r="AM274" s="47">
        <f>'SCL90-R'!M274</f>
        <v>0</v>
      </c>
      <c r="AN274" s="47">
        <f>'SCL90-R'!N274</f>
        <v>0</v>
      </c>
      <c r="AO274" s="47">
        <f>'SCL90-R'!O274</f>
        <v>0</v>
      </c>
      <c r="AP274" s="47"/>
      <c r="AQ274" s="58">
        <f>AUDIT!B274</f>
        <v>0</v>
      </c>
      <c r="AR274" s="58">
        <f>Fagerstrom!B274</f>
        <v>0</v>
      </c>
      <c r="AS274" s="58">
        <f>DSM_Jeu!B274</f>
        <v>0</v>
      </c>
      <c r="AT274" s="58">
        <f>SOGS!B275</f>
        <v>0</v>
      </c>
      <c r="AU274" s="58">
        <f>Beck!B274</f>
        <v>0</v>
      </c>
      <c r="AV274" s="48">
        <f>'STAI-A'!B274</f>
        <v>0</v>
      </c>
      <c r="AW274" s="59">
        <f>'STAI-B'!B274</f>
        <v>0</v>
      </c>
      <c r="AX274" s="48">
        <f>PANAS!B274</f>
        <v>0</v>
      </c>
      <c r="AY274" s="59">
        <f>PANAS!C274</f>
        <v>0</v>
      </c>
      <c r="AZ274" s="29">
        <f>Craving!B274</f>
        <v>0</v>
      </c>
      <c r="BA274" s="58">
        <f>SRRS!B274</f>
        <v>0</v>
      </c>
      <c r="BB274" s="47">
        <f>SPSRQ!B274</f>
        <v>0</v>
      </c>
      <c r="BC274" s="59">
        <f>SPSRQ!C274</f>
        <v>0</v>
      </c>
      <c r="BD274" s="47">
        <f>UPPS!B274</f>
        <v>0</v>
      </c>
      <c r="BE274" s="47">
        <f>UPPS!C274</f>
        <v>0</v>
      </c>
      <c r="BF274" s="47">
        <f>UPPS!D274</f>
        <v>0</v>
      </c>
      <c r="BG274" s="47">
        <f>UPPS!E274</f>
        <v>0</v>
      </c>
      <c r="BH274" s="47">
        <f>UPPS!F274</f>
        <v>0</v>
      </c>
      <c r="BI274" s="59">
        <f t="shared" si="13"/>
        <v>0</v>
      </c>
      <c r="BJ274" s="49">
        <f>CoH!B274</f>
        <v>0</v>
      </c>
      <c r="BK274" s="59">
        <f>CoH!C274</f>
        <v>0</v>
      </c>
      <c r="BL274" s="57"/>
      <c r="BM274" s="57"/>
      <c r="BN274" s="57"/>
      <c r="BO274" s="50"/>
      <c r="BP274" s="57"/>
      <c r="BQ274" s="57"/>
      <c r="BR274" s="57"/>
      <c r="BS274" s="50"/>
      <c r="BT274" s="57"/>
      <c r="BU274" s="57"/>
      <c r="BV274" s="57"/>
      <c r="BW274" s="57"/>
      <c r="BX274" s="57"/>
      <c r="BY274" s="57"/>
      <c r="BZ274" s="57"/>
      <c r="CA274" s="57"/>
    </row>
    <row r="275" spans="6:79" x14ac:dyDescent="0.3">
      <c r="F275" s="47">
        <f>Demographic!D275</f>
        <v>0</v>
      </c>
      <c r="G275" s="47">
        <f>Demographic!E275</f>
        <v>0</v>
      </c>
      <c r="H275" s="59">
        <v>0</v>
      </c>
      <c r="I275" s="48"/>
      <c r="J275" s="49"/>
      <c r="K275" s="59">
        <f>Raven!B275</f>
        <v>0</v>
      </c>
      <c r="L275" s="73" t="e">
        <f>IF(ISBLANK(Lickert!B275),NA(),Lickert!B275)</f>
        <v>#N/A</v>
      </c>
      <c r="M275" s="73" t="e">
        <f>IF(ISBLANK(Lickert!C275),NA(),Lickert!C275)</f>
        <v>#N/A</v>
      </c>
      <c r="N275" s="73" t="e">
        <f>IF(ISBLANK(Lickert!D275),NA(),Lickert!D275)</f>
        <v>#N/A</v>
      </c>
      <c r="O275" s="73" t="e">
        <f>IF(ISBLANK(Lickert!E275),NA(),Lickert!E275)</f>
        <v>#N/A</v>
      </c>
      <c r="P275" s="73" t="e">
        <f>IF(ISBLANK(Lickert!F275),NA(),Lickert!F275)</f>
        <v>#N/A</v>
      </c>
      <c r="Q275" s="73" t="e">
        <f>IF(ISBLANK(Lickert!G275),NA(),Lickert!G275)</f>
        <v>#N/A</v>
      </c>
      <c r="R275" s="73" t="e">
        <f>IF(ISBLANK(Lickert!H275),NA(),Lickert!H275)</f>
        <v>#N/A</v>
      </c>
      <c r="S275" s="73" t="e">
        <f>IF(ISBLANK(Lickert!I275),NA(),Lickert!I275)</f>
        <v>#N/A</v>
      </c>
      <c r="T275" s="73" t="e">
        <f>IF(ISBLANK(Lickert!J275),NA(),Lickert!J275)</f>
        <v>#N/A</v>
      </c>
      <c r="U275" s="73" t="e">
        <f>IF(ISBLANK(Lickert!K275),NA(),Lickert!K275)</f>
        <v>#N/A</v>
      </c>
      <c r="V275" s="73" t="e">
        <f>IF(ISBLANK(Lickert!L275),NA(),Lickert!L275)</f>
        <v>#N/A</v>
      </c>
      <c r="W275" s="73" t="e">
        <f>IF(ISBLANK(Lickert!M275),NA(),Lickert!M275)</f>
        <v>#N/A</v>
      </c>
      <c r="X275" s="73" t="e">
        <f>IF(ISBLANK(Lickert!N275),NA(),Lickert!N275)</f>
        <v>#N/A</v>
      </c>
      <c r="Y275" s="73" t="e">
        <f>IF(ISBLANK(Lickert!O275),NA(),Lickert!O275)</f>
        <v>#N/A</v>
      </c>
      <c r="Z275" s="73" t="e">
        <f>IF(ISBLANK(Lickert!P275),NA(),Lickert!P275)</f>
        <v>#N/A</v>
      </c>
      <c r="AA275" s="28" t="e">
        <f>IF(ISBLANK(Lickert!Q275),NA(),Lickert!Q275)</f>
        <v>#N/A</v>
      </c>
      <c r="AB275" s="47">
        <f>'SCL90-R'!B275</f>
        <v>0</v>
      </c>
      <c r="AC275" s="47">
        <f>'SCL90-R'!C275</f>
        <v>0</v>
      </c>
      <c r="AD275" s="47">
        <f>'SCL90-R'!D275</f>
        <v>0</v>
      </c>
      <c r="AE275" s="47" t="e">
        <f>'SCL90-R'!E275</f>
        <v>#DIV/0!</v>
      </c>
      <c r="AF275" s="47">
        <f>'SCL90-R'!F275</f>
        <v>0</v>
      </c>
      <c r="AG275" s="47">
        <f>'SCL90-R'!G275</f>
        <v>0</v>
      </c>
      <c r="AH275" s="47">
        <f>'SCL90-R'!H275</f>
        <v>0</v>
      </c>
      <c r="AI275" s="47">
        <f>'SCL90-R'!I275</f>
        <v>0</v>
      </c>
      <c r="AJ275" s="47">
        <f>'SCL90-R'!J275</f>
        <v>0</v>
      </c>
      <c r="AK275" s="47">
        <f>'SCL90-R'!K275</f>
        <v>0</v>
      </c>
      <c r="AL275" s="47">
        <f>'SCL90-R'!L275</f>
        <v>0</v>
      </c>
      <c r="AM275" s="47">
        <f>'SCL90-R'!M275</f>
        <v>0</v>
      </c>
      <c r="AN275" s="47">
        <f>'SCL90-R'!N275</f>
        <v>0</v>
      </c>
      <c r="AO275" s="47">
        <f>'SCL90-R'!O275</f>
        <v>0</v>
      </c>
      <c r="AP275" s="47"/>
      <c r="AQ275" s="58">
        <f>AUDIT!B275</f>
        <v>0</v>
      </c>
      <c r="AR275" s="58">
        <f>Fagerstrom!B275</f>
        <v>0</v>
      </c>
      <c r="AS275" s="58">
        <f>DSM_Jeu!B275</f>
        <v>0</v>
      </c>
      <c r="AT275" s="58">
        <f>SOGS!B276</f>
        <v>0</v>
      </c>
      <c r="AU275" s="58">
        <f>Beck!B275</f>
        <v>0</v>
      </c>
      <c r="AV275" s="48">
        <f>'STAI-A'!B275</f>
        <v>0</v>
      </c>
      <c r="AW275" s="59">
        <f>'STAI-B'!B275</f>
        <v>0</v>
      </c>
      <c r="AX275" s="48">
        <f>PANAS!B275</f>
        <v>0</v>
      </c>
      <c r="AY275" s="59">
        <f>PANAS!C275</f>
        <v>0</v>
      </c>
      <c r="AZ275" s="29">
        <f>Craving!B275</f>
        <v>0</v>
      </c>
      <c r="BA275" s="58">
        <f>SRRS!B275</f>
        <v>0</v>
      </c>
      <c r="BB275" s="47">
        <f>SPSRQ!B275</f>
        <v>0</v>
      </c>
      <c r="BC275" s="59">
        <f>SPSRQ!C275</f>
        <v>0</v>
      </c>
      <c r="BD275" s="47">
        <f>UPPS!B275</f>
        <v>0</v>
      </c>
      <c r="BE275" s="47">
        <f>UPPS!C275</f>
        <v>0</v>
      </c>
      <c r="BF275" s="47">
        <f>UPPS!D275</f>
        <v>0</v>
      </c>
      <c r="BG275" s="47">
        <f>UPPS!E275</f>
        <v>0</v>
      </c>
      <c r="BH275" s="47">
        <f>UPPS!F275</f>
        <v>0</v>
      </c>
      <c r="BI275" s="59">
        <f t="shared" si="13"/>
        <v>0</v>
      </c>
      <c r="BJ275" s="49">
        <f>CoH!B275</f>
        <v>0</v>
      </c>
      <c r="BK275" s="59">
        <f>CoH!C275</f>
        <v>0</v>
      </c>
      <c r="BL275" s="57"/>
      <c r="BM275" s="57"/>
      <c r="BN275" s="57"/>
      <c r="BO275" s="50"/>
      <c r="BP275" s="57"/>
      <c r="BQ275" s="57"/>
      <c r="BR275" s="57"/>
      <c r="BS275" s="50"/>
      <c r="BT275" s="57"/>
      <c r="BU275" s="57"/>
      <c r="BV275" s="57"/>
      <c r="BW275" s="57"/>
      <c r="BX275" s="57"/>
      <c r="BY275" s="57"/>
      <c r="BZ275" s="57"/>
      <c r="CA275" s="57"/>
    </row>
    <row r="276" spans="6:79" x14ac:dyDescent="0.3">
      <c r="F276" s="47">
        <f>Demographic!D276</f>
        <v>0</v>
      </c>
      <c r="G276" s="47">
        <f>Demographic!E276</f>
        <v>0</v>
      </c>
      <c r="H276" s="59">
        <v>0</v>
      </c>
      <c r="I276" s="48"/>
      <c r="J276" s="49"/>
      <c r="K276" s="59">
        <f>Raven!B276</f>
        <v>0</v>
      </c>
      <c r="L276" s="73" t="e">
        <f>IF(ISBLANK(Lickert!B276),NA(),Lickert!B276)</f>
        <v>#N/A</v>
      </c>
      <c r="M276" s="73" t="e">
        <f>IF(ISBLANK(Lickert!C276),NA(),Lickert!C276)</f>
        <v>#N/A</v>
      </c>
      <c r="N276" s="73" t="e">
        <f>IF(ISBLANK(Lickert!D276),NA(),Lickert!D276)</f>
        <v>#N/A</v>
      </c>
      <c r="O276" s="73" t="e">
        <f>IF(ISBLANK(Lickert!E276),NA(),Lickert!E276)</f>
        <v>#N/A</v>
      </c>
      <c r="P276" s="73" t="e">
        <f>IF(ISBLANK(Lickert!F276),NA(),Lickert!F276)</f>
        <v>#N/A</v>
      </c>
      <c r="Q276" s="73" t="e">
        <f>IF(ISBLANK(Lickert!G276),NA(),Lickert!G276)</f>
        <v>#N/A</v>
      </c>
      <c r="R276" s="73" t="e">
        <f>IF(ISBLANK(Lickert!H276),NA(),Lickert!H276)</f>
        <v>#N/A</v>
      </c>
      <c r="S276" s="73" t="e">
        <f>IF(ISBLANK(Lickert!I276),NA(),Lickert!I276)</f>
        <v>#N/A</v>
      </c>
      <c r="T276" s="73" t="e">
        <f>IF(ISBLANK(Lickert!J276),NA(),Lickert!J276)</f>
        <v>#N/A</v>
      </c>
      <c r="U276" s="73" t="e">
        <f>IF(ISBLANK(Lickert!K276),NA(),Lickert!K276)</f>
        <v>#N/A</v>
      </c>
      <c r="V276" s="73" t="e">
        <f>IF(ISBLANK(Lickert!L276),NA(),Lickert!L276)</f>
        <v>#N/A</v>
      </c>
      <c r="W276" s="73" t="e">
        <f>IF(ISBLANK(Lickert!M276),NA(),Lickert!M276)</f>
        <v>#N/A</v>
      </c>
      <c r="X276" s="73" t="e">
        <f>IF(ISBLANK(Lickert!N276),NA(),Lickert!N276)</f>
        <v>#N/A</v>
      </c>
      <c r="Y276" s="73" t="e">
        <f>IF(ISBLANK(Lickert!O276),NA(),Lickert!O276)</f>
        <v>#N/A</v>
      </c>
      <c r="Z276" s="73" t="e">
        <f>IF(ISBLANK(Lickert!P276),NA(),Lickert!P276)</f>
        <v>#N/A</v>
      </c>
      <c r="AA276" s="28" t="e">
        <f>IF(ISBLANK(Lickert!Q276),NA(),Lickert!Q276)</f>
        <v>#N/A</v>
      </c>
      <c r="AB276" s="47">
        <f>'SCL90-R'!B276</f>
        <v>0</v>
      </c>
      <c r="AC276" s="47">
        <f>'SCL90-R'!C276</f>
        <v>0</v>
      </c>
      <c r="AD276" s="47">
        <f>'SCL90-R'!D276</f>
        <v>0</v>
      </c>
      <c r="AE276" s="47" t="e">
        <f>'SCL90-R'!E276</f>
        <v>#DIV/0!</v>
      </c>
      <c r="AF276" s="47">
        <f>'SCL90-R'!F276</f>
        <v>0</v>
      </c>
      <c r="AG276" s="47">
        <f>'SCL90-R'!G276</f>
        <v>0</v>
      </c>
      <c r="AH276" s="47">
        <f>'SCL90-R'!H276</f>
        <v>0</v>
      </c>
      <c r="AI276" s="47">
        <f>'SCL90-R'!I276</f>
        <v>0</v>
      </c>
      <c r="AJ276" s="47">
        <f>'SCL90-R'!J276</f>
        <v>0</v>
      </c>
      <c r="AK276" s="47">
        <f>'SCL90-R'!K276</f>
        <v>0</v>
      </c>
      <c r="AL276" s="47">
        <f>'SCL90-R'!L276</f>
        <v>0</v>
      </c>
      <c r="AM276" s="47">
        <f>'SCL90-R'!M276</f>
        <v>0</v>
      </c>
      <c r="AN276" s="47">
        <f>'SCL90-R'!N276</f>
        <v>0</v>
      </c>
      <c r="AO276" s="47">
        <f>'SCL90-R'!O276</f>
        <v>0</v>
      </c>
      <c r="AP276" s="47"/>
      <c r="AQ276" s="58">
        <f>AUDIT!B276</f>
        <v>0</v>
      </c>
      <c r="AR276" s="58">
        <f>Fagerstrom!B276</f>
        <v>0</v>
      </c>
      <c r="AS276" s="58">
        <f>DSM_Jeu!B276</f>
        <v>0</v>
      </c>
      <c r="AT276" s="58">
        <f>SOGS!B277</f>
        <v>0</v>
      </c>
      <c r="AU276" s="58">
        <f>Beck!B276</f>
        <v>0</v>
      </c>
      <c r="AV276" s="48">
        <f>'STAI-A'!B276</f>
        <v>0</v>
      </c>
      <c r="AW276" s="59">
        <f>'STAI-B'!B276</f>
        <v>0</v>
      </c>
      <c r="AX276" s="48">
        <f>PANAS!B276</f>
        <v>0</v>
      </c>
      <c r="AY276" s="59">
        <f>PANAS!C276</f>
        <v>0</v>
      </c>
      <c r="AZ276" s="29">
        <f>Craving!B276</f>
        <v>0</v>
      </c>
      <c r="BA276" s="58">
        <f>SRRS!B276</f>
        <v>0</v>
      </c>
      <c r="BB276" s="47">
        <f>SPSRQ!B276</f>
        <v>0</v>
      </c>
      <c r="BC276" s="59">
        <f>SPSRQ!C276</f>
        <v>0</v>
      </c>
      <c r="BD276" s="47">
        <f>UPPS!B276</f>
        <v>0</v>
      </c>
      <c r="BE276" s="47">
        <f>UPPS!C276</f>
        <v>0</v>
      </c>
      <c r="BF276" s="47">
        <f>UPPS!D276</f>
        <v>0</v>
      </c>
      <c r="BG276" s="47">
        <f>UPPS!E276</f>
        <v>0</v>
      </c>
      <c r="BH276" s="47">
        <f>UPPS!F276</f>
        <v>0</v>
      </c>
      <c r="BI276" s="59">
        <f t="shared" si="13"/>
        <v>0</v>
      </c>
      <c r="BJ276" s="49">
        <f>CoH!B276</f>
        <v>0</v>
      </c>
      <c r="BK276" s="59">
        <f>CoH!C276</f>
        <v>0</v>
      </c>
      <c r="BL276" s="57"/>
      <c r="BM276" s="57"/>
      <c r="BN276" s="57"/>
      <c r="BO276" s="50"/>
      <c r="BP276" s="57"/>
      <c r="BQ276" s="57"/>
      <c r="BR276" s="57"/>
      <c r="BS276" s="50"/>
      <c r="BT276" s="57"/>
      <c r="BU276" s="57"/>
      <c r="BV276" s="57"/>
      <c r="BW276" s="57"/>
      <c r="BX276" s="57"/>
      <c r="BY276" s="57"/>
      <c r="BZ276" s="57"/>
      <c r="CA276" s="57"/>
    </row>
    <row r="277" spans="6:79" x14ac:dyDescent="0.3">
      <c r="F277" s="47">
        <f>Demographic!D277</f>
        <v>0</v>
      </c>
      <c r="G277" s="47">
        <f>Demographic!E277</f>
        <v>0</v>
      </c>
      <c r="H277" s="59">
        <v>0</v>
      </c>
      <c r="I277" s="48"/>
      <c r="J277" s="49"/>
      <c r="K277" s="59">
        <f>Raven!B277</f>
        <v>0</v>
      </c>
      <c r="L277" s="73" t="e">
        <f>IF(ISBLANK(Lickert!B277),NA(),Lickert!B277)</f>
        <v>#N/A</v>
      </c>
      <c r="M277" s="73" t="e">
        <f>IF(ISBLANK(Lickert!C277),NA(),Lickert!C277)</f>
        <v>#N/A</v>
      </c>
      <c r="N277" s="73" t="e">
        <f>IF(ISBLANK(Lickert!D277),NA(),Lickert!D277)</f>
        <v>#N/A</v>
      </c>
      <c r="O277" s="73" t="e">
        <f>IF(ISBLANK(Lickert!E277),NA(),Lickert!E277)</f>
        <v>#N/A</v>
      </c>
      <c r="P277" s="73" t="e">
        <f>IF(ISBLANK(Lickert!F277),NA(),Lickert!F277)</f>
        <v>#N/A</v>
      </c>
      <c r="Q277" s="73" t="e">
        <f>IF(ISBLANK(Lickert!G277),NA(),Lickert!G277)</f>
        <v>#N/A</v>
      </c>
      <c r="R277" s="73" t="e">
        <f>IF(ISBLANK(Lickert!H277),NA(),Lickert!H277)</f>
        <v>#N/A</v>
      </c>
      <c r="S277" s="73" t="e">
        <f>IF(ISBLANK(Lickert!I277),NA(),Lickert!I277)</f>
        <v>#N/A</v>
      </c>
      <c r="T277" s="73" t="e">
        <f>IF(ISBLANK(Lickert!J277),NA(),Lickert!J277)</f>
        <v>#N/A</v>
      </c>
      <c r="U277" s="73" t="e">
        <f>IF(ISBLANK(Lickert!K277),NA(),Lickert!K277)</f>
        <v>#N/A</v>
      </c>
      <c r="V277" s="73" t="e">
        <f>IF(ISBLANK(Lickert!L277),NA(),Lickert!L277)</f>
        <v>#N/A</v>
      </c>
      <c r="W277" s="73" t="e">
        <f>IF(ISBLANK(Lickert!M277),NA(),Lickert!M277)</f>
        <v>#N/A</v>
      </c>
      <c r="X277" s="73" t="e">
        <f>IF(ISBLANK(Lickert!N277),NA(),Lickert!N277)</f>
        <v>#N/A</v>
      </c>
      <c r="Y277" s="73" t="e">
        <f>IF(ISBLANK(Lickert!O277),NA(),Lickert!O277)</f>
        <v>#N/A</v>
      </c>
      <c r="Z277" s="73" t="e">
        <f>IF(ISBLANK(Lickert!P277),NA(),Lickert!P277)</f>
        <v>#N/A</v>
      </c>
      <c r="AA277" s="28" t="e">
        <f>IF(ISBLANK(Lickert!Q277),NA(),Lickert!Q277)</f>
        <v>#N/A</v>
      </c>
      <c r="AB277" s="47">
        <f>'SCL90-R'!B277</f>
        <v>0</v>
      </c>
      <c r="AC277" s="47">
        <f>'SCL90-R'!C277</f>
        <v>0</v>
      </c>
      <c r="AD277" s="47">
        <f>'SCL90-R'!D277</f>
        <v>0</v>
      </c>
      <c r="AE277" s="47" t="e">
        <f>'SCL90-R'!E277</f>
        <v>#DIV/0!</v>
      </c>
      <c r="AF277" s="47">
        <f>'SCL90-R'!F277</f>
        <v>0</v>
      </c>
      <c r="AG277" s="47">
        <f>'SCL90-R'!G277</f>
        <v>0</v>
      </c>
      <c r="AH277" s="47">
        <f>'SCL90-R'!H277</f>
        <v>0</v>
      </c>
      <c r="AI277" s="47">
        <f>'SCL90-R'!I277</f>
        <v>0</v>
      </c>
      <c r="AJ277" s="47">
        <f>'SCL90-R'!J277</f>
        <v>0</v>
      </c>
      <c r="AK277" s="47">
        <f>'SCL90-R'!K277</f>
        <v>0</v>
      </c>
      <c r="AL277" s="47">
        <f>'SCL90-R'!L277</f>
        <v>0</v>
      </c>
      <c r="AM277" s="47">
        <f>'SCL90-R'!M277</f>
        <v>0</v>
      </c>
      <c r="AN277" s="47">
        <f>'SCL90-R'!N277</f>
        <v>0</v>
      </c>
      <c r="AO277" s="47">
        <f>'SCL90-R'!O277</f>
        <v>0</v>
      </c>
      <c r="AP277" s="47"/>
      <c r="AQ277" s="58">
        <f>AUDIT!B277</f>
        <v>0</v>
      </c>
      <c r="AR277" s="58">
        <f>Fagerstrom!B277</f>
        <v>0</v>
      </c>
      <c r="AS277" s="58">
        <f>DSM_Jeu!B277</f>
        <v>0</v>
      </c>
      <c r="AT277" s="58">
        <f>SOGS!B278</f>
        <v>0</v>
      </c>
      <c r="AU277" s="58">
        <f>Beck!B277</f>
        <v>0</v>
      </c>
      <c r="AV277" s="48">
        <f>'STAI-A'!B277</f>
        <v>0</v>
      </c>
      <c r="AW277" s="59">
        <f>'STAI-B'!B277</f>
        <v>0</v>
      </c>
      <c r="AX277" s="48">
        <f>PANAS!B277</f>
        <v>0</v>
      </c>
      <c r="AY277" s="59">
        <f>PANAS!C277</f>
        <v>0</v>
      </c>
      <c r="AZ277" s="29">
        <f>Craving!B277</f>
        <v>0</v>
      </c>
      <c r="BA277" s="58">
        <f>SRRS!B277</f>
        <v>0</v>
      </c>
      <c r="BB277" s="47">
        <f>SPSRQ!B277</f>
        <v>0</v>
      </c>
      <c r="BC277" s="59">
        <f>SPSRQ!C277</f>
        <v>0</v>
      </c>
      <c r="BD277" s="47">
        <f>UPPS!B277</f>
        <v>0</v>
      </c>
      <c r="BE277" s="47">
        <f>UPPS!C277</f>
        <v>0</v>
      </c>
      <c r="BF277" s="47">
        <f>UPPS!D277</f>
        <v>0</v>
      </c>
      <c r="BG277" s="47">
        <f>UPPS!E277</f>
        <v>0</v>
      </c>
      <c r="BH277" s="47">
        <f>UPPS!F277</f>
        <v>0</v>
      </c>
      <c r="BI277" s="59">
        <f t="shared" si="13"/>
        <v>0</v>
      </c>
      <c r="BJ277" s="49">
        <f>CoH!B277</f>
        <v>0</v>
      </c>
      <c r="BK277" s="59">
        <f>CoH!C277</f>
        <v>0</v>
      </c>
      <c r="BL277" s="57"/>
      <c r="BM277" s="57"/>
      <c r="BN277" s="57"/>
      <c r="BO277" s="50"/>
      <c r="BP277" s="57"/>
      <c r="BQ277" s="57"/>
      <c r="BR277" s="57"/>
      <c r="BS277" s="50"/>
      <c r="BT277" s="57"/>
      <c r="BU277" s="57"/>
      <c r="BV277" s="57"/>
      <c r="BW277" s="57"/>
      <c r="BX277" s="57"/>
      <c r="BY277" s="57"/>
      <c r="BZ277" s="57"/>
      <c r="CA277" s="57"/>
    </row>
    <row r="278" spans="6:79" x14ac:dyDescent="0.3">
      <c r="F278" s="47">
        <f>Demographic!D278</f>
        <v>0</v>
      </c>
      <c r="G278" s="47">
        <f>Demographic!E278</f>
        <v>0</v>
      </c>
      <c r="H278" s="59">
        <v>0</v>
      </c>
      <c r="I278" s="48"/>
      <c r="J278" s="49"/>
      <c r="K278" s="59">
        <f>Raven!B278</f>
        <v>0</v>
      </c>
      <c r="L278" s="73" t="e">
        <f>IF(ISBLANK(Lickert!B278),NA(),Lickert!B278)</f>
        <v>#N/A</v>
      </c>
      <c r="M278" s="73" t="e">
        <f>IF(ISBLANK(Lickert!C278),NA(),Lickert!C278)</f>
        <v>#N/A</v>
      </c>
      <c r="N278" s="73" t="e">
        <f>IF(ISBLANK(Lickert!D278),NA(),Lickert!D278)</f>
        <v>#N/A</v>
      </c>
      <c r="O278" s="73" t="e">
        <f>IF(ISBLANK(Lickert!E278),NA(),Lickert!E278)</f>
        <v>#N/A</v>
      </c>
      <c r="P278" s="73" t="e">
        <f>IF(ISBLANK(Lickert!F278),NA(),Lickert!F278)</f>
        <v>#N/A</v>
      </c>
      <c r="Q278" s="73" t="e">
        <f>IF(ISBLANK(Lickert!G278),NA(),Lickert!G278)</f>
        <v>#N/A</v>
      </c>
      <c r="R278" s="73" t="e">
        <f>IF(ISBLANK(Lickert!H278),NA(),Lickert!H278)</f>
        <v>#N/A</v>
      </c>
      <c r="S278" s="73" t="e">
        <f>IF(ISBLANK(Lickert!I278),NA(),Lickert!I278)</f>
        <v>#N/A</v>
      </c>
      <c r="T278" s="73" t="e">
        <f>IF(ISBLANK(Lickert!J278),NA(),Lickert!J278)</f>
        <v>#N/A</v>
      </c>
      <c r="U278" s="73" t="e">
        <f>IF(ISBLANK(Lickert!K278),NA(),Lickert!K278)</f>
        <v>#N/A</v>
      </c>
      <c r="V278" s="73" t="e">
        <f>IF(ISBLANK(Lickert!L278),NA(),Lickert!L278)</f>
        <v>#N/A</v>
      </c>
      <c r="W278" s="73" t="e">
        <f>IF(ISBLANK(Lickert!M278),NA(),Lickert!M278)</f>
        <v>#N/A</v>
      </c>
      <c r="X278" s="73" t="e">
        <f>IF(ISBLANK(Lickert!N278),NA(),Lickert!N278)</f>
        <v>#N/A</v>
      </c>
      <c r="Y278" s="73" t="e">
        <f>IF(ISBLANK(Lickert!O278),NA(),Lickert!O278)</f>
        <v>#N/A</v>
      </c>
      <c r="Z278" s="73" t="e">
        <f>IF(ISBLANK(Lickert!P278),NA(),Lickert!P278)</f>
        <v>#N/A</v>
      </c>
      <c r="AA278" s="28" t="e">
        <f>IF(ISBLANK(Lickert!Q278),NA(),Lickert!Q278)</f>
        <v>#N/A</v>
      </c>
      <c r="AB278" s="47">
        <f>'SCL90-R'!B278</f>
        <v>0</v>
      </c>
      <c r="AC278" s="47">
        <f>'SCL90-R'!C278</f>
        <v>0</v>
      </c>
      <c r="AD278" s="47">
        <f>'SCL90-R'!D278</f>
        <v>0</v>
      </c>
      <c r="AE278" s="47" t="e">
        <f>'SCL90-R'!E278</f>
        <v>#DIV/0!</v>
      </c>
      <c r="AF278" s="47">
        <f>'SCL90-R'!F278</f>
        <v>0</v>
      </c>
      <c r="AG278" s="47">
        <f>'SCL90-R'!G278</f>
        <v>0</v>
      </c>
      <c r="AH278" s="47">
        <f>'SCL90-R'!H278</f>
        <v>0</v>
      </c>
      <c r="AI278" s="47">
        <f>'SCL90-R'!I278</f>
        <v>0</v>
      </c>
      <c r="AJ278" s="47">
        <f>'SCL90-R'!J278</f>
        <v>0</v>
      </c>
      <c r="AK278" s="47">
        <f>'SCL90-R'!K278</f>
        <v>0</v>
      </c>
      <c r="AL278" s="47">
        <f>'SCL90-R'!L278</f>
        <v>0</v>
      </c>
      <c r="AM278" s="47">
        <f>'SCL90-R'!M278</f>
        <v>0</v>
      </c>
      <c r="AN278" s="47">
        <f>'SCL90-R'!N278</f>
        <v>0</v>
      </c>
      <c r="AO278" s="47">
        <f>'SCL90-R'!O278</f>
        <v>0</v>
      </c>
      <c r="AP278" s="47"/>
      <c r="AQ278" s="58">
        <f>AUDIT!B278</f>
        <v>0</v>
      </c>
      <c r="AR278" s="58">
        <f>Fagerstrom!B278</f>
        <v>0</v>
      </c>
      <c r="AS278" s="58">
        <f>DSM_Jeu!B278</f>
        <v>0</v>
      </c>
      <c r="AT278" s="58">
        <f>SOGS!B279</f>
        <v>0</v>
      </c>
      <c r="AU278" s="58">
        <f>Beck!B278</f>
        <v>0</v>
      </c>
      <c r="AV278" s="48">
        <f>'STAI-A'!B278</f>
        <v>0</v>
      </c>
      <c r="AW278" s="59">
        <f>'STAI-B'!B278</f>
        <v>0</v>
      </c>
      <c r="AX278" s="48">
        <f>PANAS!B278</f>
        <v>0</v>
      </c>
      <c r="AY278" s="59">
        <f>PANAS!C278</f>
        <v>0</v>
      </c>
      <c r="AZ278" s="29">
        <f>Craving!B278</f>
        <v>0</v>
      </c>
      <c r="BA278" s="58">
        <f>SRRS!B278</f>
        <v>0</v>
      </c>
      <c r="BB278" s="47">
        <f>SPSRQ!B278</f>
        <v>0</v>
      </c>
      <c r="BC278" s="59">
        <f>SPSRQ!C278</f>
        <v>0</v>
      </c>
      <c r="BD278" s="47">
        <f>UPPS!B278</f>
        <v>0</v>
      </c>
      <c r="BE278" s="47">
        <f>UPPS!C278</f>
        <v>0</v>
      </c>
      <c r="BF278" s="47">
        <f>UPPS!D278</f>
        <v>0</v>
      </c>
      <c r="BG278" s="47">
        <f>UPPS!E278</f>
        <v>0</v>
      </c>
      <c r="BH278" s="47">
        <f>UPPS!F278</f>
        <v>0</v>
      </c>
      <c r="BI278" s="59">
        <f t="shared" si="13"/>
        <v>0</v>
      </c>
      <c r="BJ278" s="49">
        <f>CoH!B278</f>
        <v>0</v>
      </c>
      <c r="BK278" s="59">
        <f>CoH!C278</f>
        <v>0</v>
      </c>
      <c r="BL278" s="57"/>
      <c r="BM278" s="57"/>
      <c r="BN278" s="57"/>
      <c r="BO278" s="50"/>
      <c r="BP278" s="57"/>
      <c r="BQ278" s="57"/>
      <c r="BR278" s="57"/>
      <c r="BS278" s="50"/>
      <c r="BT278" s="57"/>
      <c r="BU278" s="57"/>
      <c r="BV278" s="57"/>
      <c r="BW278" s="57"/>
      <c r="BX278" s="57"/>
      <c r="BY278" s="57"/>
      <c r="BZ278" s="57"/>
      <c r="CA278" s="57"/>
    </row>
    <row r="279" spans="6:79" x14ac:dyDescent="0.3">
      <c r="F279" s="47">
        <f>Demographic!D279</f>
        <v>0</v>
      </c>
      <c r="G279" s="47">
        <f>Demographic!E279</f>
        <v>0</v>
      </c>
      <c r="H279" s="59">
        <v>0</v>
      </c>
      <c r="I279" s="48"/>
      <c r="J279" s="49"/>
      <c r="K279" s="59">
        <f>Raven!B279</f>
        <v>0</v>
      </c>
      <c r="L279" s="73" t="e">
        <f>IF(ISBLANK(Lickert!B279),NA(),Lickert!B279)</f>
        <v>#N/A</v>
      </c>
      <c r="M279" s="73" t="e">
        <f>IF(ISBLANK(Lickert!C279),NA(),Lickert!C279)</f>
        <v>#N/A</v>
      </c>
      <c r="N279" s="73" t="e">
        <f>IF(ISBLANK(Lickert!D279),NA(),Lickert!D279)</f>
        <v>#N/A</v>
      </c>
      <c r="O279" s="73" t="e">
        <f>IF(ISBLANK(Lickert!E279),NA(),Lickert!E279)</f>
        <v>#N/A</v>
      </c>
      <c r="P279" s="73" t="e">
        <f>IF(ISBLANK(Lickert!F279),NA(),Lickert!F279)</f>
        <v>#N/A</v>
      </c>
      <c r="Q279" s="73" t="e">
        <f>IF(ISBLANK(Lickert!G279),NA(),Lickert!G279)</f>
        <v>#N/A</v>
      </c>
      <c r="R279" s="73" t="e">
        <f>IF(ISBLANK(Lickert!H279),NA(),Lickert!H279)</f>
        <v>#N/A</v>
      </c>
      <c r="S279" s="73" t="e">
        <f>IF(ISBLANK(Lickert!I279),NA(),Lickert!I279)</f>
        <v>#N/A</v>
      </c>
      <c r="T279" s="73" t="e">
        <f>IF(ISBLANK(Lickert!J279),NA(),Lickert!J279)</f>
        <v>#N/A</v>
      </c>
      <c r="U279" s="73" t="e">
        <f>IF(ISBLANK(Lickert!K279),NA(),Lickert!K279)</f>
        <v>#N/A</v>
      </c>
      <c r="V279" s="73" t="e">
        <f>IF(ISBLANK(Lickert!L279),NA(),Lickert!L279)</f>
        <v>#N/A</v>
      </c>
      <c r="W279" s="73" t="e">
        <f>IF(ISBLANK(Lickert!M279),NA(),Lickert!M279)</f>
        <v>#N/A</v>
      </c>
      <c r="X279" s="73" t="e">
        <f>IF(ISBLANK(Lickert!N279),NA(),Lickert!N279)</f>
        <v>#N/A</v>
      </c>
      <c r="Y279" s="73" t="e">
        <f>IF(ISBLANK(Lickert!O279),NA(),Lickert!O279)</f>
        <v>#N/A</v>
      </c>
      <c r="Z279" s="73" t="e">
        <f>IF(ISBLANK(Lickert!P279),NA(),Lickert!P279)</f>
        <v>#N/A</v>
      </c>
      <c r="AA279" s="28" t="e">
        <f>IF(ISBLANK(Lickert!Q279),NA(),Lickert!Q279)</f>
        <v>#N/A</v>
      </c>
      <c r="AB279" s="47">
        <f>'SCL90-R'!B279</f>
        <v>0</v>
      </c>
      <c r="AC279" s="47">
        <f>'SCL90-R'!C279</f>
        <v>0</v>
      </c>
      <c r="AD279" s="47">
        <f>'SCL90-R'!D279</f>
        <v>0</v>
      </c>
      <c r="AE279" s="47" t="e">
        <f>'SCL90-R'!E279</f>
        <v>#DIV/0!</v>
      </c>
      <c r="AF279" s="47">
        <f>'SCL90-R'!F279</f>
        <v>0</v>
      </c>
      <c r="AG279" s="47">
        <f>'SCL90-R'!G279</f>
        <v>0</v>
      </c>
      <c r="AH279" s="47">
        <f>'SCL90-R'!H279</f>
        <v>0</v>
      </c>
      <c r="AI279" s="47">
        <f>'SCL90-R'!I279</f>
        <v>0</v>
      </c>
      <c r="AJ279" s="47">
        <f>'SCL90-R'!J279</f>
        <v>0</v>
      </c>
      <c r="AK279" s="47">
        <f>'SCL90-R'!K279</f>
        <v>0</v>
      </c>
      <c r="AL279" s="47">
        <f>'SCL90-R'!L279</f>
        <v>0</v>
      </c>
      <c r="AM279" s="47">
        <f>'SCL90-R'!M279</f>
        <v>0</v>
      </c>
      <c r="AN279" s="47">
        <f>'SCL90-R'!N279</f>
        <v>0</v>
      </c>
      <c r="AO279" s="47">
        <f>'SCL90-R'!O279</f>
        <v>0</v>
      </c>
      <c r="AP279" s="47"/>
      <c r="AQ279" s="58">
        <f>AUDIT!B279</f>
        <v>0</v>
      </c>
      <c r="AR279" s="58">
        <f>Fagerstrom!B279</f>
        <v>0</v>
      </c>
      <c r="AS279" s="58">
        <f>DSM_Jeu!B279</f>
        <v>0</v>
      </c>
      <c r="AT279" s="58">
        <f>SOGS!B280</f>
        <v>0</v>
      </c>
      <c r="AU279" s="58">
        <f>Beck!B279</f>
        <v>0</v>
      </c>
      <c r="AV279" s="48">
        <f>'STAI-A'!B279</f>
        <v>0</v>
      </c>
      <c r="AW279" s="59">
        <f>'STAI-B'!B279</f>
        <v>0</v>
      </c>
      <c r="AX279" s="48">
        <f>PANAS!B279</f>
        <v>0</v>
      </c>
      <c r="AY279" s="59">
        <f>PANAS!C279</f>
        <v>0</v>
      </c>
      <c r="AZ279" s="29">
        <f>Craving!B279</f>
        <v>0</v>
      </c>
      <c r="BA279" s="58">
        <f>SRRS!B279</f>
        <v>0</v>
      </c>
      <c r="BB279" s="47">
        <f>SPSRQ!B279</f>
        <v>0</v>
      </c>
      <c r="BC279" s="59">
        <f>SPSRQ!C279</f>
        <v>0</v>
      </c>
      <c r="BD279" s="47">
        <f>UPPS!B279</f>
        <v>0</v>
      </c>
      <c r="BE279" s="47">
        <f>UPPS!C279</f>
        <v>0</v>
      </c>
      <c r="BF279" s="47">
        <f>UPPS!D279</f>
        <v>0</v>
      </c>
      <c r="BG279" s="47">
        <f>UPPS!E279</f>
        <v>0</v>
      </c>
      <c r="BH279" s="47">
        <f>UPPS!F279</f>
        <v>0</v>
      </c>
      <c r="BI279" s="59">
        <f t="shared" si="13"/>
        <v>0</v>
      </c>
      <c r="BJ279" s="49">
        <f>CoH!B279</f>
        <v>0</v>
      </c>
      <c r="BK279" s="59">
        <f>CoH!C279</f>
        <v>0</v>
      </c>
      <c r="BL279" s="57"/>
      <c r="BM279" s="57"/>
      <c r="BN279" s="57"/>
      <c r="BO279" s="50"/>
      <c r="BP279" s="57"/>
      <c r="BQ279" s="57"/>
      <c r="BR279" s="57"/>
      <c r="BS279" s="50"/>
      <c r="BT279" s="57"/>
      <c r="BU279" s="57"/>
      <c r="BV279" s="57"/>
      <c r="BW279" s="57"/>
      <c r="BX279" s="57"/>
      <c r="BY279" s="57"/>
      <c r="BZ279" s="57"/>
      <c r="CA279" s="57"/>
    </row>
    <row r="280" spans="6:79" x14ac:dyDescent="0.3">
      <c r="F280" s="47">
        <f>Demographic!D280</f>
        <v>0</v>
      </c>
      <c r="G280" s="47">
        <f>Demographic!E280</f>
        <v>0</v>
      </c>
      <c r="H280" s="59">
        <v>0</v>
      </c>
      <c r="I280" s="48"/>
      <c r="J280" s="49"/>
      <c r="K280" s="59">
        <f>Raven!B280</f>
        <v>0</v>
      </c>
      <c r="L280" s="73" t="e">
        <f>IF(ISBLANK(Lickert!B280),NA(),Lickert!B280)</f>
        <v>#N/A</v>
      </c>
      <c r="M280" s="73" t="e">
        <f>IF(ISBLANK(Lickert!C280),NA(),Lickert!C280)</f>
        <v>#N/A</v>
      </c>
      <c r="N280" s="73" t="e">
        <f>IF(ISBLANK(Lickert!D280),NA(),Lickert!D280)</f>
        <v>#N/A</v>
      </c>
      <c r="O280" s="73" t="e">
        <f>IF(ISBLANK(Lickert!E280),NA(),Lickert!E280)</f>
        <v>#N/A</v>
      </c>
      <c r="P280" s="73" t="e">
        <f>IF(ISBLANK(Lickert!F280),NA(),Lickert!F280)</f>
        <v>#N/A</v>
      </c>
      <c r="Q280" s="73" t="e">
        <f>IF(ISBLANK(Lickert!G280),NA(),Lickert!G280)</f>
        <v>#N/A</v>
      </c>
      <c r="R280" s="73" t="e">
        <f>IF(ISBLANK(Lickert!H280),NA(),Lickert!H280)</f>
        <v>#N/A</v>
      </c>
      <c r="S280" s="73" t="e">
        <f>IF(ISBLANK(Lickert!I280),NA(),Lickert!I280)</f>
        <v>#N/A</v>
      </c>
      <c r="T280" s="73" t="e">
        <f>IF(ISBLANK(Lickert!J280),NA(),Lickert!J280)</f>
        <v>#N/A</v>
      </c>
      <c r="U280" s="73" t="e">
        <f>IF(ISBLANK(Lickert!K280),NA(),Lickert!K280)</f>
        <v>#N/A</v>
      </c>
      <c r="V280" s="73" t="e">
        <f>IF(ISBLANK(Lickert!L280),NA(),Lickert!L280)</f>
        <v>#N/A</v>
      </c>
      <c r="W280" s="73" t="e">
        <f>IF(ISBLANK(Lickert!M280),NA(),Lickert!M280)</f>
        <v>#N/A</v>
      </c>
      <c r="X280" s="73" t="e">
        <f>IF(ISBLANK(Lickert!N280),NA(),Lickert!N280)</f>
        <v>#N/A</v>
      </c>
      <c r="Y280" s="73" t="e">
        <f>IF(ISBLANK(Lickert!O280),NA(),Lickert!O280)</f>
        <v>#N/A</v>
      </c>
      <c r="Z280" s="73" t="e">
        <f>IF(ISBLANK(Lickert!P280),NA(),Lickert!P280)</f>
        <v>#N/A</v>
      </c>
      <c r="AA280" s="28" t="e">
        <f>IF(ISBLANK(Lickert!Q280),NA(),Lickert!Q280)</f>
        <v>#N/A</v>
      </c>
      <c r="AB280" s="47">
        <f>'SCL90-R'!B280</f>
        <v>0</v>
      </c>
      <c r="AC280" s="47">
        <f>'SCL90-R'!C280</f>
        <v>0</v>
      </c>
      <c r="AD280" s="47">
        <f>'SCL90-R'!D280</f>
        <v>0</v>
      </c>
      <c r="AE280" s="47" t="e">
        <f>'SCL90-R'!E280</f>
        <v>#DIV/0!</v>
      </c>
      <c r="AF280" s="47">
        <f>'SCL90-R'!F280</f>
        <v>0</v>
      </c>
      <c r="AG280" s="47">
        <f>'SCL90-R'!G280</f>
        <v>0</v>
      </c>
      <c r="AH280" s="47">
        <f>'SCL90-R'!H280</f>
        <v>0</v>
      </c>
      <c r="AI280" s="47">
        <f>'SCL90-R'!I280</f>
        <v>0</v>
      </c>
      <c r="AJ280" s="47">
        <f>'SCL90-R'!J280</f>
        <v>0</v>
      </c>
      <c r="AK280" s="47">
        <f>'SCL90-R'!K280</f>
        <v>0</v>
      </c>
      <c r="AL280" s="47">
        <f>'SCL90-R'!L280</f>
        <v>0</v>
      </c>
      <c r="AM280" s="47">
        <f>'SCL90-R'!M280</f>
        <v>0</v>
      </c>
      <c r="AN280" s="47">
        <f>'SCL90-R'!N280</f>
        <v>0</v>
      </c>
      <c r="AO280" s="47">
        <f>'SCL90-R'!O280</f>
        <v>0</v>
      </c>
      <c r="AP280" s="47"/>
      <c r="AQ280" s="58">
        <f>AUDIT!B280</f>
        <v>0</v>
      </c>
      <c r="AR280" s="58">
        <f>Fagerstrom!B280</f>
        <v>0</v>
      </c>
      <c r="AS280" s="58">
        <f>DSM_Jeu!B280</f>
        <v>0</v>
      </c>
      <c r="AT280" s="58">
        <f>SOGS!B281</f>
        <v>0</v>
      </c>
      <c r="AU280" s="58">
        <f>Beck!B280</f>
        <v>0</v>
      </c>
      <c r="AV280" s="48">
        <f>'STAI-A'!B280</f>
        <v>0</v>
      </c>
      <c r="AW280" s="59">
        <f>'STAI-B'!B280</f>
        <v>0</v>
      </c>
      <c r="AX280" s="48">
        <f>PANAS!B280</f>
        <v>0</v>
      </c>
      <c r="AY280" s="59">
        <f>PANAS!C280</f>
        <v>0</v>
      </c>
      <c r="AZ280" s="29">
        <f>Craving!B280</f>
        <v>0</v>
      </c>
      <c r="BA280" s="58">
        <f>SRRS!B280</f>
        <v>0</v>
      </c>
      <c r="BB280" s="47">
        <f>SPSRQ!B280</f>
        <v>0</v>
      </c>
      <c r="BC280" s="59">
        <f>SPSRQ!C280</f>
        <v>0</v>
      </c>
      <c r="BD280" s="47">
        <f>UPPS!B280</f>
        <v>0</v>
      </c>
      <c r="BE280" s="47">
        <f>UPPS!C280</f>
        <v>0</v>
      </c>
      <c r="BF280" s="47">
        <f>UPPS!D280</f>
        <v>0</v>
      </c>
      <c r="BG280" s="47">
        <f>UPPS!E280</f>
        <v>0</v>
      </c>
      <c r="BH280" s="47">
        <f>UPPS!F280</f>
        <v>0</v>
      </c>
      <c r="BI280" s="59">
        <f t="shared" si="13"/>
        <v>0</v>
      </c>
      <c r="BJ280" s="49">
        <f>CoH!B280</f>
        <v>0</v>
      </c>
      <c r="BK280" s="59">
        <f>CoH!C280</f>
        <v>0</v>
      </c>
      <c r="BL280" s="57"/>
      <c r="BM280" s="57"/>
      <c r="BN280" s="57"/>
      <c r="BO280" s="50"/>
      <c r="BP280" s="57"/>
      <c r="BQ280" s="57"/>
      <c r="BR280" s="57"/>
      <c r="BS280" s="50"/>
      <c r="BT280" s="57"/>
      <c r="BU280" s="57"/>
      <c r="BV280" s="57"/>
      <c r="BW280" s="57"/>
      <c r="BX280" s="57"/>
      <c r="BY280" s="57"/>
      <c r="BZ280" s="57"/>
      <c r="CA280" s="57"/>
    </row>
    <row r="281" spans="6:79" x14ac:dyDescent="0.3">
      <c r="F281" s="47">
        <f>Demographic!D281</f>
        <v>0</v>
      </c>
      <c r="G281" s="47">
        <f>Demographic!E281</f>
        <v>0</v>
      </c>
      <c r="H281" s="59">
        <v>0</v>
      </c>
      <c r="I281" s="48"/>
      <c r="J281" s="49"/>
      <c r="K281" s="59">
        <f>Raven!B281</f>
        <v>0</v>
      </c>
      <c r="L281" s="73" t="e">
        <f>IF(ISBLANK(Lickert!B281),NA(),Lickert!B281)</f>
        <v>#N/A</v>
      </c>
      <c r="M281" s="73" t="e">
        <f>IF(ISBLANK(Lickert!C281),NA(),Lickert!C281)</f>
        <v>#N/A</v>
      </c>
      <c r="N281" s="73" t="e">
        <f>IF(ISBLANK(Lickert!D281),NA(),Lickert!D281)</f>
        <v>#N/A</v>
      </c>
      <c r="O281" s="73" t="e">
        <f>IF(ISBLANK(Lickert!E281),NA(),Lickert!E281)</f>
        <v>#N/A</v>
      </c>
      <c r="P281" s="73" t="e">
        <f>IF(ISBLANK(Lickert!F281),NA(),Lickert!F281)</f>
        <v>#N/A</v>
      </c>
      <c r="Q281" s="73" t="e">
        <f>IF(ISBLANK(Lickert!G281),NA(),Lickert!G281)</f>
        <v>#N/A</v>
      </c>
      <c r="R281" s="73" t="e">
        <f>IF(ISBLANK(Lickert!H281),NA(),Lickert!H281)</f>
        <v>#N/A</v>
      </c>
      <c r="S281" s="73" t="e">
        <f>IF(ISBLANK(Lickert!I281),NA(),Lickert!I281)</f>
        <v>#N/A</v>
      </c>
      <c r="T281" s="73" t="e">
        <f>IF(ISBLANK(Lickert!J281),NA(),Lickert!J281)</f>
        <v>#N/A</v>
      </c>
      <c r="U281" s="73" t="e">
        <f>IF(ISBLANK(Lickert!K281),NA(),Lickert!K281)</f>
        <v>#N/A</v>
      </c>
      <c r="V281" s="73" t="e">
        <f>IF(ISBLANK(Lickert!L281),NA(),Lickert!L281)</f>
        <v>#N/A</v>
      </c>
      <c r="W281" s="73" t="e">
        <f>IF(ISBLANK(Lickert!M281),NA(),Lickert!M281)</f>
        <v>#N/A</v>
      </c>
      <c r="X281" s="73" t="e">
        <f>IF(ISBLANK(Lickert!N281),NA(),Lickert!N281)</f>
        <v>#N/A</v>
      </c>
      <c r="Y281" s="73" t="e">
        <f>IF(ISBLANK(Lickert!O281),NA(),Lickert!O281)</f>
        <v>#N/A</v>
      </c>
      <c r="Z281" s="73" t="e">
        <f>IF(ISBLANK(Lickert!P281),NA(),Lickert!P281)</f>
        <v>#N/A</v>
      </c>
      <c r="AA281" s="28" t="e">
        <f>IF(ISBLANK(Lickert!Q281),NA(),Lickert!Q281)</f>
        <v>#N/A</v>
      </c>
      <c r="AB281" s="47">
        <f>'SCL90-R'!B281</f>
        <v>0</v>
      </c>
      <c r="AC281" s="47">
        <f>'SCL90-R'!C281</f>
        <v>0</v>
      </c>
      <c r="AD281" s="47">
        <f>'SCL90-R'!D281</f>
        <v>0</v>
      </c>
      <c r="AE281" s="47" t="e">
        <f>'SCL90-R'!E281</f>
        <v>#DIV/0!</v>
      </c>
      <c r="AF281" s="47">
        <f>'SCL90-R'!F281</f>
        <v>0</v>
      </c>
      <c r="AG281" s="47">
        <f>'SCL90-R'!G281</f>
        <v>0</v>
      </c>
      <c r="AH281" s="47">
        <f>'SCL90-R'!H281</f>
        <v>0</v>
      </c>
      <c r="AI281" s="47">
        <f>'SCL90-R'!I281</f>
        <v>0</v>
      </c>
      <c r="AJ281" s="47">
        <f>'SCL90-R'!J281</f>
        <v>0</v>
      </c>
      <c r="AK281" s="47">
        <f>'SCL90-R'!K281</f>
        <v>0</v>
      </c>
      <c r="AL281" s="47">
        <f>'SCL90-R'!L281</f>
        <v>0</v>
      </c>
      <c r="AM281" s="47">
        <f>'SCL90-R'!M281</f>
        <v>0</v>
      </c>
      <c r="AN281" s="47">
        <f>'SCL90-R'!N281</f>
        <v>0</v>
      </c>
      <c r="AO281" s="47">
        <f>'SCL90-R'!O281</f>
        <v>0</v>
      </c>
      <c r="AP281" s="47"/>
      <c r="AQ281" s="58">
        <f>AUDIT!B281</f>
        <v>0</v>
      </c>
      <c r="AR281" s="58">
        <f>Fagerstrom!B281</f>
        <v>0</v>
      </c>
      <c r="AS281" s="58">
        <f>DSM_Jeu!B281</f>
        <v>0</v>
      </c>
      <c r="AT281" s="58">
        <f>SOGS!B282</f>
        <v>0</v>
      </c>
      <c r="AU281" s="58">
        <f>Beck!B281</f>
        <v>0</v>
      </c>
      <c r="AV281" s="48">
        <f>'STAI-A'!B281</f>
        <v>0</v>
      </c>
      <c r="AW281" s="59">
        <f>'STAI-B'!B281</f>
        <v>0</v>
      </c>
      <c r="AX281" s="48">
        <f>PANAS!B281</f>
        <v>0</v>
      </c>
      <c r="AY281" s="59">
        <f>PANAS!C281</f>
        <v>0</v>
      </c>
      <c r="AZ281" s="29">
        <f>Craving!B281</f>
        <v>0</v>
      </c>
      <c r="BA281" s="58">
        <f>SRRS!B281</f>
        <v>0</v>
      </c>
      <c r="BB281" s="47">
        <f>SPSRQ!B281</f>
        <v>0</v>
      </c>
      <c r="BC281" s="59">
        <f>SPSRQ!C281</f>
        <v>0</v>
      </c>
      <c r="BD281" s="47">
        <f>UPPS!B281</f>
        <v>0</v>
      </c>
      <c r="BE281" s="47">
        <f>UPPS!C281</f>
        <v>0</v>
      </c>
      <c r="BF281" s="47">
        <f>UPPS!D281</f>
        <v>0</v>
      </c>
      <c r="BG281" s="47">
        <f>UPPS!E281</f>
        <v>0</v>
      </c>
      <c r="BH281" s="47">
        <f>UPPS!F281</f>
        <v>0</v>
      </c>
      <c r="BI281" s="59">
        <f t="shared" si="13"/>
        <v>0</v>
      </c>
      <c r="BJ281" s="49">
        <f>CoH!B281</f>
        <v>0</v>
      </c>
      <c r="BK281" s="59">
        <f>CoH!C281</f>
        <v>0</v>
      </c>
      <c r="BL281" s="57"/>
      <c r="BM281" s="57"/>
      <c r="BN281" s="57"/>
      <c r="BO281" s="50"/>
      <c r="BP281" s="57"/>
      <c r="BQ281" s="57"/>
      <c r="BR281" s="57"/>
      <c r="BS281" s="50"/>
      <c r="BT281" s="57"/>
      <c r="BU281" s="57"/>
      <c r="BV281" s="57"/>
      <c r="BW281" s="57"/>
      <c r="BX281" s="57"/>
      <c r="BY281" s="57"/>
      <c r="BZ281" s="57"/>
      <c r="CA281" s="57"/>
    </row>
    <row r="282" spans="6:79" x14ac:dyDescent="0.3">
      <c r="F282" s="47">
        <f>Demographic!D282</f>
        <v>0</v>
      </c>
      <c r="G282" s="47">
        <f>Demographic!E282</f>
        <v>0</v>
      </c>
      <c r="H282" s="59">
        <v>0</v>
      </c>
      <c r="I282" s="48"/>
      <c r="J282" s="49"/>
      <c r="K282" s="59">
        <f>Raven!B282</f>
        <v>0</v>
      </c>
      <c r="L282" s="73" t="e">
        <f>IF(ISBLANK(Lickert!B282),NA(),Lickert!B282)</f>
        <v>#N/A</v>
      </c>
      <c r="M282" s="73" t="e">
        <f>IF(ISBLANK(Lickert!C282),NA(),Lickert!C282)</f>
        <v>#N/A</v>
      </c>
      <c r="N282" s="73" t="e">
        <f>IF(ISBLANK(Lickert!D282),NA(),Lickert!D282)</f>
        <v>#N/A</v>
      </c>
      <c r="O282" s="73" t="e">
        <f>IF(ISBLANK(Lickert!E282),NA(),Lickert!E282)</f>
        <v>#N/A</v>
      </c>
      <c r="P282" s="73" t="e">
        <f>IF(ISBLANK(Lickert!F282),NA(),Lickert!F282)</f>
        <v>#N/A</v>
      </c>
      <c r="Q282" s="73" t="e">
        <f>IF(ISBLANK(Lickert!G282),NA(),Lickert!G282)</f>
        <v>#N/A</v>
      </c>
      <c r="R282" s="73" t="e">
        <f>IF(ISBLANK(Lickert!H282),NA(),Lickert!H282)</f>
        <v>#N/A</v>
      </c>
      <c r="S282" s="73" t="e">
        <f>IF(ISBLANK(Lickert!I282),NA(),Lickert!I282)</f>
        <v>#N/A</v>
      </c>
      <c r="T282" s="73" t="e">
        <f>IF(ISBLANK(Lickert!J282),NA(),Lickert!J282)</f>
        <v>#N/A</v>
      </c>
      <c r="U282" s="73" t="e">
        <f>IF(ISBLANK(Lickert!K282),NA(),Lickert!K282)</f>
        <v>#N/A</v>
      </c>
      <c r="V282" s="73" t="e">
        <f>IF(ISBLANK(Lickert!L282),NA(),Lickert!L282)</f>
        <v>#N/A</v>
      </c>
      <c r="W282" s="73" t="e">
        <f>IF(ISBLANK(Lickert!M282),NA(),Lickert!M282)</f>
        <v>#N/A</v>
      </c>
      <c r="X282" s="73" t="e">
        <f>IF(ISBLANK(Lickert!N282),NA(),Lickert!N282)</f>
        <v>#N/A</v>
      </c>
      <c r="Y282" s="73" t="e">
        <f>IF(ISBLANK(Lickert!O282),NA(),Lickert!O282)</f>
        <v>#N/A</v>
      </c>
      <c r="Z282" s="73" t="e">
        <f>IF(ISBLANK(Lickert!P282),NA(),Lickert!P282)</f>
        <v>#N/A</v>
      </c>
      <c r="AA282" s="28" t="e">
        <f>IF(ISBLANK(Lickert!Q282),NA(),Lickert!Q282)</f>
        <v>#N/A</v>
      </c>
      <c r="AB282" s="47">
        <f>'SCL90-R'!B282</f>
        <v>0</v>
      </c>
      <c r="AC282" s="47">
        <f>'SCL90-R'!C282</f>
        <v>0</v>
      </c>
      <c r="AD282" s="47">
        <f>'SCL90-R'!D282</f>
        <v>0</v>
      </c>
      <c r="AE282" s="47" t="e">
        <f>'SCL90-R'!E282</f>
        <v>#DIV/0!</v>
      </c>
      <c r="AF282" s="47">
        <f>'SCL90-R'!F282</f>
        <v>0</v>
      </c>
      <c r="AG282" s="47">
        <f>'SCL90-R'!G282</f>
        <v>0</v>
      </c>
      <c r="AH282" s="47">
        <f>'SCL90-R'!H282</f>
        <v>0</v>
      </c>
      <c r="AI282" s="47">
        <f>'SCL90-R'!I282</f>
        <v>0</v>
      </c>
      <c r="AJ282" s="47">
        <f>'SCL90-R'!J282</f>
        <v>0</v>
      </c>
      <c r="AK282" s="47">
        <f>'SCL90-R'!K282</f>
        <v>0</v>
      </c>
      <c r="AL282" s="47">
        <f>'SCL90-R'!L282</f>
        <v>0</v>
      </c>
      <c r="AM282" s="47">
        <f>'SCL90-R'!M282</f>
        <v>0</v>
      </c>
      <c r="AN282" s="47">
        <f>'SCL90-R'!N282</f>
        <v>0</v>
      </c>
      <c r="AO282" s="47">
        <f>'SCL90-R'!O282</f>
        <v>0</v>
      </c>
      <c r="AP282" s="47"/>
      <c r="AQ282" s="58">
        <f>AUDIT!B282</f>
        <v>0</v>
      </c>
      <c r="AR282" s="58">
        <f>Fagerstrom!B282</f>
        <v>0</v>
      </c>
      <c r="AS282" s="58">
        <f>DSM_Jeu!B282</f>
        <v>0</v>
      </c>
      <c r="AT282" s="58">
        <f>SOGS!B283</f>
        <v>0</v>
      </c>
      <c r="AU282" s="58">
        <f>Beck!B282</f>
        <v>0</v>
      </c>
      <c r="AV282" s="48">
        <f>'STAI-A'!B282</f>
        <v>0</v>
      </c>
      <c r="AW282" s="59">
        <f>'STAI-B'!B282</f>
        <v>0</v>
      </c>
      <c r="AX282" s="48">
        <f>PANAS!B282</f>
        <v>0</v>
      </c>
      <c r="AY282" s="59">
        <f>PANAS!C282</f>
        <v>0</v>
      </c>
      <c r="AZ282" s="29">
        <f>Craving!B282</f>
        <v>0</v>
      </c>
      <c r="BA282" s="58">
        <f>SRRS!B282</f>
        <v>0</v>
      </c>
      <c r="BB282" s="47">
        <f>SPSRQ!B282</f>
        <v>0</v>
      </c>
      <c r="BC282" s="59">
        <f>SPSRQ!C282</f>
        <v>0</v>
      </c>
      <c r="BD282" s="47">
        <f>UPPS!B282</f>
        <v>0</v>
      </c>
      <c r="BE282" s="47">
        <f>UPPS!C282</f>
        <v>0</v>
      </c>
      <c r="BF282" s="47">
        <f>UPPS!D282</f>
        <v>0</v>
      </c>
      <c r="BG282" s="47">
        <f>UPPS!E282</f>
        <v>0</v>
      </c>
      <c r="BH282" s="47">
        <f>UPPS!F282</f>
        <v>0</v>
      </c>
      <c r="BI282" s="59">
        <f t="shared" si="13"/>
        <v>0</v>
      </c>
      <c r="BJ282" s="49">
        <f>CoH!B282</f>
        <v>0</v>
      </c>
      <c r="BK282" s="59">
        <f>CoH!C282</f>
        <v>0</v>
      </c>
      <c r="BL282" s="57"/>
      <c r="BM282" s="57"/>
      <c r="BN282" s="57"/>
      <c r="BO282" s="50"/>
      <c r="BP282" s="57"/>
      <c r="BQ282" s="57"/>
      <c r="BR282" s="57"/>
      <c r="BS282" s="50"/>
      <c r="BT282" s="57"/>
      <c r="BU282" s="57"/>
      <c r="BV282" s="57"/>
      <c r="BW282" s="57"/>
      <c r="BX282" s="57"/>
      <c r="BY282" s="57"/>
      <c r="BZ282" s="57"/>
      <c r="CA282" s="57"/>
    </row>
    <row r="283" spans="6:79" x14ac:dyDescent="0.3">
      <c r="F283" s="47">
        <f>Demographic!D283</f>
        <v>0</v>
      </c>
      <c r="G283" s="47">
        <f>Demographic!E283</f>
        <v>0</v>
      </c>
      <c r="H283" s="59">
        <v>0</v>
      </c>
      <c r="I283" s="48"/>
      <c r="J283" s="49"/>
      <c r="K283" s="59">
        <f>Raven!B283</f>
        <v>0</v>
      </c>
      <c r="L283" s="73" t="e">
        <f>IF(ISBLANK(Lickert!B283),NA(),Lickert!B283)</f>
        <v>#N/A</v>
      </c>
      <c r="M283" s="73" t="e">
        <f>IF(ISBLANK(Lickert!C283),NA(),Lickert!C283)</f>
        <v>#N/A</v>
      </c>
      <c r="N283" s="73" t="e">
        <f>IF(ISBLANK(Lickert!D283),NA(),Lickert!D283)</f>
        <v>#N/A</v>
      </c>
      <c r="O283" s="73" t="e">
        <f>IF(ISBLANK(Lickert!E283),NA(),Lickert!E283)</f>
        <v>#N/A</v>
      </c>
      <c r="P283" s="73" t="e">
        <f>IF(ISBLANK(Lickert!F283),NA(),Lickert!F283)</f>
        <v>#N/A</v>
      </c>
      <c r="Q283" s="73" t="e">
        <f>IF(ISBLANK(Lickert!G283),NA(),Lickert!G283)</f>
        <v>#N/A</v>
      </c>
      <c r="R283" s="73" t="e">
        <f>IF(ISBLANK(Lickert!H283),NA(),Lickert!H283)</f>
        <v>#N/A</v>
      </c>
      <c r="S283" s="73" t="e">
        <f>IF(ISBLANK(Lickert!I283),NA(),Lickert!I283)</f>
        <v>#N/A</v>
      </c>
      <c r="T283" s="73" t="e">
        <f>IF(ISBLANK(Lickert!J283),NA(),Lickert!J283)</f>
        <v>#N/A</v>
      </c>
      <c r="U283" s="73" t="e">
        <f>IF(ISBLANK(Lickert!K283),NA(),Lickert!K283)</f>
        <v>#N/A</v>
      </c>
      <c r="V283" s="73" t="e">
        <f>IF(ISBLANK(Lickert!L283),NA(),Lickert!L283)</f>
        <v>#N/A</v>
      </c>
      <c r="W283" s="73" t="e">
        <f>IF(ISBLANK(Lickert!M283),NA(),Lickert!M283)</f>
        <v>#N/A</v>
      </c>
      <c r="X283" s="73" t="e">
        <f>IF(ISBLANK(Lickert!N283),NA(),Lickert!N283)</f>
        <v>#N/A</v>
      </c>
      <c r="Y283" s="73" t="e">
        <f>IF(ISBLANK(Lickert!O283),NA(),Lickert!O283)</f>
        <v>#N/A</v>
      </c>
      <c r="Z283" s="73" t="e">
        <f>IF(ISBLANK(Lickert!P283),NA(),Lickert!P283)</f>
        <v>#N/A</v>
      </c>
      <c r="AA283" s="28" t="e">
        <f>IF(ISBLANK(Lickert!Q283),NA(),Lickert!Q283)</f>
        <v>#N/A</v>
      </c>
      <c r="AB283" s="47">
        <f>'SCL90-R'!B283</f>
        <v>0</v>
      </c>
      <c r="AC283" s="47">
        <f>'SCL90-R'!C283</f>
        <v>0</v>
      </c>
      <c r="AD283" s="47">
        <f>'SCL90-R'!D283</f>
        <v>0</v>
      </c>
      <c r="AE283" s="47" t="e">
        <f>'SCL90-R'!E283</f>
        <v>#DIV/0!</v>
      </c>
      <c r="AF283" s="47">
        <f>'SCL90-R'!F283</f>
        <v>0</v>
      </c>
      <c r="AG283" s="47">
        <f>'SCL90-R'!G283</f>
        <v>0</v>
      </c>
      <c r="AH283" s="47">
        <f>'SCL90-R'!H283</f>
        <v>0</v>
      </c>
      <c r="AI283" s="47">
        <f>'SCL90-R'!I283</f>
        <v>0</v>
      </c>
      <c r="AJ283" s="47">
        <f>'SCL90-R'!J283</f>
        <v>0</v>
      </c>
      <c r="AK283" s="47">
        <f>'SCL90-R'!K283</f>
        <v>0</v>
      </c>
      <c r="AL283" s="47">
        <f>'SCL90-R'!L283</f>
        <v>0</v>
      </c>
      <c r="AM283" s="47">
        <f>'SCL90-R'!M283</f>
        <v>0</v>
      </c>
      <c r="AN283" s="47">
        <f>'SCL90-R'!N283</f>
        <v>0</v>
      </c>
      <c r="AO283" s="47">
        <f>'SCL90-R'!O283</f>
        <v>0</v>
      </c>
      <c r="AP283" s="47"/>
      <c r="AQ283" s="58">
        <f>AUDIT!B283</f>
        <v>0</v>
      </c>
      <c r="AR283" s="58">
        <f>Fagerstrom!B283</f>
        <v>0</v>
      </c>
      <c r="AS283" s="58">
        <f>DSM_Jeu!B283</f>
        <v>0</v>
      </c>
      <c r="AT283" s="58">
        <f>SOGS!B284</f>
        <v>0</v>
      </c>
      <c r="AU283" s="58">
        <f>Beck!B283</f>
        <v>0</v>
      </c>
      <c r="AV283" s="48">
        <f>'STAI-A'!B283</f>
        <v>0</v>
      </c>
      <c r="AW283" s="59">
        <f>'STAI-B'!B283</f>
        <v>0</v>
      </c>
      <c r="AX283" s="48">
        <f>PANAS!B283</f>
        <v>0</v>
      </c>
      <c r="AY283" s="59">
        <f>PANAS!C283</f>
        <v>0</v>
      </c>
      <c r="AZ283" s="29">
        <f>Craving!B283</f>
        <v>0</v>
      </c>
      <c r="BA283" s="58">
        <f>SRRS!B283</f>
        <v>0</v>
      </c>
      <c r="BB283" s="47">
        <f>SPSRQ!B283</f>
        <v>0</v>
      </c>
      <c r="BC283" s="59">
        <f>SPSRQ!C283</f>
        <v>0</v>
      </c>
      <c r="BD283" s="47">
        <f>UPPS!B283</f>
        <v>0</v>
      </c>
      <c r="BE283" s="47">
        <f>UPPS!C283</f>
        <v>0</v>
      </c>
      <c r="BF283" s="47">
        <f>UPPS!D283</f>
        <v>0</v>
      </c>
      <c r="BG283" s="47">
        <f>UPPS!E283</f>
        <v>0</v>
      </c>
      <c r="BH283" s="47">
        <f>UPPS!F283</f>
        <v>0</v>
      </c>
      <c r="BI283" s="59">
        <f t="shared" si="13"/>
        <v>0</v>
      </c>
      <c r="BJ283" s="49">
        <f>CoH!B283</f>
        <v>0</v>
      </c>
      <c r="BK283" s="59">
        <f>CoH!C283</f>
        <v>0</v>
      </c>
      <c r="BL283" s="57"/>
      <c r="BM283" s="57"/>
      <c r="BN283" s="57"/>
      <c r="BO283" s="50"/>
      <c r="BP283" s="57"/>
      <c r="BQ283" s="57"/>
      <c r="BR283" s="57"/>
      <c r="BS283" s="50"/>
      <c r="BT283" s="57"/>
      <c r="BU283" s="57"/>
      <c r="BV283" s="57"/>
      <c r="BW283" s="57"/>
      <c r="BX283" s="57"/>
      <c r="BY283" s="57"/>
      <c r="BZ283" s="57"/>
      <c r="CA283" s="57"/>
    </row>
    <row r="284" spans="6:79" x14ac:dyDescent="0.3">
      <c r="F284" s="47">
        <f>Demographic!D284</f>
        <v>0</v>
      </c>
      <c r="G284" s="47">
        <f>Demographic!E284</f>
        <v>0</v>
      </c>
      <c r="H284" s="59">
        <v>0</v>
      </c>
      <c r="I284" s="48"/>
      <c r="J284" s="49"/>
      <c r="K284" s="59">
        <f>Raven!B284</f>
        <v>0</v>
      </c>
      <c r="L284" s="73" t="e">
        <f>IF(ISBLANK(Lickert!B284),NA(),Lickert!B284)</f>
        <v>#N/A</v>
      </c>
      <c r="M284" s="73" t="e">
        <f>IF(ISBLANK(Lickert!C284),NA(),Lickert!C284)</f>
        <v>#N/A</v>
      </c>
      <c r="N284" s="73" t="e">
        <f>IF(ISBLANK(Lickert!D284),NA(),Lickert!D284)</f>
        <v>#N/A</v>
      </c>
      <c r="O284" s="73" t="e">
        <f>IF(ISBLANK(Lickert!E284),NA(),Lickert!E284)</f>
        <v>#N/A</v>
      </c>
      <c r="P284" s="73" t="e">
        <f>IF(ISBLANK(Lickert!F284),NA(),Lickert!F284)</f>
        <v>#N/A</v>
      </c>
      <c r="Q284" s="73" t="e">
        <f>IF(ISBLANK(Lickert!G284),NA(),Lickert!G284)</f>
        <v>#N/A</v>
      </c>
      <c r="R284" s="73" t="e">
        <f>IF(ISBLANK(Lickert!H284),NA(),Lickert!H284)</f>
        <v>#N/A</v>
      </c>
      <c r="S284" s="73" t="e">
        <f>IF(ISBLANK(Lickert!I284),NA(),Lickert!I284)</f>
        <v>#N/A</v>
      </c>
      <c r="T284" s="73" t="e">
        <f>IF(ISBLANK(Lickert!J284),NA(),Lickert!J284)</f>
        <v>#N/A</v>
      </c>
      <c r="U284" s="73" t="e">
        <f>IF(ISBLANK(Lickert!K284),NA(),Lickert!K284)</f>
        <v>#N/A</v>
      </c>
      <c r="V284" s="73" t="e">
        <f>IF(ISBLANK(Lickert!L284),NA(),Lickert!L284)</f>
        <v>#N/A</v>
      </c>
      <c r="W284" s="73" t="e">
        <f>IF(ISBLANK(Lickert!M284),NA(),Lickert!M284)</f>
        <v>#N/A</v>
      </c>
      <c r="X284" s="73" t="e">
        <f>IF(ISBLANK(Lickert!N284),NA(),Lickert!N284)</f>
        <v>#N/A</v>
      </c>
      <c r="Y284" s="73" t="e">
        <f>IF(ISBLANK(Lickert!O284),NA(),Lickert!O284)</f>
        <v>#N/A</v>
      </c>
      <c r="Z284" s="73" t="e">
        <f>IF(ISBLANK(Lickert!P284),NA(),Lickert!P284)</f>
        <v>#N/A</v>
      </c>
      <c r="AA284" s="28" t="e">
        <f>IF(ISBLANK(Lickert!Q284),NA(),Lickert!Q284)</f>
        <v>#N/A</v>
      </c>
      <c r="AB284" s="47">
        <f>'SCL90-R'!B284</f>
        <v>0</v>
      </c>
      <c r="AC284" s="47">
        <f>'SCL90-R'!C284</f>
        <v>0</v>
      </c>
      <c r="AD284" s="47">
        <f>'SCL90-R'!D284</f>
        <v>0</v>
      </c>
      <c r="AE284" s="47" t="e">
        <f>'SCL90-R'!E284</f>
        <v>#DIV/0!</v>
      </c>
      <c r="AF284" s="47">
        <f>'SCL90-R'!F284</f>
        <v>0</v>
      </c>
      <c r="AG284" s="47">
        <f>'SCL90-R'!G284</f>
        <v>0</v>
      </c>
      <c r="AH284" s="47">
        <f>'SCL90-R'!H284</f>
        <v>0</v>
      </c>
      <c r="AI284" s="47">
        <f>'SCL90-R'!I284</f>
        <v>0</v>
      </c>
      <c r="AJ284" s="47">
        <f>'SCL90-R'!J284</f>
        <v>0</v>
      </c>
      <c r="AK284" s="47">
        <f>'SCL90-R'!K284</f>
        <v>0</v>
      </c>
      <c r="AL284" s="47">
        <f>'SCL90-R'!L284</f>
        <v>0</v>
      </c>
      <c r="AM284" s="47">
        <f>'SCL90-R'!M284</f>
        <v>0</v>
      </c>
      <c r="AN284" s="47">
        <f>'SCL90-R'!N284</f>
        <v>0</v>
      </c>
      <c r="AO284" s="47">
        <f>'SCL90-R'!O284</f>
        <v>0</v>
      </c>
      <c r="AP284" s="47"/>
      <c r="AQ284" s="58">
        <f>AUDIT!B284</f>
        <v>0</v>
      </c>
      <c r="AR284" s="58">
        <f>Fagerstrom!B284</f>
        <v>0</v>
      </c>
      <c r="AS284" s="58">
        <f>DSM_Jeu!B284</f>
        <v>0</v>
      </c>
      <c r="AT284" s="58">
        <f>SOGS!B285</f>
        <v>0</v>
      </c>
      <c r="AU284" s="58">
        <f>Beck!B284</f>
        <v>0</v>
      </c>
      <c r="AV284" s="48">
        <f>'STAI-A'!B284</f>
        <v>0</v>
      </c>
      <c r="AW284" s="59">
        <f>'STAI-B'!B284</f>
        <v>0</v>
      </c>
      <c r="AX284" s="48">
        <f>PANAS!B284</f>
        <v>0</v>
      </c>
      <c r="AY284" s="59">
        <f>PANAS!C284</f>
        <v>0</v>
      </c>
      <c r="AZ284" s="29">
        <f>Craving!B284</f>
        <v>0</v>
      </c>
      <c r="BA284" s="58">
        <f>SRRS!B284</f>
        <v>0</v>
      </c>
      <c r="BB284" s="47">
        <f>SPSRQ!B284</f>
        <v>0</v>
      </c>
      <c r="BC284" s="59">
        <f>SPSRQ!C284</f>
        <v>0</v>
      </c>
      <c r="BD284" s="47">
        <f>UPPS!B284</f>
        <v>0</v>
      </c>
      <c r="BE284" s="47">
        <f>UPPS!C284</f>
        <v>0</v>
      </c>
      <c r="BF284" s="47">
        <f>UPPS!D284</f>
        <v>0</v>
      </c>
      <c r="BG284" s="47">
        <f>UPPS!E284</f>
        <v>0</v>
      </c>
      <c r="BH284" s="47">
        <f>UPPS!F284</f>
        <v>0</v>
      </c>
      <c r="BI284" s="59">
        <f t="shared" si="13"/>
        <v>0</v>
      </c>
      <c r="BJ284" s="49">
        <f>CoH!B284</f>
        <v>0</v>
      </c>
      <c r="BK284" s="59">
        <f>CoH!C284</f>
        <v>0</v>
      </c>
      <c r="BL284" s="57"/>
      <c r="BM284" s="57"/>
      <c r="BN284" s="57"/>
      <c r="BO284" s="50"/>
      <c r="BP284" s="57"/>
      <c r="BQ284" s="57"/>
      <c r="BR284" s="57"/>
      <c r="BS284" s="50"/>
      <c r="BT284" s="57"/>
      <c r="BU284" s="57"/>
      <c r="BV284" s="57"/>
      <c r="BW284" s="57"/>
      <c r="BX284" s="57"/>
      <c r="BY284" s="57"/>
      <c r="BZ284" s="57"/>
      <c r="CA284" s="57"/>
    </row>
    <row r="285" spans="6:79" x14ac:dyDescent="0.3">
      <c r="F285" s="47">
        <f>Demographic!D285</f>
        <v>0</v>
      </c>
      <c r="G285" s="47">
        <f>Demographic!E285</f>
        <v>0</v>
      </c>
      <c r="H285" s="59">
        <v>0</v>
      </c>
      <c r="I285" s="48"/>
      <c r="J285" s="49"/>
      <c r="K285" s="59">
        <f>Raven!B285</f>
        <v>0</v>
      </c>
      <c r="L285" s="73" t="e">
        <f>IF(ISBLANK(Lickert!B285),NA(),Lickert!B285)</f>
        <v>#N/A</v>
      </c>
      <c r="M285" s="73" t="e">
        <f>IF(ISBLANK(Lickert!C285),NA(),Lickert!C285)</f>
        <v>#N/A</v>
      </c>
      <c r="N285" s="73" t="e">
        <f>IF(ISBLANK(Lickert!D285),NA(),Lickert!D285)</f>
        <v>#N/A</v>
      </c>
      <c r="O285" s="73" t="e">
        <f>IF(ISBLANK(Lickert!E285),NA(),Lickert!E285)</f>
        <v>#N/A</v>
      </c>
      <c r="P285" s="73" t="e">
        <f>IF(ISBLANK(Lickert!F285),NA(),Lickert!F285)</f>
        <v>#N/A</v>
      </c>
      <c r="Q285" s="73" t="e">
        <f>IF(ISBLANK(Lickert!G285),NA(),Lickert!G285)</f>
        <v>#N/A</v>
      </c>
      <c r="R285" s="73" t="e">
        <f>IF(ISBLANK(Lickert!H285),NA(),Lickert!H285)</f>
        <v>#N/A</v>
      </c>
      <c r="S285" s="73" t="e">
        <f>IF(ISBLANK(Lickert!I285),NA(),Lickert!I285)</f>
        <v>#N/A</v>
      </c>
      <c r="T285" s="73" t="e">
        <f>IF(ISBLANK(Lickert!J285),NA(),Lickert!J285)</f>
        <v>#N/A</v>
      </c>
      <c r="U285" s="73" t="e">
        <f>IF(ISBLANK(Lickert!K285),NA(),Lickert!K285)</f>
        <v>#N/A</v>
      </c>
      <c r="V285" s="73" t="e">
        <f>IF(ISBLANK(Lickert!L285),NA(),Lickert!L285)</f>
        <v>#N/A</v>
      </c>
      <c r="W285" s="73" t="e">
        <f>IF(ISBLANK(Lickert!M285),NA(),Lickert!M285)</f>
        <v>#N/A</v>
      </c>
      <c r="X285" s="73" t="e">
        <f>IF(ISBLANK(Lickert!N285),NA(),Lickert!N285)</f>
        <v>#N/A</v>
      </c>
      <c r="Y285" s="73" t="e">
        <f>IF(ISBLANK(Lickert!O285),NA(),Lickert!O285)</f>
        <v>#N/A</v>
      </c>
      <c r="Z285" s="73" t="e">
        <f>IF(ISBLANK(Lickert!P285),NA(),Lickert!P285)</f>
        <v>#N/A</v>
      </c>
      <c r="AA285" s="28" t="e">
        <f>IF(ISBLANK(Lickert!Q285),NA(),Lickert!Q285)</f>
        <v>#N/A</v>
      </c>
      <c r="AB285" s="47">
        <f>'SCL90-R'!B285</f>
        <v>0</v>
      </c>
      <c r="AC285" s="47">
        <f>'SCL90-R'!C285</f>
        <v>0</v>
      </c>
      <c r="AD285" s="47">
        <f>'SCL90-R'!D285</f>
        <v>0</v>
      </c>
      <c r="AE285" s="47" t="e">
        <f>'SCL90-R'!E285</f>
        <v>#DIV/0!</v>
      </c>
      <c r="AF285" s="47">
        <f>'SCL90-R'!F285</f>
        <v>0</v>
      </c>
      <c r="AG285" s="47">
        <f>'SCL90-R'!G285</f>
        <v>0</v>
      </c>
      <c r="AH285" s="47">
        <f>'SCL90-R'!H285</f>
        <v>0</v>
      </c>
      <c r="AI285" s="47">
        <f>'SCL90-R'!I285</f>
        <v>0</v>
      </c>
      <c r="AJ285" s="47">
        <f>'SCL90-R'!J285</f>
        <v>0</v>
      </c>
      <c r="AK285" s="47">
        <f>'SCL90-R'!K285</f>
        <v>0</v>
      </c>
      <c r="AL285" s="47">
        <f>'SCL90-R'!L285</f>
        <v>0</v>
      </c>
      <c r="AM285" s="47">
        <f>'SCL90-R'!M285</f>
        <v>0</v>
      </c>
      <c r="AN285" s="47">
        <f>'SCL90-R'!N285</f>
        <v>0</v>
      </c>
      <c r="AO285" s="47">
        <f>'SCL90-R'!O285</f>
        <v>0</v>
      </c>
      <c r="AP285" s="47"/>
      <c r="AQ285" s="58">
        <f>AUDIT!B285</f>
        <v>0</v>
      </c>
      <c r="AR285" s="58">
        <f>Fagerstrom!B285</f>
        <v>0</v>
      </c>
      <c r="AS285" s="58">
        <f>DSM_Jeu!B285</f>
        <v>0</v>
      </c>
      <c r="AT285" s="58">
        <f>SOGS!B286</f>
        <v>0</v>
      </c>
      <c r="AU285" s="58">
        <f>Beck!B285</f>
        <v>0</v>
      </c>
      <c r="AV285" s="48">
        <f>'STAI-A'!B285</f>
        <v>0</v>
      </c>
      <c r="AW285" s="59">
        <f>'STAI-B'!B285</f>
        <v>0</v>
      </c>
      <c r="AX285" s="48">
        <f>PANAS!B285</f>
        <v>0</v>
      </c>
      <c r="AY285" s="59">
        <f>PANAS!C285</f>
        <v>0</v>
      </c>
      <c r="AZ285" s="29">
        <f>Craving!B285</f>
        <v>0</v>
      </c>
      <c r="BA285" s="58">
        <f>SRRS!B285</f>
        <v>0</v>
      </c>
      <c r="BB285" s="47">
        <f>SPSRQ!B285</f>
        <v>0</v>
      </c>
      <c r="BC285" s="59">
        <f>SPSRQ!C285</f>
        <v>0</v>
      </c>
      <c r="BD285" s="47">
        <f>UPPS!B285</f>
        <v>0</v>
      </c>
      <c r="BE285" s="47">
        <f>UPPS!C285</f>
        <v>0</v>
      </c>
      <c r="BF285" s="47">
        <f>UPPS!D285</f>
        <v>0</v>
      </c>
      <c r="BG285" s="47">
        <f>UPPS!E285</f>
        <v>0</v>
      </c>
      <c r="BH285" s="47">
        <f>UPPS!F285</f>
        <v>0</v>
      </c>
      <c r="BI285" s="59">
        <f t="shared" si="13"/>
        <v>0</v>
      </c>
      <c r="BJ285" s="49">
        <f>CoH!B285</f>
        <v>0</v>
      </c>
      <c r="BK285" s="59">
        <f>CoH!C285</f>
        <v>0</v>
      </c>
      <c r="BL285" s="57"/>
      <c r="BM285" s="57"/>
      <c r="BN285" s="57"/>
      <c r="BO285" s="50"/>
      <c r="BP285" s="57"/>
      <c r="BQ285" s="57"/>
      <c r="BR285" s="57"/>
      <c r="BS285" s="50"/>
      <c r="BT285" s="57"/>
      <c r="BU285" s="57"/>
      <c r="BV285" s="57"/>
      <c r="BW285" s="57"/>
      <c r="BX285" s="57"/>
      <c r="BY285" s="57"/>
      <c r="BZ285" s="57"/>
      <c r="CA285" s="57"/>
    </row>
    <row r="286" spans="6:79" x14ac:dyDescent="0.3">
      <c r="F286" s="47">
        <f>Demographic!D286</f>
        <v>0</v>
      </c>
      <c r="G286" s="47">
        <f>Demographic!E286</f>
        <v>0</v>
      </c>
      <c r="H286" s="59">
        <v>0</v>
      </c>
      <c r="I286" s="48"/>
      <c r="J286" s="49"/>
      <c r="K286" s="59">
        <f>Raven!B286</f>
        <v>0</v>
      </c>
      <c r="L286" s="73" t="e">
        <f>IF(ISBLANK(Lickert!B286),NA(),Lickert!B286)</f>
        <v>#N/A</v>
      </c>
      <c r="M286" s="73" t="e">
        <f>IF(ISBLANK(Lickert!C286),NA(),Lickert!C286)</f>
        <v>#N/A</v>
      </c>
      <c r="N286" s="73" t="e">
        <f>IF(ISBLANK(Lickert!D286),NA(),Lickert!D286)</f>
        <v>#N/A</v>
      </c>
      <c r="O286" s="73" t="e">
        <f>IF(ISBLANK(Lickert!E286),NA(),Lickert!E286)</f>
        <v>#N/A</v>
      </c>
      <c r="P286" s="73" t="e">
        <f>IF(ISBLANK(Lickert!F286),NA(),Lickert!F286)</f>
        <v>#N/A</v>
      </c>
      <c r="Q286" s="73" t="e">
        <f>IF(ISBLANK(Lickert!G286),NA(),Lickert!G286)</f>
        <v>#N/A</v>
      </c>
      <c r="R286" s="73" t="e">
        <f>IF(ISBLANK(Lickert!H286),NA(),Lickert!H286)</f>
        <v>#N/A</v>
      </c>
      <c r="S286" s="73" t="e">
        <f>IF(ISBLANK(Lickert!I286),NA(),Lickert!I286)</f>
        <v>#N/A</v>
      </c>
      <c r="T286" s="73" t="e">
        <f>IF(ISBLANK(Lickert!J286),NA(),Lickert!J286)</f>
        <v>#N/A</v>
      </c>
      <c r="U286" s="73" t="e">
        <f>IF(ISBLANK(Lickert!K286),NA(),Lickert!K286)</f>
        <v>#N/A</v>
      </c>
      <c r="V286" s="73" t="e">
        <f>IF(ISBLANK(Lickert!L286),NA(),Lickert!L286)</f>
        <v>#N/A</v>
      </c>
      <c r="W286" s="73" t="e">
        <f>IF(ISBLANK(Lickert!M286),NA(),Lickert!M286)</f>
        <v>#N/A</v>
      </c>
      <c r="X286" s="73" t="e">
        <f>IF(ISBLANK(Lickert!N286),NA(),Lickert!N286)</f>
        <v>#N/A</v>
      </c>
      <c r="Y286" s="73" t="e">
        <f>IF(ISBLANK(Lickert!O286),NA(),Lickert!O286)</f>
        <v>#N/A</v>
      </c>
      <c r="Z286" s="73" t="e">
        <f>IF(ISBLANK(Lickert!P286),NA(),Lickert!P286)</f>
        <v>#N/A</v>
      </c>
      <c r="AA286" s="28" t="e">
        <f>IF(ISBLANK(Lickert!Q286),NA(),Lickert!Q286)</f>
        <v>#N/A</v>
      </c>
      <c r="AB286" s="47">
        <f>'SCL90-R'!B286</f>
        <v>0</v>
      </c>
      <c r="AC286" s="47">
        <f>'SCL90-R'!C286</f>
        <v>0</v>
      </c>
      <c r="AD286" s="47">
        <f>'SCL90-R'!D286</f>
        <v>0</v>
      </c>
      <c r="AE286" s="47" t="e">
        <f>'SCL90-R'!E286</f>
        <v>#DIV/0!</v>
      </c>
      <c r="AF286" s="47">
        <f>'SCL90-R'!F286</f>
        <v>0</v>
      </c>
      <c r="AG286" s="47">
        <f>'SCL90-R'!G286</f>
        <v>0</v>
      </c>
      <c r="AH286" s="47">
        <f>'SCL90-R'!H286</f>
        <v>0</v>
      </c>
      <c r="AI286" s="47">
        <f>'SCL90-R'!I286</f>
        <v>0</v>
      </c>
      <c r="AJ286" s="47">
        <f>'SCL90-R'!J286</f>
        <v>0</v>
      </c>
      <c r="AK286" s="47">
        <f>'SCL90-R'!K286</f>
        <v>0</v>
      </c>
      <c r="AL286" s="47">
        <f>'SCL90-R'!L286</f>
        <v>0</v>
      </c>
      <c r="AM286" s="47">
        <f>'SCL90-R'!M286</f>
        <v>0</v>
      </c>
      <c r="AN286" s="47">
        <f>'SCL90-R'!N286</f>
        <v>0</v>
      </c>
      <c r="AO286" s="47">
        <f>'SCL90-R'!O286</f>
        <v>0</v>
      </c>
      <c r="AP286" s="47"/>
      <c r="AQ286" s="58">
        <f>AUDIT!B286</f>
        <v>0</v>
      </c>
      <c r="AR286" s="58">
        <f>Fagerstrom!B286</f>
        <v>0</v>
      </c>
      <c r="AS286" s="58">
        <f>DSM_Jeu!B286</f>
        <v>0</v>
      </c>
      <c r="AT286" s="58">
        <f>SOGS!B287</f>
        <v>0</v>
      </c>
      <c r="AU286" s="58">
        <f>Beck!B286</f>
        <v>0</v>
      </c>
      <c r="AV286" s="48">
        <f>'STAI-A'!B286</f>
        <v>0</v>
      </c>
      <c r="AW286" s="59">
        <f>'STAI-B'!B286</f>
        <v>0</v>
      </c>
      <c r="AX286" s="48">
        <f>PANAS!B286</f>
        <v>0</v>
      </c>
      <c r="AY286" s="59">
        <f>PANAS!C286</f>
        <v>0</v>
      </c>
      <c r="AZ286" s="29">
        <f>Craving!B286</f>
        <v>0</v>
      </c>
      <c r="BA286" s="58">
        <f>SRRS!B286</f>
        <v>0</v>
      </c>
      <c r="BB286" s="47">
        <f>SPSRQ!B286</f>
        <v>0</v>
      </c>
      <c r="BC286" s="59">
        <f>SPSRQ!C286</f>
        <v>0</v>
      </c>
      <c r="BD286" s="47">
        <f>UPPS!B286</f>
        <v>0</v>
      </c>
      <c r="BE286" s="47">
        <f>UPPS!C286</f>
        <v>0</v>
      </c>
      <c r="BF286" s="47">
        <f>UPPS!D286</f>
        <v>0</v>
      </c>
      <c r="BG286" s="47">
        <f>UPPS!E286</f>
        <v>0</v>
      </c>
      <c r="BH286" s="47">
        <f>UPPS!F286</f>
        <v>0</v>
      </c>
      <c r="BI286" s="59">
        <f t="shared" si="13"/>
        <v>0</v>
      </c>
      <c r="BJ286" s="49">
        <f>CoH!B286</f>
        <v>0</v>
      </c>
      <c r="BK286" s="59">
        <f>CoH!C286</f>
        <v>0</v>
      </c>
      <c r="BL286" s="57"/>
      <c r="BM286" s="57"/>
      <c r="BN286" s="57"/>
      <c r="BO286" s="50"/>
      <c r="BP286" s="57"/>
      <c r="BQ286" s="57"/>
      <c r="BR286" s="57"/>
      <c r="BS286" s="50"/>
      <c r="BT286" s="57"/>
      <c r="BU286" s="57"/>
      <c r="BV286" s="57"/>
      <c r="BW286" s="57"/>
      <c r="BX286" s="57"/>
      <c r="BY286" s="57"/>
      <c r="BZ286" s="57"/>
      <c r="CA286" s="57"/>
    </row>
    <row r="287" spans="6:79" x14ac:dyDescent="0.3">
      <c r="F287" s="47">
        <f>Demographic!D287</f>
        <v>0</v>
      </c>
      <c r="G287" s="47">
        <f>Demographic!E287</f>
        <v>0</v>
      </c>
      <c r="H287" s="59">
        <v>0</v>
      </c>
      <c r="I287" s="48"/>
      <c r="J287" s="49"/>
      <c r="K287" s="59">
        <f>Raven!B287</f>
        <v>0</v>
      </c>
      <c r="L287" s="73" t="e">
        <f>IF(ISBLANK(Lickert!B287),NA(),Lickert!B287)</f>
        <v>#N/A</v>
      </c>
      <c r="M287" s="73" t="e">
        <f>IF(ISBLANK(Lickert!C287),NA(),Lickert!C287)</f>
        <v>#N/A</v>
      </c>
      <c r="N287" s="73" t="e">
        <f>IF(ISBLANK(Lickert!D287),NA(),Lickert!D287)</f>
        <v>#N/A</v>
      </c>
      <c r="O287" s="73" t="e">
        <f>IF(ISBLANK(Lickert!E287),NA(),Lickert!E287)</f>
        <v>#N/A</v>
      </c>
      <c r="P287" s="73" t="e">
        <f>IF(ISBLANK(Lickert!F287),NA(),Lickert!F287)</f>
        <v>#N/A</v>
      </c>
      <c r="Q287" s="73" t="e">
        <f>IF(ISBLANK(Lickert!G287),NA(),Lickert!G287)</f>
        <v>#N/A</v>
      </c>
      <c r="R287" s="73" t="e">
        <f>IF(ISBLANK(Lickert!H287),NA(),Lickert!H287)</f>
        <v>#N/A</v>
      </c>
      <c r="S287" s="73" t="e">
        <f>IF(ISBLANK(Lickert!I287),NA(),Lickert!I287)</f>
        <v>#N/A</v>
      </c>
      <c r="T287" s="73" t="e">
        <f>IF(ISBLANK(Lickert!J287),NA(),Lickert!J287)</f>
        <v>#N/A</v>
      </c>
      <c r="U287" s="73" t="e">
        <f>IF(ISBLANK(Lickert!K287),NA(),Lickert!K287)</f>
        <v>#N/A</v>
      </c>
      <c r="V287" s="73" t="e">
        <f>IF(ISBLANK(Lickert!L287),NA(),Lickert!L287)</f>
        <v>#N/A</v>
      </c>
      <c r="W287" s="73" t="e">
        <f>IF(ISBLANK(Lickert!M287),NA(),Lickert!M287)</f>
        <v>#N/A</v>
      </c>
      <c r="X287" s="73" t="e">
        <f>IF(ISBLANK(Lickert!N287),NA(),Lickert!N287)</f>
        <v>#N/A</v>
      </c>
      <c r="Y287" s="73" t="e">
        <f>IF(ISBLANK(Lickert!O287),NA(),Lickert!O287)</f>
        <v>#N/A</v>
      </c>
      <c r="Z287" s="73" t="e">
        <f>IF(ISBLANK(Lickert!P287),NA(),Lickert!P287)</f>
        <v>#N/A</v>
      </c>
      <c r="AA287" s="28" t="e">
        <f>IF(ISBLANK(Lickert!Q287),NA(),Lickert!Q287)</f>
        <v>#N/A</v>
      </c>
      <c r="AB287" s="47">
        <f>'SCL90-R'!B287</f>
        <v>0</v>
      </c>
      <c r="AC287" s="47">
        <f>'SCL90-R'!C287</f>
        <v>0</v>
      </c>
      <c r="AD287" s="47">
        <f>'SCL90-R'!D287</f>
        <v>0</v>
      </c>
      <c r="AE287" s="47" t="e">
        <f>'SCL90-R'!E287</f>
        <v>#DIV/0!</v>
      </c>
      <c r="AF287" s="47">
        <f>'SCL90-R'!F287</f>
        <v>0</v>
      </c>
      <c r="AG287" s="47">
        <f>'SCL90-R'!G287</f>
        <v>0</v>
      </c>
      <c r="AH287" s="47">
        <f>'SCL90-R'!H287</f>
        <v>0</v>
      </c>
      <c r="AI287" s="47">
        <f>'SCL90-R'!I287</f>
        <v>0</v>
      </c>
      <c r="AJ287" s="47">
        <f>'SCL90-R'!J287</f>
        <v>0</v>
      </c>
      <c r="AK287" s="47">
        <f>'SCL90-R'!K287</f>
        <v>0</v>
      </c>
      <c r="AL287" s="47">
        <f>'SCL90-R'!L287</f>
        <v>0</v>
      </c>
      <c r="AM287" s="47">
        <f>'SCL90-R'!M287</f>
        <v>0</v>
      </c>
      <c r="AN287" s="47">
        <f>'SCL90-R'!N287</f>
        <v>0</v>
      </c>
      <c r="AO287" s="47">
        <f>'SCL90-R'!O287</f>
        <v>0</v>
      </c>
      <c r="AP287" s="47"/>
      <c r="AQ287" s="58">
        <f>AUDIT!B287</f>
        <v>0</v>
      </c>
      <c r="AR287" s="58">
        <f>Fagerstrom!B287</f>
        <v>0</v>
      </c>
      <c r="AS287" s="58">
        <f>DSM_Jeu!B287</f>
        <v>0</v>
      </c>
      <c r="AT287" s="58">
        <f>SOGS!B288</f>
        <v>0</v>
      </c>
      <c r="AU287" s="58">
        <f>Beck!B287</f>
        <v>0</v>
      </c>
      <c r="AV287" s="48">
        <f>'STAI-A'!B287</f>
        <v>0</v>
      </c>
      <c r="AW287" s="59">
        <f>'STAI-B'!B287</f>
        <v>0</v>
      </c>
      <c r="AX287" s="48">
        <f>PANAS!B287</f>
        <v>0</v>
      </c>
      <c r="AY287" s="59">
        <f>PANAS!C287</f>
        <v>0</v>
      </c>
      <c r="AZ287" s="29">
        <f>Craving!B287</f>
        <v>0</v>
      </c>
      <c r="BA287" s="58">
        <f>SRRS!B287</f>
        <v>0</v>
      </c>
      <c r="BB287" s="47">
        <f>SPSRQ!B287</f>
        <v>0</v>
      </c>
      <c r="BC287" s="59">
        <f>SPSRQ!C287</f>
        <v>0</v>
      </c>
      <c r="BD287" s="47">
        <f>UPPS!B287</f>
        <v>0</v>
      </c>
      <c r="BE287" s="47">
        <f>UPPS!C287</f>
        <v>0</v>
      </c>
      <c r="BF287" s="47">
        <f>UPPS!D287</f>
        <v>0</v>
      </c>
      <c r="BG287" s="47">
        <f>UPPS!E287</f>
        <v>0</v>
      </c>
      <c r="BH287" s="47">
        <f>UPPS!F287</f>
        <v>0</v>
      </c>
      <c r="BI287" s="59">
        <f t="shared" si="13"/>
        <v>0</v>
      </c>
      <c r="BJ287" s="49">
        <f>CoH!B287</f>
        <v>0</v>
      </c>
      <c r="BK287" s="59">
        <f>CoH!C287</f>
        <v>0</v>
      </c>
      <c r="BL287" s="57"/>
      <c r="BM287" s="57"/>
      <c r="BN287" s="57"/>
      <c r="BO287" s="50"/>
      <c r="BP287" s="57"/>
      <c r="BQ287" s="57"/>
      <c r="BR287" s="57"/>
      <c r="BS287" s="50"/>
      <c r="BT287" s="57"/>
      <c r="BU287" s="57"/>
      <c r="BV287" s="57"/>
      <c r="BW287" s="57"/>
      <c r="BX287" s="57"/>
      <c r="BY287" s="57"/>
      <c r="BZ287" s="57"/>
      <c r="CA287" s="57"/>
    </row>
    <row r="288" spans="6:79" x14ac:dyDescent="0.3">
      <c r="F288" s="47">
        <f>Demographic!D288</f>
        <v>0</v>
      </c>
      <c r="G288" s="47">
        <f>Demographic!E288</f>
        <v>0</v>
      </c>
      <c r="H288" s="59">
        <v>0</v>
      </c>
      <c r="I288" s="48"/>
      <c r="J288" s="49"/>
      <c r="K288" s="59">
        <f>Raven!B288</f>
        <v>0</v>
      </c>
      <c r="L288" s="73" t="e">
        <f>IF(ISBLANK(Lickert!B288),NA(),Lickert!B288)</f>
        <v>#N/A</v>
      </c>
      <c r="M288" s="73" t="e">
        <f>IF(ISBLANK(Lickert!C288),NA(),Lickert!C288)</f>
        <v>#N/A</v>
      </c>
      <c r="N288" s="73" t="e">
        <f>IF(ISBLANK(Lickert!D288),NA(),Lickert!D288)</f>
        <v>#N/A</v>
      </c>
      <c r="O288" s="73" t="e">
        <f>IF(ISBLANK(Lickert!E288),NA(),Lickert!E288)</f>
        <v>#N/A</v>
      </c>
      <c r="P288" s="73" t="e">
        <f>IF(ISBLANK(Lickert!F288),NA(),Lickert!F288)</f>
        <v>#N/A</v>
      </c>
      <c r="Q288" s="73" t="e">
        <f>IF(ISBLANK(Lickert!G288),NA(),Lickert!G288)</f>
        <v>#N/A</v>
      </c>
      <c r="R288" s="73" t="e">
        <f>IF(ISBLANK(Lickert!H288),NA(),Lickert!H288)</f>
        <v>#N/A</v>
      </c>
      <c r="S288" s="73" t="e">
        <f>IF(ISBLANK(Lickert!I288),NA(),Lickert!I288)</f>
        <v>#N/A</v>
      </c>
      <c r="T288" s="73" t="e">
        <f>IF(ISBLANK(Lickert!J288),NA(),Lickert!J288)</f>
        <v>#N/A</v>
      </c>
      <c r="U288" s="73" t="e">
        <f>IF(ISBLANK(Lickert!K288),NA(),Lickert!K288)</f>
        <v>#N/A</v>
      </c>
      <c r="V288" s="73" t="e">
        <f>IF(ISBLANK(Lickert!L288),NA(),Lickert!L288)</f>
        <v>#N/A</v>
      </c>
      <c r="W288" s="73" t="e">
        <f>IF(ISBLANK(Lickert!M288),NA(),Lickert!M288)</f>
        <v>#N/A</v>
      </c>
      <c r="X288" s="73" t="e">
        <f>IF(ISBLANK(Lickert!N288),NA(),Lickert!N288)</f>
        <v>#N/A</v>
      </c>
      <c r="Y288" s="73" t="e">
        <f>IF(ISBLANK(Lickert!O288),NA(),Lickert!O288)</f>
        <v>#N/A</v>
      </c>
      <c r="Z288" s="73" t="e">
        <f>IF(ISBLANK(Lickert!P288),NA(),Lickert!P288)</f>
        <v>#N/A</v>
      </c>
      <c r="AA288" s="28" t="e">
        <f>IF(ISBLANK(Lickert!Q288),NA(),Lickert!Q288)</f>
        <v>#N/A</v>
      </c>
      <c r="AB288" s="47">
        <f>'SCL90-R'!B288</f>
        <v>0</v>
      </c>
      <c r="AC288" s="47">
        <f>'SCL90-R'!C288</f>
        <v>0</v>
      </c>
      <c r="AD288" s="47">
        <f>'SCL90-R'!D288</f>
        <v>0</v>
      </c>
      <c r="AE288" s="47" t="e">
        <f>'SCL90-R'!E288</f>
        <v>#DIV/0!</v>
      </c>
      <c r="AF288" s="47">
        <f>'SCL90-R'!F288</f>
        <v>0</v>
      </c>
      <c r="AG288" s="47">
        <f>'SCL90-R'!G288</f>
        <v>0</v>
      </c>
      <c r="AH288" s="47">
        <f>'SCL90-R'!H288</f>
        <v>0</v>
      </c>
      <c r="AI288" s="47">
        <f>'SCL90-R'!I288</f>
        <v>0</v>
      </c>
      <c r="AJ288" s="47">
        <f>'SCL90-R'!J288</f>
        <v>0</v>
      </c>
      <c r="AK288" s="47">
        <f>'SCL90-R'!K288</f>
        <v>0</v>
      </c>
      <c r="AL288" s="47">
        <f>'SCL90-R'!L288</f>
        <v>0</v>
      </c>
      <c r="AM288" s="47">
        <f>'SCL90-R'!M288</f>
        <v>0</v>
      </c>
      <c r="AN288" s="47">
        <f>'SCL90-R'!N288</f>
        <v>0</v>
      </c>
      <c r="AO288" s="47">
        <f>'SCL90-R'!O288</f>
        <v>0</v>
      </c>
      <c r="AP288" s="47"/>
      <c r="AQ288" s="58">
        <f>AUDIT!B288</f>
        <v>0</v>
      </c>
      <c r="AR288" s="58">
        <f>Fagerstrom!B288</f>
        <v>0</v>
      </c>
      <c r="AS288" s="58">
        <f>DSM_Jeu!B288</f>
        <v>0</v>
      </c>
      <c r="AT288" s="58">
        <f>SOGS!B289</f>
        <v>0</v>
      </c>
      <c r="AU288" s="58">
        <f>Beck!B288</f>
        <v>0</v>
      </c>
      <c r="AV288" s="48">
        <f>'STAI-A'!B288</f>
        <v>0</v>
      </c>
      <c r="AW288" s="59">
        <f>'STAI-B'!B288</f>
        <v>0</v>
      </c>
      <c r="AX288" s="48">
        <f>PANAS!B288</f>
        <v>0</v>
      </c>
      <c r="AY288" s="59">
        <f>PANAS!C288</f>
        <v>0</v>
      </c>
      <c r="AZ288" s="29">
        <f>Craving!B288</f>
        <v>0</v>
      </c>
      <c r="BA288" s="58">
        <f>SRRS!B288</f>
        <v>0</v>
      </c>
      <c r="BB288" s="47">
        <f>SPSRQ!B288</f>
        <v>0</v>
      </c>
      <c r="BC288" s="59">
        <f>SPSRQ!C288</f>
        <v>0</v>
      </c>
      <c r="BD288" s="47">
        <f>UPPS!B288</f>
        <v>0</v>
      </c>
      <c r="BE288" s="47">
        <f>UPPS!C288</f>
        <v>0</v>
      </c>
      <c r="BF288" s="47">
        <f>UPPS!D288</f>
        <v>0</v>
      </c>
      <c r="BG288" s="47">
        <f>UPPS!E288</f>
        <v>0</v>
      </c>
      <c r="BH288" s="47">
        <f>UPPS!F288</f>
        <v>0</v>
      </c>
      <c r="BI288" s="59">
        <f t="shared" si="13"/>
        <v>0</v>
      </c>
      <c r="BJ288" s="49">
        <f>CoH!B288</f>
        <v>0</v>
      </c>
      <c r="BK288" s="59">
        <f>CoH!C288</f>
        <v>0</v>
      </c>
      <c r="BL288" s="57"/>
      <c r="BM288" s="57"/>
      <c r="BN288" s="57"/>
      <c r="BO288" s="50"/>
      <c r="BP288" s="57"/>
      <c r="BQ288" s="57"/>
      <c r="BR288" s="57"/>
      <c r="BS288" s="50"/>
      <c r="BT288" s="57"/>
      <c r="BU288" s="57"/>
      <c r="BV288" s="57"/>
      <c r="BW288" s="57"/>
      <c r="BX288" s="57"/>
      <c r="BY288" s="57"/>
      <c r="BZ288" s="57"/>
      <c r="CA288" s="57"/>
    </row>
    <row r="289" spans="6:79" x14ac:dyDescent="0.3">
      <c r="F289" s="47">
        <f>Demographic!D289</f>
        <v>0</v>
      </c>
      <c r="G289" s="47">
        <f>Demographic!E289</f>
        <v>0</v>
      </c>
      <c r="H289" s="59">
        <v>0</v>
      </c>
      <c r="I289" s="48"/>
      <c r="J289" s="49"/>
      <c r="K289" s="59">
        <f>Raven!B289</f>
        <v>0</v>
      </c>
      <c r="L289" s="73" t="e">
        <f>IF(ISBLANK(Lickert!B289),NA(),Lickert!B289)</f>
        <v>#N/A</v>
      </c>
      <c r="M289" s="73" t="e">
        <f>IF(ISBLANK(Lickert!C289),NA(),Lickert!C289)</f>
        <v>#N/A</v>
      </c>
      <c r="N289" s="73" t="e">
        <f>IF(ISBLANK(Lickert!D289),NA(),Lickert!D289)</f>
        <v>#N/A</v>
      </c>
      <c r="O289" s="73" t="e">
        <f>IF(ISBLANK(Lickert!E289),NA(),Lickert!E289)</f>
        <v>#N/A</v>
      </c>
      <c r="P289" s="73" t="e">
        <f>IF(ISBLANK(Lickert!F289),NA(),Lickert!F289)</f>
        <v>#N/A</v>
      </c>
      <c r="Q289" s="73" t="e">
        <f>IF(ISBLANK(Lickert!G289),NA(),Lickert!G289)</f>
        <v>#N/A</v>
      </c>
      <c r="R289" s="73" t="e">
        <f>IF(ISBLANK(Lickert!H289),NA(),Lickert!H289)</f>
        <v>#N/A</v>
      </c>
      <c r="S289" s="73" t="e">
        <f>IF(ISBLANK(Lickert!I289),NA(),Lickert!I289)</f>
        <v>#N/A</v>
      </c>
      <c r="T289" s="73" t="e">
        <f>IF(ISBLANK(Lickert!J289),NA(),Lickert!J289)</f>
        <v>#N/A</v>
      </c>
      <c r="U289" s="73" t="e">
        <f>IF(ISBLANK(Lickert!K289),NA(),Lickert!K289)</f>
        <v>#N/A</v>
      </c>
      <c r="V289" s="73" t="e">
        <f>IF(ISBLANK(Lickert!L289),NA(),Lickert!L289)</f>
        <v>#N/A</v>
      </c>
      <c r="W289" s="73" t="e">
        <f>IF(ISBLANK(Lickert!M289),NA(),Lickert!M289)</f>
        <v>#N/A</v>
      </c>
      <c r="X289" s="73" t="e">
        <f>IF(ISBLANK(Lickert!N289),NA(),Lickert!N289)</f>
        <v>#N/A</v>
      </c>
      <c r="Y289" s="73" t="e">
        <f>IF(ISBLANK(Lickert!O289),NA(),Lickert!O289)</f>
        <v>#N/A</v>
      </c>
      <c r="Z289" s="73" t="e">
        <f>IF(ISBLANK(Lickert!P289),NA(),Lickert!P289)</f>
        <v>#N/A</v>
      </c>
      <c r="AA289" s="28" t="e">
        <f>IF(ISBLANK(Lickert!Q289),NA(),Lickert!Q289)</f>
        <v>#N/A</v>
      </c>
      <c r="AB289" s="47">
        <f>'SCL90-R'!B289</f>
        <v>0</v>
      </c>
      <c r="AC289" s="47">
        <f>'SCL90-R'!C289</f>
        <v>0</v>
      </c>
      <c r="AD289" s="47">
        <f>'SCL90-R'!D289</f>
        <v>0</v>
      </c>
      <c r="AE289" s="47" t="e">
        <f>'SCL90-R'!E289</f>
        <v>#DIV/0!</v>
      </c>
      <c r="AF289" s="47">
        <f>'SCL90-R'!F289</f>
        <v>0</v>
      </c>
      <c r="AG289" s="47">
        <f>'SCL90-R'!G289</f>
        <v>0</v>
      </c>
      <c r="AH289" s="47">
        <f>'SCL90-R'!H289</f>
        <v>0</v>
      </c>
      <c r="AI289" s="47">
        <f>'SCL90-R'!I289</f>
        <v>0</v>
      </c>
      <c r="AJ289" s="47">
        <f>'SCL90-R'!J289</f>
        <v>0</v>
      </c>
      <c r="AK289" s="47">
        <f>'SCL90-R'!K289</f>
        <v>0</v>
      </c>
      <c r="AL289" s="47">
        <f>'SCL90-R'!L289</f>
        <v>0</v>
      </c>
      <c r="AM289" s="47">
        <f>'SCL90-R'!M289</f>
        <v>0</v>
      </c>
      <c r="AN289" s="47">
        <f>'SCL90-R'!N289</f>
        <v>0</v>
      </c>
      <c r="AO289" s="47">
        <f>'SCL90-R'!O289</f>
        <v>0</v>
      </c>
      <c r="AP289" s="47"/>
      <c r="AQ289" s="58">
        <f>AUDIT!B289</f>
        <v>0</v>
      </c>
      <c r="AR289" s="58">
        <f>Fagerstrom!B289</f>
        <v>0</v>
      </c>
      <c r="AS289" s="58">
        <f>DSM_Jeu!B289</f>
        <v>0</v>
      </c>
      <c r="AT289" s="58">
        <f>SOGS!B290</f>
        <v>0</v>
      </c>
      <c r="AU289" s="58">
        <f>Beck!B289</f>
        <v>0</v>
      </c>
      <c r="AV289" s="48">
        <f>'STAI-A'!B289</f>
        <v>0</v>
      </c>
      <c r="AW289" s="59">
        <f>'STAI-B'!B289</f>
        <v>0</v>
      </c>
      <c r="AX289" s="48">
        <f>PANAS!B289</f>
        <v>0</v>
      </c>
      <c r="AY289" s="59">
        <f>PANAS!C289</f>
        <v>0</v>
      </c>
      <c r="AZ289" s="29">
        <f>Craving!B289</f>
        <v>0</v>
      </c>
      <c r="BA289" s="58">
        <f>SRRS!B289</f>
        <v>0</v>
      </c>
      <c r="BB289" s="47">
        <f>SPSRQ!B289</f>
        <v>0</v>
      </c>
      <c r="BC289" s="59">
        <f>SPSRQ!C289</f>
        <v>0</v>
      </c>
      <c r="BD289" s="47">
        <f>UPPS!B289</f>
        <v>0</v>
      </c>
      <c r="BE289" s="47">
        <f>UPPS!C289</f>
        <v>0</v>
      </c>
      <c r="BF289" s="47">
        <f>UPPS!D289</f>
        <v>0</v>
      </c>
      <c r="BG289" s="47">
        <f>UPPS!E289</f>
        <v>0</v>
      </c>
      <c r="BH289" s="47">
        <f>UPPS!F289</f>
        <v>0</v>
      </c>
      <c r="BI289" s="59">
        <f t="shared" si="13"/>
        <v>0</v>
      </c>
      <c r="BJ289" s="49">
        <f>CoH!B289</f>
        <v>0</v>
      </c>
      <c r="BK289" s="59">
        <f>CoH!C289</f>
        <v>0</v>
      </c>
      <c r="BL289" s="57"/>
      <c r="BM289" s="57"/>
      <c r="BN289" s="57"/>
      <c r="BO289" s="50"/>
      <c r="BP289" s="57"/>
      <c r="BQ289" s="57"/>
      <c r="BR289" s="57"/>
      <c r="BS289" s="50"/>
      <c r="BT289" s="57"/>
      <c r="BU289" s="57"/>
      <c r="BV289" s="57"/>
      <c r="BW289" s="57"/>
      <c r="BX289" s="57"/>
      <c r="BY289" s="57"/>
      <c r="BZ289" s="57"/>
      <c r="CA289" s="57"/>
    </row>
    <row r="290" spans="6:79" x14ac:dyDescent="0.3">
      <c r="F290" s="47">
        <f>Demographic!D290</f>
        <v>0</v>
      </c>
      <c r="G290" s="47">
        <f>Demographic!E290</f>
        <v>0</v>
      </c>
      <c r="H290" s="59">
        <v>0</v>
      </c>
      <c r="I290" s="48"/>
      <c r="J290" s="49"/>
      <c r="K290" s="59">
        <f>Raven!B290</f>
        <v>0</v>
      </c>
      <c r="L290" s="73" t="e">
        <f>IF(ISBLANK(Lickert!B290),NA(),Lickert!B290)</f>
        <v>#N/A</v>
      </c>
      <c r="M290" s="73" t="e">
        <f>IF(ISBLANK(Lickert!C290),NA(),Lickert!C290)</f>
        <v>#N/A</v>
      </c>
      <c r="N290" s="73" t="e">
        <f>IF(ISBLANK(Lickert!D290),NA(),Lickert!D290)</f>
        <v>#N/A</v>
      </c>
      <c r="O290" s="73" t="e">
        <f>IF(ISBLANK(Lickert!E290),NA(),Lickert!E290)</f>
        <v>#N/A</v>
      </c>
      <c r="P290" s="73" t="e">
        <f>IF(ISBLANK(Lickert!F290),NA(),Lickert!F290)</f>
        <v>#N/A</v>
      </c>
      <c r="Q290" s="73" t="e">
        <f>IF(ISBLANK(Lickert!G290),NA(),Lickert!G290)</f>
        <v>#N/A</v>
      </c>
      <c r="R290" s="73" t="e">
        <f>IF(ISBLANK(Lickert!H290),NA(),Lickert!H290)</f>
        <v>#N/A</v>
      </c>
      <c r="S290" s="73" t="e">
        <f>IF(ISBLANK(Lickert!I290),NA(),Lickert!I290)</f>
        <v>#N/A</v>
      </c>
      <c r="T290" s="73" t="e">
        <f>IF(ISBLANK(Lickert!J290),NA(),Lickert!J290)</f>
        <v>#N/A</v>
      </c>
      <c r="U290" s="73" t="e">
        <f>IF(ISBLANK(Lickert!K290),NA(),Lickert!K290)</f>
        <v>#N/A</v>
      </c>
      <c r="V290" s="73" t="e">
        <f>IF(ISBLANK(Lickert!L290),NA(),Lickert!L290)</f>
        <v>#N/A</v>
      </c>
      <c r="W290" s="73" t="e">
        <f>IF(ISBLANK(Lickert!M290),NA(),Lickert!M290)</f>
        <v>#N/A</v>
      </c>
      <c r="X290" s="73" t="e">
        <f>IF(ISBLANK(Lickert!N290),NA(),Lickert!N290)</f>
        <v>#N/A</v>
      </c>
      <c r="Y290" s="73" t="e">
        <f>IF(ISBLANK(Lickert!O290),NA(),Lickert!O290)</f>
        <v>#N/A</v>
      </c>
      <c r="Z290" s="73" t="e">
        <f>IF(ISBLANK(Lickert!P290),NA(),Lickert!P290)</f>
        <v>#N/A</v>
      </c>
      <c r="AA290" s="28" t="e">
        <f>IF(ISBLANK(Lickert!Q290),NA(),Lickert!Q290)</f>
        <v>#N/A</v>
      </c>
      <c r="AB290" s="47">
        <f>'SCL90-R'!B290</f>
        <v>0</v>
      </c>
      <c r="AC290" s="47">
        <f>'SCL90-R'!C290</f>
        <v>0</v>
      </c>
      <c r="AD290" s="47">
        <f>'SCL90-R'!D290</f>
        <v>0</v>
      </c>
      <c r="AE290" s="47" t="e">
        <f>'SCL90-R'!E290</f>
        <v>#DIV/0!</v>
      </c>
      <c r="AF290" s="47">
        <f>'SCL90-R'!F290</f>
        <v>0</v>
      </c>
      <c r="AG290" s="47">
        <f>'SCL90-R'!G290</f>
        <v>0</v>
      </c>
      <c r="AH290" s="47">
        <f>'SCL90-R'!H290</f>
        <v>0</v>
      </c>
      <c r="AI290" s="47">
        <f>'SCL90-R'!I290</f>
        <v>0</v>
      </c>
      <c r="AJ290" s="47">
        <f>'SCL90-R'!J290</f>
        <v>0</v>
      </c>
      <c r="AK290" s="47">
        <f>'SCL90-R'!K290</f>
        <v>0</v>
      </c>
      <c r="AL290" s="47">
        <f>'SCL90-R'!L290</f>
        <v>0</v>
      </c>
      <c r="AM290" s="47">
        <f>'SCL90-R'!M290</f>
        <v>0</v>
      </c>
      <c r="AN290" s="47">
        <f>'SCL90-R'!N290</f>
        <v>0</v>
      </c>
      <c r="AO290" s="47">
        <f>'SCL90-R'!O290</f>
        <v>0</v>
      </c>
      <c r="AP290" s="47"/>
      <c r="AQ290" s="58">
        <f>AUDIT!B290</f>
        <v>0</v>
      </c>
      <c r="AR290" s="58">
        <f>Fagerstrom!B290</f>
        <v>0</v>
      </c>
      <c r="AS290" s="58">
        <f>DSM_Jeu!B290</f>
        <v>0</v>
      </c>
      <c r="AT290" s="58">
        <f>SOGS!B291</f>
        <v>0</v>
      </c>
      <c r="AU290" s="58">
        <f>Beck!B290</f>
        <v>0</v>
      </c>
      <c r="AV290" s="48">
        <f>'STAI-A'!B290</f>
        <v>0</v>
      </c>
      <c r="AW290" s="59">
        <f>'STAI-B'!B290</f>
        <v>0</v>
      </c>
      <c r="AX290" s="48">
        <f>PANAS!B290</f>
        <v>0</v>
      </c>
      <c r="AY290" s="59">
        <f>PANAS!C290</f>
        <v>0</v>
      </c>
      <c r="AZ290" s="29">
        <f>Craving!B290</f>
        <v>0</v>
      </c>
      <c r="BA290" s="58">
        <f>SRRS!B290</f>
        <v>0</v>
      </c>
      <c r="BB290" s="47">
        <f>SPSRQ!B290</f>
        <v>0</v>
      </c>
      <c r="BC290" s="59">
        <f>SPSRQ!C290</f>
        <v>0</v>
      </c>
      <c r="BD290" s="47">
        <f>UPPS!B290</f>
        <v>0</v>
      </c>
      <c r="BE290" s="47">
        <f>UPPS!C290</f>
        <v>0</v>
      </c>
      <c r="BF290" s="47">
        <f>UPPS!D290</f>
        <v>0</v>
      </c>
      <c r="BG290" s="47">
        <f>UPPS!E290</f>
        <v>0</v>
      </c>
      <c r="BH290" s="47">
        <f>UPPS!F290</f>
        <v>0</v>
      </c>
      <c r="BI290" s="59">
        <f t="shared" si="13"/>
        <v>0</v>
      </c>
      <c r="BJ290" s="49">
        <f>CoH!B290</f>
        <v>0</v>
      </c>
      <c r="BK290" s="59">
        <f>CoH!C290</f>
        <v>0</v>
      </c>
      <c r="BL290" s="57"/>
      <c r="BM290" s="57"/>
      <c r="BN290" s="57"/>
      <c r="BO290" s="50"/>
      <c r="BP290" s="57"/>
      <c r="BQ290" s="57"/>
      <c r="BR290" s="57"/>
      <c r="BS290" s="50"/>
      <c r="BT290" s="57"/>
      <c r="BU290" s="57"/>
      <c r="BV290" s="57"/>
      <c r="BW290" s="57"/>
      <c r="BX290" s="57"/>
      <c r="BY290" s="57"/>
      <c r="BZ290" s="57"/>
      <c r="CA290" s="57"/>
    </row>
    <row r="291" spans="6:79" x14ac:dyDescent="0.3">
      <c r="F291" s="47">
        <f>Demographic!D291</f>
        <v>0</v>
      </c>
      <c r="G291" s="47">
        <f>Demographic!E291</f>
        <v>0</v>
      </c>
      <c r="H291" s="59">
        <v>0</v>
      </c>
      <c r="I291" s="48"/>
      <c r="J291" s="49"/>
      <c r="K291" s="59">
        <f>Raven!B291</f>
        <v>0</v>
      </c>
      <c r="L291" s="73" t="e">
        <f>IF(ISBLANK(Lickert!B291),NA(),Lickert!B291)</f>
        <v>#N/A</v>
      </c>
      <c r="M291" s="73" t="e">
        <f>IF(ISBLANK(Lickert!C291),NA(),Lickert!C291)</f>
        <v>#N/A</v>
      </c>
      <c r="N291" s="73" t="e">
        <f>IF(ISBLANK(Lickert!D291),NA(),Lickert!D291)</f>
        <v>#N/A</v>
      </c>
      <c r="O291" s="73" t="e">
        <f>IF(ISBLANK(Lickert!E291),NA(),Lickert!E291)</f>
        <v>#N/A</v>
      </c>
      <c r="P291" s="73" t="e">
        <f>IF(ISBLANK(Lickert!F291),NA(),Lickert!F291)</f>
        <v>#N/A</v>
      </c>
      <c r="Q291" s="73" t="e">
        <f>IF(ISBLANK(Lickert!G291),NA(),Lickert!G291)</f>
        <v>#N/A</v>
      </c>
      <c r="R291" s="73" t="e">
        <f>IF(ISBLANK(Lickert!H291),NA(),Lickert!H291)</f>
        <v>#N/A</v>
      </c>
      <c r="S291" s="73" t="e">
        <f>IF(ISBLANK(Lickert!I291),NA(),Lickert!I291)</f>
        <v>#N/A</v>
      </c>
      <c r="T291" s="73" t="e">
        <f>IF(ISBLANK(Lickert!J291),NA(),Lickert!J291)</f>
        <v>#N/A</v>
      </c>
      <c r="U291" s="73" t="e">
        <f>IF(ISBLANK(Lickert!K291),NA(),Lickert!K291)</f>
        <v>#N/A</v>
      </c>
      <c r="V291" s="73" t="e">
        <f>IF(ISBLANK(Lickert!L291),NA(),Lickert!L291)</f>
        <v>#N/A</v>
      </c>
      <c r="W291" s="73" t="e">
        <f>IF(ISBLANK(Lickert!M291),NA(),Lickert!M291)</f>
        <v>#N/A</v>
      </c>
      <c r="X291" s="73" t="e">
        <f>IF(ISBLANK(Lickert!N291),NA(),Lickert!N291)</f>
        <v>#N/A</v>
      </c>
      <c r="Y291" s="73" t="e">
        <f>IF(ISBLANK(Lickert!O291),NA(),Lickert!O291)</f>
        <v>#N/A</v>
      </c>
      <c r="Z291" s="73" t="e">
        <f>IF(ISBLANK(Lickert!P291),NA(),Lickert!P291)</f>
        <v>#N/A</v>
      </c>
      <c r="AA291" s="28" t="e">
        <f>IF(ISBLANK(Lickert!Q291),NA(),Lickert!Q291)</f>
        <v>#N/A</v>
      </c>
      <c r="AB291" s="47">
        <f>'SCL90-R'!B291</f>
        <v>0</v>
      </c>
      <c r="AC291" s="47">
        <f>'SCL90-R'!C291</f>
        <v>0</v>
      </c>
      <c r="AD291" s="47">
        <f>'SCL90-R'!D291</f>
        <v>0</v>
      </c>
      <c r="AE291" s="47" t="e">
        <f>'SCL90-R'!E291</f>
        <v>#DIV/0!</v>
      </c>
      <c r="AF291" s="47">
        <f>'SCL90-R'!F291</f>
        <v>0</v>
      </c>
      <c r="AG291" s="47">
        <f>'SCL90-R'!G291</f>
        <v>0</v>
      </c>
      <c r="AH291" s="47">
        <f>'SCL90-R'!H291</f>
        <v>0</v>
      </c>
      <c r="AI291" s="47">
        <f>'SCL90-R'!I291</f>
        <v>0</v>
      </c>
      <c r="AJ291" s="47">
        <f>'SCL90-R'!J291</f>
        <v>0</v>
      </c>
      <c r="AK291" s="47">
        <f>'SCL90-R'!K291</f>
        <v>0</v>
      </c>
      <c r="AL291" s="47">
        <f>'SCL90-R'!L291</f>
        <v>0</v>
      </c>
      <c r="AM291" s="47">
        <f>'SCL90-R'!M291</f>
        <v>0</v>
      </c>
      <c r="AN291" s="47">
        <f>'SCL90-R'!N291</f>
        <v>0</v>
      </c>
      <c r="AO291" s="47">
        <f>'SCL90-R'!O291</f>
        <v>0</v>
      </c>
      <c r="AP291" s="47"/>
      <c r="AQ291" s="58">
        <f>AUDIT!B291</f>
        <v>0</v>
      </c>
      <c r="AR291" s="58">
        <f>Fagerstrom!B291</f>
        <v>0</v>
      </c>
      <c r="AS291" s="58">
        <f>DSM_Jeu!B291</f>
        <v>0</v>
      </c>
      <c r="AT291" s="58">
        <f>SOGS!B292</f>
        <v>0</v>
      </c>
      <c r="AU291" s="58">
        <f>Beck!B291</f>
        <v>0</v>
      </c>
      <c r="AV291" s="48">
        <f>'STAI-A'!B291</f>
        <v>0</v>
      </c>
      <c r="AW291" s="59">
        <f>'STAI-B'!B291</f>
        <v>0</v>
      </c>
      <c r="AX291" s="48">
        <f>PANAS!B291</f>
        <v>0</v>
      </c>
      <c r="AY291" s="59">
        <f>PANAS!C291</f>
        <v>0</v>
      </c>
      <c r="AZ291" s="29">
        <f>Craving!B291</f>
        <v>0</v>
      </c>
      <c r="BA291" s="58">
        <f>SRRS!B291</f>
        <v>0</v>
      </c>
      <c r="BB291" s="47">
        <f>SPSRQ!B291</f>
        <v>0</v>
      </c>
      <c r="BC291" s="59">
        <f>SPSRQ!C291</f>
        <v>0</v>
      </c>
      <c r="BD291" s="47">
        <f>UPPS!B291</f>
        <v>0</v>
      </c>
      <c r="BE291" s="47">
        <f>UPPS!C291</f>
        <v>0</v>
      </c>
      <c r="BF291" s="47">
        <f>UPPS!D291</f>
        <v>0</v>
      </c>
      <c r="BG291" s="47">
        <f>UPPS!E291</f>
        <v>0</v>
      </c>
      <c r="BH291" s="47">
        <f>UPPS!F291</f>
        <v>0</v>
      </c>
      <c r="BI291" s="59">
        <f t="shared" si="13"/>
        <v>0</v>
      </c>
      <c r="BJ291" s="49">
        <f>CoH!B291</f>
        <v>0</v>
      </c>
      <c r="BK291" s="59">
        <f>CoH!C291</f>
        <v>0</v>
      </c>
      <c r="BL291" s="57"/>
      <c r="BM291" s="57"/>
      <c r="BN291" s="57"/>
      <c r="BO291" s="50"/>
      <c r="BP291" s="57"/>
      <c r="BQ291" s="57"/>
      <c r="BR291" s="57"/>
      <c r="BS291" s="50"/>
      <c r="BT291" s="57"/>
      <c r="BU291" s="57"/>
      <c r="BV291" s="57"/>
      <c r="BW291" s="57"/>
      <c r="BX291" s="57"/>
      <c r="BY291" s="57"/>
      <c r="BZ291" s="57"/>
      <c r="CA291" s="57"/>
    </row>
    <row r="292" spans="6:79" x14ac:dyDescent="0.3">
      <c r="F292" s="47">
        <f>Demographic!D292</f>
        <v>0</v>
      </c>
      <c r="G292" s="47">
        <f>Demographic!E292</f>
        <v>0</v>
      </c>
      <c r="H292" s="59">
        <v>0</v>
      </c>
      <c r="I292" s="48"/>
      <c r="J292" s="49"/>
      <c r="K292" s="59">
        <f>Raven!B292</f>
        <v>0</v>
      </c>
      <c r="L292" s="73" t="e">
        <f>IF(ISBLANK(Lickert!B292),NA(),Lickert!B292)</f>
        <v>#N/A</v>
      </c>
      <c r="M292" s="73" t="e">
        <f>IF(ISBLANK(Lickert!C292),NA(),Lickert!C292)</f>
        <v>#N/A</v>
      </c>
      <c r="N292" s="73" t="e">
        <f>IF(ISBLANK(Lickert!D292),NA(),Lickert!D292)</f>
        <v>#N/A</v>
      </c>
      <c r="O292" s="73" t="e">
        <f>IF(ISBLANK(Lickert!E292),NA(),Lickert!E292)</f>
        <v>#N/A</v>
      </c>
      <c r="P292" s="73" t="e">
        <f>IF(ISBLANK(Lickert!F292),NA(),Lickert!F292)</f>
        <v>#N/A</v>
      </c>
      <c r="Q292" s="73" t="e">
        <f>IF(ISBLANK(Lickert!G292),NA(),Lickert!G292)</f>
        <v>#N/A</v>
      </c>
      <c r="R292" s="73" t="e">
        <f>IF(ISBLANK(Lickert!H292),NA(),Lickert!H292)</f>
        <v>#N/A</v>
      </c>
      <c r="S292" s="73" t="e">
        <f>IF(ISBLANK(Lickert!I292),NA(),Lickert!I292)</f>
        <v>#N/A</v>
      </c>
      <c r="T292" s="73" t="e">
        <f>IF(ISBLANK(Lickert!J292),NA(),Lickert!J292)</f>
        <v>#N/A</v>
      </c>
      <c r="U292" s="73" t="e">
        <f>IF(ISBLANK(Lickert!K292),NA(),Lickert!K292)</f>
        <v>#N/A</v>
      </c>
      <c r="V292" s="73" t="e">
        <f>IF(ISBLANK(Lickert!L292),NA(),Lickert!L292)</f>
        <v>#N/A</v>
      </c>
      <c r="W292" s="73" t="e">
        <f>IF(ISBLANK(Lickert!M292),NA(),Lickert!M292)</f>
        <v>#N/A</v>
      </c>
      <c r="X292" s="73" t="e">
        <f>IF(ISBLANK(Lickert!N292),NA(),Lickert!N292)</f>
        <v>#N/A</v>
      </c>
      <c r="Y292" s="73" t="e">
        <f>IF(ISBLANK(Lickert!O292),NA(),Lickert!O292)</f>
        <v>#N/A</v>
      </c>
      <c r="Z292" s="73" t="e">
        <f>IF(ISBLANK(Lickert!P292),NA(),Lickert!P292)</f>
        <v>#N/A</v>
      </c>
      <c r="AA292" s="28" t="e">
        <f>IF(ISBLANK(Lickert!Q292),NA(),Lickert!Q292)</f>
        <v>#N/A</v>
      </c>
      <c r="AB292" s="47">
        <f>'SCL90-R'!B292</f>
        <v>0</v>
      </c>
      <c r="AC292" s="47">
        <f>'SCL90-R'!C292</f>
        <v>0</v>
      </c>
      <c r="AD292" s="47">
        <f>'SCL90-R'!D292</f>
        <v>0</v>
      </c>
      <c r="AE292" s="47" t="e">
        <f>'SCL90-R'!E292</f>
        <v>#DIV/0!</v>
      </c>
      <c r="AF292" s="47">
        <f>'SCL90-R'!F292</f>
        <v>0</v>
      </c>
      <c r="AG292" s="47">
        <f>'SCL90-R'!G292</f>
        <v>0</v>
      </c>
      <c r="AH292" s="47">
        <f>'SCL90-R'!H292</f>
        <v>0</v>
      </c>
      <c r="AI292" s="47">
        <f>'SCL90-R'!I292</f>
        <v>0</v>
      </c>
      <c r="AJ292" s="47">
        <f>'SCL90-R'!J292</f>
        <v>0</v>
      </c>
      <c r="AK292" s="47">
        <f>'SCL90-R'!K292</f>
        <v>0</v>
      </c>
      <c r="AL292" s="47">
        <f>'SCL90-R'!L292</f>
        <v>0</v>
      </c>
      <c r="AM292" s="47">
        <f>'SCL90-R'!M292</f>
        <v>0</v>
      </c>
      <c r="AN292" s="47">
        <f>'SCL90-R'!N292</f>
        <v>0</v>
      </c>
      <c r="AO292" s="47">
        <f>'SCL90-R'!O292</f>
        <v>0</v>
      </c>
      <c r="AP292" s="47"/>
      <c r="AQ292" s="58">
        <f>AUDIT!B292</f>
        <v>0</v>
      </c>
      <c r="AR292" s="58">
        <f>Fagerstrom!B292</f>
        <v>0</v>
      </c>
      <c r="AS292" s="58">
        <f>DSM_Jeu!B292</f>
        <v>0</v>
      </c>
      <c r="AT292" s="58">
        <f>SOGS!B293</f>
        <v>0</v>
      </c>
      <c r="AU292" s="58">
        <f>Beck!B292</f>
        <v>0</v>
      </c>
      <c r="AV292" s="48">
        <f>'STAI-A'!B292</f>
        <v>0</v>
      </c>
      <c r="AW292" s="59">
        <f>'STAI-B'!B292</f>
        <v>0</v>
      </c>
      <c r="AX292" s="48">
        <f>PANAS!B292</f>
        <v>0</v>
      </c>
      <c r="AY292" s="59">
        <f>PANAS!C292</f>
        <v>0</v>
      </c>
      <c r="AZ292" s="29">
        <f>Craving!B292</f>
        <v>0</v>
      </c>
      <c r="BA292" s="58">
        <f>SRRS!B292</f>
        <v>0</v>
      </c>
      <c r="BB292" s="47">
        <f>SPSRQ!B292</f>
        <v>0</v>
      </c>
      <c r="BC292" s="59">
        <f>SPSRQ!C292</f>
        <v>0</v>
      </c>
      <c r="BD292" s="47">
        <f>UPPS!B292</f>
        <v>0</v>
      </c>
      <c r="BE292" s="47">
        <f>UPPS!C292</f>
        <v>0</v>
      </c>
      <c r="BF292" s="47">
        <f>UPPS!D292</f>
        <v>0</v>
      </c>
      <c r="BG292" s="47">
        <f>UPPS!E292</f>
        <v>0</v>
      </c>
      <c r="BH292" s="47">
        <f>UPPS!F292</f>
        <v>0</v>
      </c>
      <c r="BI292" s="59">
        <f t="shared" si="13"/>
        <v>0</v>
      </c>
      <c r="BJ292" s="49">
        <f>CoH!B292</f>
        <v>0</v>
      </c>
      <c r="BK292" s="59">
        <f>CoH!C292</f>
        <v>0</v>
      </c>
      <c r="BL292" s="57"/>
      <c r="BM292" s="57"/>
      <c r="BN292" s="57"/>
      <c r="BO292" s="50"/>
      <c r="BP292" s="57"/>
      <c r="BQ292" s="57"/>
      <c r="BR292" s="57"/>
      <c r="BS292" s="50"/>
      <c r="BT292" s="57"/>
      <c r="BU292" s="57"/>
      <c r="BV292" s="57"/>
      <c r="BW292" s="57"/>
      <c r="BX292" s="57"/>
      <c r="BY292" s="57"/>
      <c r="BZ292" s="57"/>
      <c r="CA292" s="57"/>
    </row>
    <row r="293" spans="6:79" x14ac:dyDescent="0.3">
      <c r="F293" s="47">
        <f>Demographic!D293</f>
        <v>0</v>
      </c>
      <c r="G293" s="47">
        <f>Demographic!E293</f>
        <v>0</v>
      </c>
      <c r="H293" s="59">
        <v>0</v>
      </c>
      <c r="I293" s="48"/>
      <c r="J293" s="49"/>
      <c r="K293" s="59">
        <f>Raven!B293</f>
        <v>0</v>
      </c>
      <c r="L293" s="73" t="e">
        <f>IF(ISBLANK(Lickert!B293),NA(),Lickert!B293)</f>
        <v>#N/A</v>
      </c>
      <c r="M293" s="73" t="e">
        <f>IF(ISBLANK(Lickert!C293),NA(),Lickert!C293)</f>
        <v>#N/A</v>
      </c>
      <c r="N293" s="73" t="e">
        <f>IF(ISBLANK(Lickert!D293),NA(),Lickert!D293)</f>
        <v>#N/A</v>
      </c>
      <c r="O293" s="73" t="e">
        <f>IF(ISBLANK(Lickert!E293),NA(),Lickert!E293)</f>
        <v>#N/A</v>
      </c>
      <c r="P293" s="73" t="e">
        <f>IF(ISBLANK(Lickert!F293),NA(),Lickert!F293)</f>
        <v>#N/A</v>
      </c>
      <c r="Q293" s="73" t="e">
        <f>IF(ISBLANK(Lickert!G293),NA(),Lickert!G293)</f>
        <v>#N/A</v>
      </c>
      <c r="R293" s="73" t="e">
        <f>IF(ISBLANK(Lickert!H293),NA(),Lickert!H293)</f>
        <v>#N/A</v>
      </c>
      <c r="S293" s="73" t="e">
        <f>IF(ISBLANK(Lickert!I293),NA(),Lickert!I293)</f>
        <v>#N/A</v>
      </c>
      <c r="T293" s="73" t="e">
        <f>IF(ISBLANK(Lickert!J293),NA(),Lickert!J293)</f>
        <v>#N/A</v>
      </c>
      <c r="U293" s="73" t="e">
        <f>IF(ISBLANK(Lickert!K293),NA(),Lickert!K293)</f>
        <v>#N/A</v>
      </c>
      <c r="V293" s="73" t="e">
        <f>IF(ISBLANK(Lickert!L293),NA(),Lickert!L293)</f>
        <v>#N/A</v>
      </c>
      <c r="W293" s="73" t="e">
        <f>IF(ISBLANK(Lickert!M293),NA(),Lickert!M293)</f>
        <v>#N/A</v>
      </c>
      <c r="X293" s="73" t="e">
        <f>IF(ISBLANK(Lickert!N293),NA(),Lickert!N293)</f>
        <v>#N/A</v>
      </c>
      <c r="Y293" s="73" t="e">
        <f>IF(ISBLANK(Lickert!O293),NA(),Lickert!O293)</f>
        <v>#N/A</v>
      </c>
      <c r="Z293" s="73" t="e">
        <f>IF(ISBLANK(Lickert!P293),NA(),Lickert!P293)</f>
        <v>#N/A</v>
      </c>
      <c r="AA293" s="28" t="e">
        <f>IF(ISBLANK(Lickert!Q293),NA(),Lickert!Q293)</f>
        <v>#N/A</v>
      </c>
      <c r="AB293" s="47">
        <f>'SCL90-R'!B293</f>
        <v>0</v>
      </c>
      <c r="AC293" s="47">
        <f>'SCL90-R'!C293</f>
        <v>0</v>
      </c>
      <c r="AD293" s="47">
        <f>'SCL90-R'!D293</f>
        <v>0</v>
      </c>
      <c r="AE293" s="47" t="e">
        <f>'SCL90-R'!E293</f>
        <v>#DIV/0!</v>
      </c>
      <c r="AF293" s="47">
        <f>'SCL90-R'!F293</f>
        <v>0</v>
      </c>
      <c r="AG293" s="47">
        <f>'SCL90-R'!G293</f>
        <v>0</v>
      </c>
      <c r="AH293" s="47">
        <f>'SCL90-R'!H293</f>
        <v>0</v>
      </c>
      <c r="AI293" s="47">
        <f>'SCL90-R'!I293</f>
        <v>0</v>
      </c>
      <c r="AJ293" s="47">
        <f>'SCL90-R'!J293</f>
        <v>0</v>
      </c>
      <c r="AK293" s="47">
        <f>'SCL90-R'!K293</f>
        <v>0</v>
      </c>
      <c r="AL293" s="47">
        <f>'SCL90-R'!L293</f>
        <v>0</v>
      </c>
      <c r="AM293" s="47">
        <f>'SCL90-R'!M293</f>
        <v>0</v>
      </c>
      <c r="AN293" s="47">
        <f>'SCL90-R'!N293</f>
        <v>0</v>
      </c>
      <c r="AO293" s="47">
        <f>'SCL90-R'!O293</f>
        <v>0</v>
      </c>
      <c r="AP293" s="47"/>
      <c r="AQ293" s="58">
        <f>AUDIT!B293</f>
        <v>0</v>
      </c>
      <c r="AR293" s="58">
        <f>Fagerstrom!B293</f>
        <v>0</v>
      </c>
      <c r="AS293" s="58">
        <f>DSM_Jeu!B293</f>
        <v>0</v>
      </c>
      <c r="AT293" s="58">
        <f>SOGS!B294</f>
        <v>0</v>
      </c>
      <c r="AU293" s="58">
        <f>Beck!B293</f>
        <v>0</v>
      </c>
      <c r="AV293" s="48">
        <f>'STAI-A'!B293</f>
        <v>0</v>
      </c>
      <c r="AW293" s="59">
        <f>'STAI-B'!B293</f>
        <v>0</v>
      </c>
      <c r="AX293" s="48">
        <f>PANAS!B293</f>
        <v>0</v>
      </c>
      <c r="AY293" s="59">
        <f>PANAS!C293</f>
        <v>0</v>
      </c>
      <c r="AZ293" s="29">
        <f>Craving!B293</f>
        <v>0</v>
      </c>
      <c r="BA293" s="58">
        <f>SRRS!B293</f>
        <v>0</v>
      </c>
      <c r="BB293" s="47">
        <f>SPSRQ!B293</f>
        <v>0</v>
      </c>
      <c r="BC293" s="59">
        <f>SPSRQ!C293</f>
        <v>0</v>
      </c>
      <c r="BD293" s="47">
        <f>UPPS!B293</f>
        <v>0</v>
      </c>
      <c r="BE293" s="47">
        <f>UPPS!C293</f>
        <v>0</v>
      </c>
      <c r="BF293" s="47">
        <f>UPPS!D293</f>
        <v>0</v>
      </c>
      <c r="BG293" s="47">
        <f>UPPS!E293</f>
        <v>0</v>
      </c>
      <c r="BH293" s="47">
        <f>UPPS!F293</f>
        <v>0</v>
      </c>
      <c r="BI293" s="59">
        <f t="shared" si="13"/>
        <v>0</v>
      </c>
      <c r="BJ293" s="49">
        <f>CoH!B293</f>
        <v>0</v>
      </c>
      <c r="BK293" s="59">
        <f>CoH!C293</f>
        <v>0</v>
      </c>
      <c r="BL293" s="57"/>
      <c r="BM293" s="57"/>
      <c r="BN293" s="57"/>
      <c r="BO293" s="50"/>
      <c r="BP293" s="57"/>
      <c r="BQ293" s="57"/>
      <c r="BR293" s="57"/>
      <c r="BS293" s="50"/>
      <c r="BT293" s="57"/>
      <c r="BU293" s="57"/>
      <c r="BV293" s="57"/>
      <c r="BW293" s="57"/>
      <c r="BX293" s="57"/>
      <c r="BY293" s="57"/>
      <c r="BZ293" s="57"/>
      <c r="CA293" s="57"/>
    </row>
    <row r="294" spans="6:79" x14ac:dyDescent="0.3">
      <c r="F294" s="47">
        <f>Demographic!D294</f>
        <v>0</v>
      </c>
      <c r="G294" s="47">
        <f>Demographic!E294</f>
        <v>0</v>
      </c>
      <c r="H294" s="59">
        <v>0</v>
      </c>
      <c r="I294" s="48"/>
      <c r="J294" s="49"/>
      <c r="K294" s="59">
        <f>Raven!B294</f>
        <v>0</v>
      </c>
      <c r="L294" s="73" t="e">
        <f>IF(ISBLANK(Lickert!B294),NA(),Lickert!B294)</f>
        <v>#N/A</v>
      </c>
      <c r="M294" s="73" t="e">
        <f>IF(ISBLANK(Lickert!C294),NA(),Lickert!C294)</f>
        <v>#N/A</v>
      </c>
      <c r="N294" s="73" t="e">
        <f>IF(ISBLANK(Lickert!D294),NA(),Lickert!D294)</f>
        <v>#N/A</v>
      </c>
      <c r="O294" s="73" t="e">
        <f>IF(ISBLANK(Lickert!E294),NA(),Lickert!E294)</f>
        <v>#N/A</v>
      </c>
      <c r="P294" s="73" t="e">
        <f>IF(ISBLANK(Lickert!F294),NA(),Lickert!F294)</f>
        <v>#N/A</v>
      </c>
      <c r="Q294" s="73" t="e">
        <f>IF(ISBLANK(Lickert!G294),NA(),Lickert!G294)</f>
        <v>#N/A</v>
      </c>
      <c r="R294" s="73" t="e">
        <f>IF(ISBLANK(Lickert!H294),NA(),Lickert!H294)</f>
        <v>#N/A</v>
      </c>
      <c r="S294" s="73" t="e">
        <f>IF(ISBLANK(Lickert!I294),NA(),Lickert!I294)</f>
        <v>#N/A</v>
      </c>
      <c r="T294" s="73" t="e">
        <f>IF(ISBLANK(Lickert!J294),NA(),Lickert!J294)</f>
        <v>#N/A</v>
      </c>
      <c r="U294" s="73" t="e">
        <f>IF(ISBLANK(Lickert!K294),NA(),Lickert!K294)</f>
        <v>#N/A</v>
      </c>
      <c r="V294" s="73" t="e">
        <f>IF(ISBLANK(Lickert!L294),NA(),Lickert!L294)</f>
        <v>#N/A</v>
      </c>
      <c r="W294" s="73" t="e">
        <f>IF(ISBLANK(Lickert!M294),NA(),Lickert!M294)</f>
        <v>#N/A</v>
      </c>
      <c r="X294" s="73" t="e">
        <f>IF(ISBLANK(Lickert!N294),NA(),Lickert!N294)</f>
        <v>#N/A</v>
      </c>
      <c r="Y294" s="73" t="e">
        <f>IF(ISBLANK(Lickert!O294),NA(),Lickert!O294)</f>
        <v>#N/A</v>
      </c>
      <c r="Z294" s="73" t="e">
        <f>IF(ISBLANK(Lickert!P294),NA(),Lickert!P294)</f>
        <v>#N/A</v>
      </c>
      <c r="AA294" s="28" t="e">
        <f>IF(ISBLANK(Lickert!Q294),NA(),Lickert!Q294)</f>
        <v>#N/A</v>
      </c>
      <c r="AB294" s="47">
        <f>'SCL90-R'!B294</f>
        <v>0</v>
      </c>
      <c r="AC294" s="47">
        <f>'SCL90-R'!C294</f>
        <v>0</v>
      </c>
      <c r="AD294" s="47">
        <f>'SCL90-R'!D294</f>
        <v>0</v>
      </c>
      <c r="AE294" s="47" t="e">
        <f>'SCL90-R'!E294</f>
        <v>#DIV/0!</v>
      </c>
      <c r="AF294" s="47">
        <f>'SCL90-R'!F294</f>
        <v>0</v>
      </c>
      <c r="AG294" s="47">
        <f>'SCL90-R'!G294</f>
        <v>0</v>
      </c>
      <c r="AH294" s="47">
        <f>'SCL90-R'!H294</f>
        <v>0</v>
      </c>
      <c r="AI294" s="47">
        <f>'SCL90-R'!I294</f>
        <v>0</v>
      </c>
      <c r="AJ294" s="47">
        <f>'SCL90-R'!J294</f>
        <v>0</v>
      </c>
      <c r="AK294" s="47">
        <f>'SCL90-R'!K294</f>
        <v>0</v>
      </c>
      <c r="AL294" s="47">
        <f>'SCL90-R'!L294</f>
        <v>0</v>
      </c>
      <c r="AM294" s="47">
        <f>'SCL90-R'!M294</f>
        <v>0</v>
      </c>
      <c r="AN294" s="47">
        <f>'SCL90-R'!N294</f>
        <v>0</v>
      </c>
      <c r="AO294" s="47">
        <f>'SCL90-R'!O294</f>
        <v>0</v>
      </c>
      <c r="AP294" s="47"/>
      <c r="AQ294" s="58">
        <f>AUDIT!B294</f>
        <v>0</v>
      </c>
      <c r="AR294" s="58">
        <f>Fagerstrom!B294</f>
        <v>0</v>
      </c>
      <c r="AS294" s="58">
        <f>DSM_Jeu!B294</f>
        <v>0</v>
      </c>
      <c r="AT294" s="58">
        <f>SOGS!B295</f>
        <v>0</v>
      </c>
      <c r="AU294" s="58">
        <f>Beck!B294</f>
        <v>0</v>
      </c>
      <c r="AV294" s="48">
        <f>'STAI-A'!B294</f>
        <v>0</v>
      </c>
      <c r="AW294" s="59">
        <f>'STAI-B'!B294</f>
        <v>0</v>
      </c>
      <c r="AX294" s="48">
        <f>PANAS!B294</f>
        <v>0</v>
      </c>
      <c r="AY294" s="59">
        <f>PANAS!C294</f>
        <v>0</v>
      </c>
      <c r="AZ294" s="29">
        <f>Craving!B294</f>
        <v>0</v>
      </c>
      <c r="BA294" s="58">
        <f>SRRS!B294</f>
        <v>0</v>
      </c>
      <c r="BB294" s="47">
        <f>SPSRQ!B294</f>
        <v>0</v>
      </c>
      <c r="BC294" s="59">
        <f>SPSRQ!C294</f>
        <v>0</v>
      </c>
      <c r="BD294" s="47">
        <f>UPPS!B294</f>
        <v>0</v>
      </c>
      <c r="BE294" s="47">
        <f>UPPS!C294</f>
        <v>0</v>
      </c>
      <c r="BF294" s="47">
        <f>UPPS!D294</f>
        <v>0</v>
      </c>
      <c r="BG294" s="47">
        <f>UPPS!E294</f>
        <v>0</v>
      </c>
      <c r="BH294" s="47">
        <f>UPPS!F294</f>
        <v>0</v>
      </c>
      <c r="BI294" s="59">
        <f t="shared" si="13"/>
        <v>0</v>
      </c>
      <c r="BJ294" s="49">
        <f>CoH!B294</f>
        <v>0</v>
      </c>
      <c r="BK294" s="59">
        <f>CoH!C294</f>
        <v>0</v>
      </c>
      <c r="BL294" s="57"/>
      <c r="BM294" s="57"/>
      <c r="BN294" s="57"/>
      <c r="BO294" s="50"/>
      <c r="BP294" s="57"/>
      <c r="BQ294" s="57"/>
      <c r="BR294" s="57"/>
      <c r="BS294" s="50"/>
      <c r="BT294" s="57"/>
      <c r="BU294" s="57"/>
      <c r="BV294" s="57"/>
      <c r="BW294" s="57"/>
      <c r="BX294" s="57"/>
      <c r="BY294" s="57"/>
      <c r="BZ294" s="57"/>
      <c r="CA294" s="57"/>
    </row>
    <row r="295" spans="6:79" x14ac:dyDescent="0.3">
      <c r="F295" s="47">
        <f>Demographic!D295</f>
        <v>0</v>
      </c>
      <c r="G295" s="47">
        <f>Demographic!E295</f>
        <v>0</v>
      </c>
      <c r="H295" s="59">
        <v>0</v>
      </c>
      <c r="I295" s="48"/>
      <c r="J295" s="49"/>
      <c r="K295" s="59">
        <f>Raven!B295</f>
        <v>0</v>
      </c>
      <c r="L295" s="73" t="e">
        <f>IF(ISBLANK(Lickert!B295),NA(),Lickert!B295)</f>
        <v>#N/A</v>
      </c>
      <c r="M295" s="73" t="e">
        <f>IF(ISBLANK(Lickert!C295),NA(),Lickert!C295)</f>
        <v>#N/A</v>
      </c>
      <c r="N295" s="73" t="e">
        <f>IF(ISBLANK(Lickert!D295),NA(),Lickert!D295)</f>
        <v>#N/A</v>
      </c>
      <c r="O295" s="73" t="e">
        <f>IF(ISBLANK(Lickert!E295),NA(),Lickert!E295)</f>
        <v>#N/A</v>
      </c>
      <c r="P295" s="73" t="e">
        <f>IF(ISBLANK(Lickert!F295),NA(),Lickert!F295)</f>
        <v>#N/A</v>
      </c>
      <c r="Q295" s="73" t="e">
        <f>IF(ISBLANK(Lickert!G295),NA(),Lickert!G295)</f>
        <v>#N/A</v>
      </c>
      <c r="R295" s="73" t="e">
        <f>IF(ISBLANK(Lickert!H295),NA(),Lickert!H295)</f>
        <v>#N/A</v>
      </c>
      <c r="S295" s="73" t="e">
        <f>IF(ISBLANK(Lickert!I295),NA(),Lickert!I295)</f>
        <v>#N/A</v>
      </c>
      <c r="T295" s="73" t="e">
        <f>IF(ISBLANK(Lickert!J295),NA(),Lickert!J295)</f>
        <v>#N/A</v>
      </c>
      <c r="U295" s="73" t="e">
        <f>IF(ISBLANK(Lickert!K295),NA(),Lickert!K295)</f>
        <v>#N/A</v>
      </c>
      <c r="V295" s="73" t="e">
        <f>IF(ISBLANK(Lickert!L295),NA(),Lickert!L295)</f>
        <v>#N/A</v>
      </c>
      <c r="W295" s="73" t="e">
        <f>IF(ISBLANK(Lickert!M295),NA(),Lickert!M295)</f>
        <v>#N/A</v>
      </c>
      <c r="X295" s="73" t="e">
        <f>IF(ISBLANK(Lickert!N295),NA(),Lickert!N295)</f>
        <v>#N/A</v>
      </c>
      <c r="Y295" s="73" t="e">
        <f>IF(ISBLANK(Lickert!O295),NA(),Lickert!O295)</f>
        <v>#N/A</v>
      </c>
      <c r="Z295" s="73" t="e">
        <f>IF(ISBLANK(Lickert!P295),NA(),Lickert!P295)</f>
        <v>#N/A</v>
      </c>
      <c r="AA295" s="28" t="e">
        <f>IF(ISBLANK(Lickert!Q295),NA(),Lickert!Q295)</f>
        <v>#N/A</v>
      </c>
      <c r="AB295" s="47">
        <f>'SCL90-R'!B295</f>
        <v>0</v>
      </c>
      <c r="AC295" s="47">
        <f>'SCL90-R'!C295</f>
        <v>0</v>
      </c>
      <c r="AD295" s="47">
        <f>'SCL90-R'!D295</f>
        <v>0</v>
      </c>
      <c r="AE295" s="47" t="e">
        <f>'SCL90-R'!E295</f>
        <v>#DIV/0!</v>
      </c>
      <c r="AF295" s="47">
        <f>'SCL90-R'!F295</f>
        <v>0</v>
      </c>
      <c r="AG295" s="47">
        <f>'SCL90-R'!G295</f>
        <v>0</v>
      </c>
      <c r="AH295" s="47">
        <f>'SCL90-R'!H295</f>
        <v>0</v>
      </c>
      <c r="AI295" s="47">
        <f>'SCL90-R'!I295</f>
        <v>0</v>
      </c>
      <c r="AJ295" s="47">
        <f>'SCL90-R'!J295</f>
        <v>0</v>
      </c>
      <c r="AK295" s="47">
        <f>'SCL90-R'!K295</f>
        <v>0</v>
      </c>
      <c r="AL295" s="47">
        <f>'SCL90-R'!L295</f>
        <v>0</v>
      </c>
      <c r="AM295" s="47">
        <f>'SCL90-R'!M295</f>
        <v>0</v>
      </c>
      <c r="AN295" s="47">
        <f>'SCL90-R'!N295</f>
        <v>0</v>
      </c>
      <c r="AO295" s="47">
        <f>'SCL90-R'!O295</f>
        <v>0</v>
      </c>
      <c r="AP295" s="47"/>
      <c r="AQ295" s="58">
        <f>AUDIT!B295</f>
        <v>0</v>
      </c>
      <c r="AR295" s="58">
        <f>Fagerstrom!B295</f>
        <v>0</v>
      </c>
      <c r="AS295" s="58">
        <f>DSM_Jeu!B295</f>
        <v>0</v>
      </c>
      <c r="AT295" s="58">
        <f>SOGS!B296</f>
        <v>0</v>
      </c>
      <c r="AU295" s="58">
        <f>Beck!B295</f>
        <v>0</v>
      </c>
      <c r="AV295" s="48">
        <f>'STAI-A'!B295</f>
        <v>0</v>
      </c>
      <c r="AW295" s="59">
        <f>'STAI-B'!B295</f>
        <v>0</v>
      </c>
      <c r="AX295" s="48">
        <f>PANAS!B295</f>
        <v>0</v>
      </c>
      <c r="AY295" s="59">
        <f>PANAS!C295</f>
        <v>0</v>
      </c>
      <c r="AZ295" s="29">
        <f>Craving!B295</f>
        <v>0</v>
      </c>
      <c r="BA295" s="58">
        <f>SRRS!B295</f>
        <v>0</v>
      </c>
      <c r="BB295" s="47">
        <f>SPSRQ!B295</f>
        <v>0</v>
      </c>
      <c r="BC295" s="59">
        <f>SPSRQ!C295</f>
        <v>0</v>
      </c>
      <c r="BD295" s="47">
        <f>UPPS!B295</f>
        <v>0</v>
      </c>
      <c r="BE295" s="47">
        <f>UPPS!C295</f>
        <v>0</v>
      </c>
      <c r="BF295" s="47">
        <f>UPPS!D295</f>
        <v>0</v>
      </c>
      <c r="BG295" s="47">
        <f>UPPS!E295</f>
        <v>0</v>
      </c>
      <c r="BH295" s="47">
        <f>UPPS!F295</f>
        <v>0</v>
      </c>
      <c r="BI295" s="59">
        <f t="shared" si="13"/>
        <v>0</v>
      </c>
      <c r="BJ295" s="49">
        <f>CoH!B295</f>
        <v>0</v>
      </c>
      <c r="BK295" s="59">
        <f>CoH!C295</f>
        <v>0</v>
      </c>
      <c r="BL295" s="57"/>
      <c r="BM295" s="57"/>
      <c r="BN295" s="57"/>
      <c r="BO295" s="50"/>
      <c r="BP295" s="57"/>
      <c r="BQ295" s="57"/>
      <c r="BR295" s="57"/>
      <c r="BS295" s="50"/>
      <c r="BT295" s="57"/>
      <c r="BU295" s="57"/>
      <c r="BV295" s="57"/>
      <c r="BW295" s="57"/>
      <c r="BX295" s="57"/>
      <c r="BY295" s="57"/>
      <c r="BZ295" s="57"/>
      <c r="CA295" s="57"/>
    </row>
    <row r="296" spans="6:79" x14ac:dyDescent="0.3">
      <c r="F296" s="47">
        <f>Demographic!D296</f>
        <v>0</v>
      </c>
      <c r="G296" s="47">
        <f>Demographic!E296</f>
        <v>0</v>
      </c>
      <c r="H296" s="59">
        <v>0</v>
      </c>
      <c r="I296" s="48"/>
      <c r="J296" s="49"/>
      <c r="K296" s="59">
        <f>Raven!B296</f>
        <v>0</v>
      </c>
      <c r="L296" s="73" t="e">
        <f>IF(ISBLANK(Lickert!B296),NA(),Lickert!B296)</f>
        <v>#N/A</v>
      </c>
      <c r="M296" s="73" t="e">
        <f>IF(ISBLANK(Lickert!C296),NA(),Lickert!C296)</f>
        <v>#N/A</v>
      </c>
      <c r="N296" s="73" t="e">
        <f>IF(ISBLANK(Lickert!D296),NA(),Lickert!D296)</f>
        <v>#N/A</v>
      </c>
      <c r="O296" s="73" t="e">
        <f>IF(ISBLANK(Lickert!E296),NA(),Lickert!E296)</f>
        <v>#N/A</v>
      </c>
      <c r="P296" s="73" t="e">
        <f>IF(ISBLANK(Lickert!F296),NA(),Lickert!F296)</f>
        <v>#N/A</v>
      </c>
      <c r="Q296" s="73" t="e">
        <f>IF(ISBLANK(Lickert!G296),NA(),Lickert!G296)</f>
        <v>#N/A</v>
      </c>
      <c r="R296" s="73" t="e">
        <f>IF(ISBLANK(Lickert!H296),NA(),Lickert!H296)</f>
        <v>#N/A</v>
      </c>
      <c r="S296" s="73" t="e">
        <f>IF(ISBLANK(Lickert!I296),NA(),Lickert!I296)</f>
        <v>#N/A</v>
      </c>
      <c r="T296" s="73" t="e">
        <f>IF(ISBLANK(Lickert!J296),NA(),Lickert!J296)</f>
        <v>#N/A</v>
      </c>
      <c r="U296" s="73" t="e">
        <f>IF(ISBLANK(Lickert!K296),NA(),Lickert!K296)</f>
        <v>#N/A</v>
      </c>
      <c r="V296" s="73" t="e">
        <f>IF(ISBLANK(Lickert!L296),NA(),Lickert!L296)</f>
        <v>#N/A</v>
      </c>
      <c r="W296" s="73" t="e">
        <f>IF(ISBLANK(Lickert!M296),NA(),Lickert!M296)</f>
        <v>#N/A</v>
      </c>
      <c r="X296" s="73" t="e">
        <f>IF(ISBLANK(Lickert!N296),NA(),Lickert!N296)</f>
        <v>#N/A</v>
      </c>
      <c r="Y296" s="73" t="e">
        <f>IF(ISBLANK(Lickert!O296),NA(),Lickert!O296)</f>
        <v>#N/A</v>
      </c>
      <c r="Z296" s="73" t="e">
        <f>IF(ISBLANK(Lickert!P296),NA(),Lickert!P296)</f>
        <v>#N/A</v>
      </c>
      <c r="AA296" s="28" t="e">
        <f>IF(ISBLANK(Lickert!Q296),NA(),Lickert!Q296)</f>
        <v>#N/A</v>
      </c>
      <c r="AB296" s="47">
        <f>'SCL90-R'!B296</f>
        <v>0</v>
      </c>
      <c r="AC296" s="47">
        <f>'SCL90-R'!C296</f>
        <v>0</v>
      </c>
      <c r="AD296" s="47">
        <f>'SCL90-R'!D296</f>
        <v>0</v>
      </c>
      <c r="AE296" s="47" t="e">
        <f>'SCL90-R'!E296</f>
        <v>#DIV/0!</v>
      </c>
      <c r="AF296" s="47">
        <f>'SCL90-R'!F296</f>
        <v>0</v>
      </c>
      <c r="AG296" s="47">
        <f>'SCL90-R'!G296</f>
        <v>0</v>
      </c>
      <c r="AH296" s="47">
        <f>'SCL90-R'!H296</f>
        <v>0</v>
      </c>
      <c r="AI296" s="47">
        <f>'SCL90-R'!I296</f>
        <v>0</v>
      </c>
      <c r="AJ296" s="47">
        <f>'SCL90-R'!J296</f>
        <v>0</v>
      </c>
      <c r="AK296" s="47">
        <f>'SCL90-R'!K296</f>
        <v>0</v>
      </c>
      <c r="AL296" s="47">
        <f>'SCL90-R'!L296</f>
        <v>0</v>
      </c>
      <c r="AM296" s="47">
        <f>'SCL90-R'!M296</f>
        <v>0</v>
      </c>
      <c r="AN296" s="47">
        <f>'SCL90-R'!N296</f>
        <v>0</v>
      </c>
      <c r="AO296" s="47">
        <f>'SCL90-R'!O296</f>
        <v>0</v>
      </c>
      <c r="AP296" s="47"/>
      <c r="AQ296" s="58">
        <f>AUDIT!B296</f>
        <v>0</v>
      </c>
      <c r="AR296" s="58">
        <f>Fagerstrom!B296</f>
        <v>0</v>
      </c>
      <c r="AS296" s="58">
        <f>DSM_Jeu!B296</f>
        <v>0</v>
      </c>
      <c r="AT296" s="58">
        <f>SOGS!B297</f>
        <v>0</v>
      </c>
      <c r="AU296" s="58">
        <f>Beck!B296</f>
        <v>0</v>
      </c>
      <c r="AV296" s="48">
        <f>'STAI-A'!B296</f>
        <v>0</v>
      </c>
      <c r="AW296" s="59">
        <f>'STAI-B'!B296</f>
        <v>0</v>
      </c>
      <c r="AX296" s="48">
        <f>PANAS!B296</f>
        <v>0</v>
      </c>
      <c r="AY296" s="59">
        <f>PANAS!C296</f>
        <v>0</v>
      </c>
      <c r="AZ296" s="29">
        <f>Craving!B296</f>
        <v>0</v>
      </c>
      <c r="BA296" s="58">
        <f>SRRS!B296</f>
        <v>0</v>
      </c>
      <c r="BB296" s="47">
        <f>SPSRQ!B296</f>
        <v>0</v>
      </c>
      <c r="BC296" s="59">
        <f>SPSRQ!C296</f>
        <v>0</v>
      </c>
      <c r="BD296" s="47">
        <f>UPPS!B296</f>
        <v>0</v>
      </c>
      <c r="BE296" s="47">
        <f>UPPS!C296</f>
        <v>0</v>
      </c>
      <c r="BF296" s="47">
        <f>UPPS!D296</f>
        <v>0</v>
      </c>
      <c r="BG296" s="47">
        <f>UPPS!E296</f>
        <v>0</v>
      </c>
      <c r="BH296" s="47">
        <f>UPPS!F296</f>
        <v>0</v>
      </c>
      <c r="BI296" s="59">
        <f t="shared" si="13"/>
        <v>0</v>
      </c>
      <c r="BJ296" s="49">
        <f>CoH!B296</f>
        <v>0</v>
      </c>
      <c r="BK296" s="59">
        <f>CoH!C296</f>
        <v>0</v>
      </c>
      <c r="BL296" s="57"/>
      <c r="BM296" s="57"/>
      <c r="BN296" s="57"/>
      <c r="BO296" s="50"/>
      <c r="BP296" s="57"/>
      <c r="BQ296" s="57"/>
      <c r="BR296" s="57"/>
      <c r="BS296" s="50"/>
      <c r="BT296" s="57"/>
      <c r="BU296" s="57"/>
      <c r="BV296" s="57"/>
      <c r="BW296" s="57"/>
      <c r="BX296" s="57"/>
      <c r="BY296" s="57"/>
      <c r="BZ296" s="57"/>
      <c r="CA296" s="57"/>
    </row>
    <row r="297" spans="6:79" x14ac:dyDescent="0.3">
      <c r="F297" s="47">
        <f>Demographic!D297</f>
        <v>0</v>
      </c>
      <c r="G297" s="47">
        <f>Demographic!E297</f>
        <v>0</v>
      </c>
      <c r="H297" s="59">
        <v>0</v>
      </c>
      <c r="I297" s="48"/>
      <c r="J297" s="49"/>
      <c r="K297" s="59">
        <f>Raven!B297</f>
        <v>0</v>
      </c>
      <c r="L297" s="73" t="e">
        <f>IF(ISBLANK(Lickert!B297),NA(),Lickert!B297)</f>
        <v>#N/A</v>
      </c>
      <c r="M297" s="73" t="e">
        <f>IF(ISBLANK(Lickert!C297),NA(),Lickert!C297)</f>
        <v>#N/A</v>
      </c>
      <c r="N297" s="73" t="e">
        <f>IF(ISBLANK(Lickert!D297),NA(),Lickert!D297)</f>
        <v>#N/A</v>
      </c>
      <c r="O297" s="73" t="e">
        <f>IF(ISBLANK(Lickert!E297),NA(),Lickert!E297)</f>
        <v>#N/A</v>
      </c>
      <c r="P297" s="73" t="e">
        <f>IF(ISBLANK(Lickert!F297),NA(),Lickert!F297)</f>
        <v>#N/A</v>
      </c>
      <c r="Q297" s="73" t="e">
        <f>IF(ISBLANK(Lickert!G297),NA(),Lickert!G297)</f>
        <v>#N/A</v>
      </c>
      <c r="R297" s="73" t="e">
        <f>IF(ISBLANK(Lickert!H297),NA(),Lickert!H297)</f>
        <v>#N/A</v>
      </c>
      <c r="S297" s="73" t="e">
        <f>IF(ISBLANK(Lickert!I297),NA(),Lickert!I297)</f>
        <v>#N/A</v>
      </c>
      <c r="T297" s="73" t="e">
        <f>IF(ISBLANK(Lickert!J297),NA(),Lickert!J297)</f>
        <v>#N/A</v>
      </c>
      <c r="U297" s="73" t="e">
        <f>IF(ISBLANK(Lickert!K297),NA(),Lickert!K297)</f>
        <v>#N/A</v>
      </c>
      <c r="V297" s="73" t="e">
        <f>IF(ISBLANK(Lickert!L297),NA(),Lickert!L297)</f>
        <v>#N/A</v>
      </c>
      <c r="W297" s="73" t="e">
        <f>IF(ISBLANK(Lickert!M297),NA(),Lickert!M297)</f>
        <v>#N/A</v>
      </c>
      <c r="X297" s="73" t="e">
        <f>IF(ISBLANK(Lickert!N297),NA(),Lickert!N297)</f>
        <v>#N/A</v>
      </c>
      <c r="Y297" s="73" t="e">
        <f>IF(ISBLANK(Lickert!O297),NA(),Lickert!O297)</f>
        <v>#N/A</v>
      </c>
      <c r="Z297" s="73" t="e">
        <f>IF(ISBLANK(Lickert!P297),NA(),Lickert!P297)</f>
        <v>#N/A</v>
      </c>
      <c r="AA297" s="28" t="e">
        <f>IF(ISBLANK(Lickert!Q297),NA(),Lickert!Q297)</f>
        <v>#N/A</v>
      </c>
      <c r="AB297" s="47">
        <f>'SCL90-R'!B297</f>
        <v>0</v>
      </c>
      <c r="AC297" s="47">
        <f>'SCL90-R'!C297</f>
        <v>0</v>
      </c>
      <c r="AD297" s="47">
        <f>'SCL90-R'!D297</f>
        <v>0</v>
      </c>
      <c r="AE297" s="47" t="e">
        <f>'SCL90-R'!E297</f>
        <v>#DIV/0!</v>
      </c>
      <c r="AF297" s="47">
        <f>'SCL90-R'!F297</f>
        <v>0</v>
      </c>
      <c r="AG297" s="47">
        <f>'SCL90-R'!G297</f>
        <v>0</v>
      </c>
      <c r="AH297" s="47">
        <f>'SCL90-R'!H297</f>
        <v>0</v>
      </c>
      <c r="AI297" s="47">
        <f>'SCL90-R'!I297</f>
        <v>0</v>
      </c>
      <c r="AJ297" s="47">
        <f>'SCL90-R'!J297</f>
        <v>0</v>
      </c>
      <c r="AK297" s="47">
        <f>'SCL90-R'!K297</f>
        <v>0</v>
      </c>
      <c r="AL297" s="47">
        <f>'SCL90-R'!L297</f>
        <v>0</v>
      </c>
      <c r="AM297" s="47">
        <f>'SCL90-R'!M297</f>
        <v>0</v>
      </c>
      <c r="AN297" s="47">
        <f>'SCL90-R'!N297</f>
        <v>0</v>
      </c>
      <c r="AO297" s="47">
        <f>'SCL90-R'!O297</f>
        <v>0</v>
      </c>
      <c r="AP297" s="47"/>
      <c r="AQ297" s="58">
        <f>AUDIT!B297</f>
        <v>0</v>
      </c>
      <c r="AR297" s="58">
        <f>Fagerstrom!B297</f>
        <v>0</v>
      </c>
      <c r="AS297" s="58">
        <f>DSM_Jeu!B297</f>
        <v>0</v>
      </c>
      <c r="AT297" s="58">
        <f>SOGS!B298</f>
        <v>0</v>
      </c>
      <c r="AU297" s="58">
        <f>Beck!B297</f>
        <v>0</v>
      </c>
      <c r="AV297" s="48">
        <f>'STAI-A'!B297</f>
        <v>0</v>
      </c>
      <c r="AW297" s="59">
        <f>'STAI-B'!B297</f>
        <v>0</v>
      </c>
      <c r="AX297" s="48">
        <f>PANAS!B297</f>
        <v>0</v>
      </c>
      <c r="AY297" s="59">
        <f>PANAS!C297</f>
        <v>0</v>
      </c>
      <c r="AZ297" s="29">
        <f>Craving!B297</f>
        <v>0</v>
      </c>
      <c r="BA297" s="58">
        <f>SRRS!B297</f>
        <v>0</v>
      </c>
      <c r="BB297" s="47">
        <f>SPSRQ!B297</f>
        <v>0</v>
      </c>
      <c r="BC297" s="59">
        <f>SPSRQ!C297</f>
        <v>0</v>
      </c>
      <c r="BD297" s="47">
        <f>UPPS!B297</f>
        <v>0</v>
      </c>
      <c r="BE297" s="47">
        <f>UPPS!C297</f>
        <v>0</v>
      </c>
      <c r="BF297" s="47">
        <f>UPPS!D297</f>
        <v>0</v>
      </c>
      <c r="BG297" s="47">
        <f>UPPS!E297</f>
        <v>0</v>
      </c>
      <c r="BH297" s="47">
        <f>UPPS!F297</f>
        <v>0</v>
      </c>
      <c r="BI297" s="59">
        <f t="shared" si="13"/>
        <v>0</v>
      </c>
      <c r="BJ297" s="49">
        <f>CoH!B297</f>
        <v>0</v>
      </c>
      <c r="BK297" s="59">
        <f>CoH!C297</f>
        <v>0</v>
      </c>
      <c r="BL297" s="57"/>
      <c r="BM297" s="57"/>
      <c r="BN297" s="57"/>
      <c r="BO297" s="50"/>
      <c r="BP297" s="57"/>
      <c r="BQ297" s="57"/>
      <c r="BR297" s="57"/>
      <c r="BS297" s="50"/>
      <c r="BT297" s="57"/>
      <c r="BU297" s="57"/>
      <c r="BV297" s="57"/>
      <c r="BW297" s="57"/>
      <c r="BX297" s="57"/>
      <c r="BY297" s="57"/>
      <c r="BZ297" s="57"/>
      <c r="CA297" s="57"/>
    </row>
    <row r="298" spans="6:79" x14ac:dyDescent="0.3">
      <c r="F298" s="47">
        <f>Demographic!D298</f>
        <v>0</v>
      </c>
      <c r="G298" s="47">
        <f>Demographic!E298</f>
        <v>0</v>
      </c>
      <c r="H298" s="59">
        <v>0</v>
      </c>
      <c r="I298" s="48"/>
      <c r="J298" s="49"/>
      <c r="K298" s="59">
        <f>Raven!B298</f>
        <v>0</v>
      </c>
      <c r="L298" s="73" t="e">
        <f>IF(ISBLANK(Lickert!B298),NA(),Lickert!B298)</f>
        <v>#N/A</v>
      </c>
      <c r="M298" s="73" t="e">
        <f>IF(ISBLANK(Lickert!C298),NA(),Lickert!C298)</f>
        <v>#N/A</v>
      </c>
      <c r="N298" s="73" t="e">
        <f>IF(ISBLANK(Lickert!D298),NA(),Lickert!D298)</f>
        <v>#N/A</v>
      </c>
      <c r="O298" s="73" t="e">
        <f>IF(ISBLANK(Lickert!E298),NA(),Lickert!E298)</f>
        <v>#N/A</v>
      </c>
      <c r="P298" s="73" t="e">
        <f>IF(ISBLANK(Lickert!F298),NA(),Lickert!F298)</f>
        <v>#N/A</v>
      </c>
      <c r="Q298" s="73" t="e">
        <f>IF(ISBLANK(Lickert!G298),NA(),Lickert!G298)</f>
        <v>#N/A</v>
      </c>
      <c r="R298" s="73" t="e">
        <f>IF(ISBLANK(Lickert!H298),NA(),Lickert!H298)</f>
        <v>#N/A</v>
      </c>
      <c r="S298" s="73" t="e">
        <f>IF(ISBLANK(Lickert!I298),NA(),Lickert!I298)</f>
        <v>#N/A</v>
      </c>
      <c r="T298" s="73" t="e">
        <f>IF(ISBLANK(Lickert!J298),NA(),Lickert!J298)</f>
        <v>#N/A</v>
      </c>
      <c r="U298" s="73" t="e">
        <f>IF(ISBLANK(Lickert!K298),NA(),Lickert!K298)</f>
        <v>#N/A</v>
      </c>
      <c r="V298" s="73" t="e">
        <f>IF(ISBLANK(Lickert!L298),NA(),Lickert!L298)</f>
        <v>#N/A</v>
      </c>
      <c r="W298" s="73" t="e">
        <f>IF(ISBLANK(Lickert!M298),NA(),Lickert!M298)</f>
        <v>#N/A</v>
      </c>
      <c r="X298" s="73" t="e">
        <f>IF(ISBLANK(Lickert!N298),NA(),Lickert!N298)</f>
        <v>#N/A</v>
      </c>
      <c r="Y298" s="73" t="e">
        <f>IF(ISBLANK(Lickert!O298),NA(),Lickert!O298)</f>
        <v>#N/A</v>
      </c>
      <c r="Z298" s="73" t="e">
        <f>IF(ISBLANK(Lickert!P298),NA(),Lickert!P298)</f>
        <v>#N/A</v>
      </c>
      <c r="AA298" s="28" t="e">
        <f>IF(ISBLANK(Lickert!Q298),NA(),Lickert!Q298)</f>
        <v>#N/A</v>
      </c>
      <c r="AB298" s="47">
        <f>'SCL90-R'!B298</f>
        <v>0</v>
      </c>
      <c r="AC298" s="47">
        <f>'SCL90-R'!C298</f>
        <v>0</v>
      </c>
      <c r="AD298" s="47">
        <f>'SCL90-R'!D298</f>
        <v>0</v>
      </c>
      <c r="AE298" s="47" t="e">
        <f>'SCL90-R'!E298</f>
        <v>#DIV/0!</v>
      </c>
      <c r="AF298" s="47">
        <f>'SCL90-R'!F298</f>
        <v>0</v>
      </c>
      <c r="AG298" s="47">
        <f>'SCL90-R'!G298</f>
        <v>0</v>
      </c>
      <c r="AH298" s="47">
        <f>'SCL90-R'!H298</f>
        <v>0</v>
      </c>
      <c r="AI298" s="47">
        <f>'SCL90-R'!I298</f>
        <v>0</v>
      </c>
      <c r="AJ298" s="47">
        <f>'SCL90-R'!J298</f>
        <v>0</v>
      </c>
      <c r="AK298" s="47">
        <f>'SCL90-R'!K298</f>
        <v>0</v>
      </c>
      <c r="AL298" s="47">
        <f>'SCL90-R'!L298</f>
        <v>0</v>
      </c>
      <c r="AM298" s="47">
        <f>'SCL90-R'!M298</f>
        <v>0</v>
      </c>
      <c r="AN298" s="47">
        <f>'SCL90-R'!N298</f>
        <v>0</v>
      </c>
      <c r="AO298" s="47">
        <f>'SCL90-R'!O298</f>
        <v>0</v>
      </c>
      <c r="AP298" s="47"/>
      <c r="AQ298" s="58">
        <f>AUDIT!B298</f>
        <v>0</v>
      </c>
      <c r="AR298" s="58">
        <f>Fagerstrom!B298</f>
        <v>0</v>
      </c>
      <c r="AS298" s="58">
        <f>DSM_Jeu!B298</f>
        <v>0</v>
      </c>
      <c r="AT298" s="58">
        <f>SOGS!B299</f>
        <v>0</v>
      </c>
      <c r="AU298" s="58">
        <f>Beck!B298</f>
        <v>0</v>
      </c>
      <c r="AV298" s="48">
        <f>'STAI-A'!B298</f>
        <v>0</v>
      </c>
      <c r="AW298" s="59">
        <f>'STAI-B'!B298</f>
        <v>0</v>
      </c>
      <c r="AX298" s="48">
        <f>PANAS!B298</f>
        <v>0</v>
      </c>
      <c r="AY298" s="59">
        <f>PANAS!C298</f>
        <v>0</v>
      </c>
      <c r="AZ298" s="29">
        <f>Craving!B298</f>
        <v>0</v>
      </c>
      <c r="BA298" s="58">
        <f>SRRS!B298</f>
        <v>0</v>
      </c>
      <c r="BB298" s="47">
        <f>SPSRQ!B298</f>
        <v>0</v>
      </c>
      <c r="BC298" s="59">
        <f>SPSRQ!C298</f>
        <v>0</v>
      </c>
      <c r="BD298" s="47">
        <f>UPPS!B298</f>
        <v>0</v>
      </c>
      <c r="BE298" s="47">
        <f>UPPS!C298</f>
        <v>0</v>
      </c>
      <c r="BF298" s="47">
        <f>UPPS!D298</f>
        <v>0</v>
      </c>
      <c r="BG298" s="47">
        <f>UPPS!E298</f>
        <v>0</v>
      </c>
      <c r="BH298" s="47">
        <f>UPPS!F298</f>
        <v>0</v>
      </c>
      <c r="BI298" s="59">
        <f t="shared" si="13"/>
        <v>0</v>
      </c>
      <c r="BJ298" s="49">
        <f>CoH!B298</f>
        <v>0</v>
      </c>
      <c r="BK298" s="59">
        <f>CoH!C298</f>
        <v>0</v>
      </c>
      <c r="BL298" s="57"/>
      <c r="BM298" s="57"/>
      <c r="BN298" s="57"/>
      <c r="BO298" s="50"/>
      <c r="BP298" s="57"/>
      <c r="BQ298" s="57"/>
      <c r="BR298" s="57"/>
      <c r="BS298" s="50"/>
      <c r="BT298" s="57"/>
      <c r="BU298" s="57"/>
      <c r="BV298" s="57"/>
      <c r="BW298" s="57"/>
      <c r="BX298" s="57"/>
      <c r="BY298" s="57"/>
      <c r="BZ298" s="57"/>
      <c r="CA298" s="57"/>
    </row>
    <row r="299" spans="6:79" x14ac:dyDescent="0.3">
      <c r="F299" s="47">
        <f>Demographic!D299</f>
        <v>0</v>
      </c>
      <c r="G299" s="47">
        <f>Demographic!E299</f>
        <v>0</v>
      </c>
      <c r="H299" s="59">
        <v>0</v>
      </c>
      <c r="I299" s="48"/>
      <c r="J299" s="49"/>
      <c r="K299" s="59">
        <f>Raven!B299</f>
        <v>0</v>
      </c>
      <c r="L299" s="73" t="e">
        <f>IF(ISBLANK(Lickert!B299),NA(),Lickert!B299)</f>
        <v>#N/A</v>
      </c>
      <c r="M299" s="73" t="e">
        <f>IF(ISBLANK(Lickert!C299),NA(),Lickert!C299)</f>
        <v>#N/A</v>
      </c>
      <c r="N299" s="73" t="e">
        <f>IF(ISBLANK(Lickert!D299),NA(),Lickert!D299)</f>
        <v>#N/A</v>
      </c>
      <c r="O299" s="73" t="e">
        <f>IF(ISBLANK(Lickert!E299),NA(),Lickert!E299)</f>
        <v>#N/A</v>
      </c>
      <c r="P299" s="73" t="e">
        <f>IF(ISBLANK(Lickert!F299),NA(),Lickert!F299)</f>
        <v>#N/A</v>
      </c>
      <c r="Q299" s="73" t="e">
        <f>IF(ISBLANK(Lickert!G299),NA(),Lickert!G299)</f>
        <v>#N/A</v>
      </c>
      <c r="R299" s="73" t="e">
        <f>IF(ISBLANK(Lickert!H299),NA(),Lickert!H299)</f>
        <v>#N/A</v>
      </c>
      <c r="S299" s="73" t="e">
        <f>IF(ISBLANK(Lickert!I299),NA(),Lickert!I299)</f>
        <v>#N/A</v>
      </c>
      <c r="T299" s="73" t="e">
        <f>IF(ISBLANK(Lickert!J299),NA(),Lickert!J299)</f>
        <v>#N/A</v>
      </c>
      <c r="U299" s="73" t="e">
        <f>IF(ISBLANK(Lickert!K299),NA(),Lickert!K299)</f>
        <v>#N/A</v>
      </c>
      <c r="V299" s="73" t="e">
        <f>IF(ISBLANK(Lickert!L299),NA(),Lickert!L299)</f>
        <v>#N/A</v>
      </c>
      <c r="W299" s="73" t="e">
        <f>IF(ISBLANK(Lickert!M299),NA(),Lickert!M299)</f>
        <v>#N/A</v>
      </c>
      <c r="X299" s="73" t="e">
        <f>IF(ISBLANK(Lickert!N299),NA(),Lickert!N299)</f>
        <v>#N/A</v>
      </c>
      <c r="Y299" s="73" t="e">
        <f>IF(ISBLANK(Lickert!O299),NA(),Lickert!O299)</f>
        <v>#N/A</v>
      </c>
      <c r="Z299" s="73" t="e">
        <f>IF(ISBLANK(Lickert!P299),NA(),Lickert!P299)</f>
        <v>#N/A</v>
      </c>
      <c r="AA299" s="28" t="e">
        <f>IF(ISBLANK(Lickert!Q299),NA(),Lickert!Q299)</f>
        <v>#N/A</v>
      </c>
      <c r="AB299" s="47">
        <f>'SCL90-R'!B299</f>
        <v>0</v>
      </c>
      <c r="AC299" s="47">
        <f>'SCL90-R'!C299</f>
        <v>0</v>
      </c>
      <c r="AD299" s="47">
        <f>'SCL90-R'!D299</f>
        <v>0</v>
      </c>
      <c r="AE299" s="47" t="e">
        <f>'SCL90-R'!E299</f>
        <v>#DIV/0!</v>
      </c>
      <c r="AF299" s="47">
        <f>'SCL90-R'!F299</f>
        <v>0</v>
      </c>
      <c r="AG299" s="47">
        <f>'SCL90-R'!G299</f>
        <v>0</v>
      </c>
      <c r="AH299" s="47">
        <f>'SCL90-R'!H299</f>
        <v>0</v>
      </c>
      <c r="AI299" s="47">
        <f>'SCL90-R'!I299</f>
        <v>0</v>
      </c>
      <c r="AJ299" s="47">
        <f>'SCL90-R'!J299</f>
        <v>0</v>
      </c>
      <c r="AK299" s="47">
        <f>'SCL90-R'!K299</f>
        <v>0</v>
      </c>
      <c r="AL299" s="47">
        <f>'SCL90-R'!L299</f>
        <v>0</v>
      </c>
      <c r="AM299" s="47">
        <f>'SCL90-R'!M299</f>
        <v>0</v>
      </c>
      <c r="AN299" s="47">
        <f>'SCL90-R'!N299</f>
        <v>0</v>
      </c>
      <c r="AO299" s="47">
        <f>'SCL90-R'!O299</f>
        <v>0</v>
      </c>
      <c r="AP299" s="47"/>
      <c r="AQ299" s="58">
        <f>AUDIT!B299</f>
        <v>0</v>
      </c>
      <c r="AR299" s="58">
        <f>Fagerstrom!B299</f>
        <v>0</v>
      </c>
      <c r="AS299" s="58">
        <f>DSM_Jeu!B299</f>
        <v>0</v>
      </c>
      <c r="AT299" s="58">
        <f>SOGS!B300</f>
        <v>0</v>
      </c>
      <c r="AU299" s="58">
        <f>Beck!B299</f>
        <v>0</v>
      </c>
      <c r="AV299" s="48">
        <f>'STAI-A'!B299</f>
        <v>0</v>
      </c>
      <c r="AW299" s="59">
        <f>'STAI-B'!B299</f>
        <v>0</v>
      </c>
      <c r="AX299" s="48">
        <f>PANAS!B299</f>
        <v>0</v>
      </c>
      <c r="AY299" s="59">
        <f>PANAS!C299</f>
        <v>0</v>
      </c>
      <c r="AZ299" s="29">
        <f>Craving!B299</f>
        <v>0</v>
      </c>
      <c r="BA299" s="58">
        <f>SRRS!B299</f>
        <v>0</v>
      </c>
      <c r="BB299" s="47">
        <f>SPSRQ!B299</f>
        <v>0</v>
      </c>
      <c r="BC299" s="59">
        <f>SPSRQ!C299</f>
        <v>0</v>
      </c>
      <c r="BD299" s="47">
        <f>UPPS!B299</f>
        <v>0</v>
      </c>
      <c r="BE299" s="47">
        <f>UPPS!C299</f>
        <v>0</v>
      </c>
      <c r="BF299" s="47">
        <f>UPPS!D299</f>
        <v>0</v>
      </c>
      <c r="BG299" s="47">
        <f>UPPS!E299</f>
        <v>0</v>
      </c>
      <c r="BH299" s="47">
        <f>UPPS!F299</f>
        <v>0</v>
      </c>
      <c r="BI299" s="59">
        <f t="shared" si="13"/>
        <v>0</v>
      </c>
      <c r="BJ299" s="49">
        <f>CoH!B299</f>
        <v>0</v>
      </c>
      <c r="BK299" s="59">
        <f>CoH!C299</f>
        <v>0</v>
      </c>
      <c r="BL299" s="57"/>
      <c r="BM299" s="57"/>
      <c r="BN299" s="57"/>
      <c r="BO299" s="50"/>
      <c r="BP299" s="57"/>
      <c r="BQ299" s="57"/>
      <c r="BR299" s="57"/>
      <c r="BS299" s="50"/>
      <c r="BT299" s="57"/>
      <c r="BU299" s="57"/>
      <c r="BV299" s="57"/>
      <c r="BW299" s="57"/>
      <c r="BX299" s="57"/>
      <c r="BY299" s="57"/>
      <c r="BZ299" s="57"/>
      <c r="CA299" s="57"/>
    </row>
    <row r="300" spans="6:79" x14ac:dyDescent="0.3">
      <c r="F300" s="47">
        <f>Demographic!D300</f>
        <v>0</v>
      </c>
      <c r="G300" s="47">
        <f>Demographic!E300</f>
        <v>0</v>
      </c>
      <c r="H300" s="59">
        <v>0</v>
      </c>
      <c r="I300" s="48"/>
      <c r="J300" s="49"/>
      <c r="K300" s="59">
        <f>Raven!B300</f>
        <v>0</v>
      </c>
      <c r="L300" s="73" t="e">
        <f>IF(ISBLANK(Lickert!B300),NA(),Lickert!B300)</f>
        <v>#N/A</v>
      </c>
      <c r="M300" s="73" t="e">
        <f>IF(ISBLANK(Lickert!C300),NA(),Lickert!C300)</f>
        <v>#N/A</v>
      </c>
      <c r="N300" s="73" t="e">
        <f>IF(ISBLANK(Lickert!D300),NA(),Lickert!D300)</f>
        <v>#N/A</v>
      </c>
      <c r="O300" s="73" t="e">
        <f>IF(ISBLANK(Lickert!E300),NA(),Lickert!E300)</f>
        <v>#N/A</v>
      </c>
      <c r="P300" s="73" t="e">
        <f>IF(ISBLANK(Lickert!F300),NA(),Lickert!F300)</f>
        <v>#N/A</v>
      </c>
      <c r="Q300" s="73" t="e">
        <f>IF(ISBLANK(Lickert!G300),NA(),Lickert!G300)</f>
        <v>#N/A</v>
      </c>
      <c r="R300" s="73" t="e">
        <f>IF(ISBLANK(Lickert!H300),NA(),Lickert!H300)</f>
        <v>#N/A</v>
      </c>
      <c r="S300" s="73" t="e">
        <f>IF(ISBLANK(Lickert!I300),NA(),Lickert!I300)</f>
        <v>#N/A</v>
      </c>
      <c r="T300" s="73" t="e">
        <f>IF(ISBLANK(Lickert!J300),NA(),Lickert!J300)</f>
        <v>#N/A</v>
      </c>
      <c r="U300" s="73" t="e">
        <f>IF(ISBLANK(Lickert!K300),NA(),Lickert!K300)</f>
        <v>#N/A</v>
      </c>
      <c r="V300" s="73" t="e">
        <f>IF(ISBLANK(Lickert!L300),NA(),Lickert!L300)</f>
        <v>#N/A</v>
      </c>
      <c r="W300" s="73" t="e">
        <f>IF(ISBLANK(Lickert!M300),NA(),Lickert!M300)</f>
        <v>#N/A</v>
      </c>
      <c r="X300" s="73" t="e">
        <f>IF(ISBLANK(Lickert!N300),NA(),Lickert!N300)</f>
        <v>#N/A</v>
      </c>
      <c r="Y300" s="73" t="e">
        <f>IF(ISBLANK(Lickert!O300),NA(),Lickert!O300)</f>
        <v>#N/A</v>
      </c>
      <c r="Z300" s="73" t="e">
        <f>IF(ISBLANK(Lickert!P300),NA(),Lickert!P300)</f>
        <v>#N/A</v>
      </c>
      <c r="AA300" s="28" t="e">
        <f>IF(ISBLANK(Lickert!Q300),NA(),Lickert!Q300)</f>
        <v>#N/A</v>
      </c>
      <c r="AB300" s="47">
        <f>'SCL90-R'!B300</f>
        <v>0</v>
      </c>
      <c r="AC300" s="47">
        <f>'SCL90-R'!C300</f>
        <v>0</v>
      </c>
      <c r="AD300" s="47">
        <f>'SCL90-R'!D300</f>
        <v>0</v>
      </c>
      <c r="AE300" s="47" t="e">
        <f>'SCL90-R'!E300</f>
        <v>#DIV/0!</v>
      </c>
      <c r="AF300" s="47">
        <f>'SCL90-R'!F300</f>
        <v>0</v>
      </c>
      <c r="AG300" s="47">
        <f>'SCL90-R'!G300</f>
        <v>0</v>
      </c>
      <c r="AH300" s="47">
        <f>'SCL90-R'!H300</f>
        <v>0</v>
      </c>
      <c r="AI300" s="47">
        <f>'SCL90-R'!I300</f>
        <v>0</v>
      </c>
      <c r="AJ300" s="47">
        <f>'SCL90-R'!J300</f>
        <v>0</v>
      </c>
      <c r="AK300" s="47">
        <f>'SCL90-R'!K300</f>
        <v>0</v>
      </c>
      <c r="AL300" s="47">
        <f>'SCL90-R'!L300</f>
        <v>0</v>
      </c>
      <c r="AM300" s="47">
        <f>'SCL90-R'!M300</f>
        <v>0</v>
      </c>
      <c r="AN300" s="47">
        <f>'SCL90-R'!N300</f>
        <v>0</v>
      </c>
      <c r="AO300" s="47">
        <f>'SCL90-R'!O300</f>
        <v>0</v>
      </c>
      <c r="AP300" s="47"/>
      <c r="AQ300" s="58">
        <f>AUDIT!B300</f>
        <v>0</v>
      </c>
      <c r="AR300" s="58">
        <f>Fagerstrom!B300</f>
        <v>0</v>
      </c>
      <c r="AS300" s="58">
        <f>DSM_Jeu!B300</f>
        <v>0</v>
      </c>
      <c r="AT300" s="58">
        <f>SOGS!B301</f>
        <v>0</v>
      </c>
      <c r="AU300" s="58">
        <f>Beck!B300</f>
        <v>0</v>
      </c>
      <c r="AV300" s="48">
        <f>'STAI-A'!B300</f>
        <v>0</v>
      </c>
      <c r="AW300" s="59">
        <f>'STAI-B'!B300</f>
        <v>0</v>
      </c>
      <c r="AX300" s="48">
        <f>PANAS!B300</f>
        <v>0</v>
      </c>
      <c r="AY300" s="59">
        <f>PANAS!C300</f>
        <v>0</v>
      </c>
      <c r="AZ300" s="29">
        <f>Craving!B300</f>
        <v>0</v>
      </c>
      <c r="BA300" s="58">
        <f>SRRS!B300</f>
        <v>0</v>
      </c>
      <c r="BB300" s="47">
        <f>SPSRQ!B300</f>
        <v>0</v>
      </c>
      <c r="BC300" s="59">
        <f>SPSRQ!C300</f>
        <v>0</v>
      </c>
      <c r="BD300" s="47">
        <f>UPPS!B300</f>
        <v>0</v>
      </c>
      <c r="BE300" s="47">
        <f>UPPS!C300</f>
        <v>0</v>
      </c>
      <c r="BF300" s="47">
        <f>UPPS!D300</f>
        <v>0</v>
      </c>
      <c r="BG300" s="47">
        <f>UPPS!E300</f>
        <v>0</v>
      </c>
      <c r="BH300" s="47">
        <f>UPPS!F300</f>
        <v>0</v>
      </c>
      <c r="BI300" s="59">
        <f t="shared" si="13"/>
        <v>0</v>
      </c>
      <c r="BJ300" s="49">
        <f>CoH!B300</f>
        <v>0</v>
      </c>
      <c r="BK300" s="59">
        <f>CoH!C300</f>
        <v>0</v>
      </c>
      <c r="BL300" s="57"/>
      <c r="BM300" s="57"/>
      <c r="BN300" s="57"/>
      <c r="BO300" s="50"/>
      <c r="BP300" s="57"/>
      <c r="BQ300" s="57"/>
      <c r="BR300" s="57"/>
      <c r="BS300" s="50"/>
      <c r="BT300" s="57"/>
      <c r="BU300" s="57"/>
      <c r="BV300" s="57"/>
      <c r="BW300" s="57"/>
      <c r="BX300" s="57"/>
      <c r="BY300" s="57"/>
      <c r="BZ300" s="57"/>
      <c r="CA300" s="57"/>
    </row>
    <row r="301" spans="6:79" x14ac:dyDescent="0.3">
      <c r="F301" s="47">
        <f>Demographic!D301</f>
        <v>0</v>
      </c>
      <c r="G301" s="47">
        <f>Demographic!E301</f>
        <v>0</v>
      </c>
      <c r="H301" s="59">
        <v>0</v>
      </c>
      <c r="I301" s="48"/>
      <c r="J301" s="49"/>
      <c r="K301" s="59">
        <f>Raven!B301</f>
        <v>0</v>
      </c>
      <c r="L301" s="73" t="e">
        <f>IF(ISBLANK(Lickert!B301),NA(),Lickert!B301)</f>
        <v>#N/A</v>
      </c>
      <c r="M301" s="73" t="e">
        <f>IF(ISBLANK(Lickert!C301),NA(),Lickert!C301)</f>
        <v>#N/A</v>
      </c>
      <c r="N301" s="73" t="e">
        <f>IF(ISBLANK(Lickert!D301),NA(),Lickert!D301)</f>
        <v>#N/A</v>
      </c>
      <c r="O301" s="73" t="e">
        <f>IF(ISBLANK(Lickert!E301),NA(),Lickert!E301)</f>
        <v>#N/A</v>
      </c>
      <c r="P301" s="73" t="e">
        <f>IF(ISBLANK(Lickert!F301),NA(),Lickert!F301)</f>
        <v>#N/A</v>
      </c>
      <c r="Q301" s="73" t="e">
        <f>IF(ISBLANK(Lickert!G301),NA(),Lickert!G301)</f>
        <v>#N/A</v>
      </c>
      <c r="R301" s="73" t="e">
        <f>IF(ISBLANK(Lickert!H301),NA(),Lickert!H301)</f>
        <v>#N/A</v>
      </c>
      <c r="S301" s="73" t="e">
        <f>IF(ISBLANK(Lickert!I301),NA(),Lickert!I301)</f>
        <v>#N/A</v>
      </c>
      <c r="T301" s="73" t="e">
        <f>IF(ISBLANK(Lickert!J301),NA(),Lickert!J301)</f>
        <v>#N/A</v>
      </c>
      <c r="U301" s="73" t="e">
        <f>IF(ISBLANK(Lickert!K301),NA(),Lickert!K301)</f>
        <v>#N/A</v>
      </c>
      <c r="V301" s="73" t="e">
        <f>IF(ISBLANK(Lickert!L301),NA(),Lickert!L301)</f>
        <v>#N/A</v>
      </c>
      <c r="W301" s="73" t="e">
        <f>IF(ISBLANK(Lickert!M301),NA(),Lickert!M301)</f>
        <v>#N/A</v>
      </c>
      <c r="X301" s="73" t="e">
        <f>IF(ISBLANK(Lickert!N301),NA(),Lickert!N301)</f>
        <v>#N/A</v>
      </c>
      <c r="Y301" s="73" t="e">
        <f>IF(ISBLANK(Lickert!O301),NA(),Lickert!O301)</f>
        <v>#N/A</v>
      </c>
      <c r="Z301" s="73" t="e">
        <f>IF(ISBLANK(Lickert!P301),NA(),Lickert!P301)</f>
        <v>#N/A</v>
      </c>
      <c r="AA301" s="28" t="e">
        <f>IF(ISBLANK(Lickert!Q301),NA(),Lickert!Q301)</f>
        <v>#N/A</v>
      </c>
      <c r="AB301" s="47">
        <f>'SCL90-R'!B301</f>
        <v>0</v>
      </c>
      <c r="AC301" s="47">
        <f>'SCL90-R'!C301</f>
        <v>0</v>
      </c>
      <c r="AD301" s="47">
        <f>'SCL90-R'!D301</f>
        <v>0</v>
      </c>
      <c r="AE301" s="47" t="e">
        <f>'SCL90-R'!E301</f>
        <v>#DIV/0!</v>
      </c>
      <c r="AF301" s="47">
        <f>'SCL90-R'!F301</f>
        <v>0</v>
      </c>
      <c r="AG301" s="47">
        <f>'SCL90-R'!G301</f>
        <v>0</v>
      </c>
      <c r="AH301" s="47">
        <f>'SCL90-R'!H301</f>
        <v>0</v>
      </c>
      <c r="AI301" s="47">
        <f>'SCL90-R'!I301</f>
        <v>0</v>
      </c>
      <c r="AJ301" s="47">
        <f>'SCL90-R'!J301</f>
        <v>0</v>
      </c>
      <c r="AK301" s="47">
        <f>'SCL90-R'!K301</f>
        <v>0</v>
      </c>
      <c r="AL301" s="47">
        <f>'SCL90-R'!L301</f>
        <v>0</v>
      </c>
      <c r="AM301" s="47">
        <f>'SCL90-R'!M301</f>
        <v>0</v>
      </c>
      <c r="AN301" s="47">
        <f>'SCL90-R'!N301</f>
        <v>0</v>
      </c>
      <c r="AO301" s="47">
        <f>'SCL90-R'!O301</f>
        <v>0</v>
      </c>
      <c r="AP301" s="47"/>
      <c r="AQ301" s="58">
        <f>AUDIT!B301</f>
        <v>0</v>
      </c>
      <c r="AR301" s="58">
        <f>Fagerstrom!B301</f>
        <v>0</v>
      </c>
      <c r="AS301" s="58">
        <f>DSM_Jeu!B301</f>
        <v>0</v>
      </c>
      <c r="AT301" s="58">
        <f>SOGS!B302</f>
        <v>0</v>
      </c>
      <c r="AU301" s="58">
        <f>Beck!B301</f>
        <v>0</v>
      </c>
      <c r="AV301" s="48">
        <f>'STAI-A'!B301</f>
        <v>0</v>
      </c>
      <c r="AW301" s="59">
        <f>'STAI-B'!B301</f>
        <v>0</v>
      </c>
      <c r="AX301" s="48">
        <f>PANAS!B301</f>
        <v>0</v>
      </c>
      <c r="AY301" s="59">
        <f>PANAS!C301</f>
        <v>0</v>
      </c>
      <c r="AZ301" s="29">
        <f>Craving!B301</f>
        <v>0</v>
      </c>
      <c r="BA301" s="58">
        <f>SRRS!B301</f>
        <v>0</v>
      </c>
      <c r="BB301" s="47">
        <f>SPSRQ!B301</f>
        <v>0</v>
      </c>
      <c r="BC301" s="59">
        <f>SPSRQ!C301</f>
        <v>0</v>
      </c>
      <c r="BD301" s="47">
        <f>UPPS!B301</f>
        <v>0</v>
      </c>
      <c r="BE301" s="47">
        <f>UPPS!C301</f>
        <v>0</v>
      </c>
      <c r="BF301" s="47">
        <f>UPPS!D301</f>
        <v>0</v>
      </c>
      <c r="BG301" s="47">
        <f>UPPS!E301</f>
        <v>0</v>
      </c>
      <c r="BH301" s="47">
        <f>UPPS!F301</f>
        <v>0</v>
      </c>
      <c r="BI301" s="59">
        <f t="shared" si="13"/>
        <v>0</v>
      </c>
      <c r="BJ301" s="49">
        <f>CoH!B301</f>
        <v>0</v>
      </c>
      <c r="BK301" s="59">
        <f>CoH!C301</f>
        <v>0</v>
      </c>
      <c r="BL301" s="57"/>
      <c r="BM301" s="57"/>
      <c r="BN301" s="57"/>
      <c r="BO301" s="50"/>
      <c r="BP301" s="57"/>
      <c r="BQ301" s="57"/>
      <c r="BR301" s="57"/>
      <c r="BS301" s="50"/>
      <c r="BT301" s="57"/>
      <c r="BU301" s="57"/>
      <c r="BV301" s="57"/>
      <c r="BW301" s="57"/>
      <c r="BX301" s="57"/>
      <c r="BY301" s="57"/>
      <c r="BZ301" s="57"/>
      <c r="CA301" s="57"/>
    </row>
    <row r="302" spans="6:79" x14ac:dyDescent="0.3">
      <c r="F302" s="47">
        <f>Demographic!D302</f>
        <v>0</v>
      </c>
      <c r="G302" s="47">
        <f>Demographic!E302</f>
        <v>0</v>
      </c>
      <c r="H302" s="59">
        <v>0</v>
      </c>
      <c r="I302" s="48"/>
      <c r="J302" s="49"/>
      <c r="K302" s="59">
        <f>Raven!B302</f>
        <v>0</v>
      </c>
      <c r="L302" s="73" t="e">
        <f>IF(ISBLANK(Lickert!B302),NA(),Lickert!B302)</f>
        <v>#N/A</v>
      </c>
      <c r="M302" s="73" t="e">
        <f>IF(ISBLANK(Lickert!C302),NA(),Lickert!C302)</f>
        <v>#N/A</v>
      </c>
      <c r="N302" s="73" t="e">
        <f>IF(ISBLANK(Lickert!D302),NA(),Lickert!D302)</f>
        <v>#N/A</v>
      </c>
      <c r="O302" s="73" t="e">
        <f>IF(ISBLANK(Lickert!E302),NA(),Lickert!E302)</f>
        <v>#N/A</v>
      </c>
      <c r="P302" s="73" t="e">
        <f>IF(ISBLANK(Lickert!F302),NA(),Lickert!F302)</f>
        <v>#N/A</v>
      </c>
      <c r="Q302" s="73" t="e">
        <f>IF(ISBLANK(Lickert!G302),NA(),Lickert!G302)</f>
        <v>#N/A</v>
      </c>
      <c r="R302" s="73" t="e">
        <f>IF(ISBLANK(Lickert!H302),NA(),Lickert!H302)</f>
        <v>#N/A</v>
      </c>
      <c r="S302" s="73" t="e">
        <f>IF(ISBLANK(Lickert!I302),NA(),Lickert!I302)</f>
        <v>#N/A</v>
      </c>
      <c r="T302" s="73" t="e">
        <f>IF(ISBLANK(Lickert!J302),NA(),Lickert!J302)</f>
        <v>#N/A</v>
      </c>
      <c r="U302" s="73" t="e">
        <f>IF(ISBLANK(Lickert!K302),NA(),Lickert!K302)</f>
        <v>#N/A</v>
      </c>
      <c r="V302" s="73" t="e">
        <f>IF(ISBLANK(Lickert!L302),NA(),Lickert!L302)</f>
        <v>#N/A</v>
      </c>
      <c r="W302" s="73" t="e">
        <f>IF(ISBLANK(Lickert!M302),NA(),Lickert!M302)</f>
        <v>#N/A</v>
      </c>
      <c r="X302" s="73" t="e">
        <f>IF(ISBLANK(Lickert!N302),NA(),Lickert!N302)</f>
        <v>#N/A</v>
      </c>
      <c r="Y302" s="73" t="e">
        <f>IF(ISBLANK(Lickert!O302),NA(),Lickert!O302)</f>
        <v>#N/A</v>
      </c>
      <c r="Z302" s="73" t="e">
        <f>IF(ISBLANK(Lickert!P302),NA(),Lickert!P302)</f>
        <v>#N/A</v>
      </c>
      <c r="AA302" s="28" t="e">
        <f>IF(ISBLANK(Lickert!Q302),NA(),Lickert!Q302)</f>
        <v>#N/A</v>
      </c>
      <c r="AB302" s="47">
        <f>'SCL90-R'!B302</f>
        <v>0</v>
      </c>
      <c r="AC302" s="47">
        <f>'SCL90-R'!C302</f>
        <v>0</v>
      </c>
      <c r="AD302" s="47">
        <f>'SCL90-R'!D302</f>
        <v>0</v>
      </c>
      <c r="AE302" s="47" t="e">
        <f>'SCL90-R'!E302</f>
        <v>#DIV/0!</v>
      </c>
      <c r="AF302" s="47">
        <f>'SCL90-R'!F302</f>
        <v>0</v>
      </c>
      <c r="AG302" s="47">
        <f>'SCL90-R'!G302</f>
        <v>0</v>
      </c>
      <c r="AH302" s="47">
        <f>'SCL90-R'!H302</f>
        <v>0</v>
      </c>
      <c r="AI302" s="47">
        <f>'SCL90-R'!I302</f>
        <v>0</v>
      </c>
      <c r="AJ302" s="47">
        <f>'SCL90-R'!J302</f>
        <v>0</v>
      </c>
      <c r="AK302" s="47">
        <f>'SCL90-R'!K302</f>
        <v>0</v>
      </c>
      <c r="AL302" s="47">
        <f>'SCL90-R'!L302</f>
        <v>0</v>
      </c>
      <c r="AM302" s="47">
        <f>'SCL90-R'!M302</f>
        <v>0</v>
      </c>
      <c r="AN302" s="47">
        <f>'SCL90-R'!N302</f>
        <v>0</v>
      </c>
      <c r="AO302" s="47">
        <f>'SCL90-R'!O302</f>
        <v>0</v>
      </c>
      <c r="AP302" s="47"/>
      <c r="AQ302" s="58">
        <f>AUDIT!B302</f>
        <v>0</v>
      </c>
      <c r="AR302" s="58">
        <f>Fagerstrom!B302</f>
        <v>0</v>
      </c>
      <c r="AS302" s="58">
        <f>DSM_Jeu!B302</f>
        <v>0</v>
      </c>
      <c r="AT302" s="58">
        <f>SOGS!B303</f>
        <v>0</v>
      </c>
      <c r="AU302" s="58">
        <f>Beck!B302</f>
        <v>0</v>
      </c>
      <c r="AV302" s="48">
        <f>'STAI-A'!B302</f>
        <v>0</v>
      </c>
      <c r="AW302" s="59">
        <f>'STAI-B'!B302</f>
        <v>0</v>
      </c>
      <c r="AX302" s="48">
        <f>PANAS!B302</f>
        <v>0</v>
      </c>
      <c r="AY302" s="59">
        <f>PANAS!C302</f>
        <v>0</v>
      </c>
      <c r="AZ302" s="29">
        <f>Craving!B302</f>
        <v>0</v>
      </c>
      <c r="BA302" s="58">
        <f>SRRS!B302</f>
        <v>0</v>
      </c>
      <c r="BB302" s="47">
        <f>SPSRQ!B302</f>
        <v>0</v>
      </c>
      <c r="BC302" s="59">
        <f>SPSRQ!C302</f>
        <v>0</v>
      </c>
      <c r="BD302" s="47">
        <f>UPPS!B302</f>
        <v>0</v>
      </c>
      <c r="BE302" s="47">
        <f>UPPS!C302</f>
        <v>0</v>
      </c>
      <c r="BF302" s="47">
        <f>UPPS!D302</f>
        <v>0</v>
      </c>
      <c r="BG302" s="47">
        <f>UPPS!E302</f>
        <v>0</v>
      </c>
      <c r="BH302" s="47">
        <f>UPPS!F302</f>
        <v>0</v>
      </c>
      <c r="BI302" s="59">
        <f t="shared" si="13"/>
        <v>0</v>
      </c>
      <c r="BJ302" s="49">
        <f>CoH!B302</f>
        <v>0</v>
      </c>
      <c r="BK302" s="59">
        <f>CoH!C302</f>
        <v>0</v>
      </c>
      <c r="BL302" s="57"/>
      <c r="BM302" s="57"/>
      <c r="BN302" s="57"/>
      <c r="BO302" s="50"/>
      <c r="BP302" s="57"/>
      <c r="BQ302" s="57"/>
      <c r="BR302" s="57"/>
      <c r="BS302" s="50"/>
      <c r="BT302" s="57"/>
      <c r="BU302" s="57"/>
      <c r="BV302" s="57"/>
      <c r="BW302" s="57"/>
      <c r="BX302" s="57"/>
      <c r="BY302" s="57"/>
      <c r="BZ302" s="57"/>
      <c r="CA302" s="57"/>
    </row>
    <row r="303" spans="6:79" x14ac:dyDescent="0.3">
      <c r="F303" s="47">
        <f>Demographic!D303</f>
        <v>0</v>
      </c>
      <c r="G303" s="47">
        <f>Demographic!E303</f>
        <v>0</v>
      </c>
      <c r="H303" s="59">
        <v>0</v>
      </c>
      <c r="I303" s="48"/>
      <c r="J303" s="49"/>
      <c r="K303" s="59">
        <f>Raven!B303</f>
        <v>0</v>
      </c>
      <c r="L303" s="73" t="e">
        <f>IF(ISBLANK(Lickert!B303),NA(),Lickert!B303)</f>
        <v>#N/A</v>
      </c>
      <c r="M303" s="73" t="e">
        <f>IF(ISBLANK(Lickert!C303),NA(),Lickert!C303)</f>
        <v>#N/A</v>
      </c>
      <c r="N303" s="73" t="e">
        <f>IF(ISBLANK(Lickert!D303),NA(),Lickert!D303)</f>
        <v>#N/A</v>
      </c>
      <c r="O303" s="73" t="e">
        <f>IF(ISBLANK(Lickert!E303),NA(),Lickert!E303)</f>
        <v>#N/A</v>
      </c>
      <c r="P303" s="73" t="e">
        <f>IF(ISBLANK(Lickert!F303),NA(),Lickert!F303)</f>
        <v>#N/A</v>
      </c>
      <c r="Q303" s="73" t="e">
        <f>IF(ISBLANK(Lickert!G303),NA(),Lickert!G303)</f>
        <v>#N/A</v>
      </c>
      <c r="R303" s="73" t="e">
        <f>IF(ISBLANK(Lickert!H303),NA(),Lickert!H303)</f>
        <v>#N/A</v>
      </c>
      <c r="S303" s="73" t="e">
        <f>IF(ISBLANK(Lickert!I303),NA(),Lickert!I303)</f>
        <v>#N/A</v>
      </c>
      <c r="T303" s="73" t="e">
        <f>IF(ISBLANK(Lickert!J303),NA(),Lickert!J303)</f>
        <v>#N/A</v>
      </c>
      <c r="U303" s="73" t="e">
        <f>IF(ISBLANK(Lickert!K303),NA(),Lickert!K303)</f>
        <v>#N/A</v>
      </c>
      <c r="V303" s="73" t="e">
        <f>IF(ISBLANK(Lickert!L303),NA(),Lickert!L303)</f>
        <v>#N/A</v>
      </c>
      <c r="W303" s="73" t="e">
        <f>IF(ISBLANK(Lickert!M303),NA(),Lickert!M303)</f>
        <v>#N/A</v>
      </c>
      <c r="X303" s="73" t="e">
        <f>IF(ISBLANK(Lickert!N303),NA(),Lickert!N303)</f>
        <v>#N/A</v>
      </c>
      <c r="Y303" s="73" t="e">
        <f>IF(ISBLANK(Lickert!O303),NA(),Lickert!O303)</f>
        <v>#N/A</v>
      </c>
      <c r="Z303" s="73" t="e">
        <f>IF(ISBLANK(Lickert!P303),NA(),Lickert!P303)</f>
        <v>#N/A</v>
      </c>
      <c r="AA303" s="28" t="e">
        <f>IF(ISBLANK(Lickert!Q303),NA(),Lickert!Q303)</f>
        <v>#N/A</v>
      </c>
      <c r="AB303" s="47">
        <f>'SCL90-R'!B303</f>
        <v>0</v>
      </c>
      <c r="AC303" s="47">
        <f>'SCL90-R'!C303</f>
        <v>0</v>
      </c>
      <c r="AD303" s="47">
        <f>'SCL90-R'!D303</f>
        <v>0</v>
      </c>
      <c r="AE303" s="47" t="e">
        <f>'SCL90-R'!E303</f>
        <v>#DIV/0!</v>
      </c>
      <c r="AF303" s="47">
        <f>'SCL90-R'!F303</f>
        <v>0</v>
      </c>
      <c r="AG303" s="47">
        <f>'SCL90-R'!G303</f>
        <v>0</v>
      </c>
      <c r="AH303" s="47">
        <f>'SCL90-R'!H303</f>
        <v>0</v>
      </c>
      <c r="AI303" s="47">
        <f>'SCL90-R'!I303</f>
        <v>0</v>
      </c>
      <c r="AJ303" s="47">
        <f>'SCL90-R'!J303</f>
        <v>0</v>
      </c>
      <c r="AK303" s="47">
        <f>'SCL90-R'!K303</f>
        <v>0</v>
      </c>
      <c r="AL303" s="47">
        <f>'SCL90-R'!L303</f>
        <v>0</v>
      </c>
      <c r="AM303" s="47">
        <f>'SCL90-R'!M303</f>
        <v>0</v>
      </c>
      <c r="AN303" s="47">
        <f>'SCL90-R'!N303</f>
        <v>0</v>
      </c>
      <c r="AO303" s="47">
        <f>'SCL90-R'!O303</f>
        <v>0</v>
      </c>
      <c r="AP303" s="47"/>
      <c r="AQ303" s="58">
        <f>AUDIT!B303</f>
        <v>0</v>
      </c>
      <c r="AR303" s="58">
        <f>Fagerstrom!B303</f>
        <v>0</v>
      </c>
      <c r="AS303" s="58">
        <f>DSM_Jeu!B303</f>
        <v>0</v>
      </c>
      <c r="AT303" s="58">
        <f>SOGS!B304</f>
        <v>0</v>
      </c>
      <c r="AU303" s="58">
        <f>Beck!B303</f>
        <v>0</v>
      </c>
      <c r="AV303" s="48">
        <f>'STAI-A'!B303</f>
        <v>0</v>
      </c>
      <c r="AW303" s="59">
        <f>'STAI-B'!B303</f>
        <v>0</v>
      </c>
      <c r="AX303" s="48">
        <f>PANAS!B303</f>
        <v>0</v>
      </c>
      <c r="AY303" s="59">
        <f>PANAS!C303</f>
        <v>0</v>
      </c>
      <c r="AZ303" s="29">
        <f>Craving!B303</f>
        <v>0</v>
      </c>
      <c r="BA303" s="58">
        <f>SRRS!B303</f>
        <v>0</v>
      </c>
      <c r="BB303" s="47">
        <f>SPSRQ!B303</f>
        <v>0</v>
      </c>
      <c r="BC303" s="59">
        <f>SPSRQ!C303</f>
        <v>0</v>
      </c>
      <c r="BD303" s="47">
        <f>UPPS!B303</f>
        <v>0</v>
      </c>
      <c r="BE303" s="47">
        <f>UPPS!C303</f>
        <v>0</v>
      </c>
      <c r="BF303" s="47">
        <f>UPPS!D303</f>
        <v>0</v>
      </c>
      <c r="BG303" s="47">
        <f>UPPS!E303</f>
        <v>0</v>
      </c>
      <c r="BH303" s="47">
        <f>UPPS!F303</f>
        <v>0</v>
      </c>
      <c r="BI303" s="59">
        <f t="shared" si="13"/>
        <v>0</v>
      </c>
      <c r="BJ303" s="49">
        <f>CoH!B303</f>
        <v>0</v>
      </c>
      <c r="BK303" s="59">
        <f>CoH!C303</f>
        <v>0</v>
      </c>
      <c r="BL303" s="57"/>
      <c r="BM303" s="57"/>
      <c r="BN303" s="57"/>
      <c r="BO303" s="50"/>
      <c r="BP303" s="57"/>
      <c r="BQ303" s="57"/>
      <c r="BR303" s="57"/>
      <c r="BS303" s="50"/>
      <c r="BT303" s="57"/>
      <c r="BU303" s="57"/>
      <c r="BV303" s="57"/>
      <c r="BW303" s="57"/>
      <c r="BX303" s="57"/>
      <c r="BY303" s="57"/>
      <c r="BZ303" s="57"/>
      <c r="CA303" s="57"/>
    </row>
    <row r="304" spans="6:79" x14ac:dyDescent="0.3">
      <c r="F304" s="47">
        <f>Demographic!D304</f>
        <v>0</v>
      </c>
      <c r="G304" s="47">
        <f>Demographic!E304</f>
        <v>0</v>
      </c>
      <c r="H304" s="59">
        <v>0</v>
      </c>
      <c r="I304" s="48"/>
      <c r="J304" s="49"/>
      <c r="K304" s="59">
        <f>Raven!B304</f>
        <v>0</v>
      </c>
      <c r="L304" s="73" t="e">
        <f>IF(ISBLANK(Lickert!B304),NA(),Lickert!B304)</f>
        <v>#N/A</v>
      </c>
      <c r="M304" s="73" t="e">
        <f>IF(ISBLANK(Lickert!C304),NA(),Lickert!C304)</f>
        <v>#N/A</v>
      </c>
      <c r="N304" s="73" t="e">
        <f>IF(ISBLANK(Lickert!D304),NA(),Lickert!D304)</f>
        <v>#N/A</v>
      </c>
      <c r="O304" s="73" t="e">
        <f>IF(ISBLANK(Lickert!E304),NA(),Lickert!E304)</f>
        <v>#N/A</v>
      </c>
      <c r="P304" s="73" t="e">
        <f>IF(ISBLANK(Lickert!F304),NA(),Lickert!F304)</f>
        <v>#N/A</v>
      </c>
      <c r="Q304" s="73" t="e">
        <f>IF(ISBLANK(Lickert!G304),NA(),Lickert!G304)</f>
        <v>#N/A</v>
      </c>
      <c r="R304" s="73" t="e">
        <f>IF(ISBLANK(Lickert!H304),NA(),Lickert!H304)</f>
        <v>#N/A</v>
      </c>
      <c r="S304" s="73" t="e">
        <f>IF(ISBLANK(Lickert!I304),NA(),Lickert!I304)</f>
        <v>#N/A</v>
      </c>
      <c r="T304" s="73" t="e">
        <f>IF(ISBLANK(Lickert!J304),NA(),Lickert!J304)</f>
        <v>#N/A</v>
      </c>
      <c r="U304" s="73" t="e">
        <f>IF(ISBLANK(Lickert!K304),NA(),Lickert!K304)</f>
        <v>#N/A</v>
      </c>
      <c r="V304" s="73" t="e">
        <f>IF(ISBLANK(Lickert!L304),NA(),Lickert!L304)</f>
        <v>#N/A</v>
      </c>
      <c r="W304" s="73" t="e">
        <f>IF(ISBLANK(Lickert!M304),NA(),Lickert!M304)</f>
        <v>#N/A</v>
      </c>
      <c r="X304" s="73" t="e">
        <f>IF(ISBLANK(Lickert!N304),NA(),Lickert!N304)</f>
        <v>#N/A</v>
      </c>
      <c r="Y304" s="73" t="e">
        <f>IF(ISBLANK(Lickert!O304),NA(),Lickert!O304)</f>
        <v>#N/A</v>
      </c>
      <c r="Z304" s="73" t="e">
        <f>IF(ISBLANK(Lickert!P304),NA(),Lickert!P304)</f>
        <v>#N/A</v>
      </c>
      <c r="AA304" s="28" t="e">
        <f>IF(ISBLANK(Lickert!Q304),NA(),Lickert!Q304)</f>
        <v>#N/A</v>
      </c>
      <c r="AB304" s="47">
        <f>'SCL90-R'!B304</f>
        <v>0</v>
      </c>
      <c r="AC304" s="47">
        <f>'SCL90-R'!C304</f>
        <v>0</v>
      </c>
      <c r="AD304" s="47">
        <f>'SCL90-R'!D304</f>
        <v>0</v>
      </c>
      <c r="AE304" s="47" t="e">
        <f>'SCL90-R'!E304</f>
        <v>#DIV/0!</v>
      </c>
      <c r="AF304" s="47">
        <f>'SCL90-R'!F304</f>
        <v>0</v>
      </c>
      <c r="AG304" s="47">
        <f>'SCL90-R'!G304</f>
        <v>0</v>
      </c>
      <c r="AH304" s="47">
        <f>'SCL90-R'!H304</f>
        <v>0</v>
      </c>
      <c r="AI304" s="47">
        <f>'SCL90-R'!I304</f>
        <v>0</v>
      </c>
      <c r="AJ304" s="47">
        <f>'SCL90-R'!J304</f>
        <v>0</v>
      </c>
      <c r="AK304" s="47">
        <f>'SCL90-R'!K304</f>
        <v>0</v>
      </c>
      <c r="AL304" s="47">
        <f>'SCL90-R'!L304</f>
        <v>0</v>
      </c>
      <c r="AM304" s="47">
        <f>'SCL90-R'!M304</f>
        <v>0</v>
      </c>
      <c r="AN304" s="47">
        <f>'SCL90-R'!N304</f>
        <v>0</v>
      </c>
      <c r="AO304" s="47">
        <f>'SCL90-R'!O304</f>
        <v>0</v>
      </c>
      <c r="AP304" s="47"/>
      <c r="AQ304" s="58">
        <f>AUDIT!B304</f>
        <v>0</v>
      </c>
      <c r="AR304" s="58">
        <f>Fagerstrom!B304</f>
        <v>0</v>
      </c>
      <c r="AS304" s="58">
        <f>DSM_Jeu!B304</f>
        <v>0</v>
      </c>
      <c r="AT304" s="58">
        <f>SOGS!B305</f>
        <v>0</v>
      </c>
      <c r="AU304" s="58">
        <f>Beck!B304</f>
        <v>0</v>
      </c>
      <c r="AV304" s="48">
        <f>'STAI-A'!B304</f>
        <v>0</v>
      </c>
      <c r="AW304" s="59">
        <f>'STAI-B'!B304</f>
        <v>0</v>
      </c>
      <c r="AX304" s="48">
        <f>PANAS!B304</f>
        <v>0</v>
      </c>
      <c r="AY304" s="59">
        <f>PANAS!C304</f>
        <v>0</v>
      </c>
      <c r="AZ304" s="29">
        <f>Craving!B304</f>
        <v>0</v>
      </c>
      <c r="BA304" s="58">
        <f>SRRS!B304</f>
        <v>0</v>
      </c>
      <c r="BB304" s="47">
        <f>SPSRQ!B304</f>
        <v>0</v>
      </c>
      <c r="BC304" s="59">
        <f>SPSRQ!C304</f>
        <v>0</v>
      </c>
      <c r="BD304" s="47">
        <f>UPPS!B304</f>
        <v>0</v>
      </c>
      <c r="BE304" s="47">
        <f>UPPS!C304</f>
        <v>0</v>
      </c>
      <c r="BF304" s="47">
        <f>UPPS!D304</f>
        <v>0</v>
      </c>
      <c r="BG304" s="47">
        <f>UPPS!E304</f>
        <v>0</v>
      </c>
      <c r="BH304" s="47">
        <f>UPPS!F304</f>
        <v>0</v>
      </c>
      <c r="BI304" s="59">
        <f t="shared" si="13"/>
        <v>0</v>
      </c>
      <c r="BJ304" s="49">
        <f>CoH!B304</f>
        <v>0</v>
      </c>
      <c r="BK304" s="59">
        <f>CoH!C304</f>
        <v>0</v>
      </c>
      <c r="BL304" s="57"/>
      <c r="BM304" s="57"/>
      <c r="BN304" s="57"/>
      <c r="BO304" s="50"/>
      <c r="BP304" s="57"/>
      <c r="BQ304" s="57"/>
      <c r="BR304" s="57"/>
      <c r="BS304" s="50"/>
      <c r="BT304" s="57"/>
      <c r="BU304" s="57"/>
      <c r="BV304" s="57"/>
      <c r="BW304" s="57"/>
      <c r="BX304" s="57"/>
      <c r="BY304" s="57"/>
      <c r="BZ304" s="57"/>
      <c r="CA304" s="57"/>
    </row>
    <row r="305" spans="6:79" x14ac:dyDescent="0.3">
      <c r="F305" s="47">
        <f>Demographic!D305</f>
        <v>0</v>
      </c>
      <c r="G305" s="47">
        <f>Demographic!E305</f>
        <v>0</v>
      </c>
      <c r="H305" s="59">
        <v>0</v>
      </c>
      <c r="I305" s="48"/>
      <c r="J305" s="49"/>
      <c r="K305" s="59">
        <f>Raven!B305</f>
        <v>0</v>
      </c>
      <c r="L305" s="73" t="e">
        <f>IF(ISBLANK(Lickert!B305),NA(),Lickert!B305)</f>
        <v>#N/A</v>
      </c>
      <c r="M305" s="73" t="e">
        <f>IF(ISBLANK(Lickert!C305),NA(),Lickert!C305)</f>
        <v>#N/A</v>
      </c>
      <c r="N305" s="73" t="e">
        <f>IF(ISBLANK(Lickert!D305),NA(),Lickert!D305)</f>
        <v>#N/A</v>
      </c>
      <c r="O305" s="73" t="e">
        <f>IF(ISBLANK(Lickert!E305),NA(),Lickert!E305)</f>
        <v>#N/A</v>
      </c>
      <c r="P305" s="73" t="e">
        <f>IF(ISBLANK(Lickert!F305),NA(),Lickert!F305)</f>
        <v>#N/A</v>
      </c>
      <c r="Q305" s="73" t="e">
        <f>IF(ISBLANK(Lickert!G305),NA(),Lickert!G305)</f>
        <v>#N/A</v>
      </c>
      <c r="R305" s="73" t="e">
        <f>IF(ISBLANK(Lickert!H305),NA(),Lickert!H305)</f>
        <v>#N/A</v>
      </c>
      <c r="S305" s="73" t="e">
        <f>IF(ISBLANK(Lickert!I305),NA(),Lickert!I305)</f>
        <v>#N/A</v>
      </c>
      <c r="T305" s="73" t="e">
        <f>IF(ISBLANK(Lickert!J305),NA(),Lickert!J305)</f>
        <v>#N/A</v>
      </c>
      <c r="U305" s="73" t="e">
        <f>IF(ISBLANK(Lickert!K305),NA(),Lickert!K305)</f>
        <v>#N/A</v>
      </c>
      <c r="V305" s="73" t="e">
        <f>IF(ISBLANK(Lickert!L305),NA(),Lickert!L305)</f>
        <v>#N/A</v>
      </c>
      <c r="W305" s="73" t="e">
        <f>IF(ISBLANK(Lickert!M305),NA(),Lickert!M305)</f>
        <v>#N/A</v>
      </c>
      <c r="X305" s="73" t="e">
        <f>IF(ISBLANK(Lickert!N305),NA(),Lickert!N305)</f>
        <v>#N/A</v>
      </c>
      <c r="Y305" s="73" t="e">
        <f>IF(ISBLANK(Lickert!O305),NA(),Lickert!O305)</f>
        <v>#N/A</v>
      </c>
      <c r="Z305" s="73" t="e">
        <f>IF(ISBLANK(Lickert!P305),NA(),Lickert!P305)</f>
        <v>#N/A</v>
      </c>
      <c r="AA305" s="28" t="e">
        <f>IF(ISBLANK(Lickert!Q305),NA(),Lickert!Q305)</f>
        <v>#N/A</v>
      </c>
      <c r="AB305" s="47">
        <f>'SCL90-R'!B305</f>
        <v>0</v>
      </c>
      <c r="AC305" s="47">
        <f>'SCL90-R'!C305</f>
        <v>0</v>
      </c>
      <c r="AD305" s="47">
        <f>'SCL90-R'!D305</f>
        <v>0</v>
      </c>
      <c r="AE305" s="47" t="e">
        <f>'SCL90-R'!E305</f>
        <v>#DIV/0!</v>
      </c>
      <c r="AF305" s="47">
        <f>'SCL90-R'!F305</f>
        <v>0</v>
      </c>
      <c r="AG305" s="47">
        <f>'SCL90-R'!G305</f>
        <v>0</v>
      </c>
      <c r="AH305" s="47">
        <f>'SCL90-R'!H305</f>
        <v>0</v>
      </c>
      <c r="AI305" s="47">
        <f>'SCL90-R'!I305</f>
        <v>0</v>
      </c>
      <c r="AJ305" s="47">
        <f>'SCL90-R'!J305</f>
        <v>0</v>
      </c>
      <c r="AK305" s="47">
        <f>'SCL90-R'!K305</f>
        <v>0</v>
      </c>
      <c r="AL305" s="47">
        <f>'SCL90-R'!L305</f>
        <v>0</v>
      </c>
      <c r="AM305" s="47">
        <f>'SCL90-R'!M305</f>
        <v>0</v>
      </c>
      <c r="AN305" s="47">
        <f>'SCL90-R'!N305</f>
        <v>0</v>
      </c>
      <c r="AO305" s="47">
        <f>'SCL90-R'!O305</f>
        <v>0</v>
      </c>
      <c r="AP305" s="47"/>
      <c r="AQ305" s="58">
        <f>AUDIT!B305</f>
        <v>0</v>
      </c>
      <c r="AR305" s="58">
        <f>Fagerstrom!B305</f>
        <v>0</v>
      </c>
      <c r="AS305" s="58">
        <f>DSM_Jeu!B305</f>
        <v>0</v>
      </c>
      <c r="AT305" s="58">
        <f>SOGS!B306</f>
        <v>0</v>
      </c>
      <c r="AU305" s="58">
        <f>Beck!B305</f>
        <v>0</v>
      </c>
      <c r="AV305" s="48">
        <f>'STAI-A'!B305</f>
        <v>0</v>
      </c>
      <c r="AW305" s="59">
        <f>'STAI-B'!B305</f>
        <v>0</v>
      </c>
      <c r="AX305" s="48">
        <f>PANAS!B305</f>
        <v>0</v>
      </c>
      <c r="AY305" s="59">
        <f>PANAS!C305</f>
        <v>0</v>
      </c>
      <c r="AZ305" s="29">
        <f>Craving!B305</f>
        <v>0</v>
      </c>
      <c r="BA305" s="58">
        <f>SRRS!B305</f>
        <v>0</v>
      </c>
      <c r="BB305" s="47">
        <f>SPSRQ!B305</f>
        <v>0</v>
      </c>
      <c r="BC305" s="59">
        <f>SPSRQ!C305</f>
        <v>0</v>
      </c>
      <c r="BD305" s="47">
        <f>UPPS!B305</f>
        <v>0</v>
      </c>
      <c r="BE305" s="47">
        <f>UPPS!C305</f>
        <v>0</v>
      </c>
      <c r="BF305" s="47">
        <f>UPPS!D305</f>
        <v>0</v>
      </c>
      <c r="BG305" s="47">
        <f>UPPS!E305</f>
        <v>0</v>
      </c>
      <c r="BH305" s="47">
        <f>UPPS!F305</f>
        <v>0</v>
      </c>
      <c r="BI305" s="59">
        <f t="shared" si="13"/>
        <v>0</v>
      </c>
      <c r="BJ305" s="49">
        <f>CoH!B305</f>
        <v>0</v>
      </c>
      <c r="BK305" s="59">
        <f>CoH!C305</f>
        <v>0</v>
      </c>
      <c r="BL305" s="57"/>
      <c r="BM305" s="57"/>
      <c r="BN305" s="57"/>
      <c r="BO305" s="50"/>
      <c r="BP305" s="57"/>
      <c r="BQ305" s="57"/>
      <c r="BR305" s="57"/>
      <c r="BS305" s="50"/>
      <c r="BT305" s="57"/>
      <c r="BU305" s="57"/>
      <c r="BV305" s="57"/>
      <c r="BW305" s="57"/>
      <c r="BX305" s="57"/>
      <c r="BY305" s="57"/>
      <c r="BZ305" s="57"/>
      <c r="CA305" s="57"/>
    </row>
    <row r="306" spans="6:79" x14ac:dyDescent="0.3">
      <c r="F306" s="47">
        <f>Demographic!D306</f>
        <v>0</v>
      </c>
      <c r="G306" s="47">
        <f>Demographic!E306</f>
        <v>0</v>
      </c>
      <c r="H306" s="59">
        <v>0</v>
      </c>
      <c r="I306" s="48"/>
      <c r="J306" s="49"/>
      <c r="K306" s="59">
        <f>Raven!B306</f>
        <v>0</v>
      </c>
      <c r="L306" s="73" t="e">
        <f>IF(ISBLANK(Lickert!B306),NA(),Lickert!B306)</f>
        <v>#N/A</v>
      </c>
      <c r="M306" s="73" t="e">
        <f>IF(ISBLANK(Lickert!C306),NA(),Lickert!C306)</f>
        <v>#N/A</v>
      </c>
      <c r="N306" s="73" t="e">
        <f>IF(ISBLANK(Lickert!D306),NA(),Lickert!D306)</f>
        <v>#N/A</v>
      </c>
      <c r="O306" s="73" t="e">
        <f>IF(ISBLANK(Lickert!E306),NA(),Lickert!E306)</f>
        <v>#N/A</v>
      </c>
      <c r="P306" s="73" t="e">
        <f>IF(ISBLANK(Lickert!F306),NA(),Lickert!F306)</f>
        <v>#N/A</v>
      </c>
      <c r="Q306" s="73" t="e">
        <f>IF(ISBLANK(Lickert!G306),NA(),Lickert!G306)</f>
        <v>#N/A</v>
      </c>
      <c r="R306" s="73" t="e">
        <f>IF(ISBLANK(Lickert!H306),NA(),Lickert!H306)</f>
        <v>#N/A</v>
      </c>
      <c r="S306" s="73" t="e">
        <f>IF(ISBLANK(Lickert!I306),NA(),Lickert!I306)</f>
        <v>#N/A</v>
      </c>
      <c r="T306" s="73" t="e">
        <f>IF(ISBLANK(Lickert!J306),NA(),Lickert!J306)</f>
        <v>#N/A</v>
      </c>
      <c r="U306" s="73" t="e">
        <f>IF(ISBLANK(Lickert!K306),NA(),Lickert!K306)</f>
        <v>#N/A</v>
      </c>
      <c r="V306" s="73" t="e">
        <f>IF(ISBLANK(Lickert!L306),NA(),Lickert!L306)</f>
        <v>#N/A</v>
      </c>
      <c r="W306" s="73" t="e">
        <f>IF(ISBLANK(Lickert!M306),NA(),Lickert!M306)</f>
        <v>#N/A</v>
      </c>
      <c r="X306" s="73" t="e">
        <f>IF(ISBLANK(Lickert!N306),NA(),Lickert!N306)</f>
        <v>#N/A</v>
      </c>
      <c r="Y306" s="73" t="e">
        <f>IF(ISBLANK(Lickert!O306),NA(),Lickert!O306)</f>
        <v>#N/A</v>
      </c>
      <c r="Z306" s="73" t="e">
        <f>IF(ISBLANK(Lickert!P306),NA(),Lickert!P306)</f>
        <v>#N/A</v>
      </c>
      <c r="AA306" s="28" t="e">
        <f>IF(ISBLANK(Lickert!Q306),NA(),Lickert!Q306)</f>
        <v>#N/A</v>
      </c>
      <c r="AB306" s="47">
        <f>'SCL90-R'!B306</f>
        <v>0</v>
      </c>
      <c r="AC306" s="47">
        <f>'SCL90-R'!C306</f>
        <v>0</v>
      </c>
      <c r="AD306" s="47">
        <f>'SCL90-R'!D306</f>
        <v>0</v>
      </c>
      <c r="AE306" s="47" t="e">
        <f>'SCL90-R'!E306</f>
        <v>#DIV/0!</v>
      </c>
      <c r="AF306" s="47">
        <f>'SCL90-R'!F306</f>
        <v>0</v>
      </c>
      <c r="AG306" s="47">
        <f>'SCL90-R'!G306</f>
        <v>0</v>
      </c>
      <c r="AH306" s="47">
        <f>'SCL90-R'!H306</f>
        <v>0</v>
      </c>
      <c r="AI306" s="47">
        <f>'SCL90-R'!I306</f>
        <v>0</v>
      </c>
      <c r="AJ306" s="47">
        <f>'SCL90-R'!J306</f>
        <v>0</v>
      </c>
      <c r="AK306" s="47">
        <f>'SCL90-R'!K306</f>
        <v>0</v>
      </c>
      <c r="AL306" s="47">
        <f>'SCL90-R'!L306</f>
        <v>0</v>
      </c>
      <c r="AM306" s="47">
        <f>'SCL90-R'!M306</f>
        <v>0</v>
      </c>
      <c r="AN306" s="47">
        <f>'SCL90-R'!N306</f>
        <v>0</v>
      </c>
      <c r="AO306" s="47">
        <f>'SCL90-R'!O306</f>
        <v>0</v>
      </c>
      <c r="AP306" s="47"/>
      <c r="AQ306" s="58">
        <f>AUDIT!B306</f>
        <v>0</v>
      </c>
      <c r="AR306" s="58">
        <f>Fagerstrom!B306</f>
        <v>0</v>
      </c>
      <c r="AS306" s="58">
        <f>DSM_Jeu!B306</f>
        <v>0</v>
      </c>
      <c r="AT306" s="58">
        <f>SOGS!B307</f>
        <v>0</v>
      </c>
      <c r="AU306" s="58">
        <f>Beck!B306</f>
        <v>0</v>
      </c>
      <c r="AV306" s="48">
        <f>'STAI-A'!B306</f>
        <v>0</v>
      </c>
      <c r="AW306" s="59">
        <f>'STAI-B'!B306</f>
        <v>0</v>
      </c>
      <c r="AX306" s="48">
        <f>PANAS!B306</f>
        <v>0</v>
      </c>
      <c r="AY306" s="59">
        <f>PANAS!C306</f>
        <v>0</v>
      </c>
      <c r="AZ306" s="29">
        <f>Craving!B306</f>
        <v>0</v>
      </c>
      <c r="BA306" s="58">
        <f>SRRS!B306</f>
        <v>0</v>
      </c>
      <c r="BB306" s="47">
        <f>SPSRQ!B306</f>
        <v>0</v>
      </c>
      <c r="BC306" s="59">
        <f>SPSRQ!C306</f>
        <v>0</v>
      </c>
      <c r="BD306" s="47">
        <f>UPPS!B306</f>
        <v>0</v>
      </c>
      <c r="BE306" s="47">
        <f>UPPS!C306</f>
        <v>0</v>
      </c>
      <c r="BF306" s="47">
        <f>UPPS!D306</f>
        <v>0</v>
      </c>
      <c r="BG306" s="47">
        <f>UPPS!E306</f>
        <v>0</v>
      </c>
      <c r="BH306" s="47">
        <f>UPPS!F306</f>
        <v>0</v>
      </c>
      <c r="BI306" s="59">
        <f t="shared" si="13"/>
        <v>0</v>
      </c>
      <c r="BJ306" s="49">
        <f>CoH!B306</f>
        <v>0</v>
      </c>
      <c r="BK306" s="59">
        <f>CoH!C306</f>
        <v>0</v>
      </c>
      <c r="BL306" s="57"/>
      <c r="BM306" s="57"/>
      <c r="BN306" s="57"/>
      <c r="BO306" s="50"/>
      <c r="BP306" s="57"/>
      <c r="BQ306" s="57"/>
      <c r="BR306" s="57"/>
      <c r="BS306" s="50"/>
      <c r="BT306" s="57"/>
      <c r="BU306" s="57"/>
      <c r="BV306" s="57"/>
      <c r="BW306" s="57"/>
      <c r="BX306" s="57"/>
      <c r="BY306" s="57"/>
      <c r="BZ306" s="57"/>
      <c r="CA306" s="57"/>
    </row>
    <row r="307" spans="6:79" x14ac:dyDescent="0.3">
      <c r="F307" s="47"/>
      <c r="G307" s="47"/>
      <c r="H307" s="59"/>
      <c r="I307" s="48"/>
      <c r="J307" s="49"/>
      <c r="K307" s="59"/>
      <c r="L307" s="48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59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59"/>
      <c r="AP307" s="59"/>
      <c r="AQ307" s="58"/>
      <c r="AR307" s="58"/>
      <c r="AS307" s="58"/>
      <c r="AT307" s="58"/>
      <c r="AU307" s="58"/>
      <c r="AV307" s="48"/>
      <c r="AW307" s="59"/>
      <c r="AX307" s="48"/>
      <c r="AY307" s="59"/>
      <c r="AZ307" s="58"/>
      <c r="BA307" s="58"/>
      <c r="BB307" s="47"/>
      <c r="BC307" s="59"/>
      <c r="BD307" s="47"/>
      <c r="BE307" s="47"/>
      <c r="BF307" s="47"/>
      <c r="BG307" s="47"/>
      <c r="BH307" s="47"/>
      <c r="BI307" s="59"/>
      <c r="BJ307" s="49"/>
      <c r="BK307" s="59"/>
      <c r="BL307" s="57"/>
      <c r="BM307" s="57"/>
      <c r="BN307" s="57"/>
      <c r="BO307" s="50"/>
      <c r="BP307" s="57"/>
      <c r="BQ307" s="57"/>
      <c r="BR307" s="57"/>
      <c r="BS307" s="50"/>
      <c r="BT307" s="57"/>
      <c r="BU307" s="57"/>
      <c r="BV307" s="57"/>
      <c r="BW307" s="57"/>
      <c r="BX307" s="57"/>
      <c r="BY307" s="57"/>
      <c r="BZ307" s="57"/>
      <c r="CA307" s="57"/>
    </row>
    <row r="308" spans="6:79" x14ac:dyDescent="0.3">
      <c r="F308" s="47"/>
      <c r="G308" s="47"/>
      <c r="H308" s="59"/>
      <c r="I308" s="48"/>
      <c r="J308" s="49"/>
      <c r="K308" s="59"/>
      <c r="L308" s="48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59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59"/>
      <c r="AP308" s="59"/>
      <c r="AQ308" s="58"/>
      <c r="AR308" s="58"/>
      <c r="AS308" s="58"/>
      <c r="AT308" s="58"/>
      <c r="AU308" s="58"/>
      <c r="AV308" s="48"/>
      <c r="AW308" s="59"/>
      <c r="AX308" s="48"/>
      <c r="AY308" s="59"/>
      <c r="AZ308" s="58"/>
      <c r="BA308" s="58"/>
      <c r="BB308" s="47"/>
      <c r="BC308" s="59"/>
      <c r="BD308" s="47"/>
      <c r="BE308" s="47"/>
      <c r="BF308" s="47"/>
      <c r="BG308" s="47"/>
      <c r="BH308" s="47"/>
      <c r="BI308" s="59"/>
      <c r="BJ308" s="49"/>
      <c r="BK308" s="59"/>
      <c r="BL308" s="57"/>
      <c r="BM308" s="57"/>
      <c r="BN308" s="57"/>
      <c r="BO308" s="50"/>
      <c r="BP308" s="57"/>
      <c r="BQ308" s="57"/>
      <c r="BR308" s="57"/>
      <c r="BS308" s="50"/>
      <c r="BT308" s="57"/>
      <c r="BU308" s="57"/>
      <c r="BV308" s="57"/>
      <c r="BW308" s="57"/>
      <c r="BX308" s="57"/>
      <c r="BY308" s="57"/>
      <c r="BZ308" s="57"/>
      <c r="CA308" s="57"/>
    </row>
    <row r="309" spans="6:79" x14ac:dyDescent="0.3">
      <c r="F309" s="47"/>
      <c r="G309" s="47"/>
      <c r="H309" s="59"/>
      <c r="I309" s="48"/>
      <c r="J309" s="49"/>
      <c r="K309" s="59"/>
      <c r="L309" s="48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59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59"/>
      <c r="AP309" s="59"/>
      <c r="AQ309" s="58"/>
      <c r="AR309" s="58"/>
      <c r="AS309" s="58"/>
      <c r="AT309" s="58"/>
      <c r="AU309" s="58"/>
      <c r="AV309" s="48"/>
      <c r="AW309" s="59"/>
      <c r="AX309" s="48"/>
      <c r="AY309" s="59"/>
      <c r="AZ309" s="58"/>
      <c r="BA309" s="58"/>
      <c r="BB309" s="47"/>
      <c r="BC309" s="59"/>
      <c r="BD309" s="47"/>
      <c r="BE309" s="47"/>
      <c r="BF309" s="47"/>
      <c r="BG309" s="47"/>
      <c r="BH309" s="47"/>
      <c r="BI309" s="59"/>
      <c r="BJ309" s="49"/>
      <c r="BK309" s="59"/>
      <c r="BL309" s="57"/>
      <c r="BM309" s="57"/>
      <c r="BN309" s="57"/>
      <c r="BO309" s="50"/>
      <c r="BP309" s="57"/>
      <c r="BQ309" s="57"/>
      <c r="BR309" s="57"/>
      <c r="BS309" s="50"/>
      <c r="BT309" s="57"/>
      <c r="BU309" s="57"/>
      <c r="BV309" s="57"/>
      <c r="BW309" s="57"/>
      <c r="BX309" s="57"/>
      <c r="BY309" s="57"/>
      <c r="BZ309" s="57"/>
      <c r="CA309" s="57"/>
    </row>
    <row r="310" spans="6:79" x14ac:dyDescent="0.3">
      <c r="F310" s="47"/>
      <c r="G310" s="47"/>
      <c r="H310" s="59"/>
      <c r="I310" s="48"/>
      <c r="J310" s="49"/>
      <c r="K310" s="59"/>
      <c r="L310" s="48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59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59"/>
      <c r="AP310" s="59"/>
      <c r="AQ310" s="58"/>
      <c r="AR310" s="58"/>
      <c r="AS310" s="58"/>
      <c r="AT310" s="58"/>
      <c r="AU310" s="58"/>
      <c r="AV310" s="48"/>
      <c r="AW310" s="59"/>
      <c r="AX310" s="48"/>
      <c r="AY310" s="59"/>
      <c r="AZ310" s="58"/>
      <c r="BA310" s="58"/>
      <c r="BB310" s="47"/>
      <c r="BC310" s="59"/>
      <c r="BD310" s="47"/>
      <c r="BE310" s="47"/>
      <c r="BF310" s="47"/>
      <c r="BG310" s="47"/>
      <c r="BH310" s="47"/>
      <c r="BI310" s="59"/>
      <c r="BJ310" s="49"/>
      <c r="BK310" s="59"/>
      <c r="BL310" s="57"/>
      <c r="BM310" s="57"/>
      <c r="BN310" s="57"/>
      <c r="BO310" s="50"/>
      <c r="BP310" s="57"/>
      <c r="BQ310" s="57"/>
      <c r="BR310" s="57"/>
      <c r="BS310" s="50"/>
      <c r="BT310" s="57"/>
      <c r="BU310" s="57"/>
      <c r="BV310" s="57"/>
      <c r="BW310" s="57"/>
      <c r="BX310" s="57"/>
      <c r="BY310" s="57"/>
      <c r="BZ310" s="57"/>
      <c r="CA310" s="57"/>
    </row>
    <row r="311" spans="6:79" x14ac:dyDescent="0.3">
      <c r="F311" s="47"/>
      <c r="G311" s="47"/>
      <c r="H311" s="59"/>
      <c r="I311" s="48"/>
      <c r="J311" s="49"/>
      <c r="K311" s="59"/>
      <c r="L311" s="48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59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59"/>
      <c r="AP311" s="59"/>
      <c r="AQ311" s="58"/>
      <c r="AR311" s="58"/>
      <c r="AS311" s="58"/>
      <c r="AT311" s="58"/>
      <c r="AU311" s="58"/>
      <c r="AV311" s="48"/>
      <c r="AW311" s="59"/>
      <c r="AX311" s="48"/>
      <c r="AY311" s="59"/>
      <c r="AZ311" s="58"/>
      <c r="BA311" s="58"/>
      <c r="BB311" s="47"/>
      <c r="BC311" s="59"/>
      <c r="BD311" s="47"/>
      <c r="BE311" s="47"/>
      <c r="BF311" s="47"/>
      <c r="BG311" s="47"/>
      <c r="BH311" s="47"/>
      <c r="BI311" s="59"/>
      <c r="BJ311" s="49"/>
      <c r="BK311" s="59"/>
      <c r="BL311" s="57"/>
      <c r="BM311" s="57"/>
      <c r="BN311" s="57"/>
      <c r="BO311" s="50"/>
      <c r="BP311" s="57"/>
      <c r="BQ311" s="57"/>
      <c r="BR311" s="57"/>
      <c r="BS311" s="50"/>
      <c r="BT311" s="57"/>
      <c r="BU311" s="57"/>
      <c r="BV311" s="57"/>
      <c r="BW311" s="57"/>
      <c r="BX311" s="57"/>
      <c r="BY311" s="57"/>
      <c r="BZ311" s="57"/>
      <c r="CA311" s="57"/>
    </row>
    <row r="312" spans="6:79" x14ac:dyDescent="0.3">
      <c r="F312" s="47"/>
      <c r="G312" s="47"/>
      <c r="H312" s="59"/>
      <c r="I312" s="48"/>
      <c r="J312" s="49"/>
      <c r="K312" s="59"/>
      <c r="L312" s="48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59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59"/>
      <c r="AP312" s="59"/>
      <c r="AQ312" s="58"/>
      <c r="AR312" s="58"/>
      <c r="AS312" s="58"/>
      <c r="AT312" s="58"/>
      <c r="AU312" s="58"/>
      <c r="AV312" s="48"/>
      <c r="AW312" s="59"/>
      <c r="AX312" s="48"/>
      <c r="AY312" s="59"/>
      <c r="AZ312" s="58"/>
      <c r="BA312" s="58"/>
      <c r="BB312" s="47"/>
      <c r="BC312" s="59"/>
      <c r="BD312" s="47"/>
      <c r="BE312" s="47"/>
      <c r="BF312" s="47"/>
      <c r="BG312" s="47"/>
      <c r="BH312" s="47"/>
      <c r="BI312" s="59"/>
      <c r="BJ312" s="49"/>
      <c r="BK312" s="59"/>
      <c r="BL312" s="57"/>
      <c r="BM312" s="57"/>
      <c r="BN312" s="57"/>
      <c r="BO312" s="50"/>
      <c r="BP312" s="57"/>
      <c r="BQ312" s="57"/>
      <c r="BR312" s="57"/>
      <c r="BS312" s="50"/>
      <c r="BT312" s="57"/>
      <c r="BU312" s="57"/>
      <c r="BV312" s="57"/>
      <c r="BW312" s="57"/>
      <c r="BX312" s="57"/>
      <c r="BY312" s="57"/>
      <c r="BZ312" s="57"/>
      <c r="CA312" s="57"/>
    </row>
    <row r="313" spans="6:79" x14ac:dyDescent="0.3">
      <c r="F313" s="47"/>
      <c r="G313" s="47"/>
      <c r="H313" s="59"/>
      <c r="I313" s="48"/>
      <c r="J313" s="49"/>
      <c r="K313" s="59"/>
      <c r="L313" s="48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59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59"/>
      <c r="AP313" s="59"/>
      <c r="AQ313" s="58"/>
      <c r="AR313" s="58"/>
      <c r="AS313" s="58"/>
      <c r="AT313" s="58"/>
      <c r="AU313" s="58"/>
      <c r="AV313" s="48"/>
      <c r="AW313" s="59"/>
      <c r="AX313" s="48"/>
      <c r="AY313" s="59"/>
      <c r="AZ313" s="58"/>
      <c r="BA313" s="58"/>
      <c r="BB313" s="47"/>
      <c r="BC313" s="59"/>
      <c r="BD313" s="47"/>
      <c r="BE313" s="47"/>
      <c r="BF313" s="47"/>
      <c r="BG313" s="47"/>
      <c r="BH313" s="47"/>
      <c r="BI313" s="59"/>
      <c r="BJ313" s="49"/>
      <c r="BK313" s="59"/>
      <c r="BL313" s="57"/>
      <c r="BM313" s="57"/>
      <c r="BN313" s="57"/>
      <c r="BO313" s="50"/>
      <c r="BP313" s="57"/>
      <c r="BQ313" s="57"/>
      <c r="BR313" s="57"/>
      <c r="BS313" s="50"/>
      <c r="BT313" s="57"/>
      <c r="BU313" s="57"/>
      <c r="BV313" s="57"/>
      <c r="BW313" s="57"/>
      <c r="BX313" s="57"/>
      <c r="BY313" s="57"/>
      <c r="BZ313" s="57"/>
      <c r="CA313" s="57"/>
    </row>
    <row r="314" spans="6:79" x14ac:dyDescent="0.3">
      <c r="F314" s="47"/>
      <c r="G314" s="47"/>
      <c r="H314" s="59"/>
      <c r="I314" s="48"/>
      <c r="J314" s="49"/>
      <c r="K314" s="59"/>
      <c r="L314" s="48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59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59"/>
      <c r="AP314" s="59"/>
      <c r="AQ314" s="58"/>
      <c r="AR314" s="58"/>
      <c r="AS314" s="58"/>
      <c r="AT314" s="58"/>
      <c r="AU314" s="58"/>
      <c r="AV314" s="48"/>
      <c r="AW314" s="59"/>
      <c r="AX314" s="48"/>
      <c r="AY314" s="59"/>
      <c r="AZ314" s="58"/>
      <c r="BA314" s="58"/>
      <c r="BB314" s="47"/>
      <c r="BC314" s="59"/>
      <c r="BD314" s="47"/>
      <c r="BE314" s="47"/>
      <c r="BF314" s="47"/>
      <c r="BG314" s="47"/>
      <c r="BH314" s="47"/>
      <c r="BI314" s="59"/>
      <c r="BJ314" s="49"/>
      <c r="BK314" s="59"/>
      <c r="BL314" s="57"/>
      <c r="BM314" s="57"/>
      <c r="BN314" s="57"/>
      <c r="BO314" s="50"/>
      <c r="BP314" s="57"/>
      <c r="BQ314" s="57"/>
      <c r="BR314" s="57"/>
      <c r="BS314" s="50"/>
      <c r="BT314" s="57"/>
      <c r="BU314" s="57"/>
      <c r="BV314" s="57"/>
      <c r="BW314" s="57"/>
      <c r="BX314" s="57"/>
      <c r="BY314" s="57"/>
      <c r="BZ314" s="57"/>
      <c r="CA314" s="57"/>
    </row>
    <row r="315" spans="6:79" x14ac:dyDescent="0.3">
      <c r="F315" s="47"/>
      <c r="G315" s="47"/>
      <c r="H315" s="59"/>
      <c r="I315" s="48"/>
      <c r="J315" s="49"/>
      <c r="K315" s="59"/>
      <c r="L315" s="48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59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59"/>
      <c r="AP315" s="59"/>
      <c r="AQ315" s="58"/>
      <c r="AR315" s="58"/>
      <c r="AS315" s="58"/>
      <c r="AT315" s="58"/>
      <c r="AU315" s="58"/>
      <c r="AV315" s="48"/>
      <c r="AW315" s="59"/>
      <c r="AX315" s="48"/>
      <c r="AY315" s="59"/>
      <c r="AZ315" s="58"/>
      <c r="BA315" s="58"/>
      <c r="BB315" s="47"/>
      <c r="BC315" s="59"/>
      <c r="BD315" s="47"/>
      <c r="BE315" s="47"/>
      <c r="BF315" s="47"/>
      <c r="BG315" s="47"/>
      <c r="BH315" s="47"/>
      <c r="BI315" s="59"/>
      <c r="BJ315" s="49"/>
      <c r="BK315" s="59"/>
      <c r="BL315" s="57"/>
      <c r="BM315" s="57"/>
      <c r="BN315" s="57"/>
      <c r="BO315" s="50"/>
      <c r="BP315" s="57"/>
      <c r="BQ315" s="57"/>
      <c r="BR315" s="57"/>
      <c r="BS315" s="50"/>
      <c r="BT315" s="57"/>
      <c r="BU315" s="57"/>
      <c r="BV315" s="57"/>
      <c r="BW315" s="57"/>
      <c r="BX315" s="57"/>
      <c r="BY315" s="57"/>
      <c r="BZ315" s="57"/>
      <c r="CA315" s="57"/>
    </row>
    <row r="316" spans="6:79" x14ac:dyDescent="0.3">
      <c r="F316" s="47"/>
      <c r="G316" s="47"/>
      <c r="H316" s="59"/>
      <c r="I316" s="48"/>
      <c r="J316" s="49"/>
      <c r="K316" s="59"/>
      <c r="L316" s="48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59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59"/>
      <c r="AP316" s="59"/>
      <c r="AQ316" s="58"/>
      <c r="AR316" s="58"/>
      <c r="AS316" s="58"/>
      <c r="AT316" s="58"/>
      <c r="AU316" s="58"/>
      <c r="AV316" s="48"/>
      <c r="AW316" s="59"/>
      <c r="AX316" s="48"/>
      <c r="AY316" s="59"/>
      <c r="AZ316" s="58"/>
      <c r="BA316" s="58"/>
      <c r="BB316" s="47"/>
      <c r="BC316" s="59"/>
      <c r="BD316" s="47"/>
      <c r="BE316" s="47"/>
      <c r="BF316" s="47"/>
      <c r="BG316" s="47"/>
      <c r="BH316" s="47"/>
      <c r="BI316" s="59"/>
      <c r="BJ316" s="49"/>
      <c r="BK316" s="59"/>
      <c r="BL316" s="57"/>
      <c r="BM316" s="57"/>
      <c r="BN316" s="57"/>
      <c r="BO316" s="50"/>
      <c r="BP316" s="57"/>
      <c r="BQ316" s="57"/>
      <c r="BR316" s="57"/>
      <c r="BS316" s="50"/>
      <c r="BT316" s="57"/>
      <c r="BU316" s="57"/>
      <c r="BV316" s="57"/>
      <c r="BW316" s="57"/>
      <c r="BX316" s="57"/>
      <c r="BY316" s="57"/>
      <c r="BZ316" s="57"/>
      <c r="CA316" s="57"/>
    </row>
    <row r="317" spans="6:79" x14ac:dyDescent="0.3">
      <c r="F317" s="47"/>
      <c r="G317" s="47"/>
      <c r="H317" s="59"/>
      <c r="I317" s="48"/>
      <c r="J317" s="49"/>
      <c r="K317" s="59"/>
      <c r="L317" s="48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59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59"/>
      <c r="AP317" s="59"/>
      <c r="AQ317" s="58"/>
      <c r="AR317" s="58"/>
      <c r="AS317" s="58"/>
      <c r="AT317" s="58"/>
      <c r="AU317" s="58"/>
      <c r="AV317" s="48"/>
      <c r="AW317" s="59"/>
      <c r="AX317" s="48"/>
      <c r="AY317" s="59"/>
      <c r="AZ317" s="58"/>
      <c r="BA317" s="58"/>
      <c r="BB317" s="47"/>
      <c r="BC317" s="59"/>
      <c r="BD317" s="47"/>
      <c r="BE317" s="47"/>
      <c r="BF317" s="47"/>
      <c r="BG317" s="47"/>
      <c r="BH317" s="47"/>
      <c r="BI317" s="59"/>
      <c r="BJ317" s="49"/>
      <c r="BK317" s="59"/>
      <c r="BL317" s="57"/>
      <c r="BM317" s="57"/>
      <c r="BN317" s="57"/>
      <c r="BO317" s="50"/>
      <c r="BP317" s="57"/>
      <c r="BQ317" s="57"/>
      <c r="BR317" s="57"/>
      <c r="BS317" s="50"/>
      <c r="BT317" s="57"/>
      <c r="BU317" s="57"/>
      <c r="BV317" s="57"/>
      <c r="BW317" s="57"/>
      <c r="BX317" s="57"/>
      <c r="BY317" s="57"/>
      <c r="BZ317" s="57"/>
      <c r="CA317" s="57"/>
    </row>
    <row r="318" spans="6:79" x14ac:dyDescent="0.3">
      <c r="F318" s="47"/>
      <c r="G318" s="47"/>
      <c r="H318" s="59"/>
      <c r="I318" s="48"/>
      <c r="J318" s="49"/>
      <c r="K318" s="59"/>
      <c r="L318" s="48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59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59"/>
      <c r="AP318" s="59"/>
      <c r="AQ318" s="58"/>
      <c r="AR318" s="58"/>
      <c r="AS318" s="58"/>
      <c r="AT318" s="58"/>
      <c r="AU318" s="58"/>
      <c r="AV318" s="48"/>
      <c r="AW318" s="59"/>
      <c r="AX318" s="48"/>
      <c r="AY318" s="59"/>
      <c r="AZ318" s="58"/>
      <c r="BA318" s="58"/>
      <c r="BB318" s="47"/>
      <c r="BC318" s="59"/>
      <c r="BD318" s="47"/>
      <c r="BE318" s="47"/>
      <c r="BF318" s="47"/>
      <c r="BG318" s="47"/>
      <c r="BH318" s="47"/>
      <c r="BI318" s="59"/>
      <c r="BJ318" s="49"/>
      <c r="BK318" s="59"/>
      <c r="BL318" s="57"/>
      <c r="BM318" s="57"/>
      <c r="BN318" s="57"/>
      <c r="BO318" s="50"/>
      <c r="BP318" s="57"/>
      <c r="BQ318" s="57"/>
      <c r="BR318" s="57"/>
      <c r="BS318" s="50"/>
      <c r="BT318" s="57"/>
      <c r="BU318" s="57"/>
      <c r="BV318" s="57"/>
      <c r="BW318" s="57"/>
      <c r="BX318" s="57"/>
      <c r="BY318" s="57"/>
      <c r="BZ318" s="57"/>
      <c r="CA318" s="5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89"/>
  <sheetViews>
    <sheetView workbookViewId="0">
      <pane xSplit="2" ySplit="1" topLeftCell="C101" activePane="bottomRight" state="frozen"/>
      <selection pane="topRight" activeCell="C1" sqref="C1"/>
      <selection pane="bottomLeft" activeCell="A2" sqref="A2"/>
      <selection pane="bottomRight" activeCell="A95" sqref="A95"/>
    </sheetView>
  </sheetViews>
  <sheetFormatPr baseColWidth="10" defaultColWidth="10.6640625" defaultRowHeight="14.4" x14ac:dyDescent="0.3"/>
  <sheetData>
    <row r="1" spans="1:15" x14ac:dyDescent="0.3">
      <c r="A1" t="s">
        <v>0</v>
      </c>
      <c r="B1" t="s">
        <v>323</v>
      </c>
      <c r="C1" t="s">
        <v>398</v>
      </c>
      <c r="D1" t="s">
        <v>399</v>
      </c>
      <c r="E1" t="s">
        <v>400</v>
      </c>
      <c r="F1" t="s">
        <v>259</v>
      </c>
      <c r="G1" t="s">
        <v>401</v>
      </c>
      <c r="H1" t="s">
        <v>402</v>
      </c>
      <c r="I1" t="s">
        <v>260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</row>
    <row r="2" spans="1:15" x14ac:dyDescent="0.3">
      <c r="A2">
        <v>1</v>
      </c>
      <c r="B2">
        <f>SUM(C2:CN2)</f>
        <v>19</v>
      </c>
      <c r="C2">
        <v>1</v>
      </c>
      <c r="D2">
        <v>2</v>
      </c>
      <c r="E2">
        <v>2</v>
      </c>
      <c r="F2">
        <v>2</v>
      </c>
      <c r="G2">
        <v>3</v>
      </c>
      <c r="H2">
        <v>1</v>
      </c>
      <c r="I2">
        <v>0</v>
      </c>
      <c r="J2">
        <v>2</v>
      </c>
      <c r="K2">
        <v>1</v>
      </c>
      <c r="L2">
        <v>2</v>
      </c>
      <c r="M2">
        <v>1</v>
      </c>
      <c r="N2">
        <v>1</v>
      </c>
      <c r="O2">
        <v>1</v>
      </c>
    </row>
    <row r="3" spans="1:15" x14ac:dyDescent="0.3">
      <c r="A3">
        <f>A2+1</f>
        <v>2</v>
      </c>
      <c r="B3">
        <f t="shared" ref="B3:B66" si="0">SUM(C3:CN3)</f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</row>
    <row r="4" spans="1:15" x14ac:dyDescent="0.3">
      <c r="A4">
        <f t="shared" ref="A4:A67" si="1">A3+1</f>
        <v>3</v>
      </c>
      <c r="B4">
        <f t="shared" si="0"/>
        <v>4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3">
      <c r="A5">
        <f t="shared" si="1"/>
        <v>4</v>
      </c>
      <c r="B5">
        <f t="shared" si="0"/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1:15" x14ac:dyDescent="0.3">
      <c r="A6">
        <f t="shared" si="1"/>
        <v>5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>
        <f t="shared" si="1"/>
        <v>6</v>
      </c>
      <c r="B7">
        <f t="shared" si="0"/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3">
      <c r="A8">
        <f t="shared" si="1"/>
        <v>7</v>
      </c>
      <c r="B8">
        <f t="shared" si="0"/>
        <v>8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2</v>
      </c>
    </row>
    <row r="9" spans="1:15" x14ac:dyDescent="0.3">
      <c r="A9">
        <f t="shared" si="1"/>
        <v>8</v>
      </c>
      <c r="B9">
        <f t="shared" si="0"/>
        <v>11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2</v>
      </c>
      <c r="K9">
        <v>2</v>
      </c>
      <c r="L9">
        <v>0</v>
      </c>
      <c r="M9">
        <v>1</v>
      </c>
      <c r="N9">
        <v>1</v>
      </c>
      <c r="O9">
        <v>0</v>
      </c>
    </row>
    <row r="10" spans="1:15" x14ac:dyDescent="0.3">
      <c r="A10">
        <f t="shared" si="1"/>
        <v>9</v>
      </c>
      <c r="B10">
        <f t="shared" si="0"/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 x14ac:dyDescent="0.3">
      <c r="A11">
        <f t="shared" si="1"/>
        <v>10</v>
      </c>
      <c r="B11">
        <f t="shared" si="0"/>
        <v>14</v>
      </c>
      <c r="C11">
        <v>2</v>
      </c>
      <c r="D11">
        <v>1</v>
      </c>
      <c r="E11">
        <v>1</v>
      </c>
      <c r="F11">
        <v>1</v>
      </c>
      <c r="G11">
        <v>2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>
        <f t="shared" si="1"/>
        <v>11</v>
      </c>
      <c r="B12">
        <f t="shared" si="0"/>
        <v>9</v>
      </c>
      <c r="C12">
        <v>0</v>
      </c>
      <c r="D12">
        <v>0</v>
      </c>
      <c r="E12">
        <v>1</v>
      </c>
      <c r="F12">
        <v>2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3">
      <c r="A13">
        <f t="shared" si="1"/>
        <v>12</v>
      </c>
      <c r="B13">
        <f t="shared" si="0"/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3">
      <c r="A14">
        <f t="shared" si="1"/>
        <v>13</v>
      </c>
      <c r="B14">
        <f t="shared" si="0"/>
        <v>10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2</v>
      </c>
      <c r="N14">
        <v>0</v>
      </c>
      <c r="O14">
        <v>1</v>
      </c>
    </row>
    <row r="15" spans="1:15" x14ac:dyDescent="0.3">
      <c r="A15">
        <f t="shared" si="1"/>
        <v>14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>
        <f t="shared" si="1"/>
        <v>15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>
        <f t="shared" si="1"/>
        <v>16</v>
      </c>
      <c r="B17">
        <f t="shared" si="0"/>
        <v>6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2</v>
      </c>
    </row>
    <row r="18" spans="1:15" x14ac:dyDescent="0.3">
      <c r="A18">
        <f t="shared" si="1"/>
        <v>17</v>
      </c>
      <c r="B18">
        <f t="shared" si="0"/>
        <v>5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</row>
    <row r="19" spans="1:15" x14ac:dyDescent="0.3">
      <c r="A19">
        <f t="shared" si="1"/>
        <v>18</v>
      </c>
      <c r="B19">
        <f t="shared" si="0"/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</row>
    <row r="20" spans="1:15" x14ac:dyDescent="0.3">
      <c r="A20">
        <f t="shared" si="1"/>
        <v>19</v>
      </c>
      <c r="B20">
        <f t="shared" si="0"/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</row>
    <row r="21" spans="1:15" x14ac:dyDescent="0.3">
      <c r="A21">
        <f t="shared" si="1"/>
        <v>20</v>
      </c>
      <c r="B21">
        <f t="shared" si="0"/>
        <v>8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0</v>
      </c>
    </row>
    <row r="22" spans="1:15" x14ac:dyDescent="0.3">
      <c r="A22">
        <f t="shared" si="1"/>
        <v>21</v>
      </c>
      <c r="B22">
        <f t="shared" si="0"/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</row>
    <row r="23" spans="1:15" x14ac:dyDescent="0.3">
      <c r="A23">
        <f t="shared" si="1"/>
        <v>22</v>
      </c>
      <c r="B23">
        <f t="shared" si="0"/>
        <v>7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  <c r="M23">
        <v>1</v>
      </c>
      <c r="N23">
        <v>1</v>
      </c>
      <c r="O23">
        <v>0</v>
      </c>
    </row>
    <row r="24" spans="1:15" x14ac:dyDescent="0.3">
      <c r="A24">
        <f t="shared" si="1"/>
        <v>23</v>
      </c>
      <c r="B24">
        <f t="shared" si="0"/>
        <v>9</v>
      </c>
      <c r="C24">
        <v>0</v>
      </c>
      <c r="D24">
        <v>1</v>
      </c>
      <c r="E24">
        <v>1</v>
      </c>
      <c r="F24">
        <v>1</v>
      </c>
      <c r="G24">
        <v>1</v>
      </c>
      <c r="H24">
        <v>2</v>
      </c>
      <c r="I24">
        <v>0</v>
      </c>
      <c r="J24">
        <v>0</v>
      </c>
      <c r="K24">
        <v>0</v>
      </c>
      <c r="L24">
        <v>2</v>
      </c>
      <c r="M24">
        <v>0</v>
      </c>
      <c r="N24">
        <v>1</v>
      </c>
      <c r="O24">
        <v>0</v>
      </c>
    </row>
    <row r="25" spans="1:15" x14ac:dyDescent="0.3">
      <c r="A25">
        <f t="shared" si="1"/>
        <v>24</v>
      </c>
      <c r="B25">
        <f t="shared" si="0"/>
        <v>8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</row>
    <row r="26" spans="1:15" x14ac:dyDescent="0.3">
      <c r="A26">
        <f t="shared" si="1"/>
        <v>25</v>
      </c>
      <c r="B26">
        <f t="shared" si="0"/>
        <v>6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0</v>
      </c>
    </row>
    <row r="27" spans="1:15" x14ac:dyDescent="0.3">
      <c r="A27">
        <f t="shared" si="1"/>
        <v>26</v>
      </c>
      <c r="B27">
        <f t="shared" si="0"/>
        <v>8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>
        <f t="shared" si="1"/>
        <v>27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>
        <f t="shared" si="1"/>
        <v>28</v>
      </c>
      <c r="B29">
        <f t="shared" si="0"/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</row>
    <row r="30" spans="1:15" x14ac:dyDescent="0.3">
      <c r="A30">
        <f t="shared" si="1"/>
        <v>29</v>
      </c>
      <c r="B30">
        <f t="shared" si="0"/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>
        <f t="shared" si="1"/>
        <v>30</v>
      </c>
      <c r="B31">
        <f t="shared" si="0"/>
        <v>2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</row>
    <row r="32" spans="1:15" x14ac:dyDescent="0.3">
      <c r="A32">
        <f t="shared" si="1"/>
        <v>31</v>
      </c>
      <c r="B32">
        <f t="shared" si="0"/>
        <v>12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2</v>
      </c>
      <c r="K32">
        <v>2</v>
      </c>
      <c r="L32">
        <v>2</v>
      </c>
      <c r="M32">
        <v>2</v>
      </c>
      <c r="N32">
        <v>1</v>
      </c>
      <c r="O32">
        <v>1</v>
      </c>
    </row>
    <row r="33" spans="1:15" x14ac:dyDescent="0.3">
      <c r="A33">
        <f t="shared" si="1"/>
        <v>32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>
        <f t="shared" si="1"/>
        <v>33</v>
      </c>
      <c r="B34">
        <f t="shared" si="0"/>
        <v>8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</row>
    <row r="35" spans="1:15" x14ac:dyDescent="0.3">
      <c r="A35">
        <f t="shared" si="1"/>
        <v>34</v>
      </c>
      <c r="B35">
        <f t="shared" si="0"/>
        <v>7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2</v>
      </c>
      <c r="O35">
        <v>0</v>
      </c>
    </row>
    <row r="36" spans="1:15" x14ac:dyDescent="0.3">
      <c r="A36">
        <f t="shared" si="1"/>
        <v>35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>
        <f t="shared" si="1"/>
        <v>36</v>
      </c>
      <c r="B37">
        <f t="shared" si="0"/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>
        <f t="shared" si="1"/>
        <v>37</v>
      </c>
      <c r="B38">
        <f t="shared" si="0"/>
        <v>6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>
        <f t="shared" si="1"/>
        <v>38</v>
      </c>
      <c r="B39">
        <f t="shared" si="0"/>
        <v>11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2</v>
      </c>
      <c r="L39">
        <v>0</v>
      </c>
      <c r="M39">
        <v>1</v>
      </c>
      <c r="N39">
        <v>1</v>
      </c>
      <c r="O39">
        <v>0</v>
      </c>
    </row>
    <row r="40" spans="1:15" x14ac:dyDescent="0.3">
      <c r="A40">
        <f t="shared" si="1"/>
        <v>39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>
        <f t="shared" si="1"/>
        <v>40</v>
      </c>
      <c r="B41">
        <f t="shared" si="0"/>
        <v>4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</row>
    <row r="42" spans="1:15" x14ac:dyDescent="0.3">
      <c r="A42">
        <f t="shared" si="1"/>
        <v>41</v>
      </c>
      <c r="B42">
        <f t="shared" si="0"/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2</v>
      </c>
    </row>
    <row r="43" spans="1:15" x14ac:dyDescent="0.3">
      <c r="A43">
        <f t="shared" si="1"/>
        <v>42</v>
      </c>
      <c r="B43">
        <f t="shared" si="0"/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>
        <f t="shared" si="1"/>
        <v>43</v>
      </c>
      <c r="B44">
        <f t="shared" si="0"/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</row>
    <row r="45" spans="1:15" x14ac:dyDescent="0.3">
      <c r="A45">
        <f t="shared" si="1"/>
        <v>44</v>
      </c>
      <c r="B45">
        <f t="shared" si="0"/>
        <v>8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2</v>
      </c>
      <c r="L45">
        <v>0</v>
      </c>
      <c r="M45">
        <v>1</v>
      </c>
      <c r="N45">
        <v>1</v>
      </c>
      <c r="O45">
        <v>0</v>
      </c>
    </row>
    <row r="46" spans="1:15" x14ac:dyDescent="0.3">
      <c r="A46">
        <f t="shared" si="1"/>
        <v>45</v>
      </c>
      <c r="B46">
        <f t="shared" si="0"/>
        <v>6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3">
      <c r="A47">
        <f t="shared" si="1"/>
        <v>46</v>
      </c>
      <c r="B47">
        <f t="shared" si="0"/>
        <v>13</v>
      </c>
      <c r="C47">
        <v>2</v>
      </c>
      <c r="D47">
        <v>1</v>
      </c>
      <c r="E47">
        <v>1</v>
      </c>
      <c r="F47">
        <v>1</v>
      </c>
      <c r="G47">
        <v>2</v>
      </c>
      <c r="H47">
        <v>1</v>
      </c>
      <c r="I47">
        <v>0</v>
      </c>
      <c r="J47">
        <v>0</v>
      </c>
      <c r="K47">
        <v>2</v>
      </c>
      <c r="L47">
        <v>1</v>
      </c>
      <c r="M47">
        <v>1</v>
      </c>
      <c r="N47">
        <v>1</v>
      </c>
      <c r="O47">
        <v>0</v>
      </c>
    </row>
    <row r="48" spans="1:15" x14ac:dyDescent="0.3">
      <c r="A48">
        <f t="shared" si="1"/>
        <v>47</v>
      </c>
      <c r="B48">
        <f t="shared" si="0"/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>
        <f t="shared" si="1"/>
        <v>48</v>
      </c>
      <c r="B49">
        <f t="shared" si="0"/>
        <v>2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>
        <f t="shared" si="1"/>
        <v>49</v>
      </c>
      <c r="B50">
        <f t="shared" si="0"/>
        <v>15</v>
      </c>
      <c r="C50">
        <v>1</v>
      </c>
      <c r="D50">
        <v>2</v>
      </c>
      <c r="E50">
        <v>2</v>
      </c>
      <c r="F50">
        <v>1</v>
      </c>
      <c r="G50">
        <v>1</v>
      </c>
      <c r="H50">
        <v>1</v>
      </c>
      <c r="I50">
        <v>0</v>
      </c>
      <c r="J50">
        <v>1</v>
      </c>
      <c r="K50">
        <v>2</v>
      </c>
      <c r="L50">
        <v>0</v>
      </c>
      <c r="M50">
        <v>2</v>
      </c>
      <c r="N50">
        <v>1</v>
      </c>
      <c r="O50">
        <v>1</v>
      </c>
    </row>
    <row r="51" spans="1:15" x14ac:dyDescent="0.3">
      <c r="A51">
        <v>50</v>
      </c>
      <c r="B51">
        <f t="shared" si="0"/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>
        <v>51</v>
      </c>
      <c r="B52">
        <f t="shared" si="0"/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2</v>
      </c>
      <c r="M52">
        <v>0</v>
      </c>
      <c r="N52">
        <v>1</v>
      </c>
      <c r="O52">
        <v>0</v>
      </c>
    </row>
    <row r="53" spans="1:15" x14ac:dyDescent="0.3">
      <c r="A53">
        <f t="shared" si="1"/>
        <v>52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>
        <f t="shared" si="1"/>
        <v>53</v>
      </c>
      <c r="B54">
        <f t="shared" si="0"/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</row>
    <row r="55" spans="1:15" x14ac:dyDescent="0.3">
      <c r="A55">
        <f t="shared" si="1"/>
        <v>54</v>
      </c>
      <c r="B55">
        <f t="shared" si="0"/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</row>
    <row r="56" spans="1:15" x14ac:dyDescent="0.3">
      <c r="A56">
        <f t="shared" si="1"/>
        <v>55</v>
      </c>
      <c r="B56">
        <f t="shared" si="0"/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>
        <f t="shared" si="1"/>
        <v>56</v>
      </c>
      <c r="B57">
        <f t="shared" si="0"/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>
        <f t="shared" si="1"/>
        <v>57</v>
      </c>
      <c r="B58">
        <f t="shared" si="0"/>
        <v>19</v>
      </c>
      <c r="C58">
        <v>1</v>
      </c>
      <c r="D58">
        <v>1</v>
      </c>
      <c r="E58">
        <v>3</v>
      </c>
      <c r="F58">
        <v>2</v>
      </c>
      <c r="G58">
        <v>2</v>
      </c>
      <c r="H58">
        <v>3</v>
      </c>
      <c r="I58">
        <v>1</v>
      </c>
      <c r="J58">
        <v>1</v>
      </c>
      <c r="K58">
        <v>1</v>
      </c>
      <c r="L58">
        <v>1</v>
      </c>
      <c r="M58">
        <v>2</v>
      </c>
      <c r="N58">
        <v>1</v>
      </c>
      <c r="O58">
        <v>0</v>
      </c>
    </row>
    <row r="59" spans="1:15" x14ac:dyDescent="0.3">
      <c r="A59">
        <f t="shared" si="1"/>
        <v>58</v>
      </c>
      <c r="B59">
        <f t="shared" si="0"/>
        <v>19</v>
      </c>
      <c r="C59">
        <v>2</v>
      </c>
      <c r="D59">
        <v>1</v>
      </c>
      <c r="E59">
        <v>3</v>
      </c>
      <c r="F59">
        <v>0</v>
      </c>
      <c r="G59">
        <v>3</v>
      </c>
      <c r="H59">
        <v>1</v>
      </c>
      <c r="I59">
        <v>0</v>
      </c>
      <c r="J59">
        <v>2</v>
      </c>
      <c r="K59">
        <v>2</v>
      </c>
      <c r="L59">
        <v>2</v>
      </c>
      <c r="M59">
        <v>1</v>
      </c>
      <c r="N59">
        <v>2</v>
      </c>
      <c r="O59">
        <v>0</v>
      </c>
    </row>
    <row r="60" spans="1:15" x14ac:dyDescent="0.3">
      <c r="A60">
        <f t="shared" si="1"/>
        <v>59</v>
      </c>
      <c r="B60">
        <f t="shared" si="0"/>
        <v>5</v>
      </c>
      <c r="C60">
        <v>0</v>
      </c>
      <c r="D60">
        <v>0</v>
      </c>
      <c r="E60">
        <v>0</v>
      </c>
      <c r="F60">
        <v>0</v>
      </c>
      <c r="G60">
        <v>2</v>
      </c>
      <c r="H60">
        <v>1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</row>
    <row r="61" spans="1:15" x14ac:dyDescent="0.3">
      <c r="A61">
        <f t="shared" si="1"/>
        <v>60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5" x14ac:dyDescent="0.3">
      <c r="A62">
        <f t="shared" si="1"/>
        <v>61</v>
      </c>
      <c r="B62">
        <f t="shared" si="0"/>
        <v>6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</row>
    <row r="63" spans="1:15" x14ac:dyDescent="0.3">
      <c r="A63">
        <f t="shared" si="1"/>
        <v>62</v>
      </c>
      <c r="B63">
        <f t="shared" si="0"/>
        <v>4</v>
      </c>
      <c r="C63">
        <v>0</v>
      </c>
      <c r="D63">
        <v>1</v>
      </c>
      <c r="E63">
        <v>0</v>
      </c>
      <c r="F63">
        <v>0</v>
      </c>
      <c r="G63">
        <v>2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>
        <f t="shared" si="1"/>
        <v>63</v>
      </c>
      <c r="B64">
        <f t="shared" si="0"/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</row>
    <row r="65" spans="1:15" x14ac:dyDescent="0.3">
      <c r="A65">
        <f t="shared" si="1"/>
        <v>64</v>
      </c>
      <c r="B65">
        <f t="shared" si="0"/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</row>
    <row r="66" spans="1:15" x14ac:dyDescent="0.3">
      <c r="A66">
        <f t="shared" si="1"/>
        <v>65</v>
      </c>
      <c r="B66">
        <f t="shared" si="0"/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</row>
    <row r="67" spans="1:15" x14ac:dyDescent="0.3">
      <c r="A67">
        <f t="shared" si="1"/>
        <v>66</v>
      </c>
      <c r="B67">
        <f t="shared" ref="B67:B130" si="2">SUM(C67:CN67)</f>
        <v>8</v>
      </c>
      <c r="C67">
        <v>1</v>
      </c>
      <c r="D67">
        <v>2</v>
      </c>
      <c r="E67">
        <v>2</v>
      </c>
      <c r="F67">
        <v>0</v>
      </c>
      <c r="G67">
        <v>0</v>
      </c>
      <c r="H67">
        <v>0</v>
      </c>
      <c r="I67">
        <v>0</v>
      </c>
      <c r="J67">
        <v>1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 x14ac:dyDescent="0.3">
      <c r="A68">
        <f t="shared" ref="A68:A81" si="3">A67+1</f>
        <v>67</v>
      </c>
      <c r="B68">
        <f t="shared" si="2"/>
        <v>5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</row>
    <row r="69" spans="1:15" x14ac:dyDescent="0.3">
      <c r="A69">
        <f t="shared" si="3"/>
        <v>68</v>
      </c>
      <c r="B69">
        <f t="shared" si="2"/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>
        <f t="shared" si="3"/>
        <v>69</v>
      </c>
      <c r="B70">
        <f t="shared" si="2"/>
        <v>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</v>
      </c>
    </row>
    <row r="71" spans="1:15" x14ac:dyDescent="0.3">
      <c r="A71">
        <f t="shared" si="3"/>
        <v>70</v>
      </c>
      <c r="B71">
        <f t="shared" si="2"/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>
        <f t="shared" si="3"/>
        <v>71</v>
      </c>
      <c r="B72">
        <f t="shared" si="2"/>
        <v>5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</row>
    <row r="73" spans="1:15" x14ac:dyDescent="0.3">
      <c r="A73">
        <f t="shared" si="3"/>
        <v>72</v>
      </c>
      <c r="B73">
        <f t="shared" si="2"/>
        <v>6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</row>
    <row r="74" spans="1:15" x14ac:dyDescent="0.3">
      <c r="A74">
        <f t="shared" si="3"/>
        <v>73</v>
      </c>
      <c r="B74">
        <f t="shared" si="2"/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>
        <f t="shared" si="3"/>
        <v>74</v>
      </c>
      <c r="B75">
        <f t="shared" si="2"/>
        <v>19</v>
      </c>
      <c r="C75">
        <v>2</v>
      </c>
      <c r="D75">
        <v>1</v>
      </c>
      <c r="E75">
        <v>1</v>
      </c>
      <c r="F75">
        <v>2</v>
      </c>
      <c r="G75">
        <v>2</v>
      </c>
      <c r="H75">
        <v>1</v>
      </c>
      <c r="I75">
        <v>0</v>
      </c>
      <c r="J75">
        <v>1</v>
      </c>
      <c r="K75">
        <v>3</v>
      </c>
      <c r="L75">
        <v>2</v>
      </c>
      <c r="M75">
        <v>2</v>
      </c>
      <c r="N75">
        <v>1</v>
      </c>
      <c r="O75">
        <v>1</v>
      </c>
    </row>
    <row r="76" spans="1:15" x14ac:dyDescent="0.3">
      <c r="A76">
        <f t="shared" si="3"/>
        <v>75</v>
      </c>
      <c r="B76">
        <f t="shared" si="2"/>
        <v>5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</row>
    <row r="77" spans="1:15" x14ac:dyDescent="0.3">
      <c r="A77">
        <f t="shared" si="3"/>
        <v>76</v>
      </c>
      <c r="B77">
        <f t="shared" si="2"/>
        <v>8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</row>
    <row r="78" spans="1:15" x14ac:dyDescent="0.3">
      <c r="A78">
        <f t="shared" si="3"/>
        <v>77</v>
      </c>
      <c r="B78">
        <f t="shared" si="2"/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>
        <f t="shared" si="3"/>
        <v>78</v>
      </c>
      <c r="B79">
        <f t="shared" si="2"/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>
        <f t="shared" si="3"/>
        <v>79</v>
      </c>
      <c r="B80">
        <f t="shared" si="2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>
        <f t="shared" si="3"/>
        <v>80</v>
      </c>
      <c r="B81">
        <f t="shared" si="2"/>
        <v>14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0</v>
      </c>
      <c r="J81">
        <v>1</v>
      </c>
      <c r="K81">
        <v>1</v>
      </c>
      <c r="L81">
        <v>2</v>
      </c>
      <c r="M81">
        <v>1</v>
      </c>
      <c r="N81">
        <v>1</v>
      </c>
      <c r="O81">
        <v>1</v>
      </c>
    </row>
    <row r="82" spans="1:15" x14ac:dyDescent="0.3">
      <c r="A82">
        <f t="shared" ref="A82:A145" si="4">SUM(A81+1)</f>
        <v>81</v>
      </c>
      <c r="B82">
        <f t="shared" si="2"/>
        <v>21</v>
      </c>
      <c r="C82">
        <v>3</v>
      </c>
      <c r="D82">
        <v>2</v>
      </c>
      <c r="E82">
        <v>2</v>
      </c>
      <c r="F82">
        <v>3</v>
      </c>
      <c r="G82">
        <v>1</v>
      </c>
      <c r="H82">
        <v>2</v>
      </c>
      <c r="I82">
        <v>0</v>
      </c>
      <c r="J82">
        <v>0</v>
      </c>
      <c r="K82">
        <v>2</v>
      </c>
      <c r="L82">
        <v>3</v>
      </c>
      <c r="M82">
        <v>2</v>
      </c>
      <c r="N82">
        <v>0</v>
      </c>
      <c r="O82">
        <v>1</v>
      </c>
    </row>
    <row r="83" spans="1:15" x14ac:dyDescent="0.3">
      <c r="A83">
        <f t="shared" si="4"/>
        <v>82</v>
      </c>
      <c r="B83">
        <f t="shared" si="2"/>
        <v>6</v>
      </c>
      <c r="C83">
        <v>1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</row>
    <row r="84" spans="1:15" x14ac:dyDescent="0.3">
      <c r="A84">
        <f t="shared" si="4"/>
        <v>83</v>
      </c>
      <c r="B84">
        <f t="shared" si="2"/>
        <v>11</v>
      </c>
      <c r="C84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>
        <f t="shared" si="4"/>
        <v>84</v>
      </c>
      <c r="B85">
        <f t="shared" si="2"/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>
        <f t="shared" si="4"/>
        <v>85</v>
      </c>
      <c r="B86">
        <f t="shared" si="2"/>
        <v>6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2</v>
      </c>
      <c r="K86">
        <v>1</v>
      </c>
      <c r="L86">
        <v>0</v>
      </c>
      <c r="M86">
        <v>1</v>
      </c>
      <c r="N86">
        <v>0</v>
      </c>
      <c r="O86">
        <v>1</v>
      </c>
    </row>
    <row r="87" spans="1:15" x14ac:dyDescent="0.3">
      <c r="A87">
        <f t="shared" si="4"/>
        <v>86</v>
      </c>
      <c r="B87">
        <f t="shared" si="2"/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2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</row>
    <row r="88" spans="1:15" x14ac:dyDescent="0.3">
      <c r="A88">
        <f t="shared" si="4"/>
        <v>87</v>
      </c>
      <c r="B88">
        <f t="shared" si="2"/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>
        <f t="shared" si="4"/>
        <v>88</v>
      </c>
      <c r="B89">
        <f t="shared" si="2"/>
        <v>12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2</v>
      </c>
    </row>
    <row r="90" spans="1:15" x14ac:dyDescent="0.3">
      <c r="A90">
        <f t="shared" si="4"/>
        <v>89</v>
      </c>
      <c r="B90">
        <f t="shared" si="2"/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>
        <f t="shared" si="4"/>
        <v>90</v>
      </c>
      <c r="B91">
        <f t="shared" si="2"/>
        <v>6</v>
      </c>
      <c r="C91">
        <v>0</v>
      </c>
      <c r="D91">
        <v>1</v>
      </c>
      <c r="E91">
        <v>0</v>
      </c>
      <c r="F91">
        <v>3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3">
      <c r="A92">
        <f t="shared" si="4"/>
        <v>91</v>
      </c>
      <c r="B92">
        <f t="shared" si="2"/>
        <v>3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</row>
    <row r="93" spans="1:15" x14ac:dyDescent="0.3">
      <c r="A93">
        <f t="shared" si="4"/>
        <v>92</v>
      </c>
      <c r="B93">
        <f t="shared" si="2"/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>
        <f t="shared" si="4"/>
        <v>93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</row>
    <row r="95" spans="1:15" x14ac:dyDescent="0.3">
      <c r="A95">
        <f t="shared" si="4"/>
        <v>94</v>
      </c>
      <c r="B95">
        <f t="shared" si="2"/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>
        <f t="shared" si="4"/>
        <v>95</v>
      </c>
      <c r="B96">
        <f t="shared" si="2"/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</row>
    <row r="97" spans="1:15" x14ac:dyDescent="0.3">
      <c r="A97">
        <f t="shared" si="4"/>
        <v>96</v>
      </c>
      <c r="B97">
        <f t="shared" si="2"/>
        <v>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1</v>
      </c>
      <c r="N97">
        <v>0</v>
      </c>
      <c r="O97">
        <v>0</v>
      </c>
    </row>
    <row r="98" spans="1:15" x14ac:dyDescent="0.3">
      <c r="A98">
        <f t="shared" si="4"/>
        <v>97</v>
      </c>
      <c r="B98">
        <f t="shared" si="2"/>
        <v>10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</row>
    <row r="99" spans="1:15" x14ac:dyDescent="0.3">
      <c r="A99">
        <f t="shared" si="4"/>
        <v>98</v>
      </c>
      <c r="B99">
        <f t="shared" si="2"/>
        <v>2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>
        <f t="shared" si="4"/>
        <v>99</v>
      </c>
      <c r="B100">
        <f t="shared" si="2"/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>
        <f t="shared" si="4"/>
        <v>100</v>
      </c>
      <c r="B101">
        <f t="shared" si="2"/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>
        <f t="shared" si="4"/>
        <v>101</v>
      </c>
      <c r="B102">
        <f t="shared" si="2"/>
        <v>15</v>
      </c>
      <c r="C102">
        <v>2</v>
      </c>
      <c r="D102">
        <v>0</v>
      </c>
      <c r="E102">
        <v>2</v>
      </c>
      <c r="F102">
        <v>3</v>
      </c>
      <c r="G102">
        <v>0</v>
      </c>
      <c r="H102">
        <v>1</v>
      </c>
      <c r="I102">
        <v>0</v>
      </c>
      <c r="J102">
        <v>0</v>
      </c>
      <c r="K102">
        <v>2</v>
      </c>
      <c r="L102">
        <v>2</v>
      </c>
      <c r="M102">
        <v>3</v>
      </c>
      <c r="N102">
        <v>0</v>
      </c>
      <c r="O102">
        <v>0</v>
      </c>
    </row>
    <row r="103" spans="1:15" x14ac:dyDescent="0.3">
      <c r="A103">
        <f t="shared" si="4"/>
        <v>102</v>
      </c>
      <c r="B103">
        <f t="shared" si="2"/>
        <v>5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>
        <f t="shared" si="4"/>
        <v>103</v>
      </c>
      <c r="B104">
        <f t="shared" si="2"/>
        <v>8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2</v>
      </c>
      <c r="M104">
        <v>2</v>
      </c>
      <c r="N104">
        <v>0</v>
      </c>
      <c r="O104">
        <v>0</v>
      </c>
    </row>
    <row r="105" spans="1:15" x14ac:dyDescent="0.3">
      <c r="A105">
        <f t="shared" si="4"/>
        <v>104</v>
      </c>
      <c r="B105">
        <f t="shared" si="2"/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</row>
    <row r="106" spans="1:15" x14ac:dyDescent="0.3">
      <c r="A106">
        <f t="shared" si="4"/>
        <v>105</v>
      </c>
      <c r="B106">
        <f t="shared" si="2"/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>
        <f t="shared" si="4"/>
        <v>106</v>
      </c>
      <c r="B107">
        <f t="shared" si="2"/>
        <v>14</v>
      </c>
      <c r="C107">
        <v>1</v>
      </c>
      <c r="D107">
        <v>1</v>
      </c>
      <c r="E107">
        <v>1</v>
      </c>
      <c r="F107">
        <v>0</v>
      </c>
      <c r="G107">
        <v>2</v>
      </c>
      <c r="H107">
        <v>1</v>
      </c>
      <c r="I107">
        <v>1</v>
      </c>
      <c r="J107">
        <v>1</v>
      </c>
      <c r="K107">
        <v>2</v>
      </c>
      <c r="L107">
        <v>0</v>
      </c>
      <c r="M107">
        <v>2</v>
      </c>
      <c r="N107">
        <v>1</v>
      </c>
      <c r="O107">
        <v>1</v>
      </c>
    </row>
    <row r="108" spans="1:15" x14ac:dyDescent="0.3">
      <c r="A108">
        <f t="shared" si="4"/>
        <v>107</v>
      </c>
      <c r="B108">
        <f t="shared" si="2"/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>
        <f t="shared" si="4"/>
        <v>108</v>
      </c>
      <c r="B109">
        <f t="shared" si="2"/>
        <v>6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1</v>
      </c>
    </row>
    <row r="110" spans="1:15" x14ac:dyDescent="0.3">
      <c r="A110">
        <f t="shared" si="4"/>
        <v>109</v>
      </c>
      <c r="B110">
        <f t="shared" si="2"/>
        <v>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0</v>
      </c>
      <c r="N110">
        <v>1</v>
      </c>
      <c r="O110">
        <v>0</v>
      </c>
    </row>
    <row r="111" spans="1:15" x14ac:dyDescent="0.3">
      <c r="A111">
        <f t="shared" si="4"/>
        <v>110</v>
      </c>
      <c r="B111">
        <f t="shared" si="2"/>
        <v>9</v>
      </c>
      <c r="C111">
        <v>0</v>
      </c>
      <c r="D111">
        <v>0</v>
      </c>
      <c r="E111">
        <v>0</v>
      </c>
      <c r="F111">
        <v>2</v>
      </c>
      <c r="G111">
        <v>2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1</v>
      </c>
    </row>
    <row r="112" spans="1:15" x14ac:dyDescent="0.3">
      <c r="A112">
        <f t="shared" si="4"/>
        <v>111</v>
      </c>
      <c r="B112">
        <f t="shared" si="2"/>
        <v>10</v>
      </c>
      <c r="C112">
        <v>0</v>
      </c>
      <c r="D112">
        <v>0</v>
      </c>
      <c r="E112">
        <v>3</v>
      </c>
      <c r="F112">
        <v>1</v>
      </c>
      <c r="G112">
        <v>2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0</v>
      </c>
    </row>
    <row r="113" spans="1:15" x14ac:dyDescent="0.3">
      <c r="A113">
        <f t="shared" si="4"/>
        <v>112</v>
      </c>
      <c r="B113">
        <f t="shared" si="2"/>
        <v>13</v>
      </c>
      <c r="C113">
        <v>1</v>
      </c>
      <c r="D113">
        <v>0</v>
      </c>
      <c r="E113">
        <v>0</v>
      </c>
      <c r="F113">
        <v>1</v>
      </c>
      <c r="G113">
        <v>2</v>
      </c>
      <c r="H113">
        <v>1</v>
      </c>
      <c r="I113">
        <v>0</v>
      </c>
      <c r="J113">
        <v>2</v>
      </c>
      <c r="K113">
        <v>2</v>
      </c>
      <c r="L113">
        <v>2</v>
      </c>
      <c r="M113">
        <v>2</v>
      </c>
      <c r="N113">
        <v>0</v>
      </c>
      <c r="O113">
        <v>0</v>
      </c>
    </row>
    <row r="114" spans="1:15" x14ac:dyDescent="0.3">
      <c r="A114">
        <f t="shared" si="4"/>
        <v>113</v>
      </c>
      <c r="B114">
        <f t="shared" si="2"/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>
        <f t="shared" si="4"/>
        <v>114</v>
      </c>
      <c r="B115">
        <f t="shared" si="2"/>
        <v>2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>
        <f t="shared" si="4"/>
        <v>115</v>
      </c>
      <c r="B116" t="e">
        <v>#N/A</v>
      </c>
    </row>
    <row r="117" spans="1:15" x14ac:dyDescent="0.3">
      <c r="A117">
        <f t="shared" si="4"/>
        <v>116</v>
      </c>
      <c r="B117" t="e">
        <v>#N/A</v>
      </c>
    </row>
    <row r="118" spans="1:15" x14ac:dyDescent="0.3">
      <c r="A118">
        <f t="shared" si="4"/>
        <v>117</v>
      </c>
      <c r="B118" t="e">
        <v>#N/A</v>
      </c>
    </row>
    <row r="119" spans="1:15" x14ac:dyDescent="0.3">
      <c r="A119">
        <f t="shared" si="4"/>
        <v>118</v>
      </c>
      <c r="B119" t="e">
        <v>#N/A</v>
      </c>
    </row>
    <row r="120" spans="1:15" x14ac:dyDescent="0.3">
      <c r="A120">
        <f t="shared" si="4"/>
        <v>119</v>
      </c>
      <c r="B120">
        <f t="shared" si="2"/>
        <v>5</v>
      </c>
      <c r="C120">
        <v>0</v>
      </c>
      <c r="D120">
        <v>0</v>
      </c>
      <c r="E120">
        <v>1</v>
      </c>
      <c r="F120">
        <v>1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 x14ac:dyDescent="0.3">
      <c r="A121">
        <f t="shared" si="4"/>
        <v>120</v>
      </c>
      <c r="B121">
        <f t="shared" si="2"/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>
        <f t="shared" si="4"/>
        <v>121</v>
      </c>
      <c r="B122">
        <f t="shared" si="2"/>
        <v>3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</row>
    <row r="123" spans="1:15" x14ac:dyDescent="0.3">
      <c r="A123">
        <f t="shared" si="4"/>
        <v>122</v>
      </c>
      <c r="B123">
        <f t="shared" si="2"/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>
        <f t="shared" si="4"/>
        <v>123</v>
      </c>
      <c r="B124">
        <f t="shared" si="2"/>
        <v>3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0</v>
      </c>
    </row>
    <row r="125" spans="1:15" x14ac:dyDescent="0.3">
      <c r="A125">
        <f t="shared" si="4"/>
        <v>124</v>
      </c>
      <c r="B125">
        <f t="shared" si="2"/>
        <v>10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2</v>
      </c>
      <c r="N125">
        <v>1</v>
      </c>
      <c r="O125">
        <v>0</v>
      </c>
    </row>
    <row r="126" spans="1:15" x14ac:dyDescent="0.3">
      <c r="A126">
        <f t="shared" si="4"/>
        <v>125</v>
      </c>
      <c r="B126">
        <f t="shared" si="2"/>
        <v>14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2</v>
      </c>
      <c r="M126">
        <v>1</v>
      </c>
      <c r="N126">
        <v>1</v>
      </c>
      <c r="O126">
        <v>2</v>
      </c>
    </row>
    <row r="127" spans="1:15" x14ac:dyDescent="0.3">
      <c r="A127">
        <f t="shared" si="4"/>
        <v>126</v>
      </c>
      <c r="B127">
        <f t="shared" si="2"/>
        <v>6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0</v>
      </c>
    </row>
    <row r="128" spans="1:15" x14ac:dyDescent="0.3">
      <c r="A128">
        <f t="shared" si="4"/>
        <v>127</v>
      </c>
      <c r="B128">
        <f t="shared" si="2"/>
        <v>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2</v>
      </c>
      <c r="L128">
        <v>1</v>
      </c>
      <c r="M128">
        <v>0</v>
      </c>
      <c r="N128">
        <v>1</v>
      </c>
      <c r="O128">
        <v>0</v>
      </c>
    </row>
    <row r="129" spans="1:15" x14ac:dyDescent="0.3">
      <c r="A129">
        <f t="shared" si="4"/>
        <v>128</v>
      </c>
      <c r="B129">
        <f t="shared" si="2"/>
        <v>3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</row>
    <row r="130" spans="1:15" x14ac:dyDescent="0.3">
      <c r="A130">
        <f t="shared" si="4"/>
        <v>129</v>
      </c>
      <c r="B130">
        <f t="shared" si="2"/>
        <v>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1</v>
      </c>
    </row>
    <row r="131" spans="1:15" x14ac:dyDescent="0.3">
      <c r="A131">
        <f t="shared" si="4"/>
        <v>130</v>
      </c>
      <c r="B131">
        <f t="shared" ref="B131:B161" si="5">SUM(C131:CN131)</f>
        <v>6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>
        <f t="shared" si="4"/>
        <v>131</v>
      </c>
      <c r="B132">
        <f t="shared" si="5"/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>
        <f t="shared" si="4"/>
        <v>132</v>
      </c>
      <c r="B133">
        <f t="shared" si="5"/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</row>
    <row r="134" spans="1:15" x14ac:dyDescent="0.3">
      <c r="A134">
        <f t="shared" si="4"/>
        <v>133</v>
      </c>
      <c r="B134">
        <f t="shared" si="5"/>
        <v>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2</v>
      </c>
      <c r="K134">
        <v>0</v>
      </c>
      <c r="L134">
        <v>0</v>
      </c>
      <c r="M134">
        <v>1</v>
      </c>
      <c r="N134">
        <v>0</v>
      </c>
      <c r="O134">
        <v>0</v>
      </c>
    </row>
    <row r="135" spans="1:15" x14ac:dyDescent="0.3">
      <c r="A135">
        <f t="shared" si="4"/>
        <v>134</v>
      </c>
      <c r="B135">
        <f t="shared" si="5"/>
        <v>19</v>
      </c>
      <c r="C135">
        <v>1</v>
      </c>
      <c r="D135">
        <v>2</v>
      </c>
      <c r="E135">
        <v>2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2</v>
      </c>
      <c r="L135">
        <v>2</v>
      </c>
      <c r="M135">
        <v>2</v>
      </c>
      <c r="N135">
        <v>2</v>
      </c>
      <c r="O135">
        <v>1</v>
      </c>
    </row>
    <row r="136" spans="1:15" x14ac:dyDescent="0.3">
      <c r="A136">
        <f t="shared" si="4"/>
        <v>135</v>
      </c>
      <c r="B136">
        <f t="shared" si="5"/>
        <v>8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</v>
      </c>
    </row>
    <row r="137" spans="1:15" x14ac:dyDescent="0.3">
      <c r="A137">
        <f t="shared" si="4"/>
        <v>136</v>
      </c>
      <c r="B137">
        <f t="shared" si="5"/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</row>
    <row r="138" spans="1:15" x14ac:dyDescent="0.3">
      <c r="A138">
        <f t="shared" si="4"/>
        <v>137</v>
      </c>
      <c r="B138">
        <f t="shared" si="5"/>
        <v>3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</row>
    <row r="139" spans="1:15" x14ac:dyDescent="0.3">
      <c r="A139">
        <f t="shared" si="4"/>
        <v>138</v>
      </c>
      <c r="B139">
        <f t="shared" si="5"/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</row>
    <row r="140" spans="1:15" x14ac:dyDescent="0.3">
      <c r="A140">
        <f t="shared" si="4"/>
        <v>139</v>
      </c>
      <c r="B140">
        <f t="shared" si="5"/>
        <v>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</v>
      </c>
    </row>
    <row r="141" spans="1:15" x14ac:dyDescent="0.3">
      <c r="A141">
        <f t="shared" si="4"/>
        <v>140</v>
      </c>
      <c r="B141">
        <f t="shared" si="5"/>
        <v>16</v>
      </c>
      <c r="C141">
        <v>0</v>
      </c>
      <c r="D141">
        <v>2</v>
      </c>
      <c r="E141">
        <v>3</v>
      </c>
      <c r="F141">
        <v>3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2</v>
      </c>
      <c r="N141">
        <v>2</v>
      </c>
      <c r="O141">
        <v>0</v>
      </c>
    </row>
    <row r="142" spans="1:15" x14ac:dyDescent="0.3">
      <c r="A142">
        <f t="shared" si="4"/>
        <v>141</v>
      </c>
      <c r="B142">
        <f t="shared" si="5"/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>
        <f t="shared" si="4"/>
        <v>142</v>
      </c>
      <c r="B143">
        <f t="shared" si="5"/>
        <v>12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>
        <f t="shared" si="4"/>
        <v>143</v>
      </c>
      <c r="B144">
        <f t="shared" si="5"/>
        <v>5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</row>
    <row r="145" spans="1:15" x14ac:dyDescent="0.3">
      <c r="A145">
        <f t="shared" si="4"/>
        <v>144</v>
      </c>
      <c r="B145">
        <f t="shared" si="5"/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0</v>
      </c>
    </row>
    <row r="146" spans="1:15" x14ac:dyDescent="0.3">
      <c r="A146">
        <f t="shared" ref="A146:A209" si="6">SUM(A145+1)</f>
        <v>145</v>
      </c>
      <c r="B146">
        <f t="shared" si="5"/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>
        <f t="shared" si="6"/>
        <v>146</v>
      </c>
      <c r="B147">
        <f t="shared" si="5"/>
        <v>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</row>
    <row r="148" spans="1:15" x14ac:dyDescent="0.3">
      <c r="A148">
        <f t="shared" si="6"/>
        <v>147</v>
      </c>
      <c r="B148">
        <f t="shared" si="5"/>
        <v>9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0</v>
      </c>
    </row>
    <row r="149" spans="1:15" x14ac:dyDescent="0.3">
      <c r="A149">
        <f t="shared" si="6"/>
        <v>148</v>
      </c>
      <c r="B149">
        <f t="shared" si="5"/>
        <v>5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1</v>
      </c>
      <c r="O149">
        <v>0</v>
      </c>
    </row>
    <row r="150" spans="1:15" x14ac:dyDescent="0.3">
      <c r="A150">
        <f t="shared" si="6"/>
        <v>149</v>
      </c>
      <c r="B150">
        <f t="shared" si="5"/>
        <v>7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1</v>
      </c>
      <c r="O150">
        <v>0</v>
      </c>
    </row>
    <row r="151" spans="1:15" x14ac:dyDescent="0.3">
      <c r="A151">
        <f t="shared" si="6"/>
        <v>150</v>
      </c>
      <c r="B151">
        <f t="shared" si="5"/>
        <v>18</v>
      </c>
      <c r="C151">
        <v>2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2</v>
      </c>
      <c r="L151">
        <v>2</v>
      </c>
      <c r="M151">
        <v>2</v>
      </c>
      <c r="N151">
        <v>2</v>
      </c>
      <c r="O151">
        <v>2</v>
      </c>
    </row>
    <row r="152" spans="1:15" x14ac:dyDescent="0.3">
      <c r="A152">
        <f t="shared" si="6"/>
        <v>151</v>
      </c>
      <c r="B152">
        <f t="shared" si="5"/>
        <v>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</row>
    <row r="153" spans="1:15" x14ac:dyDescent="0.3">
      <c r="A153">
        <f t="shared" si="6"/>
        <v>152</v>
      </c>
      <c r="B153">
        <f t="shared" si="5"/>
        <v>10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2</v>
      </c>
      <c r="L153">
        <v>1</v>
      </c>
      <c r="M153">
        <v>1</v>
      </c>
      <c r="N153">
        <v>0</v>
      </c>
      <c r="O153">
        <v>1</v>
      </c>
    </row>
    <row r="154" spans="1:15" x14ac:dyDescent="0.3">
      <c r="A154">
        <f t="shared" si="6"/>
        <v>153</v>
      </c>
      <c r="B154">
        <f t="shared" si="5"/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>
        <f t="shared" si="6"/>
        <v>154</v>
      </c>
      <c r="B155">
        <f t="shared" si="5"/>
        <v>11</v>
      </c>
      <c r="C155">
        <v>1</v>
      </c>
      <c r="D155">
        <v>1</v>
      </c>
      <c r="E155">
        <v>1</v>
      </c>
      <c r="F155">
        <v>0</v>
      </c>
      <c r="G155">
        <v>2</v>
      </c>
      <c r="H155">
        <v>1</v>
      </c>
      <c r="I155">
        <v>0</v>
      </c>
      <c r="J155">
        <v>1</v>
      </c>
      <c r="K155">
        <v>1</v>
      </c>
      <c r="L155">
        <v>2</v>
      </c>
      <c r="M155">
        <v>0</v>
      </c>
      <c r="N155">
        <v>1</v>
      </c>
      <c r="O155">
        <v>0</v>
      </c>
    </row>
    <row r="156" spans="1:15" x14ac:dyDescent="0.3">
      <c r="A156">
        <f t="shared" si="6"/>
        <v>155</v>
      </c>
      <c r="B156">
        <f t="shared" si="5"/>
        <v>6</v>
      </c>
      <c r="C156">
        <v>0</v>
      </c>
      <c r="D156">
        <v>1</v>
      </c>
      <c r="E156">
        <v>2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</row>
    <row r="157" spans="1:15" x14ac:dyDescent="0.3">
      <c r="A157">
        <f t="shared" si="6"/>
        <v>156</v>
      </c>
      <c r="B157">
        <f t="shared" si="5"/>
        <v>13</v>
      </c>
      <c r="C157">
        <v>0</v>
      </c>
      <c r="D157">
        <v>0</v>
      </c>
      <c r="E157">
        <v>3</v>
      </c>
      <c r="F157">
        <v>1</v>
      </c>
      <c r="G157">
        <v>1</v>
      </c>
      <c r="H157">
        <v>0</v>
      </c>
      <c r="I157">
        <v>1</v>
      </c>
      <c r="J157">
        <v>2</v>
      </c>
      <c r="K157">
        <v>2</v>
      </c>
      <c r="L157">
        <v>1</v>
      </c>
      <c r="M157">
        <v>1</v>
      </c>
      <c r="N157">
        <v>1</v>
      </c>
      <c r="O157">
        <v>0</v>
      </c>
    </row>
    <row r="158" spans="1:15" x14ac:dyDescent="0.3">
      <c r="A158">
        <f t="shared" si="6"/>
        <v>157</v>
      </c>
      <c r="B158">
        <f t="shared" si="5"/>
        <v>8</v>
      </c>
      <c r="C158">
        <v>1</v>
      </c>
      <c r="D158">
        <v>1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2</v>
      </c>
      <c r="L158">
        <v>0</v>
      </c>
      <c r="M158">
        <v>1</v>
      </c>
      <c r="N158">
        <v>0</v>
      </c>
      <c r="O158">
        <v>0</v>
      </c>
    </row>
    <row r="159" spans="1:15" x14ac:dyDescent="0.3">
      <c r="A159">
        <f t="shared" si="6"/>
        <v>158</v>
      </c>
      <c r="B159" t="e">
        <v>#N/A</v>
      </c>
    </row>
    <row r="160" spans="1:15" x14ac:dyDescent="0.3">
      <c r="A160">
        <f t="shared" si="6"/>
        <v>159</v>
      </c>
      <c r="B160" t="e">
        <v>#N/A</v>
      </c>
    </row>
    <row r="161" spans="1:15" x14ac:dyDescent="0.3">
      <c r="A161">
        <f t="shared" si="6"/>
        <v>160</v>
      </c>
      <c r="B161">
        <f t="shared" si="5"/>
        <v>8</v>
      </c>
      <c r="C161">
        <v>1</v>
      </c>
      <c r="D161">
        <v>0</v>
      </c>
      <c r="E161">
        <v>0</v>
      </c>
      <c r="F161">
        <v>2</v>
      </c>
      <c r="G161">
        <v>2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</row>
    <row r="162" spans="1:15" x14ac:dyDescent="0.3">
      <c r="A162">
        <f t="shared" si="6"/>
        <v>161</v>
      </c>
      <c r="B162" t="e">
        <v>#N/A</v>
      </c>
    </row>
    <row r="163" spans="1:15" x14ac:dyDescent="0.3">
      <c r="A163">
        <f t="shared" si="6"/>
        <v>162</v>
      </c>
      <c r="B163" t="e">
        <v>#N/A</v>
      </c>
    </row>
    <row r="164" spans="1:15" x14ac:dyDescent="0.3">
      <c r="A164">
        <f t="shared" si="6"/>
        <v>163</v>
      </c>
      <c r="B164" t="e">
        <v>#N/A</v>
      </c>
    </row>
    <row r="165" spans="1:15" x14ac:dyDescent="0.3">
      <c r="A165">
        <f t="shared" si="6"/>
        <v>164</v>
      </c>
      <c r="B165" t="e">
        <v>#N/A</v>
      </c>
    </row>
    <row r="166" spans="1:15" x14ac:dyDescent="0.3">
      <c r="A166">
        <f t="shared" si="6"/>
        <v>165</v>
      </c>
      <c r="B166" t="e">
        <v>#N/A</v>
      </c>
    </row>
    <row r="167" spans="1:15" x14ac:dyDescent="0.3">
      <c r="A167">
        <f t="shared" si="6"/>
        <v>166</v>
      </c>
      <c r="B167" t="e">
        <v>#N/A</v>
      </c>
    </row>
    <row r="168" spans="1:15" x14ac:dyDescent="0.3">
      <c r="A168">
        <f t="shared" si="6"/>
        <v>167</v>
      </c>
      <c r="B168" t="e">
        <v>#N/A</v>
      </c>
    </row>
    <row r="169" spans="1:15" x14ac:dyDescent="0.3">
      <c r="A169">
        <f t="shared" si="6"/>
        <v>168</v>
      </c>
      <c r="B169" t="e">
        <v>#N/A</v>
      </c>
    </row>
    <row r="170" spans="1:15" x14ac:dyDescent="0.3">
      <c r="A170">
        <f t="shared" si="6"/>
        <v>169</v>
      </c>
      <c r="B170" t="e">
        <v>#N/A</v>
      </c>
    </row>
    <row r="171" spans="1:15" x14ac:dyDescent="0.3">
      <c r="A171">
        <f t="shared" si="6"/>
        <v>170</v>
      </c>
      <c r="B171" t="e">
        <v>#N/A</v>
      </c>
    </row>
    <row r="172" spans="1:15" x14ac:dyDescent="0.3">
      <c r="A172">
        <f t="shared" si="6"/>
        <v>171</v>
      </c>
      <c r="B172" t="e">
        <v>#N/A</v>
      </c>
    </row>
    <row r="173" spans="1:15" x14ac:dyDescent="0.3">
      <c r="A173">
        <f t="shared" si="6"/>
        <v>172</v>
      </c>
      <c r="B173" t="e">
        <v>#N/A</v>
      </c>
    </row>
    <row r="174" spans="1:15" x14ac:dyDescent="0.3">
      <c r="A174">
        <f t="shared" si="6"/>
        <v>173</v>
      </c>
      <c r="B174" t="e">
        <v>#N/A</v>
      </c>
    </row>
    <row r="175" spans="1:15" x14ac:dyDescent="0.3">
      <c r="A175">
        <f t="shared" si="6"/>
        <v>174</v>
      </c>
      <c r="B175" t="e">
        <v>#N/A</v>
      </c>
    </row>
    <row r="176" spans="1:15" x14ac:dyDescent="0.3">
      <c r="A176">
        <f t="shared" si="6"/>
        <v>175</v>
      </c>
      <c r="B176" t="e">
        <v>#N/A</v>
      </c>
    </row>
    <row r="177" spans="1:15" x14ac:dyDescent="0.3">
      <c r="A177">
        <f t="shared" si="6"/>
        <v>176</v>
      </c>
      <c r="B177" t="e">
        <v>#N/A</v>
      </c>
    </row>
    <row r="178" spans="1:15" x14ac:dyDescent="0.3">
      <c r="A178">
        <f t="shared" si="6"/>
        <v>177</v>
      </c>
      <c r="B178" t="e">
        <v>#N/A</v>
      </c>
    </row>
    <row r="179" spans="1:15" x14ac:dyDescent="0.3">
      <c r="A179">
        <f t="shared" si="6"/>
        <v>178</v>
      </c>
      <c r="B179" t="e">
        <v>#N/A</v>
      </c>
    </row>
    <row r="180" spans="1:15" x14ac:dyDescent="0.3">
      <c r="A180">
        <f t="shared" si="6"/>
        <v>179</v>
      </c>
      <c r="B180" t="e">
        <v>#N/A</v>
      </c>
    </row>
    <row r="181" spans="1:15" x14ac:dyDescent="0.3">
      <c r="A181">
        <f t="shared" si="6"/>
        <v>180</v>
      </c>
      <c r="B181" t="e">
        <v>#N/A</v>
      </c>
    </row>
    <row r="182" spans="1:15" x14ac:dyDescent="0.3">
      <c r="A182">
        <f t="shared" si="6"/>
        <v>181</v>
      </c>
      <c r="B182">
        <f t="shared" ref="B182" si="7">SUM(C182:CN182)</f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>
        <f t="shared" si="6"/>
        <v>182</v>
      </c>
      <c r="B183">
        <f t="shared" ref="B183:B184" si="8">SUM(C183:CN183)</f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>
        <f t="shared" si="6"/>
        <v>183</v>
      </c>
      <c r="B184">
        <f t="shared" si="8"/>
        <v>4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0</v>
      </c>
    </row>
    <row r="185" spans="1:15" x14ac:dyDescent="0.3">
      <c r="A185">
        <f t="shared" si="6"/>
        <v>184</v>
      </c>
      <c r="B185">
        <f t="shared" ref="B185:B248" si="9">SUM(C185:CN185)</f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>
        <f t="shared" si="6"/>
        <v>185</v>
      </c>
      <c r="B186">
        <f t="shared" si="9"/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>
        <f t="shared" si="6"/>
        <v>186</v>
      </c>
      <c r="B187">
        <f t="shared" si="9"/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>
        <f t="shared" si="6"/>
        <v>187</v>
      </c>
      <c r="B188">
        <f t="shared" si="9"/>
        <v>4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 x14ac:dyDescent="0.3">
      <c r="A189">
        <f t="shared" si="6"/>
        <v>188</v>
      </c>
      <c r="B189">
        <f t="shared" si="9"/>
        <v>8</v>
      </c>
      <c r="C189">
        <v>0</v>
      </c>
      <c r="D189">
        <v>1</v>
      </c>
      <c r="E189">
        <v>0</v>
      </c>
      <c r="F189">
        <v>1</v>
      </c>
      <c r="G189">
        <v>2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1</v>
      </c>
    </row>
    <row r="190" spans="1:15" x14ac:dyDescent="0.3">
      <c r="A190">
        <f t="shared" si="6"/>
        <v>189</v>
      </c>
      <c r="B190">
        <f t="shared" si="9"/>
        <v>2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</row>
    <row r="191" spans="1:15" x14ac:dyDescent="0.3">
      <c r="A191">
        <f t="shared" si="6"/>
        <v>190</v>
      </c>
      <c r="B191">
        <f t="shared" si="9"/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>
        <f t="shared" si="6"/>
        <v>191</v>
      </c>
      <c r="B192">
        <f t="shared" si="9"/>
        <v>5</v>
      </c>
      <c r="C192">
        <v>0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</row>
    <row r="193" spans="1:15" x14ac:dyDescent="0.3">
      <c r="A193">
        <f t="shared" si="6"/>
        <v>192</v>
      </c>
      <c r="B193">
        <f t="shared" si="9"/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>
        <f t="shared" si="6"/>
        <v>193</v>
      </c>
      <c r="B194">
        <f t="shared" si="9"/>
        <v>10</v>
      </c>
      <c r="C194">
        <v>1</v>
      </c>
      <c r="D194">
        <v>0</v>
      </c>
      <c r="E194">
        <v>2</v>
      </c>
      <c r="F194">
        <v>1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>
        <f t="shared" si="6"/>
        <v>194</v>
      </c>
      <c r="B195" t="e">
        <v>#N/A</v>
      </c>
    </row>
    <row r="196" spans="1:15" x14ac:dyDescent="0.3">
      <c r="A196">
        <f t="shared" si="6"/>
        <v>195</v>
      </c>
      <c r="B196" t="e">
        <v>#N/A</v>
      </c>
    </row>
    <row r="197" spans="1:15" x14ac:dyDescent="0.3">
      <c r="A197">
        <f t="shared" si="6"/>
        <v>196</v>
      </c>
      <c r="B197" t="e">
        <v>#N/A</v>
      </c>
    </row>
    <row r="198" spans="1:15" x14ac:dyDescent="0.3">
      <c r="A198">
        <f t="shared" si="6"/>
        <v>197</v>
      </c>
      <c r="B198" t="e">
        <v>#N/A</v>
      </c>
    </row>
    <row r="199" spans="1:15" x14ac:dyDescent="0.3">
      <c r="A199">
        <f t="shared" si="6"/>
        <v>198</v>
      </c>
      <c r="B199" t="e">
        <v>#N/A</v>
      </c>
    </row>
    <row r="200" spans="1:15" x14ac:dyDescent="0.3">
      <c r="A200">
        <f t="shared" si="6"/>
        <v>199</v>
      </c>
      <c r="B200" t="e">
        <v>#N/A</v>
      </c>
    </row>
    <row r="201" spans="1:15" x14ac:dyDescent="0.3">
      <c r="A201">
        <f t="shared" si="6"/>
        <v>200</v>
      </c>
      <c r="B201">
        <f t="shared" si="9"/>
        <v>2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</row>
    <row r="202" spans="1:15" x14ac:dyDescent="0.3">
      <c r="A202">
        <f t="shared" si="6"/>
        <v>201</v>
      </c>
      <c r="B202">
        <f t="shared" si="9"/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>
        <f t="shared" si="6"/>
        <v>202</v>
      </c>
      <c r="B203">
        <f t="shared" si="9"/>
        <v>4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>
        <f t="shared" si="6"/>
        <v>203</v>
      </c>
      <c r="B204">
        <f t="shared" si="9"/>
        <v>12</v>
      </c>
      <c r="C204">
        <v>1</v>
      </c>
      <c r="D204">
        <v>0</v>
      </c>
      <c r="E204">
        <v>2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2</v>
      </c>
      <c r="L204">
        <v>2</v>
      </c>
      <c r="M204">
        <v>1</v>
      </c>
      <c r="N204">
        <v>1</v>
      </c>
      <c r="O204">
        <v>0</v>
      </c>
    </row>
    <row r="205" spans="1:15" x14ac:dyDescent="0.3">
      <c r="A205">
        <f t="shared" si="6"/>
        <v>204</v>
      </c>
      <c r="B205">
        <f t="shared" si="9"/>
        <v>2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</row>
    <row r="206" spans="1:15" x14ac:dyDescent="0.3">
      <c r="A206">
        <f t="shared" si="6"/>
        <v>205</v>
      </c>
      <c r="B206">
        <f t="shared" si="9"/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>
        <f t="shared" si="6"/>
        <v>206</v>
      </c>
      <c r="B207">
        <f t="shared" si="9"/>
        <v>14</v>
      </c>
      <c r="C207">
        <v>2</v>
      </c>
      <c r="D207">
        <v>0</v>
      </c>
      <c r="E207">
        <v>1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</row>
    <row r="208" spans="1:15" x14ac:dyDescent="0.3">
      <c r="A208">
        <f t="shared" si="6"/>
        <v>207</v>
      </c>
      <c r="B208">
        <f t="shared" si="9"/>
        <v>10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2</v>
      </c>
      <c r="L208">
        <v>1</v>
      </c>
      <c r="M208">
        <v>0</v>
      </c>
      <c r="N208">
        <v>1</v>
      </c>
      <c r="O208">
        <v>0</v>
      </c>
    </row>
    <row r="209" spans="1:15" x14ac:dyDescent="0.3">
      <c r="A209">
        <f t="shared" si="6"/>
        <v>208</v>
      </c>
      <c r="B209">
        <f t="shared" si="9"/>
        <v>6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1</v>
      </c>
      <c r="O209">
        <v>0</v>
      </c>
    </row>
    <row r="210" spans="1:15" x14ac:dyDescent="0.3">
      <c r="A210">
        <f t="shared" ref="A210:A273" si="10">SUM(A209+1)</f>
        <v>209</v>
      </c>
      <c r="B210">
        <f t="shared" si="9"/>
        <v>3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</row>
    <row r="211" spans="1:15" x14ac:dyDescent="0.3">
      <c r="A211">
        <f t="shared" si="10"/>
        <v>210</v>
      </c>
      <c r="B211">
        <f t="shared" si="9"/>
        <v>6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0</v>
      </c>
    </row>
    <row r="212" spans="1:15" x14ac:dyDescent="0.3">
      <c r="A212">
        <f>SUM(A211+1)</f>
        <v>211</v>
      </c>
      <c r="B212">
        <f t="shared" si="9"/>
        <v>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1</v>
      </c>
    </row>
    <row r="213" spans="1:15" x14ac:dyDescent="0.3">
      <c r="A213">
        <f t="shared" si="10"/>
        <v>212</v>
      </c>
      <c r="B213">
        <f t="shared" si="9"/>
        <v>5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0</v>
      </c>
    </row>
    <row r="214" spans="1:15" x14ac:dyDescent="0.3">
      <c r="A214">
        <f t="shared" si="10"/>
        <v>213</v>
      </c>
      <c r="B214">
        <f t="shared" si="9"/>
        <v>9</v>
      </c>
      <c r="C214">
        <v>2</v>
      </c>
      <c r="D214">
        <v>0</v>
      </c>
      <c r="E214">
        <v>1</v>
      </c>
      <c r="F214">
        <v>0</v>
      </c>
      <c r="G214">
        <v>1</v>
      </c>
      <c r="H214">
        <v>1</v>
      </c>
      <c r="I214">
        <v>0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0</v>
      </c>
    </row>
    <row r="215" spans="1:15" x14ac:dyDescent="0.3">
      <c r="A215">
        <f t="shared" si="10"/>
        <v>214</v>
      </c>
      <c r="B215">
        <f t="shared" si="9"/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>
        <f t="shared" si="10"/>
        <v>215</v>
      </c>
      <c r="B216">
        <f t="shared" si="9"/>
        <v>6</v>
      </c>
      <c r="C216">
        <v>0</v>
      </c>
      <c r="D216">
        <v>0</v>
      </c>
      <c r="E216">
        <v>1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0</v>
      </c>
    </row>
    <row r="217" spans="1:15" x14ac:dyDescent="0.3">
      <c r="A217">
        <f t="shared" si="10"/>
        <v>216</v>
      </c>
      <c r="B217">
        <f t="shared" si="9"/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>
        <f t="shared" si="10"/>
        <v>217</v>
      </c>
      <c r="B218">
        <f t="shared" si="9"/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>
        <f t="shared" si="10"/>
        <v>218</v>
      </c>
      <c r="B219">
        <f t="shared" si="9"/>
        <v>6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2</v>
      </c>
      <c r="L219">
        <v>0</v>
      </c>
      <c r="M219">
        <v>1</v>
      </c>
      <c r="N219">
        <v>1</v>
      </c>
      <c r="O219">
        <v>0</v>
      </c>
    </row>
    <row r="220" spans="1:15" x14ac:dyDescent="0.3">
      <c r="A220">
        <f t="shared" si="10"/>
        <v>219</v>
      </c>
      <c r="B220">
        <f t="shared" si="9"/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>
        <f t="shared" si="10"/>
        <v>220</v>
      </c>
      <c r="B221">
        <f t="shared" si="9"/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>
        <f t="shared" si="10"/>
        <v>221</v>
      </c>
      <c r="B222">
        <f t="shared" si="9"/>
        <v>21</v>
      </c>
      <c r="C222">
        <v>0</v>
      </c>
      <c r="D222">
        <v>3</v>
      </c>
      <c r="E222">
        <v>3</v>
      </c>
      <c r="F222">
        <v>3</v>
      </c>
      <c r="G222">
        <v>1</v>
      </c>
      <c r="H222">
        <v>1</v>
      </c>
      <c r="I222">
        <v>0</v>
      </c>
      <c r="J222">
        <v>3</v>
      </c>
      <c r="K222">
        <v>2</v>
      </c>
      <c r="L222">
        <v>1</v>
      </c>
      <c r="M222">
        <v>2</v>
      </c>
      <c r="N222">
        <v>1</v>
      </c>
      <c r="O222">
        <v>1</v>
      </c>
    </row>
    <row r="223" spans="1:15" x14ac:dyDescent="0.3">
      <c r="A223">
        <f t="shared" si="10"/>
        <v>222</v>
      </c>
      <c r="B223">
        <f t="shared" si="9"/>
        <v>21</v>
      </c>
      <c r="C223">
        <v>1</v>
      </c>
      <c r="D223">
        <v>1</v>
      </c>
      <c r="E223">
        <v>1</v>
      </c>
      <c r="F223">
        <v>2</v>
      </c>
      <c r="G223">
        <v>3</v>
      </c>
      <c r="H223">
        <v>3</v>
      </c>
      <c r="I223">
        <v>1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</row>
    <row r="224" spans="1:15" x14ac:dyDescent="0.3">
      <c r="A224">
        <f t="shared" si="10"/>
        <v>223</v>
      </c>
      <c r="B224">
        <f t="shared" si="9"/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</row>
    <row r="225" spans="1:15" x14ac:dyDescent="0.3">
      <c r="A225">
        <f t="shared" si="10"/>
        <v>224</v>
      </c>
      <c r="B225">
        <f t="shared" si="9"/>
        <v>14</v>
      </c>
      <c r="C225">
        <v>1</v>
      </c>
      <c r="D225">
        <v>1</v>
      </c>
      <c r="E225">
        <v>1</v>
      </c>
      <c r="F225">
        <v>1</v>
      </c>
      <c r="G225">
        <v>2</v>
      </c>
      <c r="H225">
        <v>1</v>
      </c>
      <c r="I225">
        <v>0</v>
      </c>
      <c r="J225">
        <v>1</v>
      </c>
      <c r="K225">
        <v>2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>
        <f t="shared" si="10"/>
        <v>225</v>
      </c>
      <c r="B226">
        <f t="shared" si="9"/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>
        <f t="shared" si="10"/>
        <v>226</v>
      </c>
      <c r="B227">
        <f t="shared" si="9"/>
        <v>7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1</v>
      </c>
      <c r="O227">
        <v>1</v>
      </c>
    </row>
    <row r="228" spans="1:15" x14ac:dyDescent="0.3">
      <c r="A228">
        <f t="shared" si="10"/>
        <v>227</v>
      </c>
      <c r="B228">
        <f t="shared" si="9"/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</row>
    <row r="229" spans="1:15" x14ac:dyDescent="0.3">
      <c r="A229">
        <f t="shared" si="10"/>
        <v>228</v>
      </c>
      <c r="B229">
        <f t="shared" si="9"/>
        <v>16</v>
      </c>
      <c r="C229">
        <v>1</v>
      </c>
      <c r="D229">
        <v>1</v>
      </c>
      <c r="E229">
        <v>1</v>
      </c>
      <c r="F229">
        <v>1</v>
      </c>
      <c r="G229">
        <v>2</v>
      </c>
      <c r="H229">
        <v>1</v>
      </c>
      <c r="I229">
        <v>1</v>
      </c>
      <c r="J229">
        <v>1</v>
      </c>
      <c r="K229">
        <v>1</v>
      </c>
      <c r="L229">
        <v>3</v>
      </c>
      <c r="M229">
        <v>2</v>
      </c>
      <c r="N229">
        <v>1</v>
      </c>
      <c r="O229">
        <v>0</v>
      </c>
    </row>
    <row r="230" spans="1:15" x14ac:dyDescent="0.3">
      <c r="A230">
        <f t="shared" si="10"/>
        <v>229</v>
      </c>
      <c r="B230">
        <f t="shared" si="9"/>
        <v>0</v>
      </c>
    </row>
    <row r="231" spans="1:15" x14ac:dyDescent="0.3">
      <c r="A231">
        <f t="shared" si="10"/>
        <v>230</v>
      </c>
      <c r="B231">
        <f t="shared" si="9"/>
        <v>0</v>
      </c>
    </row>
    <row r="232" spans="1:15" x14ac:dyDescent="0.3">
      <c r="A232">
        <f t="shared" si="10"/>
        <v>231</v>
      </c>
      <c r="B232">
        <f t="shared" si="9"/>
        <v>0</v>
      </c>
    </row>
    <row r="233" spans="1:15" x14ac:dyDescent="0.3">
      <c r="A233">
        <f t="shared" si="10"/>
        <v>232</v>
      </c>
      <c r="B233">
        <f t="shared" si="9"/>
        <v>0</v>
      </c>
    </row>
    <row r="234" spans="1:15" x14ac:dyDescent="0.3">
      <c r="A234">
        <f t="shared" si="10"/>
        <v>233</v>
      </c>
      <c r="B234">
        <f t="shared" si="9"/>
        <v>0</v>
      </c>
    </row>
    <row r="235" spans="1:15" x14ac:dyDescent="0.3">
      <c r="A235">
        <f t="shared" si="10"/>
        <v>234</v>
      </c>
      <c r="B235">
        <f t="shared" si="9"/>
        <v>0</v>
      </c>
    </row>
    <row r="236" spans="1:15" x14ac:dyDescent="0.3">
      <c r="A236">
        <f t="shared" si="10"/>
        <v>235</v>
      </c>
      <c r="B236">
        <f t="shared" si="9"/>
        <v>0</v>
      </c>
    </row>
    <row r="237" spans="1:15" x14ac:dyDescent="0.3">
      <c r="A237">
        <f t="shared" si="10"/>
        <v>236</v>
      </c>
      <c r="B237">
        <f t="shared" si="9"/>
        <v>0</v>
      </c>
    </row>
    <row r="238" spans="1:15" x14ac:dyDescent="0.3">
      <c r="A238">
        <f t="shared" si="10"/>
        <v>237</v>
      </c>
      <c r="B238">
        <f t="shared" si="9"/>
        <v>0</v>
      </c>
    </row>
    <row r="239" spans="1:15" x14ac:dyDescent="0.3">
      <c r="A239">
        <f t="shared" si="10"/>
        <v>238</v>
      </c>
      <c r="B239">
        <f t="shared" si="9"/>
        <v>0</v>
      </c>
    </row>
    <row r="240" spans="1:15" x14ac:dyDescent="0.3">
      <c r="A240">
        <f t="shared" si="10"/>
        <v>239</v>
      </c>
      <c r="B240">
        <f t="shared" si="9"/>
        <v>0</v>
      </c>
    </row>
    <row r="241" spans="1:2" x14ac:dyDescent="0.3">
      <c r="A241">
        <f t="shared" si="10"/>
        <v>240</v>
      </c>
      <c r="B241">
        <f t="shared" si="9"/>
        <v>0</v>
      </c>
    </row>
    <row r="242" spans="1:2" x14ac:dyDescent="0.3">
      <c r="A242">
        <f t="shared" si="10"/>
        <v>241</v>
      </c>
      <c r="B242">
        <f t="shared" si="9"/>
        <v>0</v>
      </c>
    </row>
    <row r="243" spans="1:2" x14ac:dyDescent="0.3">
      <c r="A243">
        <f t="shared" si="10"/>
        <v>242</v>
      </c>
      <c r="B243">
        <f t="shared" si="9"/>
        <v>0</v>
      </c>
    </row>
    <row r="244" spans="1:2" x14ac:dyDescent="0.3">
      <c r="A244">
        <f t="shared" si="10"/>
        <v>243</v>
      </c>
      <c r="B244">
        <f t="shared" si="9"/>
        <v>0</v>
      </c>
    </row>
    <row r="245" spans="1:2" x14ac:dyDescent="0.3">
      <c r="A245">
        <f t="shared" si="10"/>
        <v>244</v>
      </c>
      <c r="B245">
        <f t="shared" si="9"/>
        <v>0</v>
      </c>
    </row>
    <row r="246" spans="1:2" x14ac:dyDescent="0.3">
      <c r="A246">
        <f t="shared" si="10"/>
        <v>245</v>
      </c>
      <c r="B246">
        <f t="shared" si="9"/>
        <v>0</v>
      </c>
    </row>
    <row r="247" spans="1:2" x14ac:dyDescent="0.3">
      <c r="A247">
        <f t="shared" si="10"/>
        <v>246</v>
      </c>
      <c r="B247">
        <f t="shared" si="9"/>
        <v>0</v>
      </c>
    </row>
    <row r="248" spans="1:2" x14ac:dyDescent="0.3">
      <c r="A248">
        <f t="shared" si="10"/>
        <v>247</v>
      </c>
      <c r="B248">
        <f t="shared" si="9"/>
        <v>0</v>
      </c>
    </row>
    <row r="249" spans="1:2" x14ac:dyDescent="0.3">
      <c r="A249">
        <f t="shared" si="10"/>
        <v>248</v>
      </c>
      <c r="B249">
        <f t="shared" ref="B249:B312" si="11">SUM(C249:CN249)</f>
        <v>0</v>
      </c>
    </row>
    <row r="250" spans="1:2" x14ac:dyDescent="0.3">
      <c r="A250">
        <f t="shared" si="10"/>
        <v>249</v>
      </c>
      <c r="B250">
        <f t="shared" si="11"/>
        <v>0</v>
      </c>
    </row>
    <row r="251" spans="1:2" x14ac:dyDescent="0.3">
      <c r="A251">
        <f t="shared" si="10"/>
        <v>250</v>
      </c>
      <c r="B251">
        <f t="shared" si="11"/>
        <v>0</v>
      </c>
    </row>
    <row r="252" spans="1:2" x14ac:dyDescent="0.3">
      <c r="A252">
        <f t="shared" si="10"/>
        <v>251</v>
      </c>
      <c r="B252">
        <f t="shared" si="11"/>
        <v>0</v>
      </c>
    </row>
    <row r="253" spans="1:2" x14ac:dyDescent="0.3">
      <c r="A253">
        <f t="shared" si="10"/>
        <v>252</v>
      </c>
      <c r="B253">
        <f t="shared" si="11"/>
        <v>0</v>
      </c>
    </row>
    <row r="254" spans="1:2" x14ac:dyDescent="0.3">
      <c r="A254">
        <f t="shared" si="10"/>
        <v>253</v>
      </c>
      <c r="B254">
        <f t="shared" si="11"/>
        <v>0</v>
      </c>
    </row>
    <row r="255" spans="1:2" x14ac:dyDescent="0.3">
      <c r="A255">
        <f t="shared" si="10"/>
        <v>254</v>
      </c>
      <c r="B255">
        <f t="shared" si="11"/>
        <v>0</v>
      </c>
    </row>
    <row r="256" spans="1:2" x14ac:dyDescent="0.3">
      <c r="A256">
        <f t="shared" si="10"/>
        <v>255</v>
      </c>
      <c r="B256">
        <f t="shared" si="11"/>
        <v>0</v>
      </c>
    </row>
    <row r="257" spans="1:2" x14ac:dyDescent="0.3">
      <c r="A257">
        <f t="shared" si="10"/>
        <v>256</v>
      </c>
      <c r="B257">
        <f t="shared" si="11"/>
        <v>0</v>
      </c>
    </row>
    <row r="258" spans="1:2" x14ac:dyDescent="0.3">
      <c r="A258">
        <f t="shared" si="10"/>
        <v>257</v>
      </c>
      <c r="B258">
        <f t="shared" si="11"/>
        <v>0</v>
      </c>
    </row>
    <row r="259" spans="1:2" x14ac:dyDescent="0.3">
      <c r="A259">
        <f t="shared" si="10"/>
        <v>258</v>
      </c>
      <c r="B259">
        <f t="shared" si="11"/>
        <v>0</v>
      </c>
    </row>
    <row r="260" spans="1:2" x14ac:dyDescent="0.3">
      <c r="A260">
        <f t="shared" si="10"/>
        <v>259</v>
      </c>
      <c r="B260">
        <f t="shared" si="11"/>
        <v>0</v>
      </c>
    </row>
    <row r="261" spans="1:2" x14ac:dyDescent="0.3">
      <c r="A261">
        <f t="shared" si="10"/>
        <v>260</v>
      </c>
      <c r="B261">
        <f t="shared" si="11"/>
        <v>0</v>
      </c>
    </row>
    <row r="262" spans="1:2" x14ac:dyDescent="0.3">
      <c r="A262">
        <f t="shared" si="10"/>
        <v>261</v>
      </c>
      <c r="B262">
        <f t="shared" si="11"/>
        <v>0</v>
      </c>
    </row>
    <row r="263" spans="1:2" x14ac:dyDescent="0.3">
      <c r="A263">
        <f t="shared" si="10"/>
        <v>262</v>
      </c>
      <c r="B263">
        <f t="shared" si="11"/>
        <v>0</v>
      </c>
    </row>
    <row r="264" spans="1:2" x14ac:dyDescent="0.3">
      <c r="A264">
        <f t="shared" si="10"/>
        <v>263</v>
      </c>
      <c r="B264">
        <f t="shared" si="11"/>
        <v>0</v>
      </c>
    </row>
    <row r="265" spans="1:2" x14ac:dyDescent="0.3">
      <c r="A265">
        <f t="shared" si="10"/>
        <v>264</v>
      </c>
      <c r="B265">
        <f t="shared" si="11"/>
        <v>0</v>
      </c>
    </row>
    <row r="266" spans="1:2" x14ac:dyDescent="0.3">
      <c r="A266">
        <f t="shared" si="10"/>
        <v>265</v>
      </c>
      <c r="B266">
        <f t="shared" si="11"/>
        <v>0</v>
      </c>
    </row>
    <row r="267" spans="1:2" x14ac:dyDescent="0.3">
      <c r="A267">
        <f t="shared" si="10"/>
        <v>266</v>
      </c>
      <c r="B267">
        <f t="shared" si="11"/>
        <v>0</v>
      </c>
    </row>
    <row r="268" spans="1:2" x14ac:dyDescent="0.3">
      <c r="A268">
        <f t="shared" si="10"/>
        <v>267</v>
      </c>
      <c r="B268">
        <f t="shared" si="11"/>
        <v>0</v>
      </c>
    </row>
    <row r="269" spans="1:2" x14ac:dyDescent="0.3">
      <c r="A269">
        <f t="shared" si="10"/>
        <v>268</v>
      </c>
      <c r="B269">
        <f t="shared" si="11"/>
        <v>0</v>
      </c>
    </row>
    <row r="270" spans="1:2" x14ac:dyDescent="0.3">
      <c r="A270">
        <f t="shared" si="10"/>
        <v>269</v>
      </c>
      <c r="B270">
        <f t="shared" si="11"/>
        <v>0</v>
      </c>
    </row>
    <row r="271" spans="1:2" x14ac:dyDescent="0.3">
      <c r="A271">
        <f t="shared" si="10"/>
        <v>270</v>
      </c>
      <c r="B271">
        <f t="shared" si="11"/>
        <v>0</v>
      </c>
    </row>
    <row r="272" spans="1:2" x14ac:dyDescent="0.3">
      <c r="A272">
        <f t="shared" si="10"/>
        <v>271</v>
      </c>
      <c r="B272">
        <f t="shared" si="11"/>
        <v>0</v>
      </c>
    </row>
    <row r="273" spans="1:2" x14ac:dyDescent="0.3">
      <c r="A273">
        <f t="shared" si="10"/>
        <v>272</v>
      </c>
      <c r="B273">
        <f t="shared" si="11"/>
        <v>0</v>
      </c>
    </row>
    <row r="274" spans="1:2" x14ac:dyDescent="0.3">
      <c r="A274">
        <f t="shared" ref="A274:A337" si="12">SUM(A273+1)</f>
        <v>273</v>
      </c>
      <c r="B274">
        <f t="shared" si="11"/>
        <v>0</v>
      </c>
    </row>
    <row r="275" spans="1:2" x14ac:dyDescent="0.3">
      <c r="A275">
        <f t="shared" si="12"/>
        <v>274</v>
      </c>
      <c r="B275">
        <f t="shared" si="11"/>
        <v>0</v>
      </c>
    </row>
    <row r="276" spans="1:2" x14ac:dyDescent="0.3">
      <c r="A276">
        <f t="shared" si="12"/>
        <v>275</v>
      </c>
      <c r="B276">
        <f t="shared" si="11"/>
        <v>0</v>
      </c>
    </row>
    <row r="277" spans="1:2" x14ac:dyDescent="0.3">
      <c r="A277">
        <f t="shared" si="12"/>
        <v>276</v>
      </c>
      <c r="B277">
        <f t="shared" si="11"/>
        <v>0</v>
      </c>
    </row>
    <row r="278" spans="1:2" x14ac:dyDescent="0.3">
      <c r="A278">
        <f t="shared" si="12"/>
        <v>277</v>
      </c>
      <c r="B278">
        <f t="shared" si="11"/>
        <v>0</v>
      </c>
    </row>
    <row r="279" spans="1:2" x14ac:dyDescent="0.3">
      <c r="A279">
        <f t="shared" si="12"/>
        <v>278</v>
      </c>
      <c r="B279">
        <f t="shared" si="11"/>
        <v>0</v>
      </c>
    </row>
    <row r="280" spans="1:2" x14ac:dyDescent="0.3">
      <c r="A280">
        <f t="shared" si="12"/>
        <v>279</v>
      </c>
      <c r="B280">
        <f t="shared" si="11"/>
        <v>0</v>
      </c>
    </row>
    <row r="281" spans="1:2" x14ac:dyDescent="0.3">
      <c r="A281">
        <f t="shared" si="12"/>
        <v>280</v>
      </c>
      <c r="B281">
        <f t="shared" si="11"/>
        <v>0</v>
      </c>
    </row>
    <row r="282" spans="1:2" x14ac:dyDescent="0.3">
      <c r="A282">
        <f t="shared" si="12"/>
        <v>281</v>
      </c>
      <c r="B282">
        <f t="shared" si="11"/>
        <v>0</v>
      </c>
    </row>
    <row r="283" spans="1:2" x14ac:dyDescent="0.3">
      <c r="A283">
        <f t="shared" si="12"/>
        <v>282</v>
      </c>
      <c r="B283">
        <f t="shared" si="11"/>
        <v>0</v>
      </c>
    </row>
    <row r="284" spans="1:2" x14ac:dyDescent="0.3">
      <c r="A284">
        <f t="shared" si="12"/>
        <v>283</v>
      </c>
      <c r="B284">
        <f t="shared" si="11"/>
        <v>0</v>
      </c>
    </row>
    <row r="285" spans="1:2" x14ac:dyDescent="0.3">
      <c r="A285">
        <f t="shared" si="12"/>
        <v>284</v>
      </c>
      <c r="B285">
        <f t="shared" si="11"/>
        <v>0</v>
      </c>
    </row>
    <row r="286" spans="1:2" x14ac:dyDescent="0.3">
      <c r="A286">
        <f t="shared" si="12"/>
        <v>285</v>
      </c>
      <c r="B286">
        <f t="shared" si="11"/>
        <v>0</v>
      </c>
    </row>
    <row r="287" spans="1:2" x14ac:dyDescent="0.3">
      <c r="A287">
        <f t="shared" si="12"/>
        <v>286</v>
      </c>
      <c r="B287">
        <f t="shared" si="11"/>
        <v>0</v>
      </c>
    </row>
    <row r="288" spans="1:2" x14ac:dyDescent="0.3">
      <c r="A288">
        <f t="shared" si="12"/>
        <v>287</v>
      </c>
      <c r="B288">
        <f t="shared" si="11"/>
        <v>0</v>
      </c>
    </row>
    <row r="289" spans="1:2" x14ac:dyDescent="0.3">
      <c r="A289">
        <f t="shared" si="12"/>
        <v>288</v>
      </c>
      <c r="B289">
        <f t="shared" si="11"/>
        <v>0</v>
      </c>
    </row>
    <row r="290" spans="1:2" x14ac:dyDescent="0.3">
      <c r="A290">
        <f t="shared" si="12"/>
        <v>289</v>
      </c>
      <c r="B290">
        <f t="shared" si="11"/>
        <v>0</v>
      </c>
    </row>
    <row r="291" spans="1:2" x14ac:dyDescent="0.3">
      <c r="A291">
        <f t="shared" si="12"/>
        <v>290</v>
      </c>
      <c r="B291">
        <f t="shared" si="11"/>
        <v>0</v>
      </c>
    </row>
    <row r="292" spans="1:2" x14ac:dyDescent="0.3">
      <c r="A292">
        <f t="shared" si="12"/>
        <v>291</v>
      </c>
      <c r="B292">
        <f t="shared" si="11"/>
        <v>0</v>
      </c>
    </row>
    <row r="293" spans="1:2" x14ac:dyDescent="0.3">
      <c r="A293">
        <f t="shared" si="12"/>
        <v>292</v>
      </c>
      <c r="B293">
        <f t="shared" si="11"/>
        <v>0</v>
      </c>
    </row>
    <row r="294" spans="1:2" x14ac:dyDescent="0.3">
      <c r="A294">
        <f t="shared" si="12"/>
        <v>293</v>
      </c>
      <c r="B294">
        <f t="shared" si="11"/>
        <v>0</v>
      </c>
    </row>
    <row r="295" spans="1:2" x14ac:dyDescent="0.3">
      <c r="A295">
        <f t="shared" si="12"/>
        <v>294</v>
      </c>
      <c r="B295">
        <f t="shared" si="11"/>
        <v>0</v>
      </c>
    </row>
    <row r="296" spans="1:2" x14ac:dyDescent="0.3">
      <c r="A296">
        <f t="shared" si="12"/>
        <v>295</v>
      </c>
      <c r="B296">
        <f t="shared" si="11"/>
        <v>0</v>
      </c>
    </row>
    <row r="297" spans="1:2" x14ac:dyDescent="0.3">
      <c r="A297">
        <f t="shared" si="12"/>
        <v>296</v>
      </c>
      <c r="B297">
        <f t="shared" si="11"/>
        <v>0</v>
      </c>
    </row>
    <row r="298" spans="1:2" x14ac:dyDescent="0.3">
      <c r="A298">
        <f t="shared" si="12"/>
        <v>297</v>
      </c>
      <c r="B298">
        <f t="shared" si="11"/>
        <v>0</v>
      </c>
    </row>
    <row r="299" spans="1:2" x14ac:dyDescent="0.3">
      <c r="A299">
        <f t="shared" si="12"/>
        <v>298</v>
      </c>
      <c r="B299">
        <f t="shared" si="11"/>
        <v>0</v>
      </c>
    </row>
    <row r="300" spans="1:2" x14ac:dyDescent="0.3">
      <c r="A300">
        <f t="shared" si="12"/>
        <v>299</v>
      </c>
      <c r="B300">
        <f t="shared" si="11"/>
        <v>0</v>
      </c>
    </row>
    <row r="301" spans="1:2" x14ac:dyDescent="0.3">
      <c r="A301">
        <f t="shared" si="12"/>
        <v>300</v>
      </c>
      <c r="B301">
        <f t="shared" si="11"/>
        <v>0</v>
      </c>
    </row>
    <row r="302" spans="1:2" x14ac:dyDescent="0.3">
      <c r="A302">
        <f t="shared" si="12"/>
        <v>301</v>
      </c>
      <c r="B302">
        <f t="shared" si="11"/>
        <v>0</v>
      </c>
    </row>
    <row r="303" spans="1:2" x14ac:dyDescent="0.3">
      <c r="A303">
        <f t="shared" si="12"/>
        <v>302</v>
      </c>
      <c r="B303">
        <f t="shared" si="11"/>
        <v>0</v>
      </c>
    </row>
    <row r="304" spans="1:2" x14ac:dyDescent="0.3">
      <c r="A304">
        <f t="shared" si="12"/>
        <v>303</v>
      </c>
      <c r="B304">
        <f t="shared" si="11"/>
        <v>0</v>
      </c>
    </row>
    <row r="305" spans="1:2" x14ac:dyDescent="0.3">
      <c r="A305">
        <f t="shared" si="12"/>
        <v>304</v>
      </c>
      <c r="B305">
        <f t="shared" si="11"/>
        <v>0</v>
      </c>
    </row>
    <row r="306" spans="1:2" x14ac:dyDescent="0.3">
      <c r="A306">
        <f t="shared" si="12"/>
        <v>305</v>
      </c>
      <c r="B306">
        <f t="shared" si="11"/>
        <v>0</v>
      </c>
    </row>
    <row r="307" spans="1:2" x14ac:dyDescent="0.3">
      <c r="A307">
        <f t="shared" si="12"/>
        <v>306</v>
      </c>
      <c r="B307">
        <f t="shared" si="11"/>
        <v>0</v>
      </c>
    </row>
    <row r="308" spans="1:2" x14ac:dyDescent="0.3">
      <c r="A308">
        <f t="shared" si="12"/>
        <v>307</v>
      </c>
      <c r="B308">
        <f t="shared" si="11"/>
        <v>0</v>
      </c>
    </row>
    <row r="309" spans="1:2" x14ac:dyDescent="0.3">
      <c r="A309">
        <f t="shared" si="12"/>
        <v>308</v>
      </c>
      <c r="B309">
        <f t="shared" si="11"/>
        <v>0</v>
      </c>
    </row>
    <row r="310" spans="1:2" x14ac:dyDescent="0.3">
      <c r="A310">
        <f t="shared" si="12"/>
        <v>309</v>
      </c>
      <c r="B310">
        <f t="shared" si="11"/>
        <v>0</v>
      </c>
    </row>
    <row r="311" spans="1:2" x14ac:dyDescent="0.3">
      <c r="A311">
        <f t="shared" si="12"/>
        <v>310</v>
      </c>
      <c r="B311">
        <f t="shared" si="11"/>
        <v>0</v>
      </c>
    </row>
    <row r="312" spans="1:2" x14ac:dyDescent="0.3">
      <c r="A312">
        <f t="shared" si="12"/>
        <v>311</v>
      </c>
      <c r="B312">
        <f t="shared" si="11"/>
        <v>0</v>
      </c>
    </row>
    <row r="313" spans="1:2" x14ac:dyDescent="0.3">
      <c r="A313">
        <f t="shared" si="12"/>
        <v>312</v>
      </c>
      <c r="B313">
        <f t="shared" ref="B313:B376" si="13">SUM(C313:CN313)</f>
        <v>0</v>
      </c>
    </row>
    <row r="314" spans="1:2" x14ac:dyDescent="0.3">
      <c r="A314">
        <f t="shared" si="12"/>
        <v>313</v>
      </c>
      <c r="B314">
        <f t="shared" si="13"/>
        <v>0</v>
      </c>
    </row>
    <row r="315" spans="1:2" x14ac:dyDescent="0.3">
      <c r="A315">
        <f t="shared" si="12"/>
        <v>314</v>
      </c>
      <c r="B315">
        <f t="shared" si="13"/>
        <v>0</v>
      </c>
    </row>
    <row r="316" spans="1:2" x14ac:dyDescent="0.3">
      <c r="A316">
        <f t="shared" si="12"/>
        <v>315</v>
      </c>
      <c r="B316">
        <f t="shared" si="13"/>
        <v>0</v>
      </c>
    </row>
    <row r="317" spans="1:2" x14ac:dyDescent="0.3">
      <c r="A317">
        <f t="shared" si="12"/>
        <v>316</v>
      </c>
      <c r="B317">
        <f t="shared" si="13"/>
        <v>0</v>
      </c>
    </row>
    <row r="318" spans="1:2" x14ac:dyDescent="0.3">
      <c r="A318">
        <f t="shared" si="12"/>
        <v>317</v>
      </c>
      <c r="B318">
        <f t="shared" si="13"/>
        <v>0</v>
      </c>
    </row>
    <row r="319" spans="1:2" x14ac:dyDescent="0.3">
      <c r="A319">
        <f t="shared" si="12"/>
        <v>318</v>
      </c>
      <c r="B319">
        <f t="shared" si="13"/>
        <v>0</v>
      </c>
    </row>
    <row r="320" spans="1:2" x14ac:dyDescent="0.3">
      <c r="A320">
        <f t="shared" si="12"/>
        <v>319</v>
      </c>
      <c r="B320">
        <f t="shared" si="13"/>
        <v>0</v>
      </c>
    </row>
    <row r="321" spans="1:2" x14ac:dyDescent="0.3">
      <c r="A321">
        <f t="shared" si="12"/>
        <v>320</v>
      </c>
      <c r="B321">
        <f t="shared" si="13"/>
        <v>0</v>
      </c>
    </row>
    <row r="322" spans="1:2" x14ac:dyDescent="0.3">
      <c r="A322">
        <f t="shared" si="12"/>
        <v>321</v>
      </c>
      <c r="B322">
        <f t="shared" si="13"/>
        <v>0</v>
      </c>
    </row>
    <row r="323" spans="1:2" x14ac:dyDescent="0.3">
      <c r="A323">
        <f t="shared" si="12"/>
        <v>322</v>
      </c>
      <c r="B323">
        <f t="shared" si="13"/>
        <v>0</v>
      </c>
    </row>
    <row r="324" spans="1:2" x14ac:dyDescent="0.3">
      <c r="A324">
        <f t="shared" si="12"/>
        <v>323</v>
      </c>
      <c r="B324">
        <f t="shared" si="13"/>
        <v>0</v>
      </c>
    </row>
    <row r="325" spans="1:2" x14ac:dyDescent="0.3">
      <c r="A325">
        <f t="shared" si="12"/>
        <v>324</v>
      </c>
      <c r="B325">
        <f t="shared" si="13"/>
        <v>0</v>
      </c>
    </row>
    <row r="326" spans="1:2" x14ac:dyDescent="0.3">
      <c r="A326">
        <f t="shared" si="12"/>
        <v>325</v>
      </c>
      <c r="B326">
        <f t="shared" si="13"/>
        <v>0</v>
      </c>
    </row>
    <row r="327" spans="1:2" x14ac:dyDescent="0.3">
      <c r="A327">
        <f t="shared" si="12"/>
        <v>326</v>
      </c>
      <c r="B327">
        <f t="shared" si="13"/>
        <v>0</v>
      </c>
    </row>
    <row r="328" spans="1:2" x14ac:dyDescent="0.3">
      <c r="A328">
        <f t="shared" si="12"/>
        <v>327</v>
      </c>
      <c r="B328">
        <f t="shared" si="13"/>
        <v>0</v>
      </c>
    </row>
    <row r="329" spans="1:2" x14ac:dyDescent="0.3">
      <c r="A329">
        <f t="shared" si="12"/>
        <v>328</v>
      </c>
      <c r="B329">
        <f t="shared" si="13"/>
        <v>0</v>
      </c>
    </row>
    <row r="330" spans="1:2" x14ac:dyDescent="0.3">
      <c r="A330">
        <f t="shared" si="12"/>
        <v>329</v>
      </c>
      <c r="B330">
        <f t="shared" si="13"/>
        <v>0</v>
      </c>
    </row>
    <row r="331" spans="1:2" x14ac:dyDescent="0.3">
      <c r="A331">
        <f t="shared" si="12"/>
        <v>330</v>
      </c>
      <c r="B331">
        <f t="shared" si="13"/>
        <v>0</v>
      </c>
    </row>
    <row r="332" spans="1:2" x14ac:dyDescent="0.3">
      <c r="A332">
        <f t="shared" si="12"/>
        <v>331</v>
      </c>
      <c r="B332">
        <f t="shared" si="13"/>
        <v>0</v>
      </c>
    </row>
    <row r="333" spans="1:2" x14ac:dyDescent="0.3">
      <c r="A333">
        <f t="shared" si="12"/>
        <v>332</v>
      </c>
      <c r="B333">
        <f t="shared" si="13"/>
        <v>0</v>
      </c>
    </row>
    <row r="334" spans="1:2" x14ac:dyDescent="0.3">
      <c r="A334">
        <f t="shared" si="12"/>
        <v>333</v>
      </c>
      <c r="B334">
        <f t="shared" si="13"/>
        <v>0</v>
      </c>
    </row>
    <row r="335" spans="1:2" x14ac:dyDescent="0.3">
      <c r="A335">
        <f t="shared" si="12"/>
        <v>334</v>
      </c>
      <c r="B335">
        <f t="shared" si="13"/>
        <v>0</v>
      </c>
    </row>
    <row r="336" spans="1:2" x14ac:dyDescent="0.3">
      <c r="A336">
        <f t="shared" si="12"/>
        <v>335</v>
      </c>
      <c r="B336">
        <f t="shared" si="13"/>
        <v>0</v>
      </c>
    </row>
    <row r="337" spans="1:2" x14ac:dyDescent="0.3">
      <c r="A337">
        <f t="shared" si="12"/>
        <v>336</v>
      </c>
      <c r="B337">
        <f t="shared" si="13"/>
        <v>0</v>
      </c>
    </row>
    <row r="338" spans="1:2" x14ac:dyDescent="0.3">
      <c r="A338">
        <f t="shared" ref="A338:A389" si="14">SUM(A337+1)</f>
        <v>337</v>
      </c>
      <c r="B338">
        <f t="shared" si="13"/>
        <v>0</v>
      </c>
    </row>
    <row r="339" spans="1:2" x14ac:dyDescent="0.3">
      <c r="A339">
        <f t="shared" si="14"/>
        <v>338</v>
      </c>
      <c r="B339">
        <f t="shared" si="13"/>
        <v>0</v>
      </c>
    </row>
    <row r="340" spans="1:2" x14ac:dyDescent="0.3">
      <c r="A340">
        <f t="shared" si="14"/>
        <v>339</v>
      </c>
      <c r="B340">
        <f t="shared" si="13"/>
        <v>0</v>
      </c>
    </row>
    <row r="341" spans="1:2" x14ac:dyDescent="0.3">
      <c r="A341">
        <f t="shared" si="14"/>
        <v>340</v>
      </c>
      <c r="B341">
        <f t="shared" si="13"/>
        <v>0</v>
      </c>
    </row>
    <row r="342" spans="1:2" x14ac:dyDescent="0.3">
      <c r="A342">
        <f t="shared" si="14"/>
        <v>341</v>
      </c>
      <c r="B342">
        <f t="shared" si="13"/>
        <v>0</v>
      </c>
    </row>
    <row r="343" spans="1:2" x14ac:dyDescent="0.3">
      <c r="A343">
        <f t="shared" si="14"/>
        <v>342</v>
      </c>
      <c r="B343">
        <f t="shared" si="13"/>
        <v>0</v>
      </c>
    </row>
    <row r="344" spans="1:2" x14ac:dyDescent="0.3">
      <c r="A344">
        <f t="shared" si="14"/>
        <v>343</v>
      </c>
      <c r="B344">
        <f t="shared" si="13"/>
        <v>0</v>
      </c>
    </row>
    <row r="345" spans="1:2" x14ac:dyDescent="0.3">
      <c r="A345">
        <f t="shared" si="14"/>
        <v>344</v>
      </c>
      <c r="B345">
        <f t="shared" si="13"/>
        <v>0</v>
      </c>
    </row>
    <row r="346" spans="1:2" x14ac:dyDescent="0.3">
      <c r="A346">
        <f t="shared" si="14"/>
        <v>345</v>
      </c>
      <c r="B346">
        <f t="shared" si="13"/>
        <v>0</v>
      </c>
    </row>
    <row r="347" spans="1:2" x14ac:dyDescent="0.3">
      <c r="A347">
        <f t="shared" si="14"/>
        <v>346</v>
      </c>
      <c r="B347">
        <f t="shared" si="13"/>
        <v>0</v>
      </c>
    </row>
    <row r="348" spans="1:2" x14ac:dyDescent="0.3">
      <c r="A348">
        <f t="shared" si="14"/>
        <v>347</v>
      </c>
      <c r="B348">
        <f t="shared" si="13"/>
        <v>0</v>
      </c>
    </row>
    <row r="349" spans="1:2" x14ac:dyDescent="0.3">
      <c r="A349">
        <f t="shared" si="14"/>
        <v>348</v>
      </c>
      <c r="B349">
        <f t="shared" si="13"/>
        <v>0</v>
      </c>
    </row>
    <row r="350" spans="1:2" x14ac:dyDescent="0.3">
      <c r="A350">
        <f t="shared" si="14"/>
        <v>349</v>
      </c>
      <c r="B350">
        <f t="shared" si="13"/>
        <v>0</v>
      </c>
    </row>
    <row r="351" spans="1:2" x14ac:dyDescent="0.3">
      <c r="A351">
        <f t="shared" si="14"/>
        <v>350</v>
      </c>
      <c r="B351">
        <f t="shared" si="13"/>
        <v>0</v>
      </c>
    </row>
    <row r="352" spans="1:2" x14ac:dyDescent="0.3">
      <c r="A352">
        <f t="shared" si="14"/>
        <v>351</v>
      </c>
      <c r="B352">
        <f t="shared" si="13"/>
        <v>0</v>
      </c>
    </row>
    <row r="353" spans="1:2" x14ac:dyDescent="0.3">
      <c r="A353">
        <f t="shared" si="14"/>
        <v>352</v>
      </c>
      <c r="B353">
        <f t="shared" si="13"/>
        <v>0</v>
      </c>
    </row>
    <row r="354" spans="1:2" x14ac:dyDescent="0.3">
      <c r="A354">
        <f t="shared" si="14"/>
        <v>353</v>
      </c>
      <c r="B354">
        <f t="shared" si="13"/>
        <v>0</v>
      </c>
    </row>
    <row r="355" spans="1:2" x14ac:dyDescent="0.3">
      <c r="A355">
        <f t="shared" si="14"/>
        <v>354</v>
      </c>
      <c r="B355">
        <f t="shared" si="13"/>
        <v>0</v>
      </c>
    </row>
    <row r="356" spans="1:2" x14ac:dyDescent="0.3">
      <c r="A356">
        <f t="shared" si="14"/>
        <v>355</v>
      </c>
      <c r="B356">
        <f t="shared" si="13"/>
        <v>0</v>
      </c>
    </row>
    <row r="357" spans="1:2" x14ac:dyDescent="0.3">
      <c r="A357">
        <f t="shared" si="14"/>
        <v>356</v>
      </c>
      <c r="B357">
        <f t="shared" si="13"/>
        <v>0</v>
      </c>
    </row>
    <row r="358" spans="1:2" x14ac:dyDescent="0.3">
      <c r="A358">
        <f t="shared" si="14"/>
        <v>357</v>
      </c>
      <c r="B358">
        <f t="shared" si="13"/>
        <v>0</v>
      </c>
    </row>
    <row r="359" spans="1:2" x14ac:dyDescent="0.3">
      <c r="A359">
        <f t="shared" si="14"/>
        <v>358</v>
      </c>
      <c r="B359">
        <f t="shared" si="13"/>
        <v>0</v>
      </c>
    </row>
    <row r="360" spans="1:2" x14ac:dyDescent="0.3">
      <c r="A360">
        <f t="shared" si="14"/>
        <v>359</v>
      </c>
      <c r="B360">
        <f t="shared" si="13"/>
        <v>0</v>
      </c>
    </row>
    <row r="361" spans="1:2" x14ac:dyDescent="0.3">
      <c r="A361">
        <f t="shared" si="14"/>
        <v>360</v>
      </c>
      <c r="B361">
        <f t="shared" si="13"/>
        <v>0</v>
      </c>
    </row>
    <row r="362" spans="1:2" x14ac:dyDescent="0.3">
      <c r="A362">
        <f t="shared" si="14"/>
        <v>361</v>
      </c>
      <c r="B362">
        <f t="shared" si="13"/>
        <v>0</v>
      </c>
    </row>
    <row r="363" spans="1:2" x14ac:dyDescent="0.3">
      <c r="A363">
        <f t="shared" si="14"/>
        <v>362</v>
      </c>
      <c r="B363">
        <f t="shared" si="13"/>
        <v>0</v>
      </c>
    </row>
    <row r="364" spans="1:2" x14ac:dyDescent="0.3">
      <c r="A364">
        <f t="shared" si="14"/>
        <v>363</v>
      </c>
      <c r="B364">
        <f t="shared" si="13"/>
        <v>0</v>
      </c>
    </row>
    <row r="365" spans="1:2" x14ac:dyDescent="0.3">
      <c r="A365">
        <f t="shared" si="14"/>
        <v>364</v>
      </c>
      <c r="B365">
        <f t="shared" si="13"/>
        <v>0</v>
      </c>
    </row>
    <row r="366" spans="1:2" x14ac:dyDescent="0.3">
      <c r="A366">
        <f t="shared" si="14"/>
        <v>365</v>
      </c>
      <c r="B366">
        <f t="shared" si="13"/>
        <v>0</v>
      </c>
    </row>
    <row r="367" spans="1:2" x14ac:dyDescent="0.3">
      <c r="A367">
        <f t="shared" si="14"/>
        <v>366</v>
      </c>
      <c r="B367">
        <f t="shared" si="13"/>
        <v>0</v>
      </c>
    </row>
    <row r="368" spans="1:2" x14ac:dyDescent="0.3">
      <c r="A368">
        <f t="shared" si="14"/>
        <v>367</v>
      </c>
      <c r="B368">
        <f t="shared" si="13"/>
        <v>0</v>
      </c>
    </row>
    <row r="369" spans="1:2" x14ac:dyDescent="0.3">
      <c r="A369">
        <f t="shared" si="14"/>
        <v>368</v>
      </c>
      <c r="B369">
        <f t="shared" si="13"/>
        <v>0</v>
      </c>
    </row>
    <row r="370" spans="1:2" x14ac:dyDescent="0.3">
      <c r="A370">
        <f t="shared" si="14"/>
        <v>369</v>
      </c>
      <c r="B370">
        <f t="shared" si="13"/>
        <v>0</v>
      </c>
    </row>
    <row r="371" spans="1:2" x14ac:dyDescent="0.3">
      <c r="A371">
        <f t="shared" si="14"/>
        <v>370</v>
      </c>
      <c r="B371">
        <f t="shared" si="13"/>
        <v>0</v>
      </c>
    </row>
    <row r="372" spans="1:2" x14ac:dyDescent="0.3">
      <c r="A372">
        <f t="shared" si="14"/>
        <v>371</v>
      </c>
      <c r="B372">
        <f t="shared" si="13"/>
        <v>0</v>
      </c>
    </row>
    <row r="373" spans="1:2" x14ac:dyDescent="0.3">
      <c r="A373">
        <f t="shared" si="14"/>
        <v>372</v>
      </c>
      <c r="B373">
        <f t="shared" si="13"/>
        <v>0</v>
      </c>
    </row>
    <row r="374" spans="1:2" x14ac:dyDescent="0.3">
      <c r="A374">
        <f t="shared" si="14"/>
        <v>373</v>
      </c>
      <c r="B374">
        <f t="shared" si="13"/>
        <v>0</v>
      </c>
    </row>
    <row r="375" spans="1:2" x14ac:dyDescent="0.3">
      <c r="A375">
        <f t="shared" si="14"/>
        <v>374</v>
      </c>
      <c r="B375">
        <f t="shared" si="13"/>
        <v>0</v>
      </c>
    </row>
    <row r="376" spans="1:2" x14ac:dyDescent="0.3">
      <c r="A376">
        <f t="shared" si="14"/>
        <v>375</v>
      </c>
      <c r="B376">
        <f t="shared" si="13"/>
        <v>0</v>
      </c>
    </row>
    <row r="377" spans="1:2" x14ac:dyDescent="0.3">
      <c r="A377">
        <f t="shared" si="14"/>
        <v>376</v>
      </c>
      <c r="B377">
        <f t="shared" ref="B377:B389" si="15">SUM(C377:CN377)</f>
        <v>0</v>
      </c>
    </row>
    <row r="378" spans="1:2" x14ac:dyDescent="0.3">
      <c r="A378">
        <f t="shared" si="14"/>
        <v>377</v>
      </c>
      <c r="B378">
        <f t="shared" si="15"/>
        <v>0</v>
      </c>
    </row>
    <row r="379" spans="1:2" x14ac:dyDescent="0.3">
      <c r="A379">
        <f t="shared" si="14"/>
        <v>378</v>
      </c>
      <c r="B379">
        <f t="shared" si="15"/>
        <v>0</v>
      </c>
    </row>
    <row r="380" spans="1:2" x14ac:dyDescent="0.3">
      <c r="A380">
        <f t="shared" si="14"/>
        <v>379</v>
      </c>
      <c r="B380">
        <f t="shared" si="15"/>
        <v>0</v>
      </c>
    </row>
    <row r="381" spans="1:2" x14ac:dyDescent="0.3">
      <c r="A381">
        <f t="shared" si="14"/>
        <v>380</v>
      </c>
      <c r="B381">
        <f t="shared" si="15"/>
        <v>0</v>
      </c>
    </row>
    <row r="382" spans="1:2" x14ac:dyDescent="0.3">
      <c r="A382">
        <f t="shared" si="14"/>
        <v>381</v>
      </c>
      <c r="B382">
        <f t="shared" si="15"/>
        <v>0</v>
      </c>
    </row>
    <row r="383" spans="1:2" x14ac:dyDescent="0.3">
      <c r="A383">
        <f t="shared" si="14"/>
        <v>382</v>
      </c>
      <c r="B383">
        <f t="shared" si="15"/>
        <v>0</v>
      </c>
    </row>
    <row r="384" spans="1:2" x14ac:dyDescent="0.3">
      <c r="A384">
        <f t="shared" si="14"/>
        <v>383</v>
      </c>
      <c r="B384">
        <f t="shared" si="15"/>
        <v>0</v>
      </c>
    </row>
    <row r="385" spans="1:2" x14ac:dyDescent="0.3">
      <c r="A385">
        <f t="shared" si="14"/>
        <v>384</v>
      </c>
      <c r="B385">
        <f t="shared" si="15"/>
        <v>0</v>
      </c>
    </row>
    <row r="386" spans="1:2" x14ac:dyDescent="0.3">
      <c r="A386">
        <f t="shared" si="14"/>
        <v>385</v>
      </c>
      <c r="B386">
        <f t="shared" si="15"/>
        <v>0</v>
      </c>
    </row>
    <row r="387" spans="1:2" x14ac:dyDescent="0.3">
      <c r="A387">
        <f t="shared" si="14"/>
        <v>386</v>
      </c>
      <c r="B387">
        <f t="shared" si="15"/>
        <v>0</v>
      </c>
    </row>
    <row r="388" spans="1:2" x14ac:dyDescent="0.3">
      <c r="A388">
        <f t="shared" si="14"/>
        <v>387</v>
      </c>
      <c r="B388">
        <f t="shared" si="15"/>
        <v>0</v>
      </c>
    </row>
    <row r="389" spans="1:2" x14ac:dyDescent="0.3">
      <c r="A389">
        <f t="shared" si="14"/>
        <v>388</v>
      </c>
      <c r="B389">
        <f t="shared" si="1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J305"/>
  <sheetViews>
    <sheetView zoomScale="90" zoomScaleNormal="90" workbookViewId="0">
      <pane xSplit="2" ySplit="1" topLeftCell="C183" activePane="bottomRight" state="frozen"/>
      <selection pane="topRight" activeCell="C1" sqref="C1"/>
      <selection pane="bottomLeft" activeCell="A2" sqref="A2"/>
      <selection pane="bottomRight" activeCell="H185" sqref="H185"/>
    </sheetView>
  </sheetViews>
  <sheetFormatPr baseColWidth="10" defaultColWidth="10.6640625" defaultRowHeight="14.4" x14ac:dyDescent="0.3"/>
  <sheetData>
    <row r="1" spans="1:62" x14ac:dyDescent="0.3">
      <c r="A1" t="s">
        <v>0</v>
      </c>
      <c r="B1" t="s">
        <v>323</v>
      </c>
      <c r="C1">
        <v>1</v>
      </c>
      <c r="D1">
        <f>C1+1</f>
        <v>2</v>
      </c>
      <c r="E1">
        <f t="shared" ref="E1:V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 s="92" t="s">
        <v>409</v>
      </c>
      <c r="X1" s="92"/>
      <c r="Y1" s="92"/>
      <c r="Z1" s="92"/>
      <c r="AA1" s="92" t="s">
        <v>410</v>
      </c>
      <c r="AB1" s="92"/>
      <c r="AC1" s="92"/>
      <c r="AD1" s="92"/>
      <c r="AE1" s="92" t="s">
        <v>411</v>
      </c>
      <c r="AF1" s="92"/>
      <c r="AG1" s="92"/>
      <c r="AH1" s="92"/>
      <c r="AI1" s="92" t="s">
        <v>412</v>
      </c>
      <c r="AJ1" s="92"/>
      <c r="AK1" s="92"/>
      <c r="AL1" s="92"/>
      <c r="AM1" s="92" t="s">
        <v>413</v>
      </c>
      <c r="AN1" s="92"/>
      <c r="AO1" s="92"/>
      <c r="AP1" s="92"/>
      <c r="AQ1" s="92" t="s">
        <v>414</v>
      </c>
      <c r="AR1" s="92"/>
      <c r="AS1" s="92"/>
      <c r="AT1" s="92"/>
      <c r="AU1" s="92" t="s">
        <v>415</v>
      </c>
      <c r="AV1" s="92"/>
      <c r="AW1" s="92"/>
      <c r="AX1" s="92"/>
      <c r="AY1" s="92" t="s">
        <v>416</v>
      </c>
      <c r="AZ1" s="92"/>
      <c r="BA1" s="92"/>
      <c r="BB1" s="92"/>
      <c r="BC1" s="92" t="s">
        <v>417</v>
      </c>
      <c r="BD1" s="92"/>
      <c r="BE1" s="92"/>
      <c r="BF1" s="92"/>
      <c r="BG1" s="92" t="s">
        <v>418</v>
      </c>
      <c r="BH1" s="92"/>
      <c r="BI1" s="92"/>
      <c r="BJ1" s="92"/>
    </row>
    <row r="2" spans="1:62" x14ac:dyDescent="0.3">
      <c r="A2">
        <v>1</v>
      </c>
      <c r="B2">
        <f>SUM(E2:F2,H2,I2,K2,N2,O2,P2,S2,T2,W2:BJ2)</f>
        <v>52</v>
      </c>
      <c r="C2">
        <v>1</v>
      </c>
      <c r="D2">
        <v>2</v>
      </c>
      <c r="E2">
        <v>3</v>
      </c>
      <c r="F2">
        <v>1</v>
      </c>
      <c r="G2">
        <v>3</v>
      </c>
      <c r="H2">
        <v>2</v>
      </c>
      <c r="I2">
        <v>4</v>
      </c>
      <c r="J2">
        <v>1</v>
      </c>
      <c r="K2">
        <v>4</v>
      </c>
      <c r="L2">
        <v>3</v>
      </c>
      <c r="M2">
        <v>4</v>
      </c>
      <c r="N2">
        <v>2</v>
      </c>
      <c r="O2">
        <v>3</v>
      </c>
      <c r="P2">
        <v>1</v>
      </c>
      <c r="Q2">
        <v>2</v>
      </c>
      <c r="R2">
        <v>3</v>
      </c>
      <c r="S2">
        <v>1</v>
      </c>
      <c r="T2">
        <v>4</v>
      </c>
      <c r="U2">
        <v>3</v>
      </c>
      <c r="V2">
        <v>1</v>
      </c>
      <c r="W2">
        <f>IF(C2=4,1,0)</f>
        <v>0</v>
      </c>
      <c r="X2">
        <f>IF(C2=3,2,0)</f>
        <v>0</v>
      </c>
      <c r="Y2">
        <f>IF(C2=2,3,0)</f>
        <v>0</v>
      </c>
      <c r="Z2">
        <f>IF(C2=1,4,0)</f>
        <v>4</v>
      </c>
      <c r="AA2">
        <f>IF(D2=4,1,0)</f>
        <v>0</v>
      </c>
      <c r="AB2">
        <f>IF(D2=3,2,0)</f>
        <v>0</v>
      </c>
      <c r="AC2">
        <f>IF(D2=2,3,0)</f>
        <v>3</v>
      </c>
      <c r="AD2">
        <f>IF(D2=1,4,0)</f>
        <v>0</v>
      </c>
      <c r="AE2">
        <f>IF(G2=4,1,0)</f>
        <v>0</v>
      </c>
      <c r="AF2">
        <f>IF(G2=3,2,0)</f>
        <v>2</v>
      </c>
      <c r="AG2">
        <f>IF(G2=2,3,0)</f>
        <v>0</v>
      </c>
      <c r="AH2">
        <f>IF(G2=1,4,0)</f>
        <v>0</v>
      </c>
      <c r="AI2">
        <f>IF(J2=4,1,0)</f>
        <v>0</v>
      </c>
      <c r="AJ2">
        <f>IF(J2=3,2,0)</f>
        <v>0</v>
      </c>
      <c r="AK2">
        <f>IF(J2=2,3,0)</f>
        <v>0</v>
      </c>
      <c r="AL2">
        <f>IF(J2=1,4,0)</f>
        <v>4</v>
      </c>
      <c r="AM2">
        <f>IF(L2=4,1,0)</f>
        <v>0</v>
      </c>
      <c r="AN2">
        <f>IF(L2=3,2,0)</f>
        <v>2</v>
      </c>
      <c r="AO2">
        <f>IF(L2=2,3,0)</f>
        <v>0</v>
      </c>
      <c r="AP2">
        <f>IF(L2=1,4,0)</f>
        <v>0</v>
      </c>
      <c r="AQ2">
        <f>IF(M2=4,1,0)</f>
        <v>1</v>
      </c>
      <c r="AR2">
        <f>IF(M2=3,2,0)</f>
        <v>0</v>
      </c>
      <c r="AS2">
        <f>IF(M2=2,3,0)</f>
        <v>0</v>
      </c>
      <c r="AT2">
        <f>IF(M2=1,4,0)</f>
        <v>0</v>
      </c>
      <c r="AU2">
        <f>IF(Q2=4,1,0)</f>
        <v>0</v>
      </c>
      <c r="AV2">
        <f>IF(Q2=3,2,0)</f>
        <v>0</v>
      </c>
      <c r="AW2">
        <f>IF(Q2=2,3,0)</f>
        <v>3</v>
      </c>
      <c r="AX2">
        <f>IF(Q2=1,4,0)</f>
        <v>0</v>
      </c>
      <c r="AY2">
        <f>IF(R2=4,1,0)</f>
        <v>0</v>
      </c>
      <c r="AZ2">
        <f>IF(R2=3,2,0)</f>
        <v>2</v>
      </c>
      <c r="BA2">
        <f>IF(R2=2,3,0)</f>
        <v>0</v>
      </c>
      <c r="BB2">
        <f>IF(R2=1,4,0)</f>
        <v>0</v>
      </c>
      <c r="BC2">
        <f>IF(U2=4,1,0)</f>
        <v>0</v>
      </c>
      <c r="BD2">
        <f>IF(U2=3,2,0)</f>
        <v>2</v>
      </c>
      <c r="BE2">
        <f>IF(U2=2,3,0)</f>
        <v>0</v>
      </c>
      <c r="BF2">
        <f>IF(U2=1,4,0)</f>
        <v>0</v>
      </c>
      <c r="BG2">
        <f>IF(V2=4,1,0)</f>
        <v>0</v>
      </c>
      <c r="BH2">
        <f>IF(V2=3,2,0)</f>
        <v>0</v>
      </c>
      <c r="BI2">
        <f>IF(V2=2,3,0)</f>
        <v>0</v>
      </c>
      <c r="BJ2">
        <f>IF(V2=1,4,0)</f>
        <v>4</v>
      </c>
    </row>
    <row r="3" spans="1:62" x14ac:dyDescent="0.3">
      <c r="A3">
        <f>A2+1</f>
        <v>2</v>
      </c>
      <c r="B3">
        <f t="shared" ref="B3:B66" si="1">SUM(E3:F3,H3,I3,K3,N3,O3,P3,S3,T3,W3:BJ3)</f>
        <v>23</v>
      </c>
      <c r="C3">
        <v>4</v>
      </c>
      <c r="D3">
        <v>4</v>
      </c>
      <c r="E3">
        <v>2</v>
      </c>
      <c r="F3">
        <v>1</v>
      </c>
      <c r="G3">
        <v>2</v>
      </c>
      <c r="H3">
        <v>1</v>
      </c>
      <c r="I3">
        <v>1</v>
      </c>
      <c r="J3">
        <v>4</v>
      </c>
      <c r="K3">
        <v>1</v>
      </c>
      <c r="L3">
        <v>4</v>
      </c>
      <c r="M3">
        <v>4</v>
      </c>
      <c r="N3">
        <v>1</v>
      </c>
      <c r="O3">
        <v>1</v>
      </c>
      <c r="P3">
        <v>1</v>
      </c>
      <c r="Q3">
        <v>4</v>
      </c>
      <c r="R3">
        <v>4</v>
      </c>
      <c r="S3">
        <v>1</v>
      </c>
      <c r="T3">
        <v>1</v>
      </c>
      <c r="U3">
        <v>4</v>
      </c>
      <c r="V3">
        <v>4</v>
      </c>
      <c r="W3">
        <f t="shared" ref="W3:W66" si="2">IF(C3=4,1,0)</f>
        <v>1</v>
      </c>
      <c r="X3">
        <f t="shared" ref="X3:X66" si="3">IF(C3=3,2,0)</f>
        <v>0</v>
      </c>
      <c r="Y3">
        <f t="shared" ref="Y3:Y66" si="4">IF(C3=2,3,0)</f>
        <v>0</v>
      </c>
      <c r="Z3">
        <f t="shared" ref="Z3:Z66" si="5">IF(C3=1,4,0)</f>
        <v>0</v>
      </c>
      <c r="AA3">
        <f t="shared" ref="AA3:AA66" si="6">IF(D3=4,1,0)</f>
        <v>1</v>
      </c>
      <c r="AB3">
        <f t="shared" ref="AB3:AB66" si="7">IF(D3=3,2,0)</f>
        <v>0</v>
      </c>
      <c r="AC3">
        <f t="shared" ref="AC3:AC66" si="8">IF(D3=2,3,0)</f>
        <v>0</v>
      </c>
      <c r="AD3">
        <f t="shared" ref="AD3:AD66" si="9">IF(D3=1,4,0)</f>
        <v>0</v>
      </c>
      <c r="AE3">
        <f t="shared" ref="AE3:AE66" si="10">IF(G3=4,1,0)</f>
        <v>0</v>
      </c>
      <c r="AF3">
        <f t="shared" ref="AF3:AF66" si="11">IF(G3=3,2,0)</f>
        <v>0</v>
      </c>
      <c r="AG3">
        <f t="shared" ref="AG3:AG66" si="12">IF(G3=2,3,0)</f>
        <v>3</v>
      </c>
      <c r="AH3">
        <f t="shared" ref="AH3:AH66" si="13">IF(G3=1,4,0)</f>
        <v>0</v>
      </c>
      <c r="AI3">
        <f t="shared" ref="AI3:AI66" si="14">IF(J3=4,1,0)</f>
        <v>1</v>
      </c>
      <c r="AJ3">
        <f t="shared" ref="AJ3:AJ66" si="15">IF(J3=3,2,0)</f>
        <v>0</v>
      </c>
      <c r="AK3">
        <f t="shared" ref="AK3:AK66" si="16">IF(J3=2,3,0)</f>
        <v>0</v>
      </c>
      <c r="AL3">
        <f t="shared" ref="AL3:AL66" si="17">IF(J3=1,4,0)</f>
        <v>0</v>
      </c>
      <c r="AM3">
        <f t="shared" ref="AM3:AM66" si="18">IF(L3=4,1,0)</f>
        <v>1</v>
      </c>
      <c r="AN3">
        <f t="shared" ref="AN3:AN66" si="19">IF(L3=3,2,0)</f>
        <v>0</v>
      </c>
      <c r="AO3">
        <f t="shared" ref="AO3:AO66" si="20">IF(L3=2,3,0)</f>
        <v>0</v>
      </c>
      <c r="AP3">
        <f t="shared" ref="AP3:AP66" si="21">IF(L3=1,4,0)</f>
        <v>0</v>
      </c>
      <c r="AQ3">
        <f t="shared" ref="AQ3:AQ66" si="22">IF(M3=4,1,0)</f>
        <v>1</v>
      </c>
      <c r="AR3">
        <f t="shared" ref="AR3:AR66" si="23">IF(M3=3,2,0)</f>
        <v>0</v>
      </c>
      <c r="AS3">
        <f t="shared" ref="AS3:AS66" si="24">IF(M3=2,3,0)</f>
        <v>0</v>
      </c>
      <c r="AT3">
        <f t="shared" ref="AT3:AT66" si="25">IF(M3=1,4,0)</f>
        <v>0</v>
      </c>
      <c r="AU3">
        <f t="shared" ref="AU3:AU66" si="26">IF(Q3=4,1,0)</f>
        <v>1</v>
      </c>
      <c r="AV3">
        <f t="shared" ref="AV3:AV66" si="27">IF(Q3=3,2,0)</f>
        <v>0</v>
      </c>
      <c r="AW3">
        <f t="shared" ref="AW3:AW66" si="28">IF(Q3=2,3,0)</f>
        <v>0</v>
      </c>
      <c r="AX3">
        <f t="shared" ref="AX3:AX66" si="29">IF(Q3=1,4,0)</f>
        <v>0</v>
      </c>
      <c r="AY3">
        <f t="shared" ref="AY3:AY66" si="30">IF(R3=4,1,0)</f>
        <v>1</v>
      </c>
      <c r="AZ3">
        <f t="shared" ref="AZ3:AZ66" si="31">IF(R3=3,2,0)</f>
        <v>0</v>
      </c>
      <c r="BA3">
        <f t="shared" ref="BA3:BA66" si="32">IF(R3=2,3,0)</f>
        <v>0</v>
      </c>
      <c r="BB3">
        <f t="shared" ref="BB3:BB66" si="33">IF(R3=1,4,0)</f>
        <v>0</v>
      </c>
      <c r="BC3">
        <f t="shared" ref="BC3:BC66" si="34">IF(U3=4,1,0)</f>
        <v>1</v>
      </c>
      <c r="BD3">
        <f t="shared" ref="BD3:BD66" si="35">IF(U3=3,2,0)</f>
        <v>0</v>
      </c>
      <c r="BE3">
        <f t="shared" ref="BE3:BE66" si="36">IF(U3=2,3,0)</f>
        <v>0</v>
      </c>
      <c r="BF3">
        <f t="shared" ref="BF3:BF66" si="37">IF(U3=1,4,0)</f>
        <v>0</v>
      </c>
      <c r="BG3">
        <f t="shared" ref="BG3:BG66" si="38">IF(V3=4,1,0)</f>
        <v>1</v>
      </c>
      <c r="BH3">
        <f t="shared" ref="BH3:BH66" si="39">IF(V3=3,2,0)</f>
        <v>0</v>
      </c>
      <c r="BI3">
        <f t="shared" ref="BI3:BI66" si="40">IF(V3=2,3,0)</f>
        <v>0</v>
      </c>
      <c r="BJ3">
        <f t="shared" ref="BJ3:BJ66" si="41">IF(V3=1,4,0)</f>
        <v>0</v>
      </c>
    </row>
    <row r="4" spans="1:62" x14ac:dyDescent="0.3">
      <c r="A4">
        <f t="shared" ref="A4:A67" si="42">A3+1</f>
        <v>3</v>
      </c>
      <c r="B4">
        <f t="shared" si="1"/>
        <v>34</v>
      </c>
      <c r="C4">
        <v>4</v>
      </c>
      <c r="D4">
        <v>1</v>
      </c>
      <c r="E4">
        <v>1</v>
      </c>
      <c r="F4">
        <v>1</v>
      </c>
      <c r="G4">
        <v>3</v>
      </c>
      <c r="H4">
        <v>1</v>
      </c>
      <c r="I4">
        <v>1</v>
      </c>
      <c r="J4">
        <v>3</v>
      </c>
      <c r="K4">
        <v>2</v>
      </c>
      <c r="L4">
        <v>3</v>
      </c>
      <c r="M4">
        <v>3</v>
      </c>
      <c r="N4">
        <v>1</v>
      </c>
      <c r="O4">
        <v>1</v>
      </c>
      <c r="P4">
        <v>1</v>
      </c>
      <c r="Q4">
        <v>1</v>
      </c>
      <c r="R4">
        <v>3</v>
      </c>
      <c r="S4">
        <v>1</v>
      </c>
      <c r="T4">
        <v>1</v>
      </c>
      <c r="U4">
        <v>3</v>
      </c>
      <c r="V4">
        <v>3</v>
      </c>
      <c r="W4">
        <f t="shared" si="2"/>
        <v>1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4</v>
      </c>
      <c r="AE4">
        <f t="shared" si="10"/>
        <v>0</v>
      </c>
      <c r="AF4">
        <f t="shared" si="11"/>
        <v>2</v>
      </c>
      <c r="AG4">
        <f t="shared" si="12"/>
        <v>0</v>
      </c>
      <c r="AH4">
        <f t="shared" si="13"/>
        <v>0</v>
      </c>
      <c r="AI4">
        <f t="shared" si="14"/>
        <v>0</v>
      </c>
      <c r="AJ4">
        <f t="shared" si="15"/>
        <v>2</v>
      </c>
      <c r="AK4">
        <f t="shared" si="16"/>
        <v>0</v>
      </c>
      <c r="AL4">
        <f t="shared" si="17"/>
        <v>0</v>
      </c>
      <c r="AM4">
        <f t="shared" si="18"/>
        <v>0</v>
      </c>
      <c r="AN4">
        <f t="shared" si="19"/>
        <v>2</v>
      </c>
      <c r="AO4">
        <f t="shared" si="20"/>
        <v>0</v>
      </c>
      <c r="AP4">
        <f t="shared" si="21"/>
        <v>0</v>
      </c>
      <c r="AQ4">
        <f t="shared" si="22"/>
        <v>0</v>
      </c>
      <c r="AR4">
        <f t="shared" si="23"/>
        <v>2</v>
      </c>
      <c r="AS4">
        <f t="shared" si="24"/>
        <v>0</v>
      </c>
      <c r="AT4">
        <f t="shared" si="25"/>
        <v>0</v>
      </c>
      <c r="AU4">
        <f t="shared" si="26"/>
        <v>0</v>
      </c>
      <c r="AV4">
        <f t="shared" si="27"/>
        <v>0</v>
      </c>
      <c r="AW4">
        <f t="shared" si="28"/>
        <v>0</v>
      </c>
      <c r="AX4">
        <f t="shared" si="29"/>
        <v>4</v>
      </c>
      <c r="AY4">
        <f t="shared" si="30"/>
        <v>0</v>
      </c>
      <c r="AZ4">
        <f t="shared" si="31"/>
        <v>2</v>
      </c>
      <c r="BA4">
        <f t="shared" si="32"/>
        <v>0</v>
      </c>
      <c r="BB4">
        <f t="shared" si="33"/>
        <v>0</v>
      </c>
      <c r="BC4">
        <f t="shared" si="34"/>
        <v>0</v>
      </c>
      <c r="BD4">
        <f t="shared" si="35"/>
        <v>2</v>
      </c>
      <c r="BE4">
        <f t="shared" si="36"/>
        <v>0</v>
      </c>
      <c r="BF4">
        <f t="shared" si="37"/>
        <v>0</v>
      </c>
      <c r="BG4">
        <f t="shared" si="38"/>
        <v>0</v>
      </c>
      <c r="BH4">
        <f t="shared" si="39"/>
        <v>2</v>
      </c>
      <c r="BI4">
        <f t="shared" si="40"/>
        <v>0</v>
      </c>
      <c r="BJ4">
        <f t="shared" si="41"/>
        <v>0</v>
      </c>
    </row>
    <row r="5" spans="1:62" x14ac:dyDescent="0.3">
      <c r="A5">
        <f t="shared" si="42"/>
        <v>4</v>
      </c>
      <c r="B5">
        <f t="shared" si="1"/>
        <v>28</v>
      </c>
      <c r="C5">
        <v>2</v>
      </c>
      <c r="D5">
        <v>2</v>
      </c>
      <c r="E5">
        <v>1</v>
      </c>
      <c r="F5">
        <v>0</v>
      </c>
      <c r="G5">
        <v>3</v>
      </c>
      <c r="H5">
        <v>1</v>
      </c>
      <c r="I5">
        <v>0</v>
      </c>
      <c r="J5">
        <v>3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  <c r="Q5">
        <v>2</v>
      </c>
      <c r="R5">
        <v>2</v>
      </c>
      <c r="S5">
        <v>1</v>
      </c>
      <c r="T5">
        <v>0</v>
      </c>
      <c r="U5">
        <v>3</v>
      </c>
      <c r="V5">
        <v>3</v>
      </c>
      <c r="W5">
        <f t="shared" si="2"/>
        <v>0</v>
      </c>
      <c r="X5">
        <f t="shared" si="3"/>
        <v>0</v>
      </c>
      <c r="Y5">
        <f t="shared" si="4"/>
        <v>3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3</v>
      </c>
      <c r="AD5">
        <f t="shared" si="9"/>
        <v>0</v>
      </c>
      <c r="AE5">
        <f t="shared" si="10"/>
        <v>0</v>
      </c>
      <c r="AF5">
        <f t="shared" si="11"/>
        <v>2</v>
      </c>
      <c r="AG5">
        <f t="shared" si="12"/>
        <v>0</v>
      </c>
      <c r="AH5">
        <f t="shared" si="13"/>
        <v>0</v>
      </c>
      <c r="AI5">
        <f t="shared" si="14"/>
        <v>0</v>
      </c>
      <c r="AJ5">
        <f t="shared" si="15"/>
        <v>2</v>
      </c>
      <c r="AK5">
        <f t="shared" si="16"/>
        <v>0</v>
      </c>
      <c r="AL5">
        <f t="shared" si="17"/>
        <v>0</v>
      </c>
      <c r="AM5">
        <f t="shared" si="18"/>
        <v>0</v>
      </c>
      <c r="AN5">
        <f t="shared" si="19"/>
        <v>0</v>
      </c>
      <c r="AO5">
        <f t="shared" si="20"/>
        <v>3</v>
      </c>
      <c r="AP5">
        <f t="shared" si="21"/>
        <v>0</v>
      </c>
      <c r="AQ5">
        <f t="shared" si="22"/>
        <v>0</v>
      </c>
      <c r="AR5">
        <f t="shared" si="23"/>
        <v>2</v>
      </c>
      <c r="AS5">
        <f t="shared" si="24"/>
        <v>0</v>
      </c>
      <c r="AT5">
        <f t="shared" si="25"/>
        <v>0</v>
      </c>
      <c r="AU5">
        <f t="shared" si="26"/>
        <v>0</v>
      </c>
      <c r="AV5">
        <f t="shared" si="27"/>
        <v>0</v>
      </c>
      <c r="AW5">
        <f t="shared" si="28"/>
        <v>3</v>
      </c>
      <c r="AX5">
        <f t="shared" si="29"/>
        <v>0</v>
      </c>
      <c r="AY5">
        <f t="shared" si="30"/>
        <v>0</v>
      </c>
      <c r="AZ5">
        <f t="shared" si="31"/>
        <v>0</v>
      </c>
      <c r="BA5">
        <f t="shared" si="32"/>
        <v>3</v>
      </c>
      <c r="BB5">
        <f t="shared" si="33"/>
        <v>0</v>
      </c>
      <c r="BC5">
        <f t="shared" si="34"/>
        <v>0</v>
      </c>
      <c r="BD5">
        <f t="shared" si="35"/>
        <v>2</v>
      </c>
      <c r="BE5">
        <f t="shared" si="36"/>
        <v>0</v>
      </c>
      <c r="BF5">
        <f t="shared" si="37"/>
        <v>0</v>
      </c>
      <c r="BG5">
        <f t="shared" si="38"/>
        <v>0</v>
      </c>
      <c r="BH5">
        <f t="shared" si="39"/>
        <v>2</v>
      </c>
      <c r="BI5">
        <f t="shared" si="40"/>
        <v>0</v>
      </c>
      <c r="BJ5">
        <f t="shared" si="41"/>
        <v>0</v>
      </c>
    </row>
    <row r="6" spans="1:62" x14ac:dyDescent="0.3">
      <c r="A6">
        <f t="shared" si="42"/>
        <v>5</v>
      </c>
      <c r="B6">
        <f t="shared" si="1"/>
        <v>26</v>
      </c>
      <c r="C6">
        <v>4</v>
      </c>
      <c r="D6">
        <v>3</v>
      </c>
      <c r="E6">
        <v>1</v>
      </c>
      <c r="F6">
        <v>1</v>
      </c>
      <c r="G6">
        <v>4</v>
      </c>
      <c r="H6">
        <v>1</v>
      </c>
      <c r="I6">
        <v>1</v>
      </c>
      <c r="J6">
        <v>3</v>
      </c>
      <c r="K6">
        <v>1</v>
      </c>
      <c r="L6">
        <v>4</v>
      </c>
      <c r="M6">
        <v>4</v>
      </c>
      <c r="N6">
        <v>1</v>
      </c>
      <c r="O6">
        <v>1</v>
      </c>
      <c r="P6">
        <v>1</v>
      </c>
      <c r="Q6">
        <v>3</v>
      </c>
      <c r="R6">
        <v>3</v>
      </c>
      <c r="S6">
        <v>1</v>
      </c>
      <c r="T6">
        <v>1</v>
      </c>
      <c r="U6">
        <v>3</v>
      </c>
      <c r="V6">
        <v>3</v>
      </c>
      <c r="W6">
        <f t="shared" si="2"/>
        <v>1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2</v>
      </c>
      <c r="AC6">
        <f t="shared" si="8"/>
        <v>0</v>
      </c>
      <c r="AD6">
        <f t="shared" si="9"/>
        <v>0</v>
      </c>
      <c r="AE6">
        <f t="shared" si="10"/>
        <v>1</v>
      </c>
      <c r="AF6">
        <f t="shared" si="11"/>
        <v>0</v>
      </c>
      <c r="AG6">
        <f t="shared" si="12"/>
        <v>0</v>
      </c>
      <c r="AH6">
        <f t="shared" si="13"/>
        <v>0</v>
      </c>
      <c r="AI6">
        <f t="shared" si="14"/>
        <v>0</v>
      </c>
      <c r="AJ6">
        <f t="shared" si="15"/>
        <v>2</v>
      </c>
      <c r="AK6">
        <f t="shared" si="16"/>
        <v>0</v>
      </c>
      <c r="AL6">
        <f t="shared" si="17"/>
        <v>0</v>
      </c>
      <c r="AM6">
        <f t="shared" si="18"/>
        <v>1</v>
      </c>
      <c r="AN6">
        <f t="shared" si="19"/>
        <v>0</v>
      </c>
      <c r="AO6">
        <f t="shared" si="20"/>
        <v>0</v>
      </c>
      <c r="AP6">
        <f t="shared" si="21"/>
        <v>0</v>
      </c>
      <c r="AQ6">
        <f t="shared" si="22"/>
        <v>1</v>
      </c>
      <c r="AR6">
        <f t="shared" si="23"/>
        <v>0</v>
      </c>
      <c r="AS6">
        <f t="shared" si="24"/>
        <v>0</v>
      </c>
      <c r="AT6">
        <f t="shared" si="25"/>
        <v>0</v>
      </c>
      <c r="AU6">
        <f t="shared" si="26"/>
        <v>0</v>
      </c>
      <c r="AV6">
        <f t="shared" si="27"/>
        <v>2</v>
      </c>
      <c r="AW6">
        <f t="shared" si="28"/>
        <v>0</v>
      </c>
      <c r="AX6">
        <f t="shared" si="29"/>
        <v>0</v>
      </c>
      <c r="AY6">
        <f t="shared" si="30"/>
        <v>0</v>
      </c>
      <c r="AZ6">
        <f t="shared" si="31"/>
        <v>2</v>
      </c>
      <c r="BA6">
        <f t="shared" si="32"/>
        <v>0</v>
      </c>
      <c r="BB6">
        <f t="shared" si="33"/>
        <v>0</v>
      </c>
      <c r="BC6">
        <f t="shared" si="34"/>
        <v>0</v>
      </c>
      <c r="BD6">
        <f t="shared" si="35"/>
        <v>2</v>
      </c>
      <c r="BE6">
        <f t="shared" si="36"/>
        <v>0</v>
      </c>
      <c r="BF6">
        <f t="shared" si="37"/>
        <v>0</v>
      </c>
      <c r="BG6">
        <f t="shared" si="38"/>
        <v>0</v>
      </c>
      <c r="BH6">
        <f t="shared" si="39"/>
        <v>2</v>
      </c>
      <c r="BI6">
        <f t="shared" si="40"/>
        <v>0</v>
      </c>
      <c r="BJ6">
        <f t="shared" si="41"/>
        <v>0</v>
      </c>
    </row>
    <row r="7" spans="1:62" x14ac:dyDescent="0.3">
      <c r="A7">
        <f t="shared" si="42"/>
        <v>6</v>
      </c>
      <c r="B7">
        <f t="shared" si="1"/>
        <v>22</v>
      </c>
      <c r="C7">
        <v>4</v>
      </c>
      <c r="D7">
        <v>4</v>
      </c>
      <c r="E7">
        <v>1</v>
      </c>
      <c r="F7">
        <v>1</v>
      </c>
      <c r="G7">
        <v>4</v>
      </c>
      <c r="H7">
        <v>1</v>
      </c>
      <c r="I7">
        <v>2</v>
      </c>
      <c r="J7">
        <v>4</v>
      </c>
      <c r="K7">
        <v>1</v>
      </c>
      <c r="L7">
        <v>4</v>
      </c>
      <c r="M7">
        <v>4</v>
      </c>
      <c r="N7">
        <v>1</v>
      </c>
      <c r="O7">
        <v>1</v>
      </c>
      <c r="P7">
        <v>1</v>
      </c>
      <c r="Q7">
        <v>4</v>
      </c>
      <c r="R7">
        <v>4</v>
      </c>
      <c r="S7">
        <v>2</v>
      </c>
      <c r="T7">
        <v>1</v>
      </c>
      <c r="U7">
        <v>4</v>
      </c>
      <c r="V7">
        <v>4</v>
      </c>
      <c r="W7">
        <f t="shared" si="2"/>
        <v>1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1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1</v>
      </c>
      <c r="AF7">
        <f t="shared" si="11"/>
        <v>0</v>
      </c>
      <c r="AG7">
        <f t="shared" si="12"/>
        <v>0</v>
      </c>
      <c r="AH7">
        <f t="shared" si="13"/>
        <v>0</v>
      </c>
      <c r="AI7">
        <f t="shared" si="14"/>
        <v>1</v>
      </c>
      <c r="AJ7">
        <f t="shared" si="15"/>
        <v>0</v>
      </c>
      <c r="AK7">
        <f t="shared" si="16"/>
        <v>0</v>
      </c>
      <c r="AL7">
        <f t="shared" si="17"/>
        <v>0</v>
      </c>
      <c r="AM7">
        <f t="shared" si="18"/>
        <v>1</v>
      </c>
      <c r="AN7">
        <f t="shared" si="19"/>
        <v>0</v>
      </c>
      <c r="AO7">
        <f t="shared" si="20"/>
        <v>0</v>
      </c>
      <c r="AP7">
        <f t="shared" si="21"/>
        <v>0</v>
      </c>
      <c r="AQ7">
        <f t="shared" si="22"/>
        <v>1</v>
      </c>
      <c r="AR7">
        <f t="shared" si="23"/>
        <v>0</v>
      </c>
      <c r="AS7">
        <f t="shared" si="24"/>
        <v>0</v>
      </c>
      <c r="AT7">
        <f t="shared" si="25"/>
        <v>0</v>
      </c>
      <c r="AU7">
        <f t="shared" si="26"/>
        <v>1</v>
      </c>
      <c r="AV7">
        <f t="shared" si="27"/>
        <v>0</v>
      </c>
      <c r="AW7">
        <f t="shared" si="28"/>
        <v>0</v>
      </c>
      <c r="AX7">
        <f t="shared" si="29"/>
        <v>0</v>
      </c>
      <c r="AY7">
        <f t="shared" si="30"/>
        <v>1</v>
      </c>
      <c r="AZ7">
        <f t="shared" si="31"/>
        <v>0</v>
      </c>
      <c r="BA7">
        <f t="shared" si="32"/>
        <v>0</v>
      </c>
      <c r="BB7">
        <f t="shared" si="33"/>
        <v>0</v>
      </c>
      <c r="BC7">
        <f t="shared" si="34"/>
        <v>1</v>
      </c>
      <c r="BD7">
        <f t="shared" si="35"/>
        <v>0</v>
      </c>
      <c r="BE7">
        <f t="shared" si="36"/>
        <v>0</v>
      </c>
      <c r="BF7">
        <f t="shared" si="37"/>
        <v>0</v>
      </c>
      <c r="BG7">
        <f t="shared" si="38"/>
        <v>1</v>
      </c>
      <c r="BH7">
        <f t="shared" si="39"/>
        <v>0</v>
      </c>
      <c r="BI7">
        <f t="shared" si="40"/>
        <v>0</v>
      </c>
      <c r="BJ7">
        <f t="shared" si="41"/>
        <v>0</v>
      </c>
    </row>
    <row r="8" spans="1:62" x14ac:dyDescent="0.3">
      <c r="A8">
        <f t="shared" si="42"/>
        <v>7</v>
      </c>
      <c r="B8">
        <f t="shared" si="1"/>
        <v>45</v>
      </c>
      <c r="C8">
        <v>3</v>
      </c>
      <c r="D8">
        <v>4</v>
      </c>
      <c r="E8">
        <v>2</v>
      </c>
      <c r="F8">
        <v>3</v>
      </c>
      <c r="G8">
        <v>2</v>
      </c>
      <c r="H8">
        <v>3</v>
      </c>
      <c r="I8">
        <v>2</v>
      </c>
      <c r="J8">
        <v>3</v>
      </c>
      <c r="K8">
        <v>2</v>
      </c>
      <c r="L8">
        <v>3</v>
      </c>
      <c r="M8">
        <v>3</v>
      </c>
      <c r="N8">
        <v>3</v>
      </c>
      <c r="O8">
        <v>1</v>
      </c>
      <c r="P8">
        <v>3</v>
      </c>
      <c r="Q8">
        <v>3</v>
      </c>
      <c r="R8">
        <v>2</v>
      </c>
      <c r="S8">
        <v>2</v>
      </c>
      <c r="T8">
        <v>3</v>
      </c>
      <c r="U8">
        <v>3</v>
      </c>
      <c r="V8">
        <v>3</v>
      </c>
      <c r="W8">
        <f t="shared" si="2"/>
        <v>0</v>
      </c>
      <c r="X8">
        <f t="shared" si="3"/>
        <v>2</v>
      </c>
      <c r="Y8">
        <f t="shared" si="4"/>
        <v>0</v>
      </c>
      <c r="Z8">
        <f t="shared" si="5"/>
        <v>0</v>
      </c>
      <c r="AA8">
        <f t="shared" si="6"/>
        <v>1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3</v>
      </c>
      <c r="AH8">
        <f t="shared" si="13"/>
        <v>0</v>
      </c>
      <c r="AI8">
        <f t="shared" si="14"/>
        <v>0</v>
      </c>
      <c r="AJ8">
        <f t="shared" si="15"/>
        <v>2</v>
      </c>
      <c r="AK8">
        <f t="shared" si="16"/>
        <v>0</v>
      </c>
      <c r="AL8">
        <f t="shared" si="17"/>
        <v>0</v>
      </c>
      <c r="AM8">
        <f t="shared" si="18"/>
        <v>0</v>
      </c>
      <c r="AN8">
        <f t="shared" si="19"/>
        <v>2</v>
      </c>
      <c r="AO8">
        <f t="shared" si="20"/>
        <v>0</v>
      </c>
      <c r="AP8">
        <f t="shared" si="21"/>
        <v>0</v>
      </c>
      <c r="AQ8">
        <f t="shared" si="22"/>
        <v>0</v>
      </c>
      <c r="AR8">
        <f t="shared" si="23"/>
        <v>2</v>
      </c>
      <c r="AS8">
        <f t="shared" si="24"/>
        <v>0</v>
      </c>
      <c r="AT8">
        <f t="shared" si="25"/>
        <v>0</v>
      </c>
      <c r="AU8">
        <f t="shared" si="26"/>
        <v>0</v>
      </c>
      <c r="AV8">
        <f t="shared" si="27"/>
        <v>2</v>
      </c>
      <c r="AW8">
        <f t="shared" si="28"/>
        <v>0</v>
      </c>
      <c r="AX8">
        <f t="shared" si="29"/>
        <v>0</v>
      </c>
      <c r="AY8">
        <f t="shared" si="30"/>
        <v>0</v>
      </c>
      <c r="AZ8">
        <f t="shared" si="31"/>
        <v>0</v>
      </c>
      <c r="BA8">
        <f t="shared" si="32"/>
        <v>3</v>
      </c>
      <c r="BB8">
        <f t="shared" si="33"/>
        <v>0</v>
      </c>
      <c r="BC8">
        <f t="shared" si="34"/>
        <v>0</v>
      </c>
      <c r="BD8">
        <f t="shared" si="35"/>
        <v>2</v>
      </c>
      <c r="BE8">
        <f t="shared" si="36"/>
        <v>0</v>
      </c>
      <c r="BF8">
        <f t="shared" si="37"/>
        <v>0</v>
      </c>
      <c r="BG8">
        <f t="shared" si="38"/>
        <v>0</v>
      </c>
      <c r="BH8">
        <f t="shared" si="39"/>
        <v>2</v>
      </c>
      <c r="BI8">
        <f t="shared" si="40"/>
        <v>0</v>
      </c>
      <c r="BJ8">
        <f t="shared" si="41"/>
        <v>0</v>
      </c>
    </row>
    <row r="9" spans="1:62" x14ac:dyDescent="0.3">
      <c r="A9">
        <f t="shared" si="42"/>
        <v>8</v>
      </c>
      <c r="B9">
        <f t="shared" si="1"/>
        <v>40</v>
      </c>
      <c r="C9">
        <v>4</v>
      </c>
      <c r="D9">
        <v>3</v>
      </c>
      <c r="E9">
        <v>3</v>
      </c>
      <c r="F9">
        <v>1</v>
      </c>
      <c r="G9">
        <v>3</v>
      </c>
      <c r="H9">
        <v>1</v>
      </c>
      <c r="I9">
        <v>1</v>
      </c>
      <c r="J9">
        <v>2</v>
      </c>
      <c r="K9">
        <v>1</v>
      </c>
      <c r="L9">
        <v>3</v>
      </c>
      <c r="M9">
        <v>2</v>
      </c>
      <c r="N9">
        <v>3</v>
      </c>
      <c r="O9">
        <v>1</v>
      </c>
      <c r="P9">
        <v>2</v>
      </c>
      <c r="Q9">
        <v>3</v>
      </c>
      <c r="R9">
        <v>3</v>
      </c>
      <c r="S9">
        <v>3</v>
      </c>
      <c r="T9">
        <v>2</v>
      </c>
      <c r="U9">
        <v>3</v>
      </c>
      <c r="V9">
        <v>2</v>
      </c>
      <c r="W9">
        <f t="shared" si="2"/>
        <v>1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2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2</v>
      </c>
      <c r="AG9">
        <f t="shared" si="12"/>
        <v>0</v>
      </c>
      <c r="AH9">
        <f t="shared" si="13"/>
        <v>0</v>
      </c>
      <c r="AI9">
        <f t="shared" si="14"/>
        <v>0</v>
      </c>
      <c r="AJ9">
        <f t="shared" si="15"/>
        <v>0</v>
      </c>
      <c r="AK9">
        <f t="shared" si="16"/>
        <v>3</v>
      </c>
      <c r="AL9">
        <f t="shared" si="17"/>
        <v>0</v>
      </c>
      <c r="AM9">
        <f t="shared" si="18"/>
        <v>0</v>
      </c>
      <c r="AN9">
        <f t="shared" si="19"/>
        <v>2</v>
      </c>
      <c r="AO9">
        <f t="shared" si="20"/>
        <v>0</v>
      </c>
      <c r="AP9">
        <f t="shared" si="21"/>
        <v>0</v>
      </c>
      <c r="AQ9">
        <f t="shared" si="22"/>
        <v>0</v>
      </c>
      <c r="AR9">
        <f t="shared" si="23"/>
        <v>0</v>
      </c>
      <c r="AS9">
        <f t="shared" si="24"/>
        <v>3</v>
      </c>
      <c r="AT9">
        <f t="shared" si="25"/>
        <v>0</v>
      </c>
      <c r="AU9">
        <f t="shared" si="26"/>
        <v>0</v>
      </c>
      <c r="AV9">
        <f t="shared" si="27"/>
        <v>2</v>
      </c>
      <c r="AW9">
        <f t="shared" si="28"/>
        <v>0</v>
      </c>
      <c r="AX9">
        <f t="shared" si="29"/>
        <v>0</v>
      </c>
      <c r="AY9">
        <f t="shared" si="30"/>
        <v>0</v>
      </c>
      <c r="AZ9">
        <f t="shared" si="31"/>
        <v>2</v>
      </c>
      <c r="BA9">
        <f t="shared" si="32"/>
        <v>0</v>
      </c>
      <c r="BB9">
        <f t="shared" si="33"/>
        <v>0</v>
      </c>
      <c r="BC9">
        <f t="shared" si="34"/>
        <v>0</v>
      </c>
      <c r="BD9">
        <f t="shared" si="35"/>
        <v>2</v>
      </c>
      <c r="BE9">
        <f t="shared" si="36"/>
        <v>0</v>
      </c>
      <c r="BF9">
        <f t="shared" si="37"/>
        <v>0</v>
      </c>
      <c r="BG9">
        <f t="shared" si="38"/>
        <v>0</v>
      </c>
      <c r="BH9">
        <f t="shared" si="39"/>
        <v>0</v>
      </c>
      <c r="BI9">
        <f t="shared" si="40"/>
        <v>3</v>
      </c>
      <c r="BJ9">
        <f t="shared" si="41"/>
        <v>0</v>
      </c>
    </row>
    <row r="10" spans="1:62" x14ac:dyDescent="0.3">
      <c r="A10">
        <f t="shared" si="42"/>
        <v>9</v>
      </c>
      <c r="B10">
        <f t="shared" si="1"/>
        <v>33</v>
      </c>
      <c r="C10">
        <v>4</v>
      </c>
      <c r="D10">
        <v>4</v>
      </c>
      <c r="E10">
        <v>4</v>
      </c>
      <c r="F10">
        <v>3</v>
      </c>
      <c r="G10">
        <v>2</v>
      </c>
      <c r="H10">
        <v>1</v>
      </c>
      <c r="I10">
        <v>3</v>
      </c>
      <c r="J10">
        <v>4</v>
      </c>
      <c r="K10">
        <v>1</v>
      </c>
      <c r="L10">
        <v>4</v>
      </c>
      <c r="M10">
        <v>3</v>
      </c>
      <c r="N10">
        <v>1</v>
      </c>
      <c r="O10">
        <v>1</v>
      </c>
      <c r="P10">
        <v>1</v>
      </c>
      <c r="Q10">
        <v>4</v>
      </c>
      <c r="R10">
        <v>4</v>
      </c>
      <c r="S10">
        <v>4</v>
      </c>
      <c r="T10">
        <v>1</v>
      </c>
      <c r="U10">
        <v>4</v>
      </c>
      <c r="V10">
        <v>4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1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G10">
        <f t="shared" si="12"/>
        <v>3</v>
      </c>
      <c r="AH10">
        <f t="shared" si="13"/>
        <v>0</v>
      </c>
      <c r="AI10">
        <f t="shared" si="14"/>
        <v>1</v>
      </c>
      <c r="AJ10">
        <f t="shared" si="15"/>
        <v>0</v>
      </c>
      <c r="AK10">
        <f t="shared" si="16"/>
        <v>0</v>
      </c>
      <c r="AL10">
        <f t="shared" si="17"/>
        <v>0</v>
      </c>
      <c r="AM10">
        <f t="shared" si="18"/>
        <v>1</v>
      </c>
      <c r="AN10">
        <f t="shared" si="19"/>
        <v>0</v>
      </c>
      <c r="AO10">
        <f t="shared" si="20"/>
        <v>0</v>
      </c>
      <c r="AP10">
        <f t="shared" si="21"/>
        <v>0</v>
      </c>
      <c r="AQ10">
        <f t="shared" si="22"/>
        <v>0</v>
      </c>
      <c r="AR10">
        <f t="shared" si="23"/>
        <v>2</v>
      </c>
      <c r="AS10">
        <f t="shared" si="24"/>
        <v>0</v>
      </c>
      <c r="AT10">
        <f t="shared" si="25"/>
        <v>0</v>
      </c>
      <c r="AU10">
        <f t="shared" si="26"/>
        <v>1</v>
      </c>
      <c r="AV10">
        <f t="shared" si="27"/>
        <v>0</v>
      </c>
      <c r="AW10">
        <f t="shared" si="28"/>
        <v>0</v>
      </c>
      <c r="AX10">
        <f t="shared" si="29"/>
        <v>0</v>
      </c>
      <c r="AY10">
        <f t="shared" si="30"/>
        <v>1</v>
      </c>
      <c r="AZ10">
        <f t="shared" si="31"/>
        <v>0</v>
      </c>
      <c r="BA10">
        <f t="shared" si="32"/>
        <v>0</v>
      </c>
      <c r="BB10">
        <f t="shared" si="33"/>
        <v>0</v>
      </c>
      <c r="BC10">
        <f t="shared" si="34"/>
        <v>1</v>
      </c>
      <c r="BD10">
        <f t="shared" si="35"/>
        <v>0</v>
      </c>
      <c r="BE10">
        <f t="shared" si="36"/>
        <v>0</v>
      </c>
      <c r="BF10">
        <f t="shared" si="37"/>
        <v>0</v>
      </c>
      <c r="BG10">
        <f t="shared" si="38"/>
        <v>1</v>
      </c>
      <c r="BH10">
        <f t="shared" si="39"/>
        <v>0</v>
      </c>
      <c r="BI10">
        <f t="shared" si="40"/>
        <v>0</v>
      </c>
      <c r="BJ10">
        <f t="shared" si="41"/>
        <v>0</v>
      </c>
    </row>
    <row r="11" spans="1:62" x14ac:dyDescent="0.3">
      <c r="A11">
        <f t="shared" si="42"/>
        <v>10</v>
      </c>
      <c r="B11">
        <f t="shared" si="1"/>
        <v>53</v>
      </c>
      <c r="C11">
        <v>4</v>
      </c>
      <c r="D11">
        <v>3</v>
      </c>
      <c r="E11">
        <v>1</v>
      </c>
      <c r="F11">
        <v>2</v>
      </c>
      <c r="G11">
        <v>2</v>
      </c>
      <c r="H11">
        <v>4</v>
      </c>
      <c r="I11">
        <v>3</v>
      </c>
      <c r="J11">
        <v>2</v>
      </c>
      <c r="K11">
        <v>2</v>
      </c>
      <c r="L11">
        <v>3</v>
      </c>
      <c r="M11">
        <v>2</v>
      </c>
      <c r="N11">
        <v>2</v>
      </c>
      <c r="O11">
        <v>4</v>
      </c>
      <c r="P11">
        <v>4</v>
      </c>
      <c r="Q11">
        <v>4</v>
      </c>
      <c r="R11">
        <v>2</v>
      </c>
      <c r="S11">
        <v>3</v>
      </c>
      <c r="T11">
        <v>4</v>
      </c>
      <c r="U11">
        <v>2</v>
      </c>
      <c r="V11">
        <v>2</v>
      </c>
      <c r="W11">
        <f t="shared" si="2"/>
        <v>1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2</v>
      </c>
      <c r="AC11">
        <f t="shared" si="8"/>
        <v>0</v>
      </c>
      <c r="AD11">
        <f t="shared" si="9"/>
        <v>0</v>
      </c>
      <c r="AE11">
        <f t="shared" si="10"/>
        <v>0</v>
      </c>
      <c r="AF11">
        <f t="shared" si="11"/>
        <v>0</v>
      </c>
      <c r="AG11">
        <f t="shared" si="12"/>
        <v>3</v>
      </c>
      <c r="AH11">
        <f t="shared" si="13"/>
        <v>0</v>
      </c>
      <c r="AI11">
        <f t="shared" si="14"/>
        <v>0</v>
      </c>
      <c r="AJ11">
        <f t="shared" si="15"/>
        <v>0</v>
      </c>
      <c r="AK11">
        <f t="shared" si="16"/>
        <v>3</v>
      </c>
      <c r="AL11">
        <f t="shared" si="17"/>
        <v>0</v>
      </c>
      <c r="AM11">
        <f t="shared" si="18"/>
        <v>0</v>
      </c>
      <c r="AN11">
        <f t="shared" si="19"/>
        <v>2</v>
      </c>
      <c r="AO11">
        <f t="shared" si="20"/>
        <v>0</v>
      </c>
      <c r="AP11">
        <f t="shared" si="21"/>
        <v>0</v>
      </c>
      <c r="AQ11">
        <f t="shared" si="22"/>
        <v>0</v>
      </c>
      <c r="AR11">
        <f t="shared" si="23"/>
        <v>0</v>
      </c>
      <c r="AS11">
        <f t="shared" si="24"/>
        <v>3</v>
      </c>
      <c r="AT11">
        <f t="shared" si="25"/>
        <v>0</v>
      </c>
      <c r="AU11">
        <f t="shared" si="26"/>
        <v>1</v>
      </c>
      <c r="AV11">
        <f t="shared" si="27"/>
        <v>0</v>
      </c>
      <c r="AW11">
        <f t="shared" si="28"/>
        <v>0</v>
      </c>
      <c r="AX11">
        <f t="shared" si="29"/>
        <v>0</v>
      </c>
      <c r="AY11">
        <f t="shared" si="30"/>
        <v>0</v>
      </c>
      <c r="AZ11">
        <f t="shared" si="31"/>
        <v>0</v>
      </c>
      <c r="BA11">
        <f t="shared" si="32"/>
        <v>3</v>
      </c>
      <c r="BB11">
        <f t="shared" si="33"/>
        <v>0</v>
      </c>
      <c r="BC11">
        <f t="shared" si="34"/>
        <v>0</v>
      </c>
      <c r="BD11">
        <f t="shared" si="35"/>
        <v>0</v>
      </c>
      <c r="BE11">
        <f t="shared" si="36"/>
        <v>3</v>
      </c>
      <c r="BF11">
        <f t="shared" si="37"/>
        <v>0</v>
      </c>
      <c r="BG11">
        <f t="shared" si="38"/>
        <v>0</v>
      </c>
      <c r="BH11">
        <f t="shared" si="39"/>
        <v>0</v>
      </c>
      <c r="BI11">
        <f t="shared" si="40"/>
        <v>3</v>
      </c>
      <c r="BJ11">
        <f t="shared" si="41"/>
        <v>0</v>
      </c>
    </row>
    <row r="12" spans="1:62" x14ac:dyDescent="0.3">
      <c r="A12">
        <f t="shared" si="42"/>
        <v>11</v>
      </c>
      <c r="B12">
        <f t="shared" si="1"/>
        <v>30</v>
      </c>
      <c r="C12">
        <v>4</v>
      </c>
      <c r="D12">
        <v>4</v>
      </c>
      <c r="E12">
        <v>1</v>
      </c>
      <c r="F12">
        <v>1</v>
      </c>
      <c r="G12">
        <v>4</v>
      </c>
      <c r="H12">
        <v>1</v>
      </c>
      <c r="I12">
        <v>2</v>
      </c>
      <c r="J12">
        <v>3</v>
      </c>
      <c r="K12">
        <v>1</v>
      </c>
      <c r="L12">
        <v>3</v>
      </c>
      <c r="M12">
        <v>3</v>
      </c>
      <c r="N12">
        <v>2</v>
      </c>
      <c r="O12">
        <v>1</v>
      </c>
      <c r="P12">
        <v>2</v>
      </c>
      <c r="Q12">
        <v>3</v>
      </c>
      <c r="R12">
        <v>3</v>
      </c>
      <c r="S12">
        <v>1</v>
      </c>
      <c r="T12">
        <v>1</v>
      </c>
      <c r="U12">
        <v>3</v>
      </c>
      <c r="V12">
        <v>3</v>
      </c>
      <c r="W12">
        <f t="shared" si="2"/>
        <v>1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1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1</v>
      </c>
      <c r="AF12">
        <f t="shared" si="11"/>
        <v>0</v>
      </c>
      <c r="AG12">
        <f t="shared" si="12"/>
        <v>0</v>
      </c>
      <c r="AH12">
        <f t="shared" si="13"/>
        <v>0</v>
      </c>
      <c r="AI12">
        <f t="shared" si="14"/>
        <v>0</v>
      </c>
      <c r="AJ12">
        <f t="shared" si="15"/>
        <v>2</v>
      </c>
      <c r="AK12">
        <f t="shared" si="16"/>
        <v>0</v>
      </c>
      <c r="AL12">
        <f t="shared" si="17"/>
        <v>0</v>
      </c>
      <c r="AM12">
        <f t="shared" si="18"/>
        <v>0</v>
      </c>
      <c r="AN12">
        <f t="shared" si="19"/>
        <v>2</v>
      </c>
      <c r="AO12">
        <f t="shared" si="20"/>
        <v>0</v>
      </c>
      <c r="AP12">
        <f t="shared" si="21"/>
        <v>0</v>
      </c>
      <c r="AQ12">
        <f t="shared" si="22"/>
        <v>0</v>
      </c>
      <c r="AR12">
        <f t="shared" si="23"/>
        <v>2</v>
      </c>
      <c r="AS12">
        <f t="shared" si="24"/>
        <v>0</v>
      </c>
      <c r="AT12">
        <f t="shared" si="25"/>
        <v>0</v>
      </c>
      <c r="AU12">
        <f t="shared" si="26"/>
        <v>0</v>
      </c>
      <c r="AV12">
        <f t="shared" si="27"/>
        <v>2</v>
      </c>
      <c r="AW12">
        <f t="shared" si="28"/>
        <v>0</v>
      </c>
      <c r="AX12">
        <f t="shared" si="29"/>
        <v>0</v>
      </c>
      <c r="AY12">
        <f t="shared" si="30"/>
        <v>0</v>
      </c>
      <c r="AZ12">
        <f t="shared" si="31"/>
        <v>2</v>
      </c>
      <c r="BA12">
        <f t="shared" si="32"/>
        <v>0</v>
      </c>
      <c r="BB12">
        <f t="shared" si="33"/>
        <v>0</v>
      </c>
      <c r="BC12">
        <f t="shared" si="34"/>
        <v>0</v>
      </c>
      <c r="BD12">
        <f t="shared" si="35"/>
        <v>2</v>
      </c>
      <c r="BE12">
        <f t="shared" si="36"/>
        <v>0</v>
      </c>
      <c r="BF12">
        <f t="shared" si="37"/>
        <v>0</v>
      </c>
      <c r="BG12">
        <f t="shared" si="38"/>
        <v>0</v>
      </c>
      <c r="BH12">
        <f t="shared" si="39"/>
        <v>2</v>
      </c>
      <c r="BI12">
        <f t="shared" si="40"/>
        <v>0</v>
      </c>
      <c r="BJ12">
        <f t="shared" si="41"/>
        <v>0</v>
      </c>
    </row>
    <row r="13" spans="1:62" x14ac:dyDescent="0.3">
      <c r="A13">
        <f t="shared" si="42"/>
        <v>12</v>
      </c>
      <c r="B13">
        <f t="shared" si="1"/>
        <v>20</v>
      </c>
      <c r="C13">
        <v>4</v>
      </c>
      <c r="D13">
        <v>4</v>
      </c>
      <c r="E13">
        <v>1</v>
      </c>
      <c r="F13">
        <v>1</v>
      </c>
      <c r="G13">
        <v>4</v>
      </c>
      <c r="H13">
        <v>1</v>
      </c>
      <c r="I13">
        <v>1</v>
      </c>
      <c r="J13">
        <v>4</v>
      </c>
      <c r="K13">
        <v>1</v>
      </c>
      <c r="L13">
        <v>4</v>
      </c>
      <c r="M13">
        <v>4</v>
      </c>
      <c r="N13">
        <v>1</v>
      </c>
      <c r="O13">
        <v>1</v>
      </c>
      <c r="P13">
        <v>1</v>
      </c>
      <c r="Q13">
        <v>4</v>
      </c>
      <c r="R13">
        <v>4</v>
      </c>
      <c r="S13">
        <v>1</v>
      </c>
      <c r="T13">
        <v>1</v>
      </c>
      <c r="U13">
        <v>4</v>
      </c>
      <c r="V13">
        <v>4</v>
      </c>
      <c r="W13">
        <f t="shared" si="2"/>
        <v>1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1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1</v>
      </c>
      <c r="AF13">
        <f t="shared" si="11"/>
        <v>0</v>
      </c>
      <c r="AG13">
        <f t="shared" si="12"/>
        <v>0</v>
      </c>
      <c r="AH13">
        <f t="shared" si="13"/>
        <v>0</v>
      </c>
      <c r="AI13">
        <f t="shared" si="14"/>
        <v>1</v>
      </c>
      <c r="AJ13">
        <f t="shared" si="15"/>
        <v>0</v>
      </c>
      <c r="AK13">
        <f t="shared" si="16"/>
        <v>0</v>
      </c>
      <c r="AL13">
        <f t="shared" si="17"/>
        <v>0</v>
      </c>
      <c r="AM13">
        <f t="shared" si="18"/>
        <v>1</v>
      </c>
      <c r="AN13">
        <f t="shared" si="19"/>
        <v>0</v>
      </c>
      <c r="AO13">
        <f t="shared" si="20"/>
        <v>0</v>
      </c>
      <c r="AP13">
        <f t="shared" si="21"/>
        <v>0</v>
      </c>
      <c r="AQ13">
        <f t="shared" si="22"/>
        <v>1</v>
      </c>
      <c r="AR13">
        <f t="shared" si="23"/>
        <v>0</v>
      </c>
      <c r="AS13">
        <f t="shared" si="24"/>
        <v>0</v>
      </c>
      <c r="AT13">
        <f t="shared" si="25"/>
        <v>0</v>
      </c>
      <c r="AU13">
        <f t="shared" si="26"/>
        <v>1</v>
      </c>
      <c r="AV13">
        <f t="shared" si="27"/>
        <v>0</v>
      </c>
      <c r="AW13">
        <f t="shared" si="28"/>
        <v>0</v>
      </c>
      <c r="AX13">
        <f t="shared" si="29"/>
        <v>0</v>
      </c>
      <c r="AY13">
        <f t="shared" si="30"/>
        <v>1</v>
      </c>
      <c r="AZ13">
        <f t="shared" si="31"/>
        <v>0</v>
      </c>
      <c r="BA13">
        <f t="shared" si="32"/>
        <v>0</v>
      </c>
      <c r="BB13">
        <f t="shared" si="33"/>
        <v>0</v>
      </c>
      <c r="BC13">
        <f t="shared" si="34"/>
        <v>1</v>
      </c>
      <c r="BD13">
        <f t="shared" si="35"/>
        <v>0</v>
      </c>
      <c r="BE13">
        <f t="shared" si="36"/>
        <v>0</v>
      </c>
      <c r="BF13">
        <f t="shared" si="37"/>
        <v>0</v>
      </c>
      <c r="BG13">
        <f t="shared" si="38"/>
        <v>1</v>
      </c>
      <c r="BH13">
        <f t="shared" si="39"/>
        <v>0</v>
      </c>
      <c r="BI13">
        <f t="shared" si="40"/>
        <v>0</v>
      </c>
      <c r="BJ13">
        <f t="shared" si="41"/>
        <v>0</v>
      </c>
    </row>
    <row r="14" spans="1:62" x14ac:dyDescent="0.3">
      <c r="A14">
        <f t="shared" si="42"/>
        <v>13</v>
      </c>
      <c r="B14">
        <f t="shared" si="1"/>
        <v>56</v>
      </c>
      <c r="C14">
        <v>4</v>
      </c>
      <c r="D14">
        <v>3</v>
      </c>
      <c r="E14">
        <v>3</v>
      </c>
      <c r="F14">
        <v>4</v>
      </c>
      <c r="G14">
        <v>2</v>
      </c>
      <c r="H14">
        <v>3</v>
      </c>
      <c r="I14">
        <v>1</v>
      </c>
      <c r="J14">
        <v>2</v>
      </c>
      <c r="K14">
        <v>2</v>
      </c>
      <c r="L14">
        <v>2</v>
      </c>
      <c r="M14">
        <v>2</v>
      </c>
      <c r="N14">
        <v>3</v>
      </c>
      <c r="O14">
        <v>2</v>
      </c>
      <c r="P14">
        <v>2</v>
      </c>
      <c r="Q14">
        <v>2</v>
      </c>
      <c r="R14">
        <v>1</v>
      </c>
      <c r="S14">
        <v>4</v>
      </c>
      <c r="T14">
        <v>4</v>
      </c>
      <c r="U14">
        <v>2</v>
      </c>
      <c r="V14">
        <v>2</v>
      </c>
      <c r="W14">
        <f t="shared" si="2"/>
        <v>1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2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3</v>
      </c>
      <c r="AH14">
        <f t="shared" si="13"/>
        <v>0</v>
      </c>
      <c r="AI14">
        <f t="shared" si="14"/>
        <v>0</v>
      </c>
      <c r="AJ14">
        <f t="shared" si="15"/>
        <v>0</v>
      </c>
      <c r="AK14">
        <f t="shared" si="16"/>
        <v>3</v>
      </c>
      <c r="AL14">
        <f t="shared" si="17"/>
        <v>0</v>
      </c>
      <c r="AM14">
        <f t="shared" si="18"/>
        <v>0</v>
      </c>
      <c r="AN14">
        <f t="shared" si="19"/>
        <v>0</v>
      </c>
      <c r="AO14">
        <f t="shared" si="20"/>
        <v>3</v>
      </c>
      <c r="AP14">
        <f t="shared" si="21"/>
        <v>0</v>
      </c>
      <c r="AQ14">
        <f t="shared" si="22"/>
        <v>0</v>
      </c>
      <c r="AR14">
        <f t="shared" si="23"/>
        <v>0</v>
      </c>
      <c r="AS14">
        <f t="shared" si="24"/>
        <v>3</v>
      </c>
      <c r="AT14">
        <f t="shared" si="25"/>
        <v>0</v>
      </c>
      <c r="AU14">
        <f t="shared" si="26"/>
        <v>0</v>
      </c>
      <c r="AV14">
        <f t="shared" si="27"/>
        <v>0</v>
      </c>
      <c r="AW14">
        <f t="shared" si="28"/>
        <v>3</v>
      </c>
      <c r="AX14">
        <f t="shared" si="29"/>
        <v>0</v>
      </c>
      <c r="AY14">
        <f t="shared" si="30"/>
        <v>0</v>
      </c>
      <c r="AZ14">
        <f t="shared" si="31"/>
        <v>0</v>
      </c>
      <c r="BA14">
        <f t="shared" si="32"/>
        <v>0</v>
      </c>
      <c r="BB14">
        <f t="shared" si="33"/>
        <v>4</v>
      </c>
      <c r="BC14">
        <f t="shared" si="34"/>
        <v>0</v>
      </c>
      <c r="BD14">
        <f t="shared" si="35"/>
        <v>0</v>
      </c>
      <c r="BE14">
        <f t="shared" si="36"/>
        <v>3</v>
      </c>
      <c r="BF14">
        <f t="shared" si="37"/>
        <v>0</v>
      </c>
      <c r="BG14">
        <f t="shared" si="38"/>
        <v>0</v>
      </c>
      <c r="BH14">
        <f t="shared" si="39"/>
        <v>0</v>
      </c>
      <c r="BI14">
        <f t="shared" si="40"/>
        <v>3</v>
      </c>
      <c r="BJ14">
        <f t="shared" si="41"/>
        <v>0</v>
      </c>
    </row>
    <row r="15" spans="1:62" x14ac:dyDescent="0.3">
      <c r="A15">
        <f t="shared" si="42"/>
        <v>14</v>
      </c>
      <c r="B15">
        <f t="shared" si="1"/>
        <v>23</v>
      </c>
      <c r="C15">
        <v>4</v>
      </c>
      <c r="D15">
        <v>4</v>
      </c>
      <c r="E15">
        <v>1</v>
      </c>
      <c r="F15">
        <v>1</v>
      </c>
      <c r="G15">
        <v>4</v>
      </c>
      <c r="H15">
        <v>4</v>
      </c>
      <c r="I15">
        <v>1</v>
      </c>
      <c r="J15">
        <v>4</v>
      </c>
      <c r="K15">
        <v>1</v>
      </c>
      <c r="L15">
        <v>4</v>
      </c>
      <c r="M15">
        <v>4</v>
      </c>
      <c r="N15">
        <v>1</v>
      </c>
      <c r="O15">
        <v>1</v>
      </c>
      <c r="P15">
        <v>1</v>
      </c>
      <c r="Q15">
        <v>4</v>
      </c>
      <c r="R15">
        <v>4</v>
      </c>
      <c r="S15">
        <v>1</v>
      </c>
      <c r="T15">
        <v>1</v>
      </c>
      <c r="U15">
        <v>4</v>
      </c>
      <c r="V15">
        <v>4</v>
      </c>
      <c r="W15">
        <f t="shared" si="2"/>
        <v>1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1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1</v>
      </c>
      <c r="AF15">
        <f t="shared" si="11"/>
        <v>0</v>
      </c>
      <c r="AG15">
        <f t="shared" si="12"/>
        <v>0</v>
      </c>
      <c r="AH15">
        <f t="shared" si="13"/>
        <v>0</v>
      </c>
      <c r="AI15">
        <f t="shared" si="14"/>
        <v>1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1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1</v>
      </c>
      <c r="AR15">
        <f t="shared" si="23"/>
        <v>0</v>
      </c>
      <c r="AS15">
        <f t="shared" si="24"/>
        <v>0</v>
      </c>
      <c r="AT15">
        <f t="shared" si="25"/>
        <v>0</v>
      </c>
      <c r="AU15">
        <f t="shared" si="26"/>
        <v>1</v>
      </c>
      <c r="AV15">
        <f t="shared" si="27"/>
        <v>0</v>
      </c>
      <c r="AW15">
        <f t="shared" si="28"/>
        <v>0</v>
      </c>
      <c r="AX15">
        <f t="shared" si="29"/>
        <v>0</v>
      </c>
      <c r="AY15">
        <f t="shared" si="30"/>
        <v>1</v>
      </c>
      <c r="AZ15">
        <f t="shared" si="31"/>
        <v>0</v>
      </c>
      <c r="BA15">
        <f t="shared" si="32"/>
        <v>0</v>
      </c>
      <c r="BB15">
        <f t="shared" si="33"/>
        <v>0</v>
      </c>
      <c r="BC15">
        <f t="shared" si="34"/>
        <v>1</v>
      </c>
      <c r="BD15">
        <f t="shared" si="35"/>
        <v>0</v>
      </c>
      <c r="BE15">
        <f t="shared" si="36"/>
        <v>0</v>
      </c>
      <c r="BF15">
        <f t="shared" si="37"/>
        <v>0</v>
      </c>
      <c r="BG15">
        <f t="shared" si="38"/>
        <v>1</v>
      </c>
      <c r="BH15">
        <f t="shared" si="39"/>
        <v>0</v>
      </c>
      <c r="BI15">
        <f t="shared" si="40"/>
        <v>0</v>
      </c>
      <c r="BJ15">
        <f t="shared" si="41"/>
        <v>0</v>
      </c>
    </row>
    <row r="16" spans="1:62" x14ac:dyDescent="0.3">
      <c r="A16">
        <f t="shared" si="42"/>
        <v>15</v>
      </c>
      <c r="B16">
        <f t="shared" si="1"/>
        <v>22</v>
      </c>
      <c r="C16">
        <v>4</v>
      </c>
      <c r="D16">
        <v>4</v>
      </c>
      <c r="E16">
        <v>1</v>
      </c>
      <c r="F16">
        <v>1</v>
      </c>
      <c r="G16">
        <v>4</v>
      </c>
      <c r="H16">
        <v>1</v>
      </c>
      <c r="I16">
        <v>1</v>
      </c>
      <c r="J16">
        <v>3</v>
      </c>
      <c r="K16">
        <v>1</v>
      </c>
      <c r="L16">
        <v>4</v>
      </c>
      <c r="M16">
        <v>4</v>
      </c>
      <c r="N16">
        <v>1</v>
      </c>
      <c r="O16">
        <v>1</v>
      </c>
      <c r="P16">
        <v>1</v>
      </c>
      <c r="Q16">
        <v>4</v>
      </c>
      <c r="R16">
        <v>3</v>
      </c>
      <c r="S16">
        <v>1</v>
      </c>
      <c r="T16">
        <v>1</v>
      </c>
      <c r="U16">
        <v>4</v>
      </c>
      <c r="V16">
        <v>4</v>
      </c>
      <c r="W16">
        <f t="shared" si="2"/>
        <v>1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1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1</v>
      </c>
      <c r="AF16">
        <f t="shared" si="11"/>
        <v>0</v>
      </c>
      <c r="AG16">
        <f t="shared" si="12"/>
        <v>0</v>
      </c>
      <c r="AH16">
        <f t="shared" si="13"/>
        <v>0</v>
      </c>
      <c r="AI16">
        <f t="shared" si="14"/>
        <v>0</v>
      </c>
      <c r="AJ16">
        <f t="shared" si="15"/>
        <v>2</v>
      </c>
      <c r="AK16">
        <f t="shared" si="16"/>
        <v>0</v>
      </c>
      <c r="AL16">
        <f t="shared" si="17"/>
        <v>0</v>
      </c>
      <c r="AM16">
        <f t="shared" si="18"/>
        <v>1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1</v>
      </c>
      <c r="AR16">
        <f t="shared" si="23"/>
        <v>0</v>
      </c>
      <c r="AS16">
        <f t="shared" si="24"/>
        <v>0</v>
      </c>
      <c r="AT16">
        <f t="shared" si="25"/>
        <v>0</v>
      </c>
      <c r="AU16">
        <f t="shared" si="26"/>
        <v>1</v>
      </c>
      <c r="AV16">
        <f t="shared" si="27"/>
        <v>0</v>
      </c>
      <c r="AW16">
        <f t="shared" si="28"/>
        <v>0</v>
      </c>
      <c r="AX16">
        <f t="shared" si="29"/>
        <v>0</v>
      </c>
      <c r="AY16">
        <f t="shared" si="30"/>
        <v>0</v>
      </c>
      <c r="AZ16">
        <f t="shared" si="31"/>
        <v>2</v>
      </c>
      <c r="BA16">
        <f t="shared" si="32"/>
        <v>0</v>
      </c>
      <c r="BB16">
        <f t="shared" si="33"/>
        <v>0</v>
      </c>
      <c r="BC16">
        <f t="shared" si="34"/>
        <v>1</v>
      </c>
      <c r="BD16">
        <f t="shared" si="35"/>
        <v>0</v>
      </c>
      <c r="BE16">
        <f t="shared" si="36"/>
        <v>0</v>
      </c>
      <c r="BF16">
        <f t="shared" si="37"/>
        <v>0</v>
      </c>
      <c r="BG16">
        <f t="shared" si="38"/>
        <v>1</v>
      </c>
      <c r="BH16">
        <f t="shared" si="39"/>
        <v>0</v>
      </c>
      <c r="BI16">
        <f t="shared" si="40"/>
        <v>0</v>
      </c>
      <c r="BJ16">
        <f t="shared" si="41"/>
        <v>0</v>
      </c>
    </row>
    <row r="17" spans="1:62" x14ac:dyDescent="0.3">
      <c r="A17">
        <f t="shared" si="42"/>
        <v>16</v>
      </c>
      <c r="B17">
        <f t="shared" si="1"/>
        <v>35</v>
      </c>
      <c r="C17">
        <v>3</v>
      </c>
      <c r="D17">
        <v>3</v>
      </c>
      <c r="E17">
        <v>2</v>
      </c>
      <c r="F17">
        <v>2</v>
      </c>
      <c r="G17">
        <v>3</v>
      </c>
      <c r="H17">
        <v>1</v>
      </c>
      <c r="I17">
        <v>1</v>
      </c>
      <c r="J17">
        <v>3</v>
      </c>
      <c r="K17">
        <v>1</v>
      </c>
      <c r="L17">
        <v>3</v>
      </c>
      <c r="M17">
        <v>3</v>
      </c>
      <c r="N17">
        <v>1</v>
      </c>
      <c r="O17">
        <v>1</v>
      </c>
      <c r="P17">
        <v>1</v>
      </c>
      <c r="Q17">
        <v>3</v>
      </c>
      <c r="R17">
        <v>3</v>
      </c>
      <c r="S17">
        <v>2</v>
      </c>
      <c r="T17">
        <v>2</v>
      </c>
      <c r="U17">
        <v>2</v>
      </c>
      <c r="V17">
        <v>3</v>
      </c>
      <c r="W17">
        <f t="shared" si="2"/>
        <v>0</v>
      </c>
      <c r="X17">
        <f t="shared" si="3"/>
        <v>2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2</v>
      </c>
      <c r="AC17">
        <f t="shared" si="8"/>
        <v>0</v>
      </c>
      <c r="AD17">
        <f t="shared" si="9"/>
        <v>0</v>
      </c>
      <c r="AE17">
        <f t="shared" si="10"/>
        <v>0</v>
      </c>
      <c r="AF17">
        <f t="shared" si="11"/>
        <v>2</v>
      </c>
      <c r="AG17">
        <f t="shared" si="12"/>
        <v>0</v>
      </c>
      <c r="AH17">
        <f t="shared" si="13"/>
        <v>0</v>
      </c>
      <c r="AI17">
        <f t="shared" si="14"/>
        <v>0</v>
      </c>
      <c r="AJ17">
        <f t="shared" si="15"/>
        <v>2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2</v>
      </c>
      <c r="AO17">
        <f t="shared" si="20"/>
        <v>0</v>
      </c>
      <c r="AP17">
        <f t="shared" si="21"/>
        <v>0</v>
      </c>
      <c r="AQ17">
        <f t="shared" si="22"/>
        <v>0</v>
      </c>
      <c r="AR17">
        <f t="shared" si="23"/>
        <v>2</v>
      </c>
      <c r="AS17">
        <f t="shared" si="24"/>
        <v>0</v>
      </c>
      <c r="AT17">
        <f t="shared" si="25"/>
        <v>0</v>
      </c>
      <c r="AU17">
        <f t="shared" si="26"/>
        <v>0</v>
      </c>
      <c r="AV17">
        <f t="shared" si="27"/>
        <v>2</v>
      </c>
      <c r="AW17">
        <f t="shared" si="28"/>
        <v>0</v>
      </c>
      <c r="AX17">
        <f t="shared" si="29"/>
        <v>0</v>
      </c>
      <c r="AY17">
        <f t="shared" si="30"/>
        <v>0</v>
      </c>
      <c r="AZ17">
        <f t="shared" si="31"/>
        <v>2</v>
      </c>
      <c r="BA17">
        <f t="shared" si="32"/>
        <v>0</v>
      </c>
      <c r="BB17">
        <f t="shared" si="33"/>
        <v>0</v>
      </c>
      <c r="BC17">
        <f t="shared" si="34"/>
        <v>0</v>
      </c>
      <c r="BD17">
        <f t="shared" si="35"/>
        <v>0</v>
      </c>
      <c r="BE17">
        <f t="shared" si="36"/>
        <v>3</v>
      </c>
      <c r="BF17">
        <f t="shared" si="37"/>
        <v>0</v>
      </c>
      <c r="BG17">
        <f t="shared" si="38"/>
        <v>0</v>
      </c>
      <c r="BH17">
        <f t="shared" si="39"/>
        <v>2</v>
      </c>
      <c r="BI17">
        <f t="shared" si="40"/>
        <v>0</v>
      </c>
      <c r="BJ17">
        <f t="shared" si="41"/>
        <v>0</v>
      </c>
    </row>
    <row r="18" spans="1:62" x14ac:dyDescent="0.3">
      <c r="A18">
        <f t="shared" si="42"/>
        <v>17</v>
      </c>
      <c r="B18">
        <f t="shared" si="1"/>
        <v>38</v>
      </c>
      <c r="C18">
        <v>3</v>
      </c>
      <c r="D18">
        <v>3</v>
      </c>
      <c r="E18">
        <v>2</v>
      </c>
      <c r="F18">
        <v>3</v>
      </c>
      <c r="G18">
        <v>3</v>
      </c>
      <c r="H18">
        <v>1</v>
      </c>
      <c r="I18">
        <v>1</v>
      </c>
      <c r="J18">
        <v>3</v>
      </c>
      <c r="K18">
        <v>1</v>
      </c>
      <c r="L18">
        <v>3</v>
      </c>
      <c r="M18">
        <v>2</v>
      </c>
      <c r="N18">
        <v>2</v>
      </c>
      <c r="O18">
        <v>1</v>
      </c>
      <c r="P18">
        <v>1</v>
      </c>
      <c r="Q18">
        <v>3</v>
      </c>
      <c r="R18">
        <v>3</v>
      </c>
      <c r="S18">
        <v>3</v>
      </c>
      <c r="T18">
        <v>2</v>
      </c>
      <c r="U18">
        <v>3</v>
      </c>
      <c r="V18">
        <v>3</v>
      </c>
      <c r="W18">
        <f t="shared" si="2"/>
        <v>0</v>
      </c>
      <c r="X18">
        <f t="shared" si="3"/>
        <v>2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2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2</v>
      </c>
      <c r="AG18">
        <f t="shared" si="12"/>
        <v>0</v>
      </c>
      <c r="AH18">
        <f t="shared" si="13"/>
        <v>0</v>
      </c>
      <c r="AI18">
        <f t="shared" si="14"/>
        <v>0</v>
      </c>
      <c r="AJ18">
        <f t="shared" si="15"/>
        <v>2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2</v>
      </c>
      <c r="AO18">
        <f t="shared" si="20"/>
        <v>0</v>
      </c>
      <c r="AP18">
        <f t="shared" si="21"/>
        <v>0</v>
      </c>
      <c r="AQ18">
        <f t="shared" si="22"/>
        <v>0</v>
      </c>
      <c r="AR18">
        <f t="shared" si="23"/>
        <v>0</v>
      </c>
      <c r="AS18">
        <f t="shared" si="24"/>
        <v>3</v>
      </c>
      <c r="AT18">
        <f t="shared" si="25"/>
        <v>0</v>
      </c>
      <c r="AU18">
        <f t="shared" si="26"/>
        <v>0</v>
      </c>
      <c r="AV18">
        <f t="shared" si="27"/>
        <v>2</v>
      </c>
      <c r="AW18">
        <f t="shared" si="28"/>
        <v>0</v>
      </c>
      <c r="AX18">
        <f t="shared" si="29"/>
        <v>0</v>
      </c>
      <c r="AY18">
        <f t="shared" si="30"/>
        <v>0</v>
      </c>
      <c r="AZ18">
        <f t="shared" si="31"/>
        <v>2</v>
      </c>
      <c r="BA18">
        <f t="shared" si="32"/>
        <v>0</v>
      </c>
      <c r="BB18">
        <f t="shared" si="33"/>
        <v>0</v>
      </c>
      <c r="BC18">
        <f t="shared" si="34"/>
        <v>0</v>
      </c>
      <c r="BD18">
        <f t="shared" si="35"/>
        <v>2</v>
      </c>
      <c r="BE18">
        <f t="shared" si="36"/>
        <v>0</v>
      </c>
      <c r="BF18">
        <f t="shared" si="37"/>
        <v>0</v>
      </c>
      <c r="BG18">
        <f t="shared" si="38"/>
        <v>0</v>
      </c>
      <c r="BH18">
        <f t="shared" si="39"/>
        <v>2</v>
      </c>
      <c r="BI18">
        <f t="shared" si="40"/>
        <v>0</v>
      </c>
      <c r="BJ18">
        <f t="shared" si="41"/>
        <v>0</v>
      </c>
    </row>
    <row r="19" spans="1:62" x14ac:dyDescent="0.3">
      <c r="A19">
        <f t="shared" si="42"/>
        <v>18</v>
      </c>
      <c r="B19">
        <f t="shared" si="1"/>
        <v>26</v>
      </c>
      <c r="C19">
        <v>4</v>
      </c>
      <c r="D19">
        <v>4</v>
      </c>
      <c r="E19">
        <v>1</v>
      </c>
      <c r="F19">
        <v>1</v>
      </c>
      <c r="G19">
        <v>4</v>
      </c>
      <c r="H19">
        <v>1</v>
      </c>
      <c r="I19">
        <v>1</v>
      </c>
      <c r="J19">
        <v>4</v>
      </c>
      <c r="K19">
        <v>1</v>
      </c>
      <c r="L19">
        <v>4</v>
      </c>
      <c r="M19">
        <v>1</v>
      </c>
      <c r="N19">
        <v>1</v>
      </c>
      <c r="O19">
        <v>1</v>
      </c>
      <c r="P19">
        <v>1</v>
      </c>
      <c r="Q19">
        <v>4</v>
      </c>
      <c r="R19">
        <v>4</v>
      </c>
      <c r="S19">
        <v>1</v>
      </c>
      <c r="T19">
        <v>4</v>
      </c>
      <c r="U19">
        <v>4</v>
      </c>
      <c r="V19">
        <v>4</v>
      </c>
      <c r="W19">
        <f t="shared" si="2"/>
        <v>1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1</v>
      </c>
      <c r="AB19">
        <f t="shared" si="7"/>
        <v>0</v>
      </c>
      <c r="AC19">
        <f t="shared" si="8"/>
        <v>0</v>
      </c>
      <c r="AD19">
        <f t="shared" si="9"/>
        <v>0</v>
      </c>
      <c r="AE19">
        <f t="shared" si="10"/>
        <v>1</v>
      </c>
      <c r="AF19">
        <f t="shared" si="11"/>
        <v>0</v>
      </c>
      <c r="AG19">
        <f t="shared" si="12"/>
        <v>0</v>
      </c>
      <c r="AH19">
        <f t="shared" si="13"/>
        <v>0</v>
      </c>
      <c r="AI19">
        <f t="shared" si="14"/>
        <v>1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1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</v>
      </c>
      <c r="AR19">
        <f t="shared" si="23"/>
        <v>0</v>
      </c>
      <c r="AS19">
        <f t="shared" si="24"/>
        <v>0</v>
      </c>
      <c r="AT19">
        <f t="shared" si="25"/>
        <v>4</v>
      </c>
      <c r="AU19">
        <f t="shared" si="26"/>
        <v>1</v>
      </c>
      <c r="AV19">
        <f t="shared" si="27"/>
        <v>0</v>
      </c>
      <c r="AW19">
        <f t="shared" si="28"/>
        <v>0</v>
      </c>
      <c r="AX19">
        <f t="shared" si="29"/>
        <v>0</v>
      </c>
      <c r="AY19">
        <f t="shared" si="30"/>
        <v>1</v>
      </c>
      <c r="AZ19">
        <f t="shared" si="31"/>
        <v>0</v>
      </c>
      <c r="BA19">
        <f t="shared" si="32"/>
        <v>0</v>
      </c>
      <c r="BB19">
        <f t="shared" si="33"/>
        <v>0</v>
      </c>
      <c r="BC19">
        <f t="shared" si="34"/>
        <v>1</v>
      </c>
      <c r="BD19">
        <f t="shared" si="35"/>
        <v>0</v>
      </c>
      <c r="BE19">
        <f t="shared" si="36"/>
        <v>0</v>
      </c>
      <c r="BF19">
        <f t="shared" si="37"/>
        <v>0</v>
      </c>
      <c r="BG19">
        <f t="shared" si="38"/>
        <v>1</v>
      </c>
      <c r="BH19">
        <f t="shared" si="39"/>
        <v>0</v>
      </c>
      <c r="BI19">
        <f t="shared" si="40"/>
        <v>0</v>
      </c>
      <c r="BJ19">
        <f t="shared" si="41"/>
        <v>0</v>
      </c>
    </row>
    <row r="20" spans="1:62" x14ac:dyDescent="0.3">
      <c r="A20">
        <f t="shared" si="42"/>
        <v>19</v>
      </c>
      <c r="B20">
        <f t="shared" si="1"/>
        <v>37</v>
      </c>
      <c r="C20">
        <v>3</v>
      </c>
      <c r="D20">
        <v>3</v>
      </c>
      <c r="E20">
        <v>3</v>
      </c>
      <c r="F20">
        <v>2</v>
      </c>
      <c r="G20">
        <v>3</v>
      </c>
      <c r="H20">
        <v>2</v>
      </c>
      <c r="I20">
        <v>2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1</v>
      </c>
      <c r="Q20">
        <v>3</v>
      </c>
      <c r="R20">
        <v>3</v>
      </c>
      <c r="S20">
        <v>2</v>
      </c>
      <c r="T20">
        <v>1</v>
      </c>
      <c r="U20">
        <v>3</v>
      </c>
      <c r="V20">
        <v>3</v>
      </c>
      <c r="W20">
        <f t="shared" si="2"/>
        <v>0</v>
      </c>
      <c r="X20">
        <f t="shared" si="3"/>
        <v>2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2</v>
      </c>
      <c r="AC20">
        <f t="shared" si="8"/>
        <v>0</v>
      </c>
      <c r="AD20">
        <f t="shared" si="9"/>
        <v>0</v>
      </c>
      <c r="AE20">
        <f t="shared" si="10"/>
        <v>0</v>
      </c>
      <c r="AF20">
        <f t="shared" si="11"/>
        <v>2</v>
      </c>
      <c r="AG20">
        <f t="shared" si="12"/>
        <v>0</v>
      </c>
      <c r="AH20">
        <f t="shared" si="13"/>
        <v>0</v>
      </c>
      <c r="AI20">
        <f t="shared" si="14"/>
        <v>0</v>
      </c>
      <c r="AJ20">
        <f t="shared" si="15"/>
        <v>2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2</v>
      </c>
      <c r="AO20">
        <f t="shared" si="20"/>
        <v>0</v>
      </c>
      <c r="AP20">
        <f t="shared" si="21"/>
        <v>0</v>
      </c>
      <c r="AQ20">
        <f t="shared" si="22"/>
        <v>0</v>
      </c>
      <c r="AR20">
        <f t="shared" si="23"/>
        <v>2</v>
      </c>
      <c r="AS20">
        <f t="shared" si="24"/>
        <v>0</v>
      </c>
      <c r="AT20">
        <f t="shared" si="25"/>
        <v>0</v>
      </c>
      <c r="AU20">
        <f t="shared" si="26"/>
        <v>0</v>
      </c>
      <c r="AV20">
        <f t="shared" si="27"/>
        <v>2</v>
      </c>
      <c r="AW20">
        <f t="shared" si="28"/>
        <v>0</v>
      </c>
      <c r="AX20">
        <f t="shared" si="29"/>
        <v>0</v>
      </c>
      <c r="AY20">
        <f t="shared" si="30"/>
        <v>0</v>
      </c>
      <c r="AZ20">
        <f t="shared" si="31"/>
        <v>2</v>
      </c>
      <c r="BA20">
        <f t="shared" si="32"/>
        <v>0</v>
      </c>
      <c r="BB20">
        <f t="shared" si="33"/>
        <v>0</v>
      </c>
      <c r="BC20">
        <f t="shared" si="34"/>
        <v>0</v>
      </c>
      <c r="BD20">
        <f t="shared" si="35"/>
        <v>2</v>
      </c>
      <c r="BE20">
        <f t="shared" si="36"/>
        <v>0</v>
      </c>
      <c r="BF20">
        <f t="shared" si="37"/>
        <v>0</v>
      </c>
      <c r="BG20">
        <f t="shared" si="38"/>
        <v>0</v>
      </c>
      <c r="BH20">
        <f t="shared" si="39"/>
        <v>2</v>
      </c>
      <c r="BI20">
        <f t="shared" si="40"/>
        <v>0</v>
      </c>
      <c r="BJ20">
        <f t="shared" si="41"/>
        <v>0</v>
      </c>
    </row>
    <row r="21" spans="1:62" x14ac:dyDescent="0.3">
      <c r="A21">
        <f t="shared" si="42"/>
        <v>20</v>
      </c>
      <c r="B21">
        <f t="shared" si="1"/>
        <v>33</v>
      </c>
      <c r="C21">
        <v>3</v>
      </c>
      <c r="D21">
        <v>4</v>
      </c>
      <c r="E21">
        <v>1</v>
      </c>
      <c r="F21">
        <v>1</v>
      </c>
      <c r="G21">
        <v>3</v>
      </c>
      <c r="H21">
        <v>1</v>
      </c>
      <c r="I21">
        <v>3</v>
      </c>
      <c r="J21">
        <v>3</v>
      </c>
      <c r="K21">
        <v>2</v>
      </c>
      <c r="L21">
        <v>3</v>
      </c>
      <c r="M21">
        <v>3</v>
      </c>
      <c r="N21">
        <v>1</v>
      </c>
      <c r="O21">
        <v>1</v>
      </c>
      <c r="P21">
        <v>1</v>
      </c>
      <c r="Q21">
        <v>4</v>
      </c>
      <c r="R21">
        <v>3</v>
      </c>
      <c r="S21">
        <v>2</v>
      </c>
      <c r="T21">
        <v>3</v>
      </c>
      <c r="U21">
        <v>3</v>
      </c>
      <c r="V21">
        <v>4</v>
      </c>
      <c r="W21">
        <f t="shared" si="2"/>
        <v>0</v>
      </c>
      <c r="X21">
        <f t="shared" si="3"/>
        <v>2</v>
      </c>
      <c r="Y21">
        <f t="shared" si="4"/>
        <v>0</v>
      </c>
      <c r="Z21">
        <f t="shared" si="5"/>
        <v>0</v>
      </c>
      <c r="AA21">
        <f t="shared" si="6"/>
        <v>1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2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2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2</v>
      </c>
      <c r="AO21">
        <f t="shared" si="20"/>
        <v>0</v>
      </c>
      <c r="AP21">
        <f t="shared" si="21"/>
        <v>0</v>
      </c>
      <c r="AQ21">
        <f t="shared" si="22"/>
        <v>0</v>
      </c>
      <c r="AR21">
        <f t="shared" si="23"/>
        <v>2</v>
      </c>
      <c r="AS21">
        <f t="shared" si="24"/>
        <v>0</v>
      </c>
      <c r="AT21">
        <f t="shared" si="25"/>
        <v>0</v>
      </c>
      <c r="AU21">
        <f t="shared" si="26"/>
        <v>1</v>
      </c>
      <c r="AV21">
        <f t="shared" si="27"/>
        <v>0</v>
      </c>
      <c r="AW21">
        <f t="shared" si="28"/>
        <v>0</v>
      </c>
      <c r="AX21">
        <f t="shared" si="29"/>
        <v>0</v>
      </c>
      <c r="AY21">
        <f t="shared" si="30"/>
        <v>0</v>
      </c>
      <c r="AZ21">
        <f t="shared" si="31"/>
        <v>2</v>
      </c>
      <c r="BA21">
        <f t="shared" si="32"/>
        <v>0</v>
      </c>
      <c r="BB21">
        <f t="shared" si="33"/>
        <v>0</v>
      </c>
      <c r="BC21">
        <f t="shared" si="34"/>
        <v>0</v>
      </c>
      <c r="BD21">
        <f t="shared" si="35"/>
        <v>2</v>
      </c>
      <c r="BE21">
        <f t="shared" si="36"/>
        <v>0</v>
      </c>
      <c r="BF21">
        <f t="shared" si="37"/>
        <v>0</v>
      </c>
      <c r="BG21">
        <f t="shared" si="38"/>
        <v>1</v>
      </c>
      <c r="BH21">
        <f t="shared" si="39"/>
        <v>0</v>
      </c>
      <c r="BI21">
        <f t="shared" si="40"/>
        <v>0</v>
      </c>
      <c r="BJ21">
        <f t="shared" si="41"/>
        <v>0</v>
      </c>
    </row>
    <row r="22" spans="1:62" x14ac:dyDescent="0.3">
      <c r="A22">
        <f t="shared" si="42"/>
        <v>21</v>
      </c>
      <c r="B22">
        <f t="shared" si="1"/>
        <v>27</v>
      </c>
      <c r="C22">
        <v>4</v>
      </c>
      <c r="D22">
        <v>4</v>
      </c>
      <c r="E22">
        <v>1</v>
      </c>
      <c r="F22">
        <v>1</v>
      </c>
      <c r="G22">
        <v>4</v>
      </c>
      <c r="H22">
        <v>1</v>
      </c>
      <c r="I22">
        <v>3</v>
      </c>
      <c r="J22">
        <v>4</v>
      </c>
      <c r="K22">
        <v>1</v>
      </c>
      <c r="L22">
        <v>4</v>
      </c>
      <c r="M22">
        <v>4</v>
      </c>
      <c r="N22">
        <v>1</v>
      </c>
      <c r="O22">
        <v>1</v>
      </c>
      <c r="P22">
        <v>3</v>
      </c>
      <c r="Q22">
        <v>4</v>
      </c>
      <c r="R22">
        <v>4</v>
      </c>
      <c r="S22">
        <v>3</v>
      </c>
      <c r="T22">
        <v>1</v>
      </c>
      <c r="U22">
        <v>3</v>
      </c>
      <c r="V22">
        <v>4</v>
      </c>
      <c r="W22">
        <f t="shared" si="2"/>
        <v>1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1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1</v>
      </c>
      <c r="AF22">
        <f t="shared" si="11"/>
        <v>0</v>
      </c>
      <c r="AG22">
        <f t="shared" si="12"/>
        <v>0</v>
      </c>
      <c r="AH22">
        <f t="shared" si="13"/>
        <v>0</v>
      </c>
      <c r="AI22">
        <f t="shared" si="14"/>
        <v>1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1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1</v>
      </c>
      <c r="AR22">
        <f t="shared" si="23"/>
        <v>0</v>
      </c>
      <c r="AS22">
        <f t="shared" si="24"/>
        <v>0</v>
      </c>
      <c r="AT22">
        <f t="shared" si="25"/>
        <v>0</v>
      </c>
      <c r="AU22">
        <f t="shared" si="26"/>
        <v>1</v>
      </c>
      <c r="AV22">
        <f t="shared" si="27"/>
        <v>0</v>
      </c>
      <c r="AW22">
        <f t="shared" si="28"/>
        <v>0</v>
      </c>
      <c r="AX22">
        <f t="shared" si="29"/>
        <v>0</v>
      </c>
      <c r="AY22">
        <f t="shared" si="30"/>
        <v>1</v>
      </c>
      <c r="AZ22">
        <f t="shared" si="31"/>
        <v>0</v>
      </c>
      <c r="BA22">
        <f t="shared" si="32"/>
        <v>0</v>
      </c>
      <c r="BB22">
        <f t="shared" si="33"/>
        <v>0</v>
      </c>
      <c r="BC22">
        <f t="shared" si="34"/>
        <v>0</v>
      </c>
      <c r="BD22">
        <f t="shared" si="35"/>
        <v>2</v>
      </c>
      <c r="BE22">
        <f t="shared" si="36"/>
        <v>0</v>
      </c>
      <c r="BF22">
        <f t="shared" si="37"/>
        <v>0</v>
      </c>
      <c r="BG22">
        <f t="shared" si="38"/>
        <v>1</v>
      </c>
      <c r="BH22">
        <f t="shared" si="39"/>
        <v>0</v>
      </c>
      <c r="BI22">
        <f t="shared" si="40"/>
        <v>0</v>
      </c>
      <c r="BJ22">
        <f t="shared" si="41"/>
        <v>0</v>
      </c>
    </row>
    <row r="23" spans="1:62" x14ac:dyDescent="0.3">
      <c r="A23">
        <f t="shared" si="42"/>
        <v>22</v>
      </c>
      <c r="B23">
        <f t="shared" si="1"/>
        <v>46</v>
      </c>
      <c r="C23">
        <v>3</v>
      </c>
      <c r="D23">
        <v>2</v>
      </c>
      <c r="E23">
        <v>3</v>
      </c>
      <c r="F23">
        <v>2</v>
      </c>
      <c r="G23">
        <v>2</v>
      </c>
      <c r="H23">
        <v>3</v>
      </c>
      <c r="I23">
        <v>2</v>
      </c>
      <c r="J23">
        <v>3</v>
      </c>
      <c r="K23">
        <v>1</v>
      </c>
      <c r="L23">
        <v>3</v>
      </c>
      <c r="M23">
        <v>3</v>
      </c>
      <c r="N23">
        <v>3</v>
      </c>
      <c r="O23">
        <v>2</v>
      </c>
      <c r="P23">
        <v>3</v>
      </c>
      <c r="Q23">
        <v>3</v>
      </c>
      <c r="R23">
        <v>3</v>
      </c>
      <c r="S23">
        <v>2</v>
      </c>
      <c r="T23">
        <v>2</v>
      </c>
      <c r="U23">
        <v>2</v>
      </c>
      <c r="V23">
        <v>3</v>
      </c>
      <c r="W23">
        <f t="shared" si="2"/>
        <v>0</v>
      </c>
      <c r="X23">
        <f t="shared" si="3"/>
        <v>2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3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3</v>
      </c>
      <c r="AH23">
        <f t="shared" si="13"/>
        <v>0</v>
      </c>
      <c r="AI23">
        <f t="shared" si="14"/>
        <v>0</v>
      </c>
      <c r="AJ23">
        <f t="shared" si="15"/>
        <v>2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2</v>
      </c>
      <c r="AO23">
        <f t="shared" si="20"/>
        <v>0</v>
      </c>
      <c r="AP23">
        <f t="shared" si="21"/>
        <v>0</v>
      </c>
      <c r="AQ23">
        <f t="shared" si="22"/>
        <v>0</v>
      </c>
      <c r="AR23">
        <f t="shared" si="23"/>
        <v>2</v>
      </c>
      <c r="AS23">
        <f t="shared" si="24"/>
        <v>0</v>
      </c>
      <c r="AT23">
        <f t="shared" si="25"/>
        <v>0</v>
      </c>
      <c r="AU23">
        <f t="shared" si="26"/>
        <v>0</v>
      </c>
      <c r="AV23">
        <f t="shared" si="27"/>
        <v>2</v>
      </c>
      <c r="AW23">
        <f t="shared" si="28"/>
        <v>0</v>
      </c>
      <c r="AX23">
        <f t="shared" si="29"/>
        <v>0</v>
      </c>
      <c r="AY23">
        <f t="shared" si="30"/>
        <v>0</v>
      </c>
      <c r="AZ23">
        <f t="shared" si="31"/>
        <v>2</v>
      </c>
      <c r="BA23">
        <f t="shared" si="32"/>
        <v>0</v>
      </c>
      <c r="BB23">
        <f t="shared" si="33"/>
        <v>0</v>
      </c>
      <c r="BC23">
        <f t="shared" si="34"/>
        <v>0</v>
      </c>
      <c r="BD23">
        <f t="shared" si="35"/>
        <v>0</v>
      </c>
      <c r="BE23">
        <f t="shared" si="36"/>
        <v>3</v>
      </c>
      <c r="BF23">
        <f t="shared" si="37"/>
        <v>0</v>
      </c>
      <c r="BG23">
        <f t="shared" si="38"/>
        <v>0</v>
      </c>
      <c r="BH23">
        <f t="shared" si="39"/>
        <v>2</v>
      </c>
      <c r="BI23">
        <f t="shared" si="40"/>
        <v>0</v>
      </c>
      <c r="BJ23">
        <f t="shared" si="41"/>
        <v>0</v>
      </c>
    </row>
    <row r="24" spans="1:62" x14ac:dyDescent="0.3">
      <c r="A24">
        <f t="shared" si="42"/>
        <v>23</v>
      </c>
      <c r="B24">
        <f t="shared" si="1"/>
        <v>45</v>
      </c>
      <c r="C24">
        <v>1</v>
      </c>
      <c r="D24">
        <v>4</v>
      </c>
      <c r="E24">
        <v>2</v>
      </c>
      <c r="F24">
        <v>2</v>
      </c>
      <c r="G24">
        <v>3</v>
      </c>
      <c r="H24">
        <v>3</v>
      </c>
      <c r="I24">
        <v>3</v>
      </c>
      <c r="J24">
        <v>2</v>
      </c>
      <c r="K24">
        <v>2</v>
      </c>
      <c r="L24">
        <v>4</v>
      </c>
      <c r="M24">
        <v>4</v>
      </c>
      <c r="N24">
        <v>2</v>
      </c>
      <c r="O24">
        <v>2</v>
      </c>
      <c r="P24">
        <v>1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4</v>
      </c>
      <c r="AA24">
        <f t="shared" si="6"/>
        <v>1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2</v>
      </c>
      <c r="AG24">
        <f t="shared" si="12"/>
        <v>0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3</v>
      </c>
      <c r="AL24">
        <f t="shared" si="17"/>
        <v>0</v>
      </c>
      <c r="AM24">
        <f t="shared" si="18"/>
        <v>1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1</v>
      </c>
      <c r="AR24">
        <f t="shared" si="23"/>
        <v>0</v>
      </c>
      <c r="AS24">
        <f t="shared" si="24"/>
        <v>0</v>
      </c>
      <c r="AT24">
        <f t="shared" si="25"/>
        <v>0</v>
      </c>
      <c r="AU24">
        <f t="shared" si="26"/>
        <v>0</v>
      </c>
      <c r="AV24">
        <f t="shared" si="27"/>
        <v>0</v>
      </c>
      <c r="AW24">
        <f t="shared" si="28"/>
        <v>3</v>
      </c>
      <c r="AX24">
        <f t="shared" si="29"/>
        <v>0</v>
      </c>
      <c r="AY24">
        <f t="shared" si="30"/>
        <v>0</v>
      </c>
      <c r="AZ24">
        <f t="shared" si="31"/>
        <v>0</v>
      </c>
      <c r="BA24">
        <f t="shared" si="32"/>
        <v>3</v>
      </c>
      <c r="BB24">
        <f t="shared" si="33"/>
        <v>0</v>
      </c>
      <c r="BC24">
        <f t="shared" si="34"/>
        <v>0</v>
      </c>
      <c r="BD24">
        <f t="shared" si="35"/>
        <v>0</v>
      </c>
      <c r="BE24">
        <f t="shared" si="36"/>
        <v>3</v>
      </c>
      <c r="BF24">
        <f t="shared" si="37"/>
        <v>0</v>
      </c>
      <c r="BG24">
        <f t="shared" si="38"/>
        <v>0</v>
      </c>
      <c r="BH24">
        <f t="shared" si="39"/>
        <v>0</v>
      </c>
      <c r="BI24">
        <f t="shared" si="40"/>
        <v>3</v>
      </c>
      <c r="BJ24">
        <f t="shared" si="41"/>
        <v>0</v>
      </c>
    </row>
    <row r="25" spans="1:62" x14ac:dyDescent="0.3">
      <c r="A25">
        <f t="shared" si="42"/>
        <v>24</v>
      </c>
      <c r="B25">
        <f t="shared" si="1"/>
        <v>38</v>
      </c>
      <c r="C25">
        <v>4</v>
      </c>
      <c r="D25">
        <v>4</v>
      </c>
      <c r="E25">
        <v>1</v>
      </c>
      <c r="F25">
        <v>2</v>
      </c>
      <c r="G25">
        <v>3</v>
      </c>
      <c r="H25">
        <v>2</v>
      </c>
      <c r="I25">
        <v>3</v>
      </c>
      <c r="J25">
        <v>3</v>
      </c>
      <c r="K25">
        <v>2</v>
      </c>
      <c r="L25">
        <v>3</v>
      </c>
      <c r="M25">
        <v>3</v>
      </c>
      <c r="N25">
        <v>3</v>
      </c>
      <c r="O25">
        <v>2</v>
      </c>
      <c r="P25">
        <v>1</v>
      </c>
      <c r="Q25">
        <v>3</v>
      </c>
      <c r="R25">
        <v>3</v>
      </c>
      <c r="S25">
        <v>2</v>
      </c>
      <c r="T25">
        <v>2</v>
      </c>
      <c r="U25">
        <v>3</v>
      </c>
      <c r="V25">
        <v>3</v>
      </c>
      <c r="W25">
        <f t="shared" si="2"/>
        <v>1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1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2</v>
      </c>
      <c r="AG25">
        <f t="shared" si="12"/>
        <v>0</v>
      </c>
      <c r="AH25">
        <f t="shared" si="13"/>
        <v>0</v>
      </c>
      <c r="AI25">
        <f t="shared" si="14"/>
        <v>0</v>
      </c>
      <c r="AJ25">
        <f t="shared" si="15"/>
        <v>2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2</v>
      </c>
      <c r="AO25">
        <f t="shared" si="20"/>
        <v>0</v>
      </c>
      <c r="AP25">
        <f t="shared" si="21"/>
        <v>0</v>
      </c>
      <c r="AQ25">
        <f t="shared" si="22"/>
        <v>0</v>
      </c>
      <c r="AR25">
        <f t="shared" si="23"/>
        <v>2</v>
      </c>
      <c r="AS25">
        <f t="shared" si="24"/>
        <v>0</v>
      </c>
      <c r="AT25">
        <f t="shared" si="25"/>
        <v>0</v>
      </c>
      <c r="AU25">
        <f t="shared" si="26"/>
        <v>0</v>
      </c>
      <c r="AV25">
        <f t="shared" si="27"/>
        <v>2</v>
      </c>
      <c r="AW25">
        <f t="shared" si="28"/>
        <v>0</v>
      </c>
      <c r="AX25">
        <f t="shared" si="29"/>
        <v>0</v>
      </c>
      <c r="AY25">
        <f t="shared" si="30"/>
        <v>0</v>
      </c>
      <c r="AZ25">
        <f t="shared" si="31"/>
        <v>2</v>
      </c>
      <c r="BA25">
        <f t="shared" si="32"/>
        <v>0</v>
      </c>
      <c r="BB25">
        <f t="shared" si="33"/>
        <v>0</v>
      </c>
      <c r="BC25">
        <f t="shared" si="34"/>
        <v>0</v>
      </c>
      <c r="BD25">
        <f t="shared" si="35"/>
        <v>2</v>
      </c>
      <c r="BE25">
        <f t="shared" si="36"/>
        <v>0</v>
      </c>
      <c r="BF25">
        <f t="shared" si="37"/>
        <v>0</v>
      </c>
      <c r="BG25">
        <f t="shared" si="38"/>
        <v>0</v>
      </c>
      <c r="BH25">
        <f t="shared" si="39"/>
        <v>2</v>
      </c>
      <c r="BI25">
        <f t="shared" si="40"/>
        <v>0</v>
      </c>
      <c r="BJ25">
        <f t="shared" si="41"/>
        <v>0</v>
      </c>
    </row>
    <row r="26" spans="1:62" x14ac:dyDescent="0.3">
      <c r="A26">
        <f t="shared" si="42"/>
        <v>25</v>
      </c>
      <c r="B26">
        <f t="shared" si="1"/>
        <v>37</v>
      </c>
      <c r="C26">
        <v>4</v>
      </c>
      <c r="D26">
        <v>4</v>
      </c>
      <c r="E26">
        <v>1</v>
      </c>
      <c r="F26">
        <v>1</v>
      </c>
      <c r="G26">
        <v>3</v>
      </c>
      <c r="H26">
        <v>1</v>
      </c>
      <c r="I26">
        <v>2</v>
      </c>
      <c r="J26">
        <v>3</v>
      </c>
      <c r="K26">
        <v>1</v>
      </c>
      <c r="L26">
        <v>3</v>
      </c>
      <c r="M26">
        <v>3</v>
      </c>
      <c r="N26">
        <v>2</v>
      </c>
      <c r="O26">
        <v>1</v>
      </c>
      <c r="P26">
        <v>3</v>
      </c>
      <c r="Q26">
        <v>3</v>
      </c>
      <c r="R26">
        <v>3</v>
      </c>
      <c r="S26">
        <v>3</v>
      </c>
      <c r="T26">
        <v>3</v>
      </c>
      <c r="U26">
        <v>2</v>
      </c>
      <c r="V26">
        <v>3</v>
      </c>
      <c r="W26">
        <f t="shared" si="2"/>
        <v>1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1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2</v>
      </c>
      <c r="AG26">
        <f t="shared" si="12"/>
        <v>0</v>
      </c>
      <c r="AH26">
        <f t="shared" si="13"/>
        <v>0</v>
      </c>
      <c r="AI26">
        <f t="shared" si="14"/>
        <v>0</v>
      </c>
      <c r="AJ26">
        <f t="shared" si="15"/>
        <v>2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2</v>
      </c>
      <c r="AO26">
        <f t="shared" si="20"/>
        <v>0</v>
      </c>
      <c r="AP26">
        <f t="shared" si="21"/>
        <v>0</v>
      </c>
      <c r="AQ26">
        <f t="shared" si="22"/>
        <v>0</v>
      </c>
      <c r="AR26">
        <f t="shared" si="23"/>
        <v>2</v>
      </c>
      <c r="AS26">
        <f t="shared" si="24"/>
        <v>0</v>
      </c>
      <c r="AT26">
        <f t="shared" si="25"/>
        <v>0</v>
      </c>
      <c r="AU26">
        <f t="shared" si="26"/>
        <v>0</v>
      </c>
      <c r="AV26">
        <f t="shared" si="27"/>
        <v>2</v>
      </c>
      <c r="AW26">
        <f t="shared" si="28"/>
        <v>0</v>
      </c>
      <c r="AX26">
        <f t="shared" si="29"/>
        <v>0</v>
      </c>
      <c r="AY26">
        <f t="shared" si="30"/>
        <v>0</v>
      </c>
      <c r="AZ26">
        <f t="shared" si="31"/>
        <v>2</v>
      </c>
      <c r="BA26">
        <f t="shared" si="32"/>
        <v>0</v>
      </c>
      <c r="BB26">
        <f t="shared" si="33"/>
        <v>0</v>
      </c>
      <c r="BC26">
        <f t="shared" si="34"/>
        <v>0</v>
      </c>
      <c r="BD26">
        <f t="shared" si="35"/>
        <v>0</v>
      </c>
      <c r="BE26">
        <f t="shared" si="36"/>
        <v>3</v>
      </c>
      <c r="BF26">
        <f t="shared" si="37"/>
        <v>0</v>
      </c>
      <c r="BG26">
        <f t="shared" si="38"/>
        <v>0</v>
      </c>
      <c r="BH26">
        <f t="shared" si="39"/>
        <v>2</v>
      </c>
      <c r="BI26">
        <f t="shared" si="40"/>
        <v>0</v>
      </c>
      <c r="BJ26">
        <f t="shared" si="41"/>
        <v>0</v>
      </c>
    </row>
    <row r="27" spans="1:62" x14ac:dyDescent="0.3">
      <c r="A27">
        <f t="shared" si="42"/>
        <v>26</v>
      </c>
      <c r="B27">
        <f t="shared" si="1"/>
        <v>38</v>
      </c>
      <c r="C27">
        <v>3</v>
      </c>
      <c r="D27">
        <v>3</v>
      </c>
      <c r="E27">
        <v>2</v>
      </c>
      <c r="F27">
        <v>2</v>
      </c>
      <c r="G27">
        <v>3</v>
      </c>
      <c r="H27">
        <v>2</v>
      </c>
      <c r="I27">
        <v>1</v>
      </c>
      <c r="J27">
        <v>3</v>
      </c>
      <c r="K27">
        <v>1</v>
      </c>
      <c r="L27">
        <v>3</v>
      </c>
      <c r="M27">
        <v>3</v>
      </c>
      <c r="N27">
        <v>1</v>
      </c>
      <c r="O27">
        <v>1</v>
      </c>
      <c r="P27">
        <v>3</v>
      </c>
      <c r="Q27">
        <v>3</v>
      </c>
      <c r="R27">
        <v>2</v>
      </c>
      <c r="S27">
        <v>3</v>
      </c>
      <c r="T27">
        <v>1</v>
      </c>
      <c r="U27">
        <v>3</v>
      </c>
      <c r="V27">
        <v>3</v>
      </c>
      <c r="W27">
        <f t="shared" si="2"/>
        <v>0</v>
      </c>
      <c r="X27">
        <f t="shared" si="3"/>
        <v>2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2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2</v>
      </c>
      <c r="AG27">
        <f t="shared" si="12"/>
        <v>0</v>
      </c>
      <c r="AH27">
        <f t="shared" si="13"/>
        <v>0</v>
      </c>
      <c r="AI27">
        <f t="shared" si="14"/>
        <v>0</v>
      </c>
      <c r="AJ27">
        <f t="shared" si="15"/>
        <v>2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2</v>
      </c>
      <c r="AO27">
        <f t="shared" si="20"/>
        <v>0</v>
      </c>
      <c r="AP27">
        <f t="shared" si="21"/>
        <v>0</v>
      </c>
      <c r="AQ27">
        <f t="shared" si="22"/>
        <v>0</v>
      </c>
      <c r="AR27">
        <f t="shared" si="23"/>
        <v>2</v>
      </c>
      <c r="AS27">
        <f t="shared" si="24"/>
        <v>0</v>
      </c>
      <c r="AT27">
        <f t="shared" si="25"/>
        <v>0</v>
      </c>
      <c r="AU27">
        <f t="shared" si="26"/>
        <v>0</v>
      </c>
      <c r="AV27">
        <f t="shared" si="27"/>
        <v>2</v>
      </c>
      <c r="AW27">
        <f t="shared" si="28"/>
        <v>0</v>
      </c>
      <c r="AX27">
        <f t="shared" si="29"/>
        <v>0</v>
      </c>
      <c r="AY27">
        <f t="shared" si="30"/>
        <v>0</v>
      </c>
      <c r="AZ27">
        <f t="shared" si="31"/>
        <v>0</v>
      </c>
      <c r="BA27">
        <f t="shared" si="32"/>
        <v>3</v>
      </c>
      <c r="BB27">
        <f t="shared" si="33"/>
        <v>0</v>
      </c>
      <c r="BC27">
        <f t="shared" si="34"/>
        <v>0</v>
      </c>
      <c r="BD27">
        <f t="shared" si="35"/>
        <v>2</v>
      </c>
      <c r="BE27">
        <f t="shared" si="36"/>
        <v>0</v>
      </c>
      <c r="BF27">
        <f t="shared" si="37"/>
        <v>0</v>
      </c>
      <c r="BG27">
        <f t="shared" si="38"/>
        <v>0</v>
      </c>
      <c r="BH27">
        <f t="shared" si="39"/>
        <v>2</v>
      </c>
      <c r="BI27">
        <f t="shared" si="40"/>
        <v>0</v>
      </c>
      <c r="BJ27">
        <f t="shared" si="41"/>
        <v>0</v>
      </c>
    </row>
    <row r="28" spans="1:62" x14ac:dyDescent="0.3">
      <c r="A28">
        <f t="shared" si="42"/>
        <v>27</v>
      </c>
      <c r="B28">
        <f t="shared" si="1"/>
        <v>27</v>
      </c>
      <c r="C28">
        <v>4</v>
      </c>
      <c r="D28">
        <v>4</v>
      </c>
      <c r="E28">
        <v>1</v>
      </c>
      <c r="F28">
        <v>1</v>
      </c>
      <c r="G28">
        <v>3</v>
      </c>
      <c r="H28">
        <v>1</v>
      </c>
      <c r="I28">
        <v>1</v>
      </c>
      <c r="J28">
        <v>4</v>
      </c>
      <c r="K28">
        <v>1</v>
      </c>
      <c r="L28">
        <v>3</v>
      </c>
      <c r="M28">
        <v>3</v>
      </c>
      <c r="N28">
        <v>1</v>
      </c>
      <c r="O28">
        <v>1</v>
      </c>
      <c r="P28">
        <v>1</v>
      </c>
      <c r="Q28">
        <v>4</v>
      </c>
      <c r="R28">
        <v>4</v>
      </c>
      <c r="S28">
        <v>2</v>
      </c>
      <c r="T28">
        <v>1</v>
      </c>
      <c r="U28">
        <v>1</v>
      </c>
      <c r="V28">
        <v>4</v>
      </c>
      <c r="W28">
        <f t="shared" si="2"/>
        <v>1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1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2</v>
      </c>
      <c r="AG28">
        <f t="shared" si="12"/>
        <v>0</v>
      </c>
      <c r="AH28">
        <f t="shared" si="13"/>
        <v>0</v>
      </c>
      <c r="AI28">
        <f t="shared" si="14"/>
        <v>1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2</v>
      </c>
      <c r="AO28">
        <f t="shared" si="20"/>
        <v>0</v>
      </c>
      <c r="AP28">
        <f t="shared" si="21"/>
        <v>0</v>
      </c>
      <c r="AQ28">
        <f t="shared" si="22"/>
        <v>0</v>
      </c>
      <c r="AR28">
        <f t="shared" si="23"/>
        <v>2</v>
      </c>
      <c r="AS28">
        <f t="shared" si="24"/>
        <v>0</v>
      </c>
      <c r="AT28">
        <f t="shared" si="25"/>
        <v>0</v>
      </c>
      <c r="AU28">
        <f t="shared" si="26"/>
        <v>1</v>
      </c>
      <c r="AV28">
        <f t="shared" si="27"/>
        <v>0</v>
      </c>
      <c r="AW28">
        <f t="shared" si="28"/>
        <v>0</v>
      </c>
      <c r="AX28">
        <f t="shared" si="29"/>
        <v>0</v>
      </c>
      <c r="AY28">
        <f t="shared" si="30"/>
        <v>1</v>
      </c>
      <c r="AZ28">
        <f t="shared" si="31"/>
        <v>0</v>
      </c>
      <c r="BA28">
        <f t="shared" si="32"/>
        <v>0</v>
      </c>
      <c r="BB28">
        <f t="shared" si="33"/>
        <v>0</v>
      </c>
      <c r="BC28">
        <f t="shared" si="34"/>
        <v>0</v>
      </c>
      <c r="BD28">
        <f t="shared" si="35"/>
        <v>0</v>
      </c>
      <c r="BE28">
        <f t="shared" si="36"/>
        <v>0</v>
      </c>
      <c r="BF28">
        <f t="shared" si="37"/>
        <v>4</v>
      </c>
      <c r="BG28">
        <f t="shared" si="38"/>
        <v>1</v>
      </c>
      <c r="BH28">
        <f t="shared" si="39"/>
        <v>0</v>
      </c>
      <c r="BI28">
        <f t="shared" si="40"/>
        <v>0</v>
      </c>
      <c r="BJ28">
        <f t="shared" si="41"/>
        <v>0</v>
      </c>
    </row>
    <row r="29" spans="1:62" x14ac:dyDescent="0.3">
      <c r="A29">
        <f t="shared" si="42"/>
        <v>28</v>
      </c>
      <c r="B29">
        <f t="shared" si="1"/>
        <v>22</v>
      </c>
      <c r="C29">
        <v>4</v>
      </c>
      <c r="D29">
        <v>4</v>
      </c>
      <c r="E29">
        <v>1</v>
      </c>
      <c r="F29">
        <v>1</v>
      </c>
      <c r="G29">
        <v>4</v>
      </c>
      <c r="H29">
        <v>1</v>
      </c>
      <c r="I29">
        <v>1</v>
      </c>
      <c r="J29">
        <v>4</v>
      </c>
      <c r="K29">
        <v>1</v>
      </c>
      <c r="L29">
        <v>4</v>
      </c>
      <c r="M29">
        <v>4</v>
      </c>
      <c r="N29">
        <v>1</v>
      </c>
      <c r="O29">
        <v>1</v>
      </c>
      <c r="P29">
        <v>3</v>
      </c>
      <c r="Q29">
        <v>4</v>
      </c>
      <c r="R29">
        <v>4</v>
      </c>
      <c r="S29">
        <v>1</v>
      </c>
      <c r="T29">
        <v>1</v>
      </c>
      <c r="U29">
        <v>4</v>
      </c>
      <c r="V29">
        <v>4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1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1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14"/>
        <v>1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1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1</v>
      </c>
      <c r="AR29">
        <f t="shared" si="23"/>
        <v>0</v>
      </c>
      <c r="AS29">
        <f t="shared" si="24"/>
        <v>0</v>
      </c>
      <c r="AT29">
        <f t="shared" si="25"/>
        <v>0</v>
      </c>
      <c r="AU29">
        <f t="shared" si="26"/>
        <v>1</v>
      </c>
      <c r="AV29">
        <f t="shared" si="27"/>
        <v>0</v>
      </c>
      <c r="AW29">
        <f t="shared" si="28"/>
        <v>0</v>
      </c>
      <c r="AX29">
        <f t="shared" si="29"/>
        <v>0</v>
      </c>
      <c r="AY29">
        <f t="shared" si="30"/>
        <v>1</v>
      </c>
      <c r="AZ29">
        <f t="shared" si="31"/>
        <v>0</v>
      </c>
      <c r="BA29">
        <f t="shared" si="32"/>
        <v>0</v>
      </c>
      <c r="BB29">
        <f t="shared" si="33"/>
        <v>0</v>
      </c>
      <c r="BC29">
        <f t="shared" si="34"/>
        <v>1</v>
      </c>
      <c r="BD29">
        <f t="shared" si="35"/>
        <v>0</v>
      </c>
      <c r="BE29">
        <f t="shared" si="36"/>
        <v>0</v>
      </c>
      <c r="BF29">
        <f t="shared" si="37"/>
        <v>0</v>
      </c>
      <c r="BG29">
        <f t="shared" si="38"/>
        <v>1</v>
      </c>
      <c r="BH29">
        <f t="shared" si="39"/>
        <v>0</v>
      </c>
      <c r="BI29">
        <f t="shared" si="40"/>
        <v>0</v>
      </c>
      <c r="BJ29">
        <f t="shared" si="41"/>
        <v>0</v>
      </c>
    </row>
    <row r="30" spans="1:62" x14ac:dyDescent="0.3">
      <c r="A30">
        <f t="shared" si="42"/>
        <v>29</v>
      </c>
      <c r="B30">
        <f t="shared" si="1"/>
        <v>37</v>
      </c>
      <c r="C30">
        <v>3</v>
      </c>
      <c r="D30">
        <v>3</v>
      </c>
      <c r="E30">
        <v>2</v>
      </c>
      <c r="F30">
        <v>1</v>
      </c>
      <c r="G30">
        <v>4</v>
      </c>
      <c r="H30">
        <v>1</v>
      </c>
      <c r="I30">
        <v>2</v>
      </c>
      <c r="J30">
        <v>3</v>
      </c>
      <c r="K30">
        <v>1</v>
      </c>
      <c r="L30">
        <v>3</v>
      </c>
      <c r="M30">
        <v>3</v>
      </c>
      <c r="N30">
        <v>2</v>
      </c>
      <c r="O30">
        <v>1</v>
      </c>
      <c r="P30">
        <v>3</v>
      </c>
      <c r="Q30">
        <v>3</v>
      </c>
      <c r="R30">
        <v>3</v>
      </c>
      <c r="S30">
        <v>3</v>
      </c>
      <c r="T30">
        <v>2</v>
      </c>
      <c r="U30">
        <v>3</v>
      </c>
      <c r="V30">
        <v>3</v>
      </c>
      <c r="W30">
        <f t="shared" si="2"/>
        <v>0</v>
      </c>
      <c r="X30">
        <f t="shared" si="3"/>
        <v>2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2</v>
      </c>
      <c r="AC30">
        <f t="shared" si="8"/>
        <v>0</v>
      </c>
      <c r="AD30">
        <f t="shared" si="9"/>
        <v>0</v>
      </c>
      <c r="AE30">
        <f t="shared" si="10"/>
        <v>1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14"/>
        <v>0</v>
      </c>
      <c r="AJ30">
        <f t="shared" si="15"/>
        <v>2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2</v>
      </c>
      <c r="AO30">
        <f t="shared" si="20"/>
        <v>0</v>
      </c>
      <c r="AP30">
        <f t="shared" si="21"/>
        <v>0</v>
      </c>
      <c r="AQ30">
        <f t="shared" si="22"/>
        <v>0</v>
      </c>
      <c r="AR30">
        <f t="shared" si="23"/>
        <v>2</v>
      </c>
      <c r="AS30">
        <f t="shared" si="24"/>
        <v>0</v>
      </c>
      <c r="AT30">
        <f t="shared" si="25"/>
        <v>0</v>
      </c>
      <c r="AU30">
        <f t="shared" si="26"/>
        <v>0</v>
      </c>
      <c r="AV30">
        <f t="shared" si="27"/>
        <v>2</v>
      </c>
      <c r="AW30">
        <f t="shared" si="28"/>
        <v>0</v>
      </c>
      <c r="AX30">
        <f t="shared" si="29"/>
        <v>0</v>
      </c>
      <c r="AY30">
        <f t="shared" si="30"/>
        <v>0</v>
      </c>
      <c r="AZ30">
        <f t="shared" si="31"/>
        <v>2</v>
      </c>
      <c r="BA30">
        <f t="shared" si="32"/>
        <v>0</v>
      </c>
      <c r="BB30">
        <f t="shared" si="33"/>
        <v>0</v>
      </c>
      <c r="BC30">
        <f t="shared" si="34"/>
        <v>0</v>
      </c>
      <c r="BD30">
        <f t="shared" si="35"/>
        <v>2</v>
      </c>
      <c r="BE30">
        <f t="shared" si="36"/>
        <v>0</v>
      </c>
      <c r="BF30">
        <f t="shared" si="37"/>
        <v>0</v>
      </c>
      <c r="BG30">
        <f t="shared" si="38"/>
        <v>0</v>
      </c>
      <c r="BH30">
        <f t="shared" si="39"/>
        <v>2</v>
      </c>
      <c r="BI30">
        <f t="shared" si="40"/>
        <v>0</v>
      </c>
      <c r="BJ30">
        <f t="shared" si="41"/>
        <v>0</v>
      </c>
    </row>
    <row r="31" spans="1:62" x14ac:dyDescent="0.3">
      <c r="A31">
        <f t="shared" si="42"/>
        <v>30</v>
      </c>
      <c r="B31">
        <f t="shared" si="1"/>
        <v>20</v>
      </c>
      <c r="C31">
        <v>4</v>
      </c>
      <c r="D31">
        <v>4</v>
      </c>
      <c r="E31">
        <v>1</v>
      </c>
      <c r="F31">
        <v>1</v>
      </c>
      <c r="G31">
        <v>4</v>
      </c>
      <c r="H31">
        <v>1</v>
      </c>
      <c r="I31">
        <v>1</v>
      </c>
      <c r="J31">
        <v>4</v>
      </c>
      <c r="K31">
        <v>1</v>
      </c>
      <c r="L31">
        <v>4</v>
      </c>
      <c r="M31">
        <v>4</v>
      </c>
      <c r="N31">
        <v>1</v>
      </c>
      <c r="O31">
        <v>1</v>
      </c>
      <c r="P31">
        <v>1</v>
      </c>
      <c r="Q31">
        <v>4</v>
      </c>
      <c r="R31">
        <v>4</v>
      </c>
      <c r="S31">
        <v>1</v>
      </c>
      <c r="T31">
        <v>1</v>
      </c>
      <c r="U31">
        <v>4</v>
      </c>
      <c r="V31">
        <v>4</v>
      </c>
      <c r="W31">
        <f t="shared" si="2"/>
        <v>1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1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1</v>
      </c>
      <c r="AF31">
        <f t="shared" si="11"/>
        <v>0</v>
      </c>
      <c r="AG31">
        <f t="shared" si="12"/>
        <v>0</v>
      </c>
      <c r="AH31">
        <f t="shared" si="13"/>
        <v>0</v>
      </c>
      <c r="AI31">
        <f t="shared" si="14"/>
        <v>1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1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1</v>
      </c>
      <c r="AR31">
        <f t="shared" si="23"/>
        <v>0</v>
      </c>
      <c r="AS31">
        <f t="shared" si="24"/>
        <v>0</v>
      </c>
      <c r="AT31">
        <f t="shared" si="25"/>
        <v>0</v>
      </c>
      <c r="AU31">
        <f t="shared" si="26"/>
        <v>1</v>
      </c>
      <c r="AV31">
        <f t="shared" si="27"/>
        <v>0</v>
      </c>
      <c r="AW31">
        <f t="shared" si="28"/>
        <v>0</v>
      </c>
      <c r="AX31">
        <f t="shared" si="29"/>
        <v>0</v>
      </c>
      <c r="AY31">
        <f t="shared" si="30"/>
        <v>1</v>
      </c>
      <c r="AZ31">
        <f t="shared" si="31"/>
        <v>0</v>
      </c>
      <c r="BA31">
        <f t="shared" si="32"/>
        <v>0</v>
      </c>
      <c r="BB31">
        <f t="shared" si="33"/>
        <v>0</v>
      </c>
      <c r="BC31">
        <f t="shared" si="34"/>
        <v>1</v>
      </c>
      <c r="BD31">
        <f t="shared" si="35"/>
        <v>0</v>
      </c>
      <c r="BE31">
        <f t="shared" si="36"/>
        <v>0</v>
      </c>
      <c r="BF31">
        <f t="shared" si="37"/>
        <v>0</v>
      </c>
      <c r="BG31">
        <f t="shared" si="38"/>
        <v>1</v>
      </c>
      <c r="BH31">
        <f t="shared" si="39"/>
        <v>0</v>
      </c>
      <c r="BI31">
        <f t="shared" si="40"/>
        <v>0</v>
      </c>
      <c r="BJ31">
        <f t="shared" si="41"/>
        <v>0</v>
      </c>
    </row>
    <row r="32" spans="1:62" x14ac:dyDescent="0.3">
      <c r="A32">
        <f t="shared" si="42"/>
        <v>31</v>
      </c>
      <c r="B32">
        <f t="shared" si="1"/>
        <v>29</v>
      </c>
      <c r="C32">
        <v>4</v>
      </c>
      <c r="D32">
        <v>4</v>
      </c>
      <c r="E32">
        <v>1</v>
      </c>
      <c r="F32">
        <v>3</v>
      </c>
      <c r="G32">
        <v>4</v>
      </c>
      <c r="H32">
        <v>1</v>
      </c>
      <c r="I32">
        <v>2</v>
      </c>
      <c r="J32">
        <v>3</v>
      </c>
      <c r="K32">
        <v>1</v>
      </c>
      <c r="L32">
        <v>4</v>
      </c>
      <c r="M32">
        <v>4</v>
      </c>
      <c r="N32">
        <v>1</v>
      </c>
      <c r="O32">
        <v>1</v>
      </c>
      <c r="P32">
        <v>4</v>
      </c>
      <c r="Q32">
        <v>4</v>
      </c>
      <c r="R32">
        <v>3</v>
      </c>
      <c r="S32">
        <v>1</v>
      </c>
      <c r="T32">
        <v>1</v>
      </c>
      <c r="U32">
        <v>3</v>
      </c>
      <c r="V32">
        <v>4</v>
      </c>
      <c r="W32">
        <f t="shared" si="2"/>
        <v>1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1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1</v>
      </c>
      <c r="AF32">
        <f t="shared" si="11"/>
        <v>0</v>
      </c>
      <c r="AG32">
        <f t="shared" si="12"/>
        <v>0</v>
      </c>
      <c r="AH32">
        <f t="shared" si="13"/>
        <v>0</v>
      </c>
      <c r="AI32">
        <f t="shared" si="14"/>
        <v>0</v>
      </c>
      <c r="AJ32">
        <f t="shared" si="15"/>
        <v>2</v>
      </c>
      <c r="AK32">
        <f t="shared" si="16"/>
        <v>0</v>
      </c>
      <c r="AL32">
        <f t="shared" si="17"/>
        <v>0</v>
      </c>
      <c r="AM32">
        <f t="shared" si="18"/>
        <v>1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1</v>
      </c>
      <c r="AR32">
        <f t="shared" si="23"/>
        <v>0</v>
      </c>
      <c r="AS32">
        <f t="shared" si="24"/>
        <v>0</v>
      </c>
      <c r="AT32">
        <f t="shared" si="25"/>
        <v>0</v>
      </c>
      <c r="AU32">
        <f t="shared" si="26"/>
        <v>1</v>
      </c>
      <c r="AV32">
        <f t="shared" si="27"/>
        <v>0</v>
      </c>
      <c r="AW32">
        <f t="shared" si="28"/>
        <v>0</v>
      </c>
      <c r="AX32">
        <f t="shared" si="29"/>
        <v>0</v>
      </c>
      <c r="AY32">
        <f t="shared" si="30"/>
        <v>0</v>
      </c>
      <c r="AZ32">
        <f t="shared" si="31"/>
        <v>2</v>
      </c>
      <c r="BA32">
        <f t="shared" si="32"/>
        <v>0</v>
      </c>
      <c r="BB32">
        <f t="shared" si="33"/>
        <v>0</v>
      </c>
      <c r="BC32">
        <f t="shared" si="34"/>
        <v>0</v>
      </c>
      <c r="BD32">
        <f t="shared" si="35"/>
        <v>2</v>
      </c>
      <c r="BE32">
        <f t="shared" si="36"/>
        <v>0</v>
      </c>
      <c r="BF32">
        <f t="shared" si="37"/>
        <v>0</v>
      </c>
      <c r="BG32">
        <f t="shared" si="38"/>
        <v>1</v>
      </c>
      <c r="BH32">
        <f t="shared" si="39"/>
        <v>0</v>
      </c>
      <c r="BI32">
        <f t="shared" si="40"/>
        <v>0</v>
      </c>
      <c r="BJ32">
        <f t="shared" si="41"/>
        <v>0</v>
      </c>
    </row>
    <row r="33" spans="1:62" x14ac:dyDescent="0.3">
      <c r="A33">
        <f t="shared" si="42"/>
        <v>32</v>
      </c>
      <c r="B33">
        <f t="shared" si="1"/>
        <v>20</v>
      </c>
      <c r="C33">
        <v>4</v>
      </c>
      <c r="D33">
        <v>4</v>
      </c>
      <c r="E33">
        <v>1</v>
      </c>
      <c r="F33">
        <v>1</v>
      </c>
      <c r="G33">
        <v>4</v>
      </c>
      <c r="H33">
        <v>1</v>
      </c>
      <c r="I33">
        <v>1</v>
      </c>
      <c r="J33">
        <v>4</v>
      </c>
      <c r="K33">
        <v>1</v>
      </c>
      <c r="L33">
        <v>4</v>
      </c>
      <c r="M33">
        <v>4</v>
      </c>
      <c r="N33">
        <v>1</v>
      </c>
      <c r="O33">
        <v>1</v>
      </c>
      <c r="P33">
        <v>1</v>
      </c>
      <c r="Q33">
        <v>4</v>
      </c>
      <c r="R33">
        <v>4</v>
      </c>
      <c r="S33">
        <v>1</v>
      </c>
      <c r="T33">
        <v>1</v>
      </c>
      <c r="U33">
        <v>4</v>
      </c>
      <c r="V33">
        <v>4</v>
      </c>
      <c r="W33">
        <f t="shared" si="2"/>
        <v>1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1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1</v>
      </c>
      <c r="AF33">
        <f t="shared" si="11"/>
        <v>0</v>
      </c>
      <c r="AG33">
        <f t="shared" si="12"/>
        <v>0</v>
      </c>
      <c r="AH33">
        <f t="shared" si="13"/>
        <v>0</v>
      </c>
      <c r="AI33">
        <f t="shared" si="14"/>
        <v>1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1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1</v>
      </c>
      <c r="AR33">
        <f t="shared" si="23"/>
        <v>0</v>
      </c>
      <c r="AS33">
        <f t="shared" si="24"/>
        <v>0</v>
      </c>
      <c r="AT33">
        <f t="shared" si="25"/>
        <v>0</v>
      </c>
      <c r="AU33">
        <f t="shared" si="26"/>
        <v>1</v>
      </c>
      <c r="AV33">
        <f t="shared" si="27"/>
        <v>0</v>
      </c>
      <c r="AW33">
        <f t="shared" si="28"/>
        <v>0</v>
      </c>
      <c r="AX33">
        <f t="shared" si="29"/>
        <v>0</v>
      </c>
      <c r="AY33">
        <f t="shared" si="30"/>
        <v>1</v>
      </c>
      <c r="AZ33">
        <f t="shared" si="31"/>
        <v>0</v>
      </c>
      <c r="BA33">
        <f t="shared" si="32"/>
        <v>0</v>
      </c>
      <c r="BB33">
        <f t="shared" si="33"/>
        <v>0</v>
      </c>
      <c r="BC33">
        <f t="shared" si="34"/>
        <v>1</v>
      </c>
      <c r="BD33">
        <f t="shared" si="35"/>
        <v>0</v>
      </c>
      <c r="BE33">
        <f t="shared" si="36"/>
        <v>0</v>
      </c>
      <c r="BF33">
        <f t="shared" si="37"/>
        <v>0</v>
      </c>
      <c r="BG33">
        <f t="shared" si="38"/>
        <v>1</v>
      </c>
      <c r="BH33">
        <f t="shared" si="39"/>
        <v>0</v>
      </c>
      <c r="BI33">
        <f t="shared" si="40"/>
        <v>0</v>
      </c>
      <c r="BJ33">
        <f t="shared" si="41"/>
        <v>0</v>
      </c>
    </row>
    <row r="34" spans="1:62" x14ac:dyDescent="0.3">
      <c r="A34">
        <f t="shared" si="42"/>
        <v>33</v>
      </c>
      <c r="B34">
        <f t="shared" si="1"/>
        <v>39</v>
      </c>
      <c r="C34">
        <v>2</v>
      </c>
      <c r="D34">
        <v>4</v>
      </c>
      <c r="E34">
        <v>2</v>
      </c>
      <c r="F34">
        <v>3</v>
      </c>
      <c r="G34">
        <v>3</v>
      </c>
      <c r="H34">
        <v>1</v>
      </c>
      <c r="I34">
        <v>4</v>
      </c>
      <c r="J34">
        <v>3</v>
      </c>
      <c r="K34">
        <v>1</v>
      </c>
      <c r="L34">
        <v>3</v>
      </c>
      <c r="M34">
        <v>4</v>
      </c>
      <c r="N34">
        <v>3</v>
      </c>
      <c r="O34">
        <v>1</v>
      </c>
      <c r="P34">
        <v>1</v>
      </c>
      <c r="Q34">
        <v>2</v>
      </c>
      <c r="R34">
        <v>3</v>
      </c>
      <c r="S34">
        <v>3</v>
      </c>
      <c r="T34">
        <v>1</v>
      </c>
      <c r="U34">
        <v>3</v>
      </c>
      <c r="V34">
        <v>4</v>
      </c>
      <c r="W34">
        <f t="shared" si="2"/>
        <v>0</v>
      </c>
      <c r="X34">
        <f t="shared" si="3"/>
        <v>0</v>
      </c>
      <c r="Y34">
        <f t="shared" si="4"/>
        <v>3</v>
      </c>
      <c r="Z34">
        <f t="shared" si="5"/>
        <v>0</v>
      </c>
      <c r="AA34">
        <f t="shared" si="6"/>
        <v>1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2</v>
      </c>
      <c r="AG34">
        <f t="shared" si="12"/>
        <v>0</v>
      </c>
      <c r="AH34">
        <f t="shared" si="13"/>
        <v>0</v>
      </c>
      <c r="AI34">
        <f t="shared" si="14"/>
        <v>0</v>
      </c>
      <c r="AJ34">
        <f t="shared" si="15"/>
        <v>2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2</v>
      </c>
      <c r="AO34">
        <f t="shared" si="20"/>
        <v>0</v>
      </c>
      <c r="AP34">
        <f t="shared" si="21"/>
        <v>0</v>
      </c>
      <c r="AQ34">
        <f t="shared" si="22"/>
        <v>1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6"/>
        <v>0</v>
      </c>
      <c r="AV34">
        <f t="shared" si="27"/>
        <v>0</v>
      </c>
      <c r="AW34">
        <f t="shared" si="28"/>
        <v>3</v>
      </c>
      <c r="AX34">
        <f t="shared" si="29"/>
        <v>0</v>
      </c>
      <c r="AY34">
        <f t="shared" si="30"/>
        <v>0</v>
      </c>
      <c r="AZ34">
        <f t="shared" si="31"/>
        <v>2</v>
      </c>
      <c r="BA34">
        <f t="shared" si="32"/>
        <v>0</v>
      </c>
      <c r="BB34">
        <f t="shared" si="33"/>
        <v>0</v>
      </c>
      <c r="BC34">
        <f t="shared" si="34"/>
        <v>0</v>
      </c>
      <c r="BD34">
        <f t="shared" si="35"/>
        <v>2</v>
      </c>
      <c r="BE34">
        <f t="shared" si="36"/>
        <v>0</v>
      </c>
      <c r="BF34">
        <f t="shared" si="37"/>
        <v>0</v>
      </c>
      <c r="BG34">
        <f t="shared" si="38"/>
        <v>1</v>
      </c>
      <c r="BH34">
        <f t="shared" si="39"/>
        <v>0</v>
      </c>
      <c r="BI34">
        <f t="shared" si="40"/>
        <v>0</v>
      </c>
      <c r="BJ34">
        <f t="shared" si="41"/>
        <v>0</v>
      </c>
    </row>
    <row r="35" spans="1:62" x14ac:dyDescent="0.3">
      <c r="A35">
        <f t="shared" si="42"/>
        <v>34</v>
      </c>
      <c r="B35">
        <f t="shared" si="1"/>
        <v>36</v>
      </c>
      <c r="C35">
        <v>4</v>
      </c>
      <c r="D35">
        <v>4</v>
      </c>
      <c r="E35">
        <v>1</v>
      </c>
      <c r="F35">
        <v>3</v>
      </c>
      <c r="G35">
        <v>3</v>
      </c>
      <c r="H35">
        <v>1</v>
      </c>
      <c r="I35">
        <v>1</v>
      </c>
      <c r="J35">
        <v>3</v>
      </c>
      <c r="K35">
        <v>1</v>
      </c>
      <c r="L35">
        <v>3</v>
      </c>
      <c r="M35">
        <v>3</v>
      </c>
      <c r="N35">
        <v>2</v>
      </c>
      <c r="O35">
        <v>1</v>
      </c>
      <c r="P35">
        <v>2</v>
      </c>
      <c r="Q35">
        <v>4</v>
      </c>
      <c r="R35">
        <v>3</v>
      </c>
      <c r="S35">
        <v>2</v>
      </c>
      <c r="T35">
        <v>2</v>
      </c>
      <c r="U35">
        <v>2</v>
      </c>
      <c r="V35">
        <v>1</v>
      </c>
      <c r="W35">
        <f t="shared" si="2"/>
        <v>1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1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2</v>
      </c>
      <c r="AG35">
        <f t="shared" si="12"/>
        <v>0</v>
      </c>
      <c r="AH35">
        <f t="shared" si="13"/>
        <v>0</v>
      </c>
      <c r="AI35">
        <f t="shared" si="14"/>
        <v>0</v>
      </c>
      <c r="AJ35">
        <f t="shared" si="15"/>
        <v>2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2</v>
      </c>
      <c r="AO35">
        <f t="shared" si="20"/>
        <v>0</v>
      </c>
      <c r="AP35">
        <f t="shared" si="21"/>
        <v>0</v>
      </c>
      <c r="AQ35">
        <f t="shared" si="22"/>
        <v>0</v>
      </c>
      <c r="AR35">
        <f t="shared" si="23"/>
        <v>2</v>
      </c>
      <c r="AS35">
        <f t="shared" si="24"/>
        <v>0</v>
      </c>
      <c r="AT35">
        <f t="shared" si="25"/>
        <v>0</v>
      </c>
      <c r="AU35">
        <f t="shared" si="26"/>
        <v>1</v>
      </c>
      <c r="AV35">
        <f t="shared" si="27"/>
        <v>0</v>
      </c>
      <c r="AW35">
        <f t="shared" si="28"/>
        <v>0</v>
      </c>
      <c r="AX35">
        <f t="shared" si="29"/>
        <v>0</v>
      </c>
      <c r="AY35">
        <f t="shared" si="30"/>
        <v>0</v>
      </c>
      <c r="AZ35">
        <f t="shared" si="31"/>
        <v>2</v>
      </c>
      <c r="BA35">
        <f t="shared" si="32"/>
        <v>0</v>
      </c>
      <c r="BB35">
        <f t="shared" si="33"/>
        <v>0</v>
      </c>
      <c r="BC35">
        <f t="shared" si="34"/>
        <v>0</v>
      </c>
      <c r="BD35">
        <f t="shared" si="35"/>
        <v>0</v>
      </c>
      <c r="BE35">
        <f t="shared" si="36"/>
        <v>3</v>
      </c>
      <c r="BF35">
        <f t="shared" si="37"/>
        <v>0</v>
      </c>
      <c r="BG35">
        <f t="shared" si="38"/>
        <v>0</v>
      </c>
      <c r="BH35">
        <f t="shared" si="39"/>
        <v>0</v>
      </c>
      <c r="BI35">
        <f t="shared" si="40"/>
        <v>0</v>
      </c>
      <c r="BJ35">
        <f t="shared" si="41"/>
        <v>4</v>
      </c>
    </row>
    <row r="36" spans="1:62" x14ac:dyDescent="0.3">
      <c r="A36">
        <f t="shared" si="42"/>
        <v>35</v>
      </c>
      <c r="B36">
        <f t="shared" si="1"/>
        <v>21</v>
      </c>
      <c r="C36">
        <v>4</v>
      </c>
      <c r="D36">
        <v>4</v>
      </c>
      <c r="E36">
        <v>1</v>
      </c>
      <c r="F36">
        <v>1</v>
      </c>
      <c r="G36">
        <v>4</v>
      </c>
      <c r="H36">
        <v>1</v>
      </c>
      <c r="I36">
        <v>1</v>
      </c>
      <c r="J36">
        <v>3</v>
      </c>
      <c r="K36">
        <v>1</v>
      </c>
      <c r="L36">
        <v>4</v>
      </c>
      <c r="M36">
        <v>4</v>
      </c>
      <c r="N36">
        <v>1</v>
      </c>
      <c r="O36">
        <v>1</v>
      </c>
      <c r="P36">
        <v>1</v>
      </c>
      <c r="Q36">
        <v>4</v>
      </c>
      <c r="R36">
        <v>4</v>
      </c>
      <c r="S36">
        <v>1</v>
      </c>
      <c r="T36">
        <v>1</v>
      </c>
      <c r="U36">
        <v>4</v>
      </c>
      <c r="V36">
        <v>4</v>
      </c>
      <c r="W36">
        <f t="shared" si="2"/>
        <v>1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1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1</v>
      </c>
      <c r="AF36">
        <f t="shared" si="11"/>
        <v>0</v>
      </c>
      <c r="AG36">
        <f t="shared" si="12"/>
        <v>0</v>
      </c>
      <c r="AH36">
        <f t="shared" si="13"/>
        <v>0</v>
      </c>
      <c r="AI36">
        <f t="shared" si="14"/>
        <v>0</v>
      </c>
      <c r="AJ36">
        <f t="shared" si="15"/>
        <v>2</v>
      </c>
      <c r="AK36">
        <f t="shared" si="16"/>
        <v>0</v>
      </c>
      <c r="AL36">
        <f t="shared" si="17"/>
        <v>0</v>
      </c>
      <c r="AM36">
        <f t="shared" si="18"/>
        <v>1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</v>
      </c>
      <c r="AR36">
        <f t="shared" si="23"/>
        <v>0</v>
      </c>
      <c r="AS36">
        <f t="shared" si="24"/>
        <v>0</v>
      </c>
      <c r="AT36">
        <f t="shared" si="25"/>
        <v>0</v>
      </c>
      <c r="AU36">
        <f t="shared" si="26"/>
        <v>1</v>
      </c>
      <c r="AV36">
        <f t="shared" si="27"/>
        <v>0</v>
      </c>
      <c r="AW36">
        <f t="shared" si="28"/>
        <v>0</v>
      </c>
      <c r="AX36">
        <f t="shared" si="29"/>
        <v>0</v>
      </c>
      <c r="AY36">
        <f t="shared" si="30"/>
        <v>1</v>
      </c>
      <c r="AZ36">
        <f t="shared" si="31"/>
        <v>0</v>
      </c>
      <c r="BA36">
        <f t="shared" si="32"/>
        <v>0</v>
      </c>
      <c r="BB36">
        <f t="shared" si="33"/>
        <v>0</v>
      </c>
      <c r="BC36">
        <f t="shared" si="34"/>
        <v>1</v>
      </c>
      <c r="BD36">
        <f t="shared" si="35"/>
        <v>0</v>
      </c>
      <c r="BE36">
        <f t="shared" si="36"/>
        <v>0</v>
      </c>
      <c r="BF36">
        <f t="shared" si="37"/>
        <v>0</v>
      </c>
      <c r="BG36">
        <f t="shared" si="38"/>
        <v>1</v>
      </c>
      <c r="BH36">
        <f t="shared" si="39"/>
        <v>0</v>
      </c>
      <c r="BI36">
        <f t="shared" si="40"/>
        <v>0</v>
      </c>
      <c r="BJ36">
        <f t="shared" si="41"/>
        <v>0</v>
      </c>
    </row>
    <row r="37" spans="1:62" x14ac:dyDescent="0.3">
      <c r="A37">
        <f t="shared" si="42"/>
        <v>36</v>
      </c>
      <c r="B37">
        <f t="shared" si="1"/>
        <v>21</v>
      </c>
      <c r="C37">
        <v>4</v>
      </c>
      <c r="D37">
        <v>4</v>
      </c>
      <c r="E37">
        <v>1</v>
      </c>
      <c r="F37">
        <v>1</v>
      </c>
      <c r="G37">
        <v>4</v>
      </c>
      <c r="H37">
        <v>1</v>
      </c>
      <c r="I37">
        <v>1</v>
      </c>
      <c r="J37">
        <v>4</v>
      </c>
      <c r="K37">
        <v>1</v>
      </c>
      <c r="L37">
        <v>4</v>
      </c>
      <c r="M37">
        <v>4</v>
      </c>
      <c r="N37">
        <v>1</v>
      </c>
      <c r="O37">
        <v>1</v>
      </c>
      <c r="P37">
        <v>1</v>
      </c>
      <c r="Q37">
        <v>4</v>
      </c>
      <c r="R37">
        <v>3</v>
      </c>
      <c r="S37">
        <v>1</v>
      </c>
      <c r="T37">
        <v>1</v>
      </c>
      <c r="U37">
        <v>4</v>
      </c>
      <c r="V37">
        <v>4</v>
      </c>
      <c r="W37">
        <f t="shared" si="2"/>
        <v>1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1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1</v>
      </c>
      <c r="AF37">
        <f t="shared" si="11"/>
        <v>0</v>
      </c>
      <c r="AG37">
        <f t="shared" si="12"/>
        <v>0</v>
      </c>
      <c r="AH37">
        <f t="shared" si="13"/>
        <v>0</v>
      </c>
      <c r="AI37">
        <f t="shared" si="14"/>
        <v>1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1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6"/>
        <v>1</v>
      </c>
      <c r="AV37">
        <f t="shared" si="27"/>
        <v>0</v>
      </c>
      <c r="AW37">
        <f t="shared" si="28"/>
        <v>0</v>
      </c>
      <c r="AX37">
        <f t="shared" si="29"/>
        <v>0</v>
      </c>
      <c r="AY37">
        <f t="shared" si="30"/>
        <v>0</v>
      </c>
      <c r="AZ37">
        <f t="shared" si="31"/>
        <v>2</v>
      </c>
      <c r="BA37">
        <f t="shared" si="32"/>
        <v>0</v>
      </c>
      <c r="BB37">
        <f t="shared" si="33"/>
        <v>0</v>
      </c>
      <c r="BC37">
        <f t="shared" si="34"/>
        <v>1</v>
      </c>
      <c r="BD37">
        <f t="shared" si="35"/>
        <v>0</v>
      </c>
      <c r="BE37">
        <f t="shared" si="36"/>
        <v>0</v>
      </c>
      <c r="BF37">
        <f t="shared" si="37"/>
        <v>0</v>
      </c>
      <c r="BG37">
        <f t="shared" si="38"/>
        <v>1</v>
      </c>
      <c r="BH37">
        <f t="shared" si="39"/>
        <v>0</v>
      </c>
      <c r="BI37">
        <f t="shared" si="40"/>
        <v>0</v>
      </c>
      <c r="BJ37">
        <f t="shared" si="41"/>
        <v>0</v>
      </c>
    </row>
    <row r="38" spans="1:62" x14ac:dyDescent="0.3">
      <c r="A38">
        <f t="shared" si="42"/>
        <v>37</v>
      </c>
      <c r="B38">
        <f t="shared" si="1"/>
        <v>32</v>
      </c>
      <c r="C38">
        <v>2</v>
      </c>
      <c r="D38">
        <v>4</v>
      </c>
      <c r="E38">
        <v>2</v>
      </c>
      <c r="F38">
        <v>2</v>
      </c>
      <c r="G38">
        <v>3</v>
      </c>
      <c r="H38">
        <v>1</v>
      </c>
      <c r="I38">
        <v>4</v>
      </c>
      <c r="J38">
        <v>3</v>
      </c>
      <c r="K38">
        <v>1</v>
      </c>
      <c r="L38">
        <v>4</v>
      </c>
      <c r="M38">
        <v>3</v>
      </c>
      <c r="N38">
        <v>2</v>
      </c>
      <c r="O38">
        <v>1</v>
      </c>
      <c r="P38">
        <v>2</v>
      </c>
      <c r="Q38">
        <v>4</v>
      </c>
      <c r="R38">
        <v>4</v>
      </c>
      <c r="S38">
        <v>1</v>
      </c>
      <c r="T38">
        <v>1</v>
      </c>
      <c r="U38">
        <v>4</v>
      </c>
      <c r="V38">
        <v>4</v>
      </c>
      <c r="W38">
        <f t="shared" si="2"/>
        <v>0</v>
      </c>
      <c r="X38">
        <f t="shared" si="3"/>
        <v>0</v>
      </c>
      <c r="Y38">
        <f t="shared" si="4"/>
        <v>3</v>
      </c>
      <c r="Z38">
        <f t="shared" si="5"/>
        <v>0</v>
      </c>
      <c r="AA38">
        <f t="shared" si="6"/>
        <v>1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2</v>
      </c>
      <c r="AG38">
        <f t="shared" si="12"/>
        <v>0</v>
      </c>
      <c r="AH38">
        <f t="shared" si="13"/>
        <v>0</v>
      </c>
      <c r="AI38">
        <f t="shared" si="14"/>
        <v>0</v>
      </c>
      <c r="AJ38">
        <f t="shared" si="15"/>
        <v>2</v>
      </c>
      <c r="AK38">
        <f t="shared" si="16"/>
        <v>0</v>
      </c>
      <c r="AL38">
        <f t="shared" si="17"/>
        <v>0</v>
      </c>
      <c r="AM38">
        <f t="shared" si="18"/>
        <v>1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0</v>
      </c>
      <c r="AR38">
        <f t="shared" si="23"/>
        <v>2</v>
      </c>
      <c r="AS38">
        <f t="shared" si="24"/>
        <v>0</v>
      </c>
      <c r="AT38">
        <f t="shared" si="25"/>
        <v>0</v>
      </c>
      <c r="AU38">
        <f t="shared" si="26"/>
        <v>1</v>
      </c>
      <c r="AV38">
        <f t="shared" si="27"/>
        <v>0</v>
      </c>
      <c r="AW38">
        <f t="shared" si="28"/>
        <v>0</v>
      </c>
      <c r="AX38">
        <f t="shared" si="29"/>
        <v>0</v>
      </c>
      <c r="AY38">
        <f t="shared" si="30"/>
        <v>1</v>
      </c>
      <c r="AZ38">
        <f t="shared" si="31"/>
        <v>0</v>
      </c>
      <c r="BA38">
        <f t="shared" si="32"/>
        <v>0</v>
      </c>
      <c r="BB38">
        <f t="shared" si="33"/>
        <v>0</v>
      </c>
      <c r="BC38">
        <f t="shared" si="34"/>
        <v>1</v>
      </c>
      <c r="BD38">
        <f t="shared" si="35"/>
        <v>0</v>
      </c>
      <c r="BE38">
        <f t="shared" si="36"/>
        <v>0</v>
      </c>
      <c r="BF38">
        <f t="shared" si="37"/>
        <v>0</v>
      </c>
      <c r="BG38">
        <f t="shared" si="38"/>
        <v>1</v>
      </c>
      <c r="BH38">
        <f t="shared" si="39"/>
        <v>0</v>
      </c>
      <c r="BI38">
        <f t="shared" si="40"/>
        <v>0</v>
      </c>
      <c r="BJ38">
        <f t="shared" si="41"/>
        <v>0</v>
      </c>
    </row>
    <row r="39" spans="1:62" x14ac:dyDescent="0.3">
      <c r="A39">
        <f t="shared" si="42"/>
        <v>38</v>
      </c>
      <c r="B39">
        <f t="shared" si="1"/>
        <v>51</v>
      </c>
      <c r="C39">
        <v>2</v>
      </c>
      <c r="D39">
        <v>2</v>
      </c>
      <c r="E39">
        <v>1</v>
      </c>
      <c r="F39">
        <v>1</v>
      </c>
      <c r="G39">
        <v>2</v>
      </c>
      <c r="H39">
        <v>2</v>
      </c>
      <c r="I39">
        <v>1</v>
      </c>
      <c r="J39">
        <v>1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1</v>
      </c>
      <c r="R39">
        <v>1</v>
      </c>
      <c r="S39">
        <v>2</v>
      </c>
      <c r="T39">
        <v>2</v>
      </c>
      <c r="U39">
        <v>1</v>
      </c>
      <c r="V39">
        <v>2</v>
      </c>
      <c r="W39">
        <f t="shared" si="2"/>
        <v>0</v>
      </c>
      <c r="X39">
        <f t="shared" si="3"/>
        <v>0</v>
      </c>
      <c r="Y39">
        <f t="shared" si="4"/>
        <v>3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3</v>
      </c>
      <c r="AD39">
        <f t="shared" si="9"/>
        <v>0</v>
      </c>
      <c r="AE39">
        <f t="shared" si="10"/>
        <v>0</v>
      </c>
      <c r="AF39">
        <f t="shared" si="11"/>
        <v>0</v>
      </c>
      <c r="AG39">
        <f t="shared" si="12"/>
        <v>3</v>
      </c>
      <c r="AH39">
        <f t="shared" si="13"/>
        <v>0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4</v>
      </c>
      <c r="AM39">
        <f t="shared" si="18"/>
        <v>0</v>
      </c>
      <c r="AN39">
        <f t="shared" si="19"/>
        <v>0</v>
      </c>
      <c r="AO39">
        <f t="shared" si="20"/>
        <v>3</v>
      </c>
      <c r="AP39">
        <f t="shared" si="21"/>
        <v>0</v>
      </c>
      <c r="AQ39">
        <f t="shared" si="22"/>
        <v>0</v>
      </c>
      <c r="AR39">
        <f t="shared" si="23"/>
        <v>0</v>
      </c>
      <c r="AS39">
        <f t="shared" si="24"/>
        <v>3</v>
      </c>
      <c r="AT39">
        <f t="shared" si="25"/>
        <v>0</v>
      </c>
      <c r="AU39">
        <f t="shared" si="26"/>
        <v>0</v>
      </c>
      <c r="AV39">
        <f t="shared" si="27"/>
        <v>0</v>
      </c>
      <c r="AW39">
        <f t="shared" si="28"/>
        <v>0</v>
      </c>
      <c r="AX39">
        <f t="shared" si="29"/>
        <v>4</v>
      </c>
      <c r="AY39">
        <f t="shared" si="30"/>
        <v>0</v>
      </c>
      <c r="AZ39">
        <f t="shared" si="31"/>
        <v>0</v>
      </c>
      <c r="BA39">
        <f t="shared" si="32"/>
        <v>0</v>
      </c>
      <c r="BB39">
        <f t="shared" si="33"/>
        <v>4</v>
      </c>
      <c r="BC39">
        <f t="shared" si="34"/>
        <v>0</v>
      </c>
      <c r="BD39">
        <f t="shared" si="35"/>
        <v>0</v>
      </c>
      <c r="BE39">
        <f t="shared" si="36"/>
        <v>0</v>
      </c>
      <c r="BF39">
        <f t="shared" si="37"/>
        <v>4</v>
      </c>
      <c r="BG39">
        <f t="shared" si="38"/>
        <v>0</v>
      </c>
      <c r="BH39">
        <f t="shared" si="39"/>
        <v>0</v>
      </c>
      <c r="BI39">
        <f t="shared" si="40"/>
        <v>3</v>
      </c>
      <c r="BJ39">
        <f t="shared" si="41"/>
        <v>0</v>
      </c>
    </row>
    <row r="40" spans="1:62" x14ac:dyDescent="0.3">
      <c r="A40">
        <f t="shared" si="42"/>
        <v>39</v>
      </c>
      <c r="B40">
        <f t="shared" si="1"/>
        <v>30</v>
      </c>
      <c r="C40">
        <v>4</v>
      </c>
      <c r="D40">
        <v>4</v>
      </c>
      <c r="E40">
        <v>2</v>
      </c>
      <c r="F40">
        <v>2</v>
      </c>
      <c r="G40">
        <v>4</v>
      </c>
      <c r="H40">
        <v>1</v>
      </c>
      <c r="I40">
        <v>1</v>
      </c>
      <c r="J40">
        <v>3</v>
      </c>
      <c r="K40">
        <v>1</v>
      </c>
      <c r="L40">
        <v>3</v>
      </c>
      <c r="M40">
        <v>3</v>
      </c>
      <c r="N40">
        <v>1</v>
      </c>
      <c r="O40">
        <v>1</v>
      </c>
      <c r="P40">
        <v>2</v>
      </c>
      <c r="Q40">
        <v>3</v>
      </c>
      <c r="R40">
        <v>3</v>
      </c>
      <c r="S40">
        <v>1</v>
      </c>
      <c r="T40">
        <v>1</v>
      </c>
      <c r="U40">
        <v>3</v>
      </c>
      <c r="V40">
        <v>3</v>
      </c>
      <c r="W40">
        <f t="shared" si="2"/>
        <v>1</v>
      </c>
      <c r="X40">
        <f t="shared" si="3"/>
        <v>0</v>
      </c>
      <c r="Y40">
        <f t="shared" si="4"/>
        <v>0</v>
      </c>
      <c r="Z40">
        <f t="shared" si="5"/>
        <v>0</v>
      </c>
      <c r="AA40">
        <f t="shared" si="6"/>
        <v>1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1</v>
      </c>
      <c r="AF40">
        <f t="shared" si="11"/>
        <v>0</v>
      </c>
      <c r="AG40">
        <f t="shared" si="12"/>
        <v>0</v>
      </c>
      <c r="AH40">
        <f t="shared" si="13"/>
        <v>0</v>
      </c>
      <c r="AI40">
        <f t="shared" si="14"/>
        <v>0</v>
      </c>
      <c r="AJ40">
        <f t="shared" si="15"/>
        <v>2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2</v>
      </c>
      <c r="AO40">
        <f t="shared" si="20"/>
        <v>0</v>
      </c>
      <c r="AP40">
        <f t="shared" si="21"/>
        <v>0</v>
      </c>
      <c r="AQ40">
        <f t="shared" si="22"/>
        <v>0</v>
      </c>
      <c r="AR40">
        <f t="shared" si="23"/>
        <v>2</v>
      </c>
      <c r="AS40">
        <f t="shared" si="24"/>
        <v>0</v>
      </c>
      <c r="AT40">
        <f t="shared" si="25"/>
        <v>0</v>
      </c>
      <c r="AU40">
        <f t="shared" si="26"/>
        <v>0</v>
      </c>
      <c r="AV40">
        <f t="shared" si="27"/>
        <v>2</v>
      </c>
      <c r="AW40">
        <f t="shared" si="28"/>
        <v>0</v>
      </c>
      <c r="AX40">
        <f t="shared" si="29"/>
        <v>0</v>
      </c>
      <c r="AY40">
        <f t="shared" si="30"/>
        <v>0</v>
      </c>
      <c r="AZ40">
        <f t="shared" si="31"/>
        <v>2</v>
      </c>
      <c r="BA40">
        <f t="shared" si="32"/>
        <v>0</v>
      </c>
      <c r="BB40">
        <f t="shared" si="33"/>
        <v>0</v>
      </c>
      <c r="BC40">
        <f t="shared" si="34"/>
        <v>0</v>
      </c>
      <c r="BD40">
        <f t="shared" si="35"/>
        <v>2</v>
      </c>
      <c r="BE40">
        <f t="shared" si="36"/>
        <v>0</v>
      </c>
      <c r="BF40">
        <f t="shared" si="37"/>
        <v>0</v>
      </c>
      <c r="BG40">
        <f t="shared" si="38"/>
        <v>0</v>
      </c>
      <c r="BH40">
        <f t="shared" si="39"/>
        <v>2</v>
      </c>
      <c r="BI40">
        <f t="shared" si="40"/>
        <v>0</v>
      </c>
      <c r="BJ40">
        <f t="shared" si="41"/>
        <v>0</v>
      </c>
    </row>
    <row r="41" spans="1:62" x14ac:dyDescent="0.3">
      <c r="A41">
        <f t="shared" si="42"/>
        <v>40</v>
      </c>
      <c r="B41">
        <f t="shared" si="1"/>
        <v>30</v>
      </c>
      <c r="C41">
        <v>4</v>
      </c>
      <c r="D41">
        <v>4</v>
      </c>
      <c r="E41">
        <v>1</v>
      </c>
      <c r="F41">
        <v>2</v>
      </c>
      <c r="G41">
        <v>3</v>
      </c>
      <c r="H41">
        <v>1</v>
      </c>
      <c r="I41">
        <v>2</v>
      </c>
      <c r="J41">
        <v>3</v>
      </c>
      <c r="K41">
        <v>1</v>
      </c>
      <c r="L41">
        <v>4</v>
      </c>
      <c r="M41">
        <v>3</v>
      </c>
      <c r="N41">
        <v>1</v>
      </c>
      <c r="O41">
        <v>1</v>
      </c>
      <c r="P41">
        <v>2</v>
      </c>
      <c r="Q41">
        <v>3</v>
      </c>
      <c r="R41">
        <v>3</v>
      </c>
      <c r="S41">
        <v>1</v>
      </c>
      <c r="T41">
        <v>2</v>
      </c>
      <c r="U41">
        <v>3</v>
      </c>
      <c r="V41">
        <v>4</v>
      </c>
      <c r="W41">
        <f t="shared" si="2"/>
        <v>1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1</v>
      </c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  <c r="AF41">
        <f t="shared" si="11"/>
        <v>2</v>
      </c>
      <c r="AG41">
        <f t="shared" si="12"/>
        <v>0</v>
      </c>
      <c r="AH41">
        <f t="shared" si="13"/>
        <v>0</v>
      </c>
      <c r="AI41">
        <f t="shared" si="14"/>
        <v>0</v>
      </c>
      <c r="AJ41">
        <f t="shared" si="15"/>
        <v>2</v>
      </c>
      <c r="AK41">
        <f t="shared" si="16"/>
        <v>0</v>
      </c>
      <c r="AL41">
        <f t="shared" si="17"/>
        <v>0</v>
      </c>
      <c r="AM41">
        <f t="shared" si="18"/>
        <v>1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0</v>
      </c>
      <c r="AR41">
        <f t="shared" si="23"/>
        <v>2</v>
      </c>
      <c r="AS41">
        <f t="shared" si="24"/>
        <v>0</v>
      </c>
      <c r="AT41">
        <f t="shared" si="25"/>
        <v>0</v>
      </c>
      <c r="AU41">
        <f t="shared" si="26"/>
        <v>0</v>
      </c>
      <c r="AV41">
        <f t="shared" si="27"/>
        <v>2</v>
      </c>
      <c r="AW41">
        <f t="shared" si="28"/>
        <v>0</v>
      </c>
      <c r="AX41">
        <f t="shared" si="29"/>
        <v>0</v>
      </c>
      <c r="AY41">
        <f t="shared" si="30"/>
        <v>0</v>
      </c>
      <c r="AZ41">
        <f t="shared" si="31"/>
        <v>2</v>
      </c>
      <c r="BA41">
        <f t="shared" si="32"/>
        <v>0</v>
      </c>
      <c r="BB41">
        <f t="shared" si="33"/>
        <v>0</v>
      </c>
      <c r="BC41">
        <f t="shared" si="34"/>
        <v>0</v>
      </c>
      <c r="BD41">
        <f t="shared" si="35"/>
        <v>2</v>
      </c>
      <c r="BE41">
        <f t="shared" si="36"/>
        <v>0</v>
      </c>
      <c r="BF41">
        <f t="shared" si="37"/>
        <v>0</v>
      </c>
      <c r="BG41">
        <f t="shared" si="38"/>
        <v>1</v>
      </c>
      <c r="BH41">
        <f t="shared" si="39"/>
        <v>0</v>
      </c>
      <c r="BI41">
        <f t="shared" si="40"/>
        <v>0</v>
      </c>
      <c r="BJ41">
        <f t="shared" si="41"/>
        <v>0</v>
      </c>
    </row>
    <row r="42" spans="1:62" x14ac:dyDescent="0.3">
      <c r="A42">
        <f t="shared" si="42"/>
        <v>41</v>
      </c>
      <c r="B42">
        <f t="shared" si="1"/>
        <v>39</v>
      </c>
      <c r="C42">
        <v>4</v>
      </c>
      <c r="D42">
        <v>4</v>
      </c>
      <c r="E42">
        <v>2</v>
      </c>
      <c r="F42">
        <v>2</v>
      </c>
      <c r="G42">
        <v>3</v>
      </c>
      <c r="H42">
        <v>3</v>
      </c>
      <c r="I42">
        <v>2</v>
      </c>
      <c r="J42">
        <v>4</v>
      </c>
      <c r="K42">
        <v>2</v>
      </c>
      <c r="L42">
        <v>3</v>
      </c>
      <c r="M42">
        <v>3</v>
      </c>
      <c r="N42">
        <v>2</v>
      </c>
      <c r="O42">
        <v>2</v>
      </c>
      <c r="P42">
        <v>3</v>
      </c>
      <c r="Q42">
        <v>3</v>
      </c>
      <c r="R42">
        <v>3</v>
      </c>
      <c r="S42">
        <v>2</v>
      </c>
      <c r="T42">
        <v>2</v>
      </c>
      <c r="U42">
        <v>3</v>
      </c>
      <c r="V42">
        <v>3</v>
      </c>
      <c r="W42">
        <f t="shared" si="2"/>
        <v>1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1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2</v>
      </c>
      <c r="AG42">
        <f t="shared" si="12"/>
        <v>0</v>
      </c>
      <c r="AH42">
        <f t="shared" si="13"/>
        <v>0</v>
      </c>
      <c r="AI42">
        <f t="shared" si="14"/>
        <v>1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2</v>
      </c>
      <c r="AO42">
        <f t="shared" si="20"/>
        <v>0</v>
      </c>
      <c r="AP42">
        <f t="shared" si="21"/>
        <v>0</v>
      </c>
      <c r="AQ42">
        <f t="shared" si="22"/>
        <v>0</v>
      </c>
      <c r="AR42">
        <f t="shared" si="23"/>
        <v>2</v>
      </c>
      <c r="AS42">
        <f t="shared" si="24"/>
        <v>0</v>
      </c>
      <c r="AT42">
        <f t="shared" si="25"/>
        <v>0</v>
      </c>
      <c r="AU42">
        <f t="shared" si="26"/>
        <v>0</v>
      </c>
      <c r="AV42">
        <f t="shared" si="27"/>
        <v>2</v>
      </c>
      <c r="AW42">
        <f t="shared" si="28"/>
        <v>0</v>
      </c>
      <c r="AX42">
        <f t="shared" si="29"/>
        <v>0</v>
      </c>
      <c r="AY42">
        <f t="shared" si="30"/>
        <v>0</v>
      </c>
      <c r="AZ42">
        <f t="shared" si="31"/>
        <v>2</v>
      </c>
      <c r="BA42">
        <f t="shared" si="32"/>
        <v>0</v>
      </c>
      <c r="BB42">
        <f t="shared" si="33"/>
        <v>0</v>
      </c>
      <c r="BC42">
        <f t="shared" si="34"/>
        <v>0</v>
      </c>
      <c r="BD42">
        <f t="shared" si="35"/>
        <v>2</v>
      </c>
      <c r="BE42">
        <f t="shared" si="36"/>
        <v>0</v>
      </c>
      <c r="BF42">
        <f t="shared" si="37"/>
        <v>0</v>
      </c>
      <c r="BG42">
        <f t="shared" si="38"/>
        <v>0</v>
      </c>
      <c r="BH42">
        <f t="shared" si="39"/>
        <v>2</v>
      </c>
      <c r="BI42">
        <f t="shared" si="40"/>
        <v>0</v>
      </c>
      <c r="BJ42">
        <f t="shared" si="41"/>
        <v>0</v>
      </c>
    </row>
    <row r="43" spans="1:62" x14ac:dyDescent="0.3">
      <c r="A43">
        <f t="shared" si="42"/>
        <v>42</v>
      </c>
      <c r="B43">
        <f t="shared" si="1"/>
        <v>34</v>
      </c>
      <c r="C43">
        <v>4</v>
      </c>
      <c r="D43">
        <v>4</v>
      </c>
      <c r="E43">
        <v>2</v>
      </c>
      <c r="F43">
        <v>1</v>
      </c>
      <c r="G43">
        <v>3</v>
      </c>
      <c r="H43">
        <v>1</v>
      </c>
      <c r="I43">
        <v>1</v>
      </c>
      <c r="J43">
        <v>3</v>
      </c>
      <c r="K43">
        <v>1</v>
      </c>
      <c r="L43">
        <v>3</v>
      </c>
      <c r="M43">
        <v>3</v>
      </c>
      <c r="N43">
        <v>2</v>
      </c>
      <c r="O43">
        <v>1</v>
      </c>
      <c r="P43">
        <v>3</v>
      </c>
      <c r="Q43">
        <v>3</v>
      </c>
      <c r="R43">
        <v>3</v>
      </c>
      <c r="S43">
        <v>2</v>
      </c>
      <c r="T43">
        <v>2</v>
      </c>
      <c r="U43">
        <v>3</v>
      </c>
      <c r="V43">
        <v>3</v>
      </c>
      <c r="W43">
        <f t="shared" si="2"/>
        <v>1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1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2</v>
      </c>
      <c r="AG43">
        <f t="shared" si="12"/>
        <v>0</v>
      </c>
      <c r="AH43">
        <f t="shared" si="13"/>
        <v>0</v>
      </c>
      <c r="AI43">
        <f t="shared" si="14"/>
        <v>0</v>
      </c>
      <c r="AJ43">
        <f t="shared" si="15"/>
        <v>2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2</v>
      </c>
      <c r="AO43">
        <f t="shared" si="20"/>
        <v>0</v>
      </c>
      <c r="AP43">
        <f t="shared" si="21"/>
        <v>0</v>
      </c>
      <c r="AQ43">
        <f t="shared" si="22"/>
        <v>0</v>
      </c>
      <c r="AR43">
        <f t="shared" si="23"/>
        <v>2</v>
      </c>
      <c r="AS43">
        <f t="shared" si="24"/>
        <v>0</v>
      </c>
      <c r="AT43">
        <f t="shared" si="25"/>
        <v>0</v>
      </c>
      <c r="AU43">
        <f t="shared" si="26"/>
        <v>0</v>
      </c>
      <c r="AV43">
        <f t="shared" si="27"/>
        <v>2</v>
      </c>
      <c r="AW43">
        <f t="shared" si="28"/>
        <v>0</v>
      </c>
      <c r="AX43">
        <f t="shared" si="29"/>
        <v>0</v>
      </c>
      <c r="AY43">
        <f t="shared" si="30"/>
        <v>0</v>
      </c>
      <c r="AZ43">
        <f t="shared" si="31"/>
        <v>2</v>
      </c>
      <c r="BA43">
        <f t="shared" si="32"/>
        <v>0</v>
      </c>
      <c r="BB43">
        <f t="shared" si="33"/>
        <v>0</v>
      </c>
      <c r="BC43">
        <f t="shared" si="34"/>
        <v>0</v>
      </c>
      <c r="BD43">
        <f t="shared" si="35"/>
        <v>2</v>
      </c>
      <c r="BE43">
        <f t="shared" si="36"/>
        <v>0</v>
      </c>
      <c r="BF43">
        <f t="shared" si="37"/>
        <v>0</v>
      </c>
      <c r="BG43">
        <f t="shared" si="38"/>
        <v>0</v>
      </c>
      <c r="BH43">
        <f t="shared" si="39"/>
        <v>2</v>
      </c>
      <c r="BI43">
        <f t="shared" si="40"/>
        <v>0</v>
      </c>
      <c r="BJ43">
        <f t="shared" si="41"/>
        <v>0</v>
      </c>
    </row>
    <row r="44" spans="1:62" x14ac:dyDescent="0.3">
      <c r="A44">
        <f t="shared" si="42"/>
        <v>43</v>
      </c>
      <c r="B44">
        <f t="shared" si="1"/>
        <v>31</v>
      </c>
      <c r="C44">
        <v>4</v>
      </c>
      <c r="D44">
        <v>4</v>
      </c>
      <c r="E44">
        <v>2</v>
      </c>
      <c r="F44">
        <v>3</v>
      </c>
      <c r="G44">
        <v>4</v>
      </c>
      <c r="H44">
        <v>2</v>
      </c>
      <c r="I44">
        <v>3</v>
      </c>
      <c r="J44">
        <v>4</v>
      </c>
      <c r="K44">
        <v>1</v>
      </c>
      <c r="L44">
        <v>4</v>
      </c>
      <c r="M44">
        <v>4</v>
      </c>
      <c r="N44">
        <v>2</v>
      </c>
      <c r="O44">
        <v>1</v>
      </c>
      <c r="P44">
        <v>2</v>
      </c>
      <c r="Q44">
        <v>4</v>
      </c>
      <c r="R44">
        <v>4</v>
      </c>
      <c r="S44">
        <v>2</v>
      </c>
      <c r="T44">
        <v>1</v>
      </c>
      <c r="U44">
        <v>3</v>
      </c>
      <c r="V44">
        <v>3</v>
      </c>
      <c r="W44">
        <f t="shared" si="2"/>
        <v>1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1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1</v>
      </c>
      <c r="AF44">
        <f t="shared" si="11"/>
        <v>0</v>
      </c>
      <c r="AG44">
        <f t="shared" si="12"/>
        <v>0</v>
      </c>
      <c r="AH44">
        <f t="shared" si="13"/>
        <v>0</v>
      </c>
      <c r="AI44">
        <f t="shared" si="14"/>
        <v>1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1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1</v>
      </c>
      <c r="AR44">
        <f t="shared" si="23"/>
        <v>0</v>
      </c>
      <c r="AS44">
        <f t="shared" si="24"/>
        <v>0</v>
      </c>
      <c r="AT44">
        <f t="shared" si="25"/>
        <v>0</v>
      </c>
      <c r="AU44">
        <f t="shared" si="26"/>
        <v>1</v>
      </c>
      <c r="AV44">
        <f t="shared" si="27"/>
        <v>0</v>
      </c>
      <c r="AW44">
        <f t="shared" si="28"/>
        <v>0</v>
      </c>
      <c r="AX44">
        <f t="shared" si="29"/>
        <v>0</v>
      </c>
      <c r="AY44">
        <f t="shared" si="30"/>
        <v>1</v>
      </c>
      <c r="AZ44">
        <f t="shared" si="31"/>
        <v>0</v>
      </c>
      <c r="BA44">
        <f t="shared" si="32"/>
        <v>0</v>
      </c>
      <c r="BB44">
        <f t="shared" si="33"/>
        <v>0</v>
      </c>
      <c r="BC44">
        <f t="shared" si="34"/>
        <v>0</v>
      </c>
      <c r="BD44">
        <f t="shared" si="35"/>
        <v>2</v>
      </c>
      <c r="BE44">
        <f t="shared" si="36"/>
        <v>0</v>
      </c>
      <c r="BF44">
        <f t="shared" si="37"/>
        <v>0</v>
      </c>
      <c r="BG44">
        <f t="shared" si="38"/>
        <v>0</v>
      </c>
      <c r="BH44">
        <f t="shared" si="39"/>
        <v>2</v>
      </c>
      <c r="BI44">
        <f t="shared" si="40"/>
        <v>0</v>
      </c>
      <c r="BJ44">
        <f t="shared" si="41"/>
        <v>0</v>
      </c>
    </row>
    <row r="45" spans="1:62" x14ac:dyDescent="0.3">
      <c r="A45">
        <f t="shared" si="42"/>
        <v>44</v>
      </c>
      <c r="B45">
        <f t="shared" si="1"/>
        <v>40</v>
      </c>
      <c r="C45">
        <v>2</v>
      </c>
      <c r="D45">
        <v>4</v>
      </c>
      <c r="E45">
        <v>3</v>
      </c>
      <c r="F45">
        <v>1</v>
      </c>
      <c r="G45">
        <v>4</v>
      </c>
      <c r="H45">
        <v>2</v>
      </c>
      <c r="I45">
        <v>1</v>
      </c>
      <c r="J45">
        <v>4</v>
      </c>
      <c r="K45">
        <v>2</v>
      </c>
      <c r="L45">
        <v>2</v>
      </c>
      <c r="M45">
        <v>3</v>
      </c>
      <c r="N45">
        <v>3</v>
      </c>
      <c r="O45">
        <v>2</v>
      </c>
      <c r="P45">
        <v>4</v>
      </c>
      <c r="Q45">
        <v>3</v>
      </c>
      <c r="R45">
        <v>3</v>
      </c>
      <c r="S45">
        <v>2</v>
      </c>
      <c r="T45">
        <v>2</v>
      </c>
      <c r="U45">
        <v>3</v>
      </c>
      <c r="V45">
        <v>4</v>
      </c>
      <c r="W45">
        <f t="shared" si="2"/>
        <v>0</v>
      </c>
      <c r="X45">
        <f t="shared" si="3"/>
        <v>0</v>
      </c>
      <c r="Y45">
        <f t="shared" si="4"/>
        <v>3</v>
      </c>
      <c r="Z45">
        <f t="shared" si="5"/>
        <v>0</v>
      </c>
      <c r="AA45">
        <f t="shared" si="6"/>
        <v>1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1</v>
      </c>
      <c r="AF45">
        <f t="shared" si="11"/>
        <v>0</v>
      </c>
      <c r="AG45">
        <f t="shared" si="12"/>
        <v>0</v>
      </c>
      <c r="AH45">
        <f t="shared" si="13"/>
        <v>0</v>
      </c>
      <c r="AI45">
        <f t="shared" si="14"/>
        <v>1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3</v>
      </c>
      <c r="AP45">
        <f t="shared" si="21"/>
        <v>0</v>
      </c>
      <c r="AQ45">
        <f t="shared" si="22"/>
        <v>0</v>
      </c>
      <c r="AR45">
        <f t="shared" si="23"/>
        <v>2</v>
      </c>
      <c r="AS45">
        <f t="shared" si="24"/>
        <v>0</v>
      </c>
      <c r="AT45">
        <f t="shared" si="25"/>
        <v>0</v>
      </c>
      <c r="AU45">
        <f t="shared" si="26"/>
        <v>0</v>
      </c>
      <c r="AV45">
        <f t="shared" si="27"/>
        <v>2</v>
      </c>
      <c r="AW45">
        <f t="shared" si="28"/>
        <v>0</v>
      </c>
      <c r="AX45">
        <f t="shared" si="29"/>
        <v>0</v>
      </c>
      <c r="AY45">
        <f t="shared" si="30"/>
        <v>0</v>
      </c>
      <c r="AZ45">
        <f t="shared" si="31"/>
        <v>2</v>
      </c>
      <c r="BA45">
        <f t="shared" si="32"/>
        <v>0</v>
      </c>
      <c r="BB45">
        <f t="shared" si="33"/>
        <v>0</v>
      </c>
      <c r="BC45">
        <f t="shared" si="34"/>
        <v>0</v>
      </c>
      <c r="BD45">
        <f t="shared" si="35"/>
        <v>2</v>
      </c>
      <c r="BE45">
        <f t="shared" si="36"/>
        <v>0</v>
      </c>
      <c r="BF45">
        <f t="shared" si="37"/>
        <v>0</v>
      </c>
      <c r="BG45">
        <f t="shared" si="38"/>
        <v>1</v>
      </c>
      <c r="BH45">
        <f t="shared" si="39"/>
        <v>0</v>
      </c>
      <c r="BI45">
        <f t="shared" si="40"/>
        <v>0</v>
      </c>
      <c r="BJ45">
        <f t="shared" si="41"/>
        <v>0</v>
      </c>
    </row>
    <row r="46" spans="1:62" x14ac:dyDescent="0.3">
      <c r="A46">
        <f t="shared" si="42"/>
        <v>45</v>
      </c>
      <c r="B46">
        <f t="shared" si="1"/>
        <v>29</v>
      </c>
      <c r="C46">
        <v>4</v>
      </c>
      <c r="D46">
        <v>3</v>
      </c>
      <c r="E46">
        <v>1</v>
      </c>
      <c r="F46">
        <v>3</v>
      </c>
      <c r="G46">
        <v>4</v>
      </c>
      <c r="H46">
        <v>1</v>
      </c>
      <c r="I46">
        <v>1</v>
      </c>
      <c r="J46">
        <v>2</v>
      </c>
      <c r="K46">
        <v>1</v>
      </c>
      <c r="L46">
        <v>4</v>
      </c>
      <c r="M46">
        <v>4</v>
      </c>
      <c r="N46">
        <v>1</v>
      </c>
      <c r="O46">
        <v>1</v>
      </c>
      <c r="P46">
        <v>1</v>
      </c>
      <c r="Q46">
        <v>4</v>
      </c>
      <c r="R46">
        <v>3</v>
      </c>
      <c r="S46">
        <v>3</v>
      </c>
      <c r="T46">
        <v>2</v>
      </c>
      <c r="U46">
        <v>4</v>
      </c>
      <c r="V46">
        <v>4</v>
      </c>
      <c r="W46">
        <f t="shared" si="2"/>
        <v>1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2</v>
      </c>
      <c r="AC46">
        <f t="shared" si="8"/>
        <v>0</v>
      </c>
      <c r="AD46">
        <f t="shared" si="9"/>
        <v>0</v>
      </c>
      <c r="AE46">
        <f t="shared" si="10"/>
        <v>1</v>
      </c>
      <c r="AF46">
        <f t="shared" si="11"/>
        <v>0</v>
      </c>
      <c r="AG46">
        <f t="shared" si="12"/>
        <v>0</v>
      </c>
      <c r="AH46">
        <f t="shared" si="13"/>
        <v>0</v>
      </c>
      <c r="AI46">
        <f t="shared" si="14"/>
        <v>0</v>
      </c>
      <c r="AJ46">
        <f t="shared" si="15"/>
        <v>0</v>
      </c>
      <c r="AK46">
        <f t="shared" si="16"/>
        <v>3</v>
      </c>
      <c r="AL46">
        <f t="shared" si="17"/>
        <v>0</v>
      </c>
      <c r="AM46">
        <f t="shared" si="18"/>
        <v>1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1</v>
      </c>
      <c r="AR46">
        <f t="shared" si="23"/>
        <v>0</v>
      </c>
      <c r="AS46">
        <f t="shared" si="24"/>
        <v>0</v>
      </c>
      <c r="AT46">
        <f t="shared" si="25"/>
        <v>0</v>
      </c>
      <c r="AU46">
        <f t="shared" si="26"/>
        <v>1</v>
      </c>
      <c r="AV46">
        <f t="shared" si="27"/>
        <v>0</v>
      </c>
      <c r="AW46">
        <f t="shared" si="28"/>
        <v>0</v>
      </c>
      <c r="AX46">
        <f t="shared" si="29"/>
        <v>0</v>
      </c>
      <c r="AY46">
        <f t="shared" si="30"/>
        <v>0</v>
      </c>
      <c r="AZ46">
        <f t="shared" si="31"/>
        <v>2</v>
      </c>
      <c r="BA46">
        <f t="shared" si="32"/>
        <v>0</v>
      </c>
      <c r="BB46">
        <f t="shared" si="33"/>
        <v>0</v>
      </c>
      <c r="BC46">
        <f t="shared" si="34"/>
        <v>1</v>
      </c>
      <c r="BD46">
        <f t="shared" si="35"/>
        <v>0</v>
      </c>
      <c r="BE46">
        <f t="shared" si="36"/>
        <v>0</v>
      </c>
      <c r="BF46">
        <f t="shared" si="37"/>
        <v>0</v>
      </c>
      <c r="BG46">
        <f t="shared" si="38"/>
        <v>1</v>
      </c>
      <c r="BH46">
        <f t="shared" si="39"/>
        <v>0</v>
      </c>
      <c r="BI46">
        <f t="shared" si="40"/>
        <v>0</v>
      </c>
      <c r="BJ46">
        <f t="shared" si="41"/>
        <v>0</v>
      </c>
    </row>
    <row r="47" spans="1:62" x14ac:dyDescent="0.3">
      <c r="A47">
        <f t="shared" si="42"/>
        <v>46</v>
      </c>
      <c r="B47">
        <f t="shared" si="1"/>
        <v>59</v>
      </c>
      <c r="C47">
        <v>4</v>
      </c>
      <c r="D47">
        <v>1</v>
      </c>
      <c r="E47">
        <v>4</v>
      </c>
      <c r="F47">
        <v>4</v>
      </c>
      <c r="G47">
        <v>1</v>
      </c>
      <c r="H47">
        <v>3</v>
      </c>
      <c r="I47">
        <v>4</v>
      </c>
      <c r="J47">
        <v>1</v>
      </c>
      <c r="K47">
        <v>3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4</v>
      </c>
      <c r="S47">
        <v>3</v>
      </c>
      <c r="T47">
        <v>4</v>
      </c>
      <c r="U47">
        <v>1</v>
      </c>
      <c r="V47">
        <v>4</v>
      </c>
      <c r="W47">
        <f t="shared" si="2"/>
        <v>1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4</v>
      </c>
      <c r="AE47">
        <f t="shared" si="10"/>
        <v>0</v>
      </c>
      <c r="AF47">
        <f t="shared" si="11"/>
        <v>0</v>
      </c>
      <c r="AG47">
        <f t="shared" si="12"/>
        <v>0</v>
      </c>
      <c r="AH47">
        <f t="shared" si="13"/>
        <v>4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4</v>
      </c>
      <c r="AM47">
        <f t="shared" si="18"/>
        <v>0</v>
      </c>
      <c r="AN47">
        <f t="shared" si="19"/>
        <v>2</v>
      </c>
      <c r="AO47">
        <f t="shared" si="20"/>
        <v>0</v>
      </c>
      <c r="AP47">
        <f t="shared" si="21"/>
        <v>0</v>
      </c>
      <c r="AQ47">
        <f t="shared" si="22"/>
        <v>1</v>
      </c>
      <c r="AR47">
        <f t="shared" si="23"/>
        <v>0</v>
      </c>
      <c r="AS47">
        <f t="shared" si="24"/>
        <v>0</v>
      </c>
      <c r="AT47">
        <f t="shared" si="25"/>
        <v>0</v>
      </c>
      <c r="AU47">
        <f t="shared" si="26"/>
        <v>0</v>
      </c>
      <c r="AV47">
        <f t="shared" si="27"/>
        <v>0</v>
      </c>
      <c r="AW47">
        <f t="shared" si="28"/>
        <v>3</v>
      </c>
      <c r="AX47">
        <f t="shared" si="29"/>
        <v>0</v>
      </c>
      <c r="AY47">
        <f t="shared" si="30"/>
        <v>1</v>
      </c>
      <c r="AZ47">
        <f t="shared" si="31"/>
        <v>0</v>
      </c>
      <c r="BA47">
        <f t="shared" si="32"/>
        <v>0</v>
      </c>
      <c r="BB47">
        <f t="shared" si="33"/>
        <v>0</v>
      </c>
      <c r="BC47">
        <f t="shared" si="34"/>
        <v>0</v>
      </c>
      <c r="BD47">
        <f t="shared" si="35"/>
        <v>0</v>
      </c>
      <c r="BE47">
        <f t="shared" si="36"/>
        <v>0</v>
      </c>
      <c r="BF47">
        <f t="shared" si="37"/>
        <v>4</v>
      </c>
      <c r="BG47">
        <f t="shared" si="38"/>
        <v>1</v>
      </c>
      <c r="BH47">
        <f t="shared" si="39"/>
        <v>0</v>
      </c>
      <c r="BI47">
        <f t="shared" si="40"/>
        <v>0</v>
      </c>
      <c r="BJ47">
        <f t="shared" si="41"/>
        <v>0</v>
      </c>
    </row>
    <row r="48" spans="1:62" x14ac:dyDescent="0.3">
      <c r="A48">
        <f t="shared" si="42"/>
        <v>47</v>
      </c>
      <c r="B48">
        <f t="shared" si="1"/>
        <v>26</v>
      </c>
      <c r="C48">
        <v>4</v>
      </c>
      <c r="D48">
        <v>4</v>
      </c>
      <c r="E48">
        <v>1</v>
      </c>
      <c r="F48">
        <v>2</v>
      </c>
      <c r="G48">
        <v>4</v>
      </c>
      <c r="H48">
        <v>1</v>
      </c>
      <c r="I48">
        <v>1</v>
      </c>
      <c r="J48">
        <v>4</v>
      </c>
      <c r="K48">
        <v>1</v>
      </c>
      <c r="L48">
        <v>4</v>
      </c>
      <c r="M48">
        <v>3</v>
      </c>
      <c r="N48">
        <v>1</v>
      </c>
      <c r="O48">
        <v>1</v>
      </c>
      <c r="P48">
        <v>3</v>
      </c>
      <c r="Q48">
        <v>4</v>
      </c>
      <c r="R48">
        <v>3</v>
      </c>
      <c r="S48">
        <v>1</v>
      </c>
      <c r="T48">
        <v>2</v>
      </c>
      <c r="U48">
        <v>4</v>
      </c>
      <c r="V48">
        <v>4</v>
      </c>
      <c r="W48">
        <f t="shared" si="2"/>
        <v>1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1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1</v>
      </c>
      <c r="AF48">
        <f t="shared" si="11"/>
        <v>0</v>
      </c>
      <c r="AG48">
        <f t="shared" si="12"/>
        <v>0</v>
      </c>
      <c r="AH48">
        <f t="shared" si="13"/>
        <v>0</v>
      </c>
      <c r="AI48">
        <f t="shared" si="14"/>
        <v>1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1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0</v>
      </c>
      <c r="AR48">
        <f t="shared" si="23"/>
        <v>2</v>
      </c>
      <c r="AS48">
        <f t="shared" si="24"/>
        <v>0</v>
      </c>
      <c r="AT48">
        <f t="shared" si="25"/>
        <v>0</v>
      </c>
      <c r="AU48">
        <f t="shared" si="26"/>
        <v>1</v>
      </c>
      <c r="AV48">
        <f t="shared" si="27"/>
        <v>0</v>
      </c>
      <c r="AW48">
        <f t="shared" si="28"/>
        <v>0</v>
      </c>
      <c r="AX48">
        <f t="shared" si="29"/>
        <v>0</v>
      </c>
      <c r="AY48">
        <f t="shared" si="30"/>
        <v>0</v>
      </c>
      <c r="AZ48">
        <f t="shared" si="31"/>
        <v>2</v>
      </c>
      <c r="BA48">
        <f t="shared" si="32"/>
        <v>0</v>
      </c>
      <c r="BB48">
        <f t="shared" si="33"/>
        <v>0</v>
      </c>
      <c r="BC48">
        <f t="shared" si="34"/>
        <v>1</v>
      </c>
      <c r="BD48">
        <f t="shared" si="35"/>
        <v>0</v>
      </c>
      <c r="BE48">
        <f t="shared" si="36"/>
        <v>0</v>
      </c>
      <c r="BF48">
        <f t="shared" si="37"/>
        <v>0</v>
      </c>
      <c r="BG48">
        <f t="shared" si="38"/>
        <v>1</v>
      </c>
      <c r="BH48">
        <f t="shared" si="39"/>
        <v>0</v>
      </c>
      <c r="BI48">
        <f t="shared" si="40"/>
        <v>0</v>
      </c>
      <c r="BJ48">
        <f t="shared" si="41"/>
        <v>0</v>
      </c>
    </row>
    <row r="49" spans="1:62" x14ac:dyDescent="0.3">
      <c r="A49">
        <f t="shared" si="42"/>
        <v>48</v>
      </c>
      <c r="B49">
        <f t="shared" si="1"/>
        <v>26</v>
      </c>
      <c r="C49">
        <v>4</v>
      </c>
      <c r="D49">
        <v>4</v>
      </c>
      <c r="E49">
        <v>1</v>
      </c>
      <c r="F49">
        <v>1</v>
      </c>
      <c r="G49">
        <v>3</v>
      </c>
      <c r="H49">
        <v>2</v>
      </c>
      <c r="I49">
        <v>1</v>
      </c>
      <c r="J49">
        <v>4</v>
      </c>
      <c r="K49">
        <v>1</v>
      </c>
      <c r="L49">
        <v>4</v>
      </c>
      <c r="M49">
        <v>4</v>
      </c>
      <c r="N49">
        <v>1</v>
      </c>
      <c r="O49">
        <v>1</v>
      </c>
      <c r="P49">
        <v>2</v>
      </c>
      <c r="Q49">
        <v>4</v>
      </c>
      <c r="R49">
        <v>3</v>
      </c>
      <c r="S49">
        <v>2</v>
      </c>
      <c r="T49">
        <v>1</v>
      </c>
      <c r="U49">
        <v>3</v>
      </c>
      <c r="V49">
        <v>4</v>
      </c>
      <c r="W49">
        <f t="shared" si="2"/>
        <v>1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1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0</v>
      </c>
      <c r="AF49">
        <f t="shared" si="11"/>
        <v>2</v>
      </c>
      <c r="AG49">
        <f t="shared" si="12"/>
        <v>0</v>
      </c>
      <c r="AH49">
        <f t="shared" si="13"/>
        <v>0</v>
      </c>
      <c r="AI49">
        <f t="shared" si="14"/>
        <v>1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1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1</v>
      </c>
      <c r="AR49">
        <f t="shared" si="23"/>
        <v>0</v>
      </c>
      <c r="AS49">
        <f t="shared" si="24"/>
        <v>0</v>
      </c>
      <c r="AT49">
        <f t="shared" si="25"/>
        <v>0</v>
      </c>
      <c r="AU49">
        <f t="shared" si="26"/>
        <v>1</v>
      </c>
      <c r="AV49">
        <f t="shared" si="27"/>
        <v>0</v>
      </c>
      <c r="AW49">
        <f t="shared" si="28"/>
        <v>0</v>
      </c>
      <c r="AX49">
        <f t="shared" si="29"/>
        <v>0</v>
      </c>
      <c r="AY49">
        <f t="shared" si="30"/>
        <v>0</v>
      </c>
      <c r="AZ49">
        <f t="shared" si="31"/>
        <v>2</v>
      </c>
      <c r="BA49">
        <f t="shared" si="32"/>
        <v>0</v>
      </c>
      <c r="BB49">
        <f t="shared" si="33"/>
        <v>0</v>
      </c>
      <c r="BC49">
        <f t="shared" si="34"/>
        <v>0</v>
      </c>
      <c r="BD49">
        <f t="shared" si="35"/>
        <v>2</v>
      </c>
      <c r="BE49">
        <f t="shared" si="36"/>
        <v>0</v>
      </c>
      <c r="BF49">
        <f t="shared" si="37"/>
        <v>0</v>
      </c>
      <c r="BG49">
        <f t="shared" si="38"/>
        <v>1</v>
      </c>
      <c r="BH49">
        <f t="shared" si="39"/>
        <v>0</v>
      </c>
      <c r="BI49">
        <f t="shared" si="40"/>
        <v>0</v>
      </c>
      <c r="BJ49">
        <f t="shared" si="41"/>
        <v>0</v>
      </c>
    </row>
    <row r="50" spans="1:62" x14ac:dyDescent="0.3">
      <c r="A50">
        <f t="shared" si="42"/>
        <v>49</v>
      </c>
      <c r="B50">
        <f t="shared" si="1"/>
        <v>48</v>
      </c>
      <c r="C50">
        <v>4</v>
      </c>
      <c r="D50">
        <v>3</v>
      </c>
      <c r="E50">
        <v>2</v>
      </c>
      <c r="F50">
        <v>1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3</v>
      </c>
      <c r="U50">
        <v>1</v>
      </c>
      <c r="V50">
        <v>2</v>
      </c>
      <c r="W50">
        <f t="shared" si="2"/>
        <v>1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2</v>
      </c>
      <c r="AC50">
        <f t="shared" si="8"/>
        <v>0</v>
      </c>
      <c r="AD50">
        <f t="shared" si="9"/>
        <v>0</v>
      </c>
      <c r="AE50">
        <f t="shared" si="10"/>
        <v>0</v>
      </c>
      <c r="AF50">
        <f t="shared" si="11"/>
        <v>0</v>
      </c>
      <c r="AG50">
        <f t="shared" si="12"/>
        <v>3</v>
      </c>
      <c r="AH50">
        <f t="shared" si="13"/>
        <v>0</v>
      </c>
      <c r="AI50">
        <f t="shared" si="14"/>
        <v>0</v>
      </c>
      <c r="AJ50">
        <f t="shared" si="15"/>
        <v>0</v>
      </c>
      <c r="AK50">
        <f t="shared" si="16"/>
        <v>3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3</v>
      </c>
      <c r="AP50">
        <f t="shared" si="21"/>
        <v>0</v>
      </c>
      <c r="AQ50">
        <f t="shared" si="22"/>
        <v>0</v>
      </c>
      <c r="AR50">
        <f t="shared" si="23"/>
        <v>0</v>
      </c>
      <c r="AS50">
        <f t="shared" si="24"/>
        <v>3</v>
      </c>
      <c r="AT50">
        <f t="shared" si="25"/>
        <v>0</v>
      </c>
      <c r="AU50">
        <f t="shared" si="26"/>
        <v>0</v>
      </c>
      <c r="AV50">
        <f t="shared" si="27"/>
        <v>0</v>
      </c>
      <c r="AW50">
        <f t="shared" si="28"/>
        <v>3</v>
      </c>
      <c r="AX50">
        <f t="shared" si="29"/>
        <v>0</v>
      </c>
      <c r="AY50">
        <f t="shared" si="30"/>
        <v>0</v>
      </c>
      <c r="AZ50">
        <f t="shared" si="31"/>
        <v>0</v>
      </c>
      <c r="BA50">
        <f t="shared" si="32"/>
        <v>3</v>
      </c>
      <c r="BB50">
        <f t="shared" si="33"/>
        <v>0</v>
      </c>
      <c r="BC50">
        <f t="shared" si="34"/>
        <v>0</v>
      </c>
      <c r="BD50">
        <f t="shared" si="35"/>
        <v>0</v>
      </c>
      <c r="BE50">
        <f t="shared" si="36"/>
        <v>0</v>
      </c>
      <c r="BF50">
        <f t="shared" si="37"/>
        <v>4</v>
      </c>
      <c r="BG50">
        <f t="shared" si="38"/>
        <v>0</v>
      </c>
      <c r="BH50">
        <f t="shared" si="39"/>
        <v>0</v>
      </c>
      <c r="BI50">
        <f t="shared" si="40"/>
        <v>3</v>
      </c>
      <c r="BJ50">
        <f t="shared" si="41"/>
        <v>0</v>
      </c>
    </row>
    <row r="51" spans="1:62" x14ac:dyDescent="0.3">
      <c r="A51">
        <v>50</v>
      </c>
      <c r="B51">
        <f t="shared" si="1"/>
        <v>34</v>
      </c>
      <c r="C51">
        <v>1</v>
      </c>
      <c r="D51">
        <v>1</v>
      </c>
      <c r="E51">
        <v>1</v>
      </c>
      <c r="F51">
        <v>1</v>
      </c>
      <c r="G51">
        <v>4</v>
      </c>
      <c r="H51">
        <v>1</v>
      </c>
      <c r="I51">
        <v>1</v>
      </c>
      <c r="J51">
        <v>3</v>
      </c>
      <c r="K51">
        <v>1</v>
      </c>
      <c r="L51">
        <v>4</v>
      </c>
      <c r="M51">
        <v>3</v>
      </c>
      <c r="N51">
        <v>1</v>
      </c>
      <c r="O51">
        <v>1</v>
      </c>
      <c r="P51">
        <v>1</v>
      </c>
      <c r="Q51">
        <v>1</v>
      </c>
      <c r="R51">
        <v>4</v>
      </c>
      <c r="S51">
        <v>4</v>
      </c>
      <c r="T51">
        <v>1</v>
      </c>
      <c r="U51">
        <v>4</v>
      </c>
      <c r="V51">
        <v>4</v>
      </c>
      <c r="W51">
        <f t="shared" si="2"/>
        <v>0</v>
      </c>
      <c r="X51">
        <f t="shared" si="3"/>
        <v>0</v>
      </c>
      <c r="Y51">
        <f t="shared" si="4"/>
        <v>0</v>
      </c>
      <c r="Z51">
        <f t="shared" si="5"/>
        <v>4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4</v>
      </c>
      <c r="AE51">
        <f t="shared" si="10"/>
        <v>1</v>
      </c>
      <c r="AF51">
        <f t="shared" si="11"/>
        <v>0</v>
      </c>
      <c r="AG51">
        <f t="shared" si="12"/>
        <v>0</v>
      </c>
      <c r="AH51">
        <f t="shared" si="13"/>
        <v>0</v>
      </c>
      <c r="AI51">
        <f t="shared" si="14"/>
        <v>0</v>
      </c>
      <c r="AJ51">
        <f t="shared" si="15"/>
        <v>2</v>
      </c>
      <c r="AK51">
        <f t="shared" si="16"/>
        <v>0</v>
      </c>
      <c r="AL51">
        <f t="shared" si="17"/>
        <v>0</v>
      </c>
      <c r="AM51">
        <f t="shared" si="18"/>
        <v>1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0</v>
      </c>
      <c r="AR51">
        <f t="shared" si="23"/>
        <v>2</v>
      </c>
      <c r="AS51">
        <f t="shared" si="24"/>
        <v>0</v>
      </c>
      <c r="AT51">
        <f t="shared" si="25"/>
        <v>0</v>
      </c>
      <c r="AU51">
        <f t="shared" si="26"/>
        <v>0</v>
      </c>
      <c r="AV51">
        <f t="shared" si="27"/>
        <v>0</v>
      </c>
      <c r="AW51">
        <f t="shared" si="28"/>
        <v>0</v>
      </c>
      <c r="AX51">
        <f t="shared" si="29"/>
        <v>4</v>
      </c>
      <c r="AY51">
        <f t="shared" si="30"/>
        <v>1</v>
      </c>
      <c r="AZ51">
        <f t="shared" si="31"/>
        <v>0</v>
      </c>
      <c r="BA51">
        <f t="shared" si="32"/>
        <v>0</v>
      </c>
      <c r="BB51">
        <f t="shared" si="33"/>
        <v>0</v>
      </c>
      <c r="BC51">
        <f t="shared" si="34"/>
        <v>1</v>
      </c>
      <c r="BD51">
        <f t="shared" si="35"/>
        <v>0</v>
      </c>
      <c r="BE51">
        <f t="shared" si="36"/>
        <v>0</v>
      </c>
      <c r="BF51">
        <f t="shared" si="37"/>
        <v>0</v>
      </c>
      <c r="BG51">
        <f t="shared" si="38"/>
        <v>1</v>
      </c>
      <c r="BH51">
        <f t="shared" si="39"/>
        <v>0</v>
      </c>
      <c r="BI51">
        <f t="shared" si="40"/>
        <v>0</v>
      </c>
      <c r="BJ51">
        <f t="shared" si="41"/>
        <v>0</v>
      </c>
    </row>
    <row r="52" spans="1:62" x14ac:dyDescent="0.3">
      <c r="A52">
        <v>51</v>
      </c>
      <c r="B52" t="e">
        <v>#N/A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4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4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4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4</v>
      </c>
      <c r="AQ52">
        <f t="shared" si="22"/>
        <v>0</v>
      </c>
      <c r="AR52">
        <f t="shared" si="23"/>
        <v>0</v>
      </c>
      <c r="AS52">
        <f t="shared" si="24"/>
        <v>0</v>
      </c>
      <c r="AT52">
        <f t="shared" si="25"/>
        <v>4</v>
      </c>
      <c r="AU52">
        <f t="shared" si="26"/>
        <v>0</v>
      </c>
      <c r="AV52">
        <f t="shared" si="27"/>
        <v>0</v>
      </c>
      <c r="AW52">
        <f t="shared" si="28"/>
        <v>0</v>
      </c>
      <c r="AX52">
        <f t="shared" si="29"/>
        <v>4</v>
      </c>
      <c r="AY52">
        <f t="shared" si="30"/>
        <v>0</v>
      </c>
      <c r="AZ52">
        <f t="shared" si="31"/>
        <v>0</v>
      </c>
      <c r="BA52">
        <f t="shared" si="32"/>
        <v>0</v>
      </c>
      <c r="BB52">
        <f t="shared" si="33"/>
        <v>4</v>
      </c>
      <c r="BC52">
        <f t="shared" si="34"/>
        <v>0</v>
      </c>
      <c r="BD52">
        <f t="shared" si="35"/>
        <v>0</v>
      </c>
      <c r="BE52">
        <f t="shared" si="36"/>
        <v>0</v>
      </c>
      <c r="BF52">
        <f t="shared" si="37"/>
        <v>4</v>
      </c>
      <c r="BG52">
        <f t="shared" si="38"/>
        <v>0</v>
      </c>
      <c r="BH52">
        <f t="shared" si="39"/>
        <v>0</v>
      </c>
      <c r="BI52">
        <f t="shared" si="40"/>
        <v>0</v>
      </c>
      <c r="BJ52">
        <f t="shared" si="41"/>
        <v>4</v>
      </c>
    </row>
    <row r="53" spans="1:62" x14ac:dyDescent="0.3">
      <c r="A53">
        <f t="shared" si="42"/>
        <v>52</v>
      </c>
      <c r="B53">
        <f t="shared" si="1"/>
        <v>39</v>
      </c>
      <c r="C53">
        <v>4</v>
      </c>
      <c r="D53">
        <v>4</v>
      </c>
      <c r="E53">
        <v>1</v>
      </c>
      <c r="F53">
        <v>4</v>
      </c>
      <c r="G53">
        <v>1</v>
      </c>
      <c r="H53">
        <v>1</v>
      </c>
      <c r="I53">
        <v>3</v>
      </c>
      <c r="J53">
        <v>1</v>
      </c>
      <c r="K53">
        <v>4</v>
      </c>
      <c r="L53">
        <v>4</v>
      </c>
      <c r="M53">
        <v>1</v>
      </c>
      <c r="N53">
        <v>1</v>
      </c>
      <c r="O53">
        <v>1</v>
      </c>
      <c r="P53">
        <v>1</v>
      </c>
      <c r="Q53">
        <v>3</v>
      </c>
      <c r="R53">
        <v>3</v>
      </c>
      <c r="S53">
        <v>1</v>
      </c>
      <c r="T53">
        <v>1</v>
      </c>
      <c r="U53">
        <v>4</v>
      </c>
      <c r="V53">
        <v>4</v>
      </c>
      <c r="W53">
        <f t="shared" si="2"/>
        <v>1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1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0</v>
      </c>
      <c r="AF53">
        <f t="shared" si="11"/>
        <v>0</v>
      </c>
      <c r="AG53">
        <f t="shared" si="12"/>
        <v>0</v>
      </c>
      <c r="AH53">
        <f t="shared" si="13"/>
        <v>4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4</v>
      </c>
      <c r="AM53">
        <f t="shared" si="18"/>
        <v>1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0</v>
      </c>
      <c r="AR53">
        <f t="shared" si="23"/>
        <v>0</v>
      </c>
      <c r="AS53">
        <f t="shared" si="24"/>
        <v>0</v>
      </c>
      <c r="AT53">
        <f t="shared" si="25"/>
        <v>4</v>
      </c>
      <c r="AU53">
        <f t="shared" si="26"/>
        <v>0</v>
      </c>
      <c r="AV53">
        <f t="shared" si="27"/>
        <v>2</v>
      </c>
      <c r="AW53">
        <f t="shared" si="28"/>
        <v>0</v>
      </c>
      <c r="AX53">
        <f t="shared" si="29"/>
        <v>0</v>
      </c>
      <c r="AY53">
        <f t="shared" si="30"/>
        <v>0</v>
      </c>
      <c r="AZ53">
        <f t="shared" si="31"/>
        <v>2</v>
      </c>
      <c r="BA53">
        <f t="shared" si="32"/>
        <v>0</v>
      </c>
      <c r="BB53">
        <f t="shared" si="33"/>
        <v>0</v>
      </c>
      <c r="BC53">
        <f t="shared" si="34"/>
        <v>1</v>
      </c>
      <c r="BD53">
        <f t="shared" si="35"/>
        <v>0</v>
      </c>
      <c r="BE53">
        <f t="shared" si="36"/>
        <v>0</v>
      </c>
      <c r="BF53">
        <f t="shared" si="37"/>
        <v>0</v>
      </c>
      <c r="BG53">
        <f t="shared" si="38"/>
        <v>1</v>
      </c>
      <c r="BH53">
        <f t="shared" si="39"/>
        <v>0</v>
      </c>
      <c r="BI53">
        <f t="shared" si="40"/>
        <v>0</v>
      </c>
      <c r="BJ53">
        <f t="shared" si="41"/>
        <v>0</v>
      </c>
    </row>
    <row r="54" spans="1:62" x14ac:dyDescent="0.3">
      <c r="A54">
        <f t="shared" si="42"/>
        <v>53</v>
      </c>
      <c r="B54">
        <f t="shared" si="1"/>
        <v>52</v>
      </c>
      <c r="C54">
        <v>3</v>
      </c>
      <c r="D54">
        <v>3</v>
      </c>
      <c r="E54">
        <v>3</v>
      </c>
      <c r="F54">
        <v>3</v>
      </c>
      <c r="G54">
        <v>1</v>
      </c>
      <c r="H54">
        <v>3</v>
      </c>
      <c r="I54">
        <v>3</v>
      </c>
      <c r="J54">
        <v>2</v>
      </c>
      <c r="K54">
        <v>3</v>
      </c>
      <c r="L54">
        <v>3</v>
      </c>
      <c r="M54">
        <v>4</v>
      </c>
      <c r="N54">
        <v>3</v>
      </c>
      <c r="O54">
        <v>3</v>
      </c>
      <c r="P54">
        <v>2</v>
      </c>
      <c r="Q54">
        <v>1</v>
      </c>
      <c r="R54">
        <v>3</v>
      </c>
      <c r="S54">
        <v>3</v>
      </c>
      <c r="T54">
        <v>4</v>
      </c>
      <c r="U54">
        <v>4</v>
      </c>
      <c r="V54">
        <v>4</v>
      </c>
      <c r="W54">
        <f t="shared" si="2"/>
        <v>0</v>
      </c>
      <c r="X54">
        <f t="shared" si="3"/>
        <v>2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2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0</v>
      </c>
      <c r="AH54">
        <f t="shared" si="13"/>
        <v>4</v>
      </c>
      <c r="AI54">
        <f t="shared" si="14"/>
        <v>0</v>
      </c>
      <c r="AJ54">
        <f t="shared" si="15"/>
        <v>0</v>
      </c>
      <c r="AK54">
        <f t="shared" si="16"/>
        <v>3</v>
      </c>
      <c r="AL54">
        <f t="shared" si="17"/>
        <v>0</v>
      </c>
      <c r="AM54">
        <f t="shared" si="18"/>
        <v>0</v>
      </c>
      <c r="AN54">
        <f t="shared" si="19"/>
        <v>2</v>
      </c>
      <c r="AO54">
        <f t="shared" si="20"/>
        <v>0</v>
      </c>
      <c r="AP54">
        <f t="shared" si="21"/>
        <v>0</v>
      </c>
      <c r="AQ54">
        <f t="shared" si="22"/>
        <v>1</v>
      </c>
      <c r="AR54">
        <f t="shared" si="23"/>
        <v>0</v>
      </c>
      <c r="AS54">
        <f t="shared" si="24"/>
        <v>0</v>
      </c>
      <c r="AT54">
        <f t="shared" si="25"/>
        <v>0</v>
      </c>
      <c r="AU54">
        <f t="shared" si="26"/>
        <v>0</v>
      </c>
      <c r="AV54">
        <f t="shared" si="27"/>
        <v>0</v>
      </c>
      <c r="AW54">
        <f t="shared" si="28"/>
        <v>0</v>
      </c>
      <c r="AX54">
        <f t="shared" si="29"/>
        <v>4</v>
      </c>
      <c r="AY54">
        <f t="shared" si="30"/>
        <v>0</v>
      </c>
      <c r="AZ54">
        <f t="shared" si="31"/>
        <v>2</v>
      </c>
      <c r="BA54">
        <f t="shared" si="32"/>
        <v>0</v>
      </c>
      <c r="BB54">
        <f t="shared" si="33"/>
        <v>0</v>
      </c>
      <c r="BC54">
        <f t="shared" si="34"/>
        <v>1</v>
      </c>
      <c r="BD54">
        <f t="shared" si="35"/>
        <v>0</v>
      </c>
      <c r="BE54">
        <f t="shared" si="36"/>
        <v>0</v>
      </c>
      <c r="BF54">
        <f t="shared" si="37"/>
        <v>0</v>
      </c>
      <c r="BG54">
        <f t="shared" si="38"/>
        <v>1</v>
      </c>
      <c r="BH54">
        <f t="shared" si="39"/>
        <v>0</v>
      </c>
      <c r="BI54">
        <f t="shared" si="40"/>
        <v>0</v>
      </c>
      <c r="BJ54">
        <f t="shared" si="41"/>
        <v>0</v>
      </c>
    </row>
    <row r="55" spans="1:62" x14ac:dyDescent="0.3">
      <c r="A55">
        <f t="shared" si="42"/>
        <v>54</v>
      </c>
      <c r="B55">
        <f t="shared" si="1"/>
        <v>35</v>
      </c>
      <c r="C55">
        <v>3</v>
      </c>
      <c r="D55">
        <v>3</v>
      </c>
      <c r="E55">
        <v>2</v>
      </c>
      <c r="F55">
        <v>2</v>
      </c>
      <c r="G55">
        <v>4</v>
      </c>
      <c r="H55">
        <v>2</v>
      </c>
      <c r="I55">
        <v>2</v>
      </c>
      <c r="J55">
        <v>3</v>
      </c>
      <c r="K55">
        <v>1</v>
      </c>
      <c r="L55">
        <v>3</v>
      </c>
      <c r="M55">
        <v>3</v>
      </c>
      <c r="N55">
        <v>2</v>
      </c>
      <c r="O55">
        <v>1</v>
      </c>
      <c r="P55">
        <v>2</v>
      </c>
      <c r="Q55">
        <v>4</v>
      </c>
      <c r="R55">
        <v>3</v>
      </c>
      <c r="S55">
        <v>2</v>
      </c>
      <c r="T55">
        <v>1</v>
      </c>
      <c r="U55">
        <v>3</v>
      </c>
      <c r="V55">
        <v>3</v>
      </c>
      <c r="W55">
        <f t="shared" si="2"/>
        <v>0</v>
      </c>
      <c r="X55">
        <f t="shared" si="3"/>
        <v>2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2</v>
      </c>
      <c r="AC55">
        <f t="shared" si="8"/>
        <v>0</v>
      </c>
      <c r="AD55">
        <f t="shared" si="9"/>
        <v>0</v>
      </c>
      <c r="AE55">
        <f t="shared" si="10"/>
        <v>1</v>
      </c>
      <c r="AF55">
        <f t="shared" si="11"/>
        <v>0</v>
      </c>
      <c r="AG55">
        <f t="shared" si="12"/>
        <v>0</v>
      </c>
      <c r="AH55">
        <f t="shared" si="13"/>
        <v>0</v>
      </c>
      <c r="AI55">
        <f t="shared" si="14"/>
        <v>0</v>
      </c>
      <c r="AJ55">
        <f t="shared" si="15"/>
        <v>2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2</v>
      </c>
      <c r="AO55">
        <f t="shared" si="20"/>
        <v>0</v>
      </c>
      <c r="AP55">
        <f t="shared" si="21"/>
        <v>0</v>
      </c>
      <c r="AQ55">
        <f t="shared" si="22"/>
        <v>0</v>
      </c>
      <c r="AR55">
        <f t="shared" si="23"/>
        <v>2</v>
      </c>
      <c r="AS55">
        <f t="shared" si="24"/>
        <v>0</v>
      </c>
      <c r="AT55">
        <f t="shared" si="25"/>
        <v>0</v>
      </c>
      <c r="AU55">
        <f t="shared" si="26"/>
        <v>1</v>
      </c>
      <c r="AV55">
        <f t="shared" si="27"/>
        <v>0</v>
      </c>
      <c r="AW55">
        <f t="shared" si="28"/>
        <v>0</v>
      </c>
      <c r="AX55">
        <f t="shared" si="29"/>
        <v>0</v>
      </c>
      <c r="AY55">
        <f t="shared" si="30"/>
        <v>0</v>
      </c>
      <c r="AZ55">
        <f t="shared" si="31"/>
        <v>2</v>
      </c>
      <c r="BA55">
        <f t="shared" si="32"/>
        <v>0</v>
      </c>
      <c r="BB55">
        <f t="shared" si="33"/>
        <v>0</v>
      </c>
      <c r="BC55">
        <f t="shared" si="34"/>
        <v>0</v>
      </c>
      <c r="BD55">
        <f t="shared" si="35"/>
        <v>2</v>
      </c>
      <c r="BE55">
        <f t="shared" si="36"/>
        <v>0</v>
      </c>
      <c r="BF55">
        <f t="shared" si="37"/>
        <v>0</v>
      </c>
      <c r="BG55">
        <f t="shared" si="38"/>
        <v>0</v>
      </c>
      <c r="BH55">
        <f t="shared" si="39"/>
        <v>2</v>
      </c>
      <c r="BI55">
        <f t="shared" si="40"/>
        <v>0</v>
      </c>
      <c r="BJ55">
        <f t="shared" si="41"/>
        <v>0</v>
      </c>
    </row>
    <row r="56" spans="1:62" x14ac:dyDescent="0.3">
      <c r="A56">
        <f t="shared" si="42"/>
        <v>55</v>
      </c>
      <c r="B56">
        <f t="shared" si="1"/>
        <v>23</v>
      </c>
      <c r="C56">
        <v>4</v>
      </c>
      <c r="D56">
        <v>4</v>
      </c>
      <c r="E56">
        <v>1</v>
      </c>
      <c r="F56">
        <v>1</v>
      </c>
      <c r="G56">
        <v>4</v>
      </c>
      <c r="H56">
        <v>1</v>
      </c>
      <c r="I56">
        <v>3</v>
      </c>
      <c r="J56">
        <v>4</v>
      </c>
      <c r="K56">
        <v>1</v>
      </c>
      <c r="L56">
        <v>4</v>
      </c>
      <c r="M56">
        <v>4</v>
      </c>
      <c r="N56">
        <v>1</v>
      </c>
      <c r="O56">
        <v>1</v>
      </c>
      <c r="P56">
        <v>1</v>
      </c>
      <c r="Q56">
        <v>4</v>
      </c>
      <c r="R56">
        <v>4</v>
      </c>
      <c r="S56">
        <v>1</v>
      </c>
      <c r="T56">
        <v>1</v>
      </c>
      <c r="U56">
        <v>4</v>
      </c>
      <c r="V56">
        <v>3</v>
      </c>
      <c r="W56">
        <f t="shared" si="2"/>
        <v>1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1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1</v>
      </c>
      <c r="AF56">
        <f t="shared" si="11"/>
        <v>0</v>
      </c>
      <c r="AG56">
        <f t="shared" si="12"/>
        <v>0</v>
      </c>
      <c r="AH56">
        <f t="shared" si="13"/>
        <v>0</v>
      </c>
      <c r="AI56">
        <f t="shared" si="14"/>
        <v>1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1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1</v>
      </c>
      <c r="AR56">
        <f t="shared" si="23"/>
        <v>0</v>
      </c>
      <c r="AS56">
        <f t="shared" si="24"/>
        <v>0</v>
      </c>
      <c r="AT56">
        <f t="shared" si="25"/>
        <v>0</v>
      </c>
      <c r="AU56">
        <f t="shared" si="26"/>
        <v>1</v>
      </c>
      <c r="AV56">
        <f t="shared" si="27"/>
        <v>0</v>
      </c>
      <c r="AW56">
        <f t="shared" si="28"/>
        <v>0</v>
      </c>
      <c r="AX56">
        <f t="shared" si="29"/>
        <v>0</v>
      </c>
      <c r="AY56">
        <f t="shared" si="30"/>
        <v>1</v>
      </c>
      <c r="AZ56">
        <f t="shared" si="31"/>
        <v>0</v>
      </c>
      <c r="BA56">
        <f t="shared" si="32"/>
        <v>0</v>
      </c>
      <c r="BB56">
        <f t="shared" si="33"/>
        <v>0</v>
      </c>
      <c r="BC56">
        <f t="shared" si="34"/>
        <v>1</v>
      </c>
      <c r="BD56">
        <f t="shared" si="35"/>
        <v>0</v>
      </c>
      <c r="BE56">
        <f t="shared" si="36"/>
        <v>0</v>
      </c>
      <c r="BF56">
        <f t="shared" si="37"/>
        <v>0</v>
      </c>
      <c r="BG56">
        <f t="shared" si="38"/>
        <v>0</v>
      </c>
      <c r="BH56">
        <f t="shared" si="39"/>
        <v>2</v>
      </c>
      <c r="BI56">
        <f t="shared" si="40"/>
        <v>0</v>
      </c>
      <c r="BJ56">
        <f t="shared" si="41"/>
        <v>0</v>
      </c>
    </row>
    <row r="57" spans="1:62" x14ac:dyDescent="0.3">
      <c r="A57">
        <f t="shared" si="42"/>
        <v>56</v>
      </c>
      <c r="B57">
        <f t="shared" si="1"/>
        <v>31</v>
      </c>
      <c r="C57">
        <v>4</v>
      </c>
      <c r="D57">
        <v>4</v>
      </c>
      <c r="E57">
        <v>4</v>
      </c>
      <c r="F57">
        <v>4</v>
      </c>
      <c r="G57">
        <v>3</v>
      </c>
      <c r="H57">
        <v>1</v>
      </c>
      <c r="I57">
        <v>1</v>
      </c>
      <c r="J57">
        <v>4</v>
      </c>
      <c r="K57">
        <v>1</v>
      </c>
      <c r="L57">
        <v>4</v>
      </c>
      <c r="M57">
        <v>4</v>
      </c>
      <c r="N57">
        <v>1</v>
      </c>
      <c r="O57">
        <v>1</v>
      </c>
      <c r="P57">
        <v>1</v>
      </c>
      <c r="Q57">
        <v>2</v>
      </c>
      <c r="R57">
        <v>2</v>
      </c>
      <c r="S57">
        <v>1</v>
      </c>
      <c r="T57">
        <v>1</v>
      </c>
      <c r="U57">
        <v>4</v>
      </c>
      <c r="V57">
        <v>4</v>
      </c>
      <c r="W57">
        <f t="shared" si="2"/>
        <v>1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1</v>
      </c>
      <c r="AB57">
        <f t="shared" si="7"/>
        <v>0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2</v>
      </c>
      <c r="AG57">
        <f t="shared" si="12"/>
        <v>0</v>
      </c>
      <c r="AH57">
        <f t="shared" si="13"/>
        <v>0</v>
      </c>
      <c r="AI57">
        <f t="shared" si="14"/>
        <v>1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1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1</v>
      </c>
      <c r="AR57">
        <f t="shared" si="23"/>
        <v>0</v>
      </c>
      <c r="AS57">
        <f t="shared" si="24"/>
        <v>0</v>
      </c>
      <c r="AT57">
        <f t="shared" si="25"/>
        <v>0</v>
      </c>
      <c r="AU57">
        <f t="shared" si="26"/>
        <v>0</v>
      </c>
      <c r="AV57">
        <f t="shared" si="27"/>
        <v>0</v>
      </c>
      <c r="AW57">
        <f t="shared" si="28"/>
        <v>3</v>
      </c>
      <c r="AX57">
        <f t="shared" si="29"/>
        <v>0</v>
      </c>
      <c r="AY57">
        <f t="shared" si="30"/>
        <v>0</v>
      </c>
      <c r="AZ57">
        <f t="shared" si="31"/>
        <v>0</v>
      </c>
      <c r="BA57">
        <f t="shared" si="32"/>
        <v>3</v>
      </c>
      <c r="BB57">
        <f t="shared" si="33"/>
        <v>0</v>
      </c>
      <c r="BC57">
        <f t="shared" si="34"/>
        <v>1</v>
      </c>
      <c r="BD57">
        <f t="shared" si="35"/>
        <v>0</v>
      </c>
      <c r="BE57">
        <f t="shared" si="36"/>
        <v>0</v>
      </c>
      <c r="BF57">
        <f t="shared" si="37"/>
        <v>0</v>
      </c>
      <c r="BG57">
        <f t="shared" si="38"/>
        <v>1</v>
      </c>
      <c r="BH57">
        <f t="shared" si="39"/>
        <v>0</v>
      </c>
      <c r="BI57">
        <f t="shared" si="40"/>
        <v>0</v>
      </c>
      <c r="BJ57">
        <f t="shared" si="41"/>
        <v>0</v>
      </c>
    </row>
    <row r="58" spans="1:62" x14ac:dyDescent="0.3">
      <c r="A58">
        <f t="shared" si="42"/>
        <v>57</v>
      </c>
      <c r="B58">
        <f t="shared" si="1"/>
        <v>38</v>
      </c>
      <c r="C58">
        <v>3</v>
      </c>
      <c r="D58">
        <v>3</v>
      </c>
      <c r="E58">
        <v>2</v>
      </c>
      <c r="F58">
        <v>3</v>
      </c>
      <c r="G58">
        <v>3</v>
      </c>
      <c r="H58">
        <v>1</v>
      </c>
      <c r="I58">
        <v>1</v>
      </c>
      <c r="J58">
        <v>3</v>
      </c>
      <c r="K58">
        <v>1</v>
      </c>
      <c r="L58">
        <v>3</v>
      </c>
      <c r="M58">
        <v>4</v>
      </c>
      <c r="N58">
        <v>3</v>
      </c>
      <c r="O58">
        <v>1</v>
      </c>
      <c r="P58">
        <v>1</v>
      </c>
      <c r="Q58">
        <v>3</v>
      </c>
      <c r="R58">
        <v>3</v>
      </c>
      <c r="S58">
        <v>2</v>
      </c>
      <c r="T58">
        <v>2</v>
      </c>
      <c r="U58">
        <v>2</v>
      </c>
      <c r="V58">
        <v>2</v>
      </c>
      <c r="W58">
        <f t="shared" si="2"/>
        <v>0</v>
      </c>
      <c r="X58">
        <f t="shared" si="3"/>
        <v>2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2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2</v>
      </c>
      <c r="AG58">
        <f t="shared" si="12"/>
        <v>0</v>
      </c>
      <c r="AH58">
        <f t="shared" si="13"/>
        <v>0</v>
      </c>
      <c r="AI58">
        <f t="shared" si="14"/>
        <v>0</v>
      </c>
      <c r="AJ58">
        <f t="shared" si="15"/>
        <v>2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2</v>
      </c>
      <c r="AO58">
        <f t="shared" si="20"/>
        <v>0</v>
      </c>
      <c r="AP58">
        <f t="shared" si="21"/>
        <v>0</v>
      </c>
      <c r="AQ58">
        <f t="shared" si="22"/>
        <v>1</v>
      </c>
      <c r="AR58">
        <f t="shared" si="23"/>
        <v>0</v>
      </c>
      <c r="AS58">
        <f t="shared" si="24"/>
        <v>0</v>
      </c>
      <c r="AT58">
        <f t="shared" si="25"/>
        <v>0</v>
      </c>
      <c r="AU58">
        <f t="shared" si="26"/>
        <v>0</v>
      </c>
      <c r="AV58">
        <f t="shared" si="27"/>
        <v>2</v>
      </c>
      <c r="AW58">
        <f t="shared" si="28"/>
        <v>0</v>
      </c>
      <c r="AX58">
        <f t="shared" si="29"/>
        <v>0</v>
      </c>
      <c r="AY58">
        <f t="shared" si="30"/>
        <v>0</v>
      </c>
      <c r="AZ58">
        <f t="shared" si="31"/>
        <v>2</v>
      </c>
      <c r="BA58">
        <f t="shared" si="32"/>
        <v>0</v>
      </c>
      <c r="BB58">
        <f t="shared" si="33"/>
        <v>0</v>
      </c>
      <c r="BC58">
        <f t="shared" si="34"/>
        <v>0</v>
      </c>
      <c r="BD58">
        <f t="shared" si="35"/>
        <v>0</v>
      </c>
      <c r="BE58">
        <f t="shared" si="36"/>
        <v>3</v>
      </c>
      <c r="BF58">
        <f t="shared" si="37"/>
        <v>0</v>
      </c>
      <c r="BG58">
        <f t="shared" si="38"/>
        <v>0</v>
      </c>
      <c r="BH58">
        <f t="shared" si="39"/>
        <v>0</v>
      </c>
      <c r="BI58">
        <f t="shared" si="40"/>
        <v>3</v>
      </c>
      <c r="BJ58">
        <f t="shared" si="41"/>
        <v>0</v>
      </c>
    </row>
    <row r="59" spans="1:62" x14ac:dyDescent="0.3">
      <c r="A59">
        <f t="shared" si="42"/>
        <v>58</v>
      </c>
      <c r="B59">
        <f t="shared" si="1"/>
        <v>25</v>
      </c>
      <c r="C59">
        <v>4</v>
      </c>
      <c r="D59">
        <v>4</v>
      </c>
      <c r="E59">
        <v>1</v>
      </c>
      <c r="F59">
        <v>1</v>
      </c>
      <c r="G59">
        <v>4</v>
      </c>
      <c r="H59">
        <v>1</v>
      </c>
      <c r="I59">
        <v>1</v>
      </c>
      <c r="J59">
        <v>3</v>
      </c>
      <c r="K59">
        <v>1</v>
      </c>
      <c r="L59">
        <v>4</v>
      </c>
      <c r="M59">
        <v>3</v>
      </c>
      <c r="N59">
        <v>2</v>
      </c>
      <c r="O59">
        <v>1</v>
      </c>
      <c r="P59">
        <v>1</v>
      </c>
      <c r="Q59">
        <v>4</v>
      </c>
      <c r="R59">
        <v>4</v>
      </c>
      <c r="S59">
        <v>1</v>
      </c>
      <c r="T59">
        <v>1</v>
      </c>
      <c r="U59">
        <v>3</v>
      </c>
      <c r="V59">
        <v>3</v>
      </c>
      <c r="W59">
        <f t="shared" si="2"/>
        <v>1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1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1</v>
      </c>
      <c r="AF59">
        <f t="shared" si="11"/>
        <v>0</v>
      </c>
      <c r="AG59">
        <f t="shared" si="12"/>
        <v>0</v>
      </c>
      <c r="AH59">
        <f t="shared" si="13"/>
        <v>0</v>
      </c>
      <c r="AI59">
        <f t="shared" si="14"/>
        <v>0</v>
      </c>
      <c r="AJ59">
        <f t="shared" si="15"/>
        <v>2</v>
      </c>
      <c r="AK59">
        <f t="shared" si="16"/>
        <v>0</v>
      </c>
      <c r="AL59">
        <f t="shared" si="17"/>
        <v>0</v>
      </c>
      <c r="AM59">
        <f t="shared" si="18"/>
        <v>1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0</v>
      </c>
      <c r="AR59">
        <f t="shared" si="23"/>
        <v>2</v>
      </c>
      <c r="AS59">
        <f t="shared" si="24"/>
        <v>0</v>
      </c>
      <c r="AT59">
        <f t="shared" si="25"/>
        <v>0</v>
      </c>
      <c r="AU59">
        <f t="shared" si="26"/>
        <v>1</v>
      </c>
      <c r="AV59">
        <f t="shared" si="27"/>
        <v>0</v>
      </c>
      <c r="AW59">
        <f t="shared" si="28"/>
        <v>0</v>
      </c>
      <c r="AX59">
        <f t="shared" si="29"/>
        <v>0</v>
      </c>
      <c r="AY59">
        <f t="shared" si="30"/>
        <v>1</v>
      </c>
      <c r="AZ59">
        <f t="shared" si="31"/>
        <v>0</v>
      </c>
      <c r="BA59">
        <f t="shared" si="32"/>
        <v>0</v>
      </c>
      <c r="BB59">
        <f t="shared" si="33"/>
        <v>0</v>
      </c>
      <c r="BC59">
        <f t="shared" si="34"/>
        <v>0</v>
      </c>
      <c r="BD59">
        <f t="shared" si="35"/>
        <v>2</v>
      </c>
      <c r="BE59">
        <f t="shared" si="36"/>
        <v>0</v>
      </c>
      <c r="BF59">
        <f t="shared" si="37"/>
        <v>0</v>
      </c>
      <c r="BG59">
        <f t="shared" si="38"/>
        <v>0</v>
      </c>
      <c r="BH59">
        <f t="shared" si="39"/>
        <v>2</v>
      </c>
      <c r="BI59">
        <f t="shared" si="40"/>
        <v>0</v>
      </c>
      <c r="BJ59">
        <f t="shared" si="41"/>
        <v>0</v>
      </c>
    </row>
    <row r="60" spans="1:62" x14ac:dyDescent="0.3">
      <c r="A60">
        <f t="shared" si="42"/>
        <v>59</v>
      </c>
      <c r="B60">
        <f t="shared" si="1"/>
        <v>37</v>
      </c>
      <c r="C60">
        <v>4</v>
      </c>
      <c r="D60">
        <v>3</v>
      </c>
      <c r="E60">
        <v>4</v>
      </c>
      <c r="F60">
        <v>1</v>
      </c>
      <c r="G60">
        <v>1</v>
      </c>
      <c r="H60">
        <v>4</v>
      </c>
      <c r="I60">
        <v>1</v>
      </c>
      <c r="J60">
        <v>3</v>
      </c>
      <c r="K60">
        <v>1</v>
      </c>
      <c r="L60">
        <v>4</v>
      </c>
      <c r="M60">
        <v>4</v>
      </c>
      <c r="N60">
        <v>1</v>
      </c>
      <c r="O60">
        <v>1</v>
      </c>
      <c r="P60">
        <v>2</v>
      </c>
      <c r="Q60">
        <v>4</v>
      </c>
      <c r="R60">
        <v>4</v>
      </c>
      <c r="S60">
        <v>3</v>
      </c>
      <c r="T60">
        <v>4</v>
      </c>
      <c r="U60">
        <v>4</v>
      </c>
      <c r="V60">
        <v>4</v>
      </c>
      <c r="W60">
        <f t="shared" si="2"/>
        <v>1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2</v>
      </c>
      <c r="AC60">
        <f t="shared" si="8"/>
        <v>0</v>
      </c>
      <c r="AD60">
        <f t="shared" si="9"/>
        <v>0</v>
      </c>
      <c r="AE60">
        <f t="shared" si="10"/>
        <v>0</v>
      </c>
      <c r="AF60">
        <f t="shared" si="11"/>
        <v>0</v>
      </c>
      <c r="AG60">
        <f t="shared" si="12"/>
        <v>0</v>
      </c>
      <c r="AH60">
        <f t="shared" si="13"/>
        <v>4</v>
      </c>
      <c r="AI60">
        <f t="shared" si="14"/>
        <v>0</v>
      </c>
      <c r="AJ60">
        <f t="shared" si="15"/>
        <v>2</v>
      </c>
      <c r="AK60">
        <f t="shared" si="16"/>
        <v>0</v>
      </c>
      <c r="AL60">
        <f t="shared" si="17"/>
        <v>0</v>
      </c>
      <c r="AM60">
        <f t="shared" si="18"/>
        <v>1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1</v>
      </c>
      <c r="AR60">
        <f t="shared" si="23"/>
        <v>0</v>
      </c>
      <c r="AS60">
        <f t="shared" si="24"/>
        <v>0</v>
      </c>
      <c r="AT60">
        <f t="shared" si="25"/>
        <v>0</v>
      </c>
      <c r="AU60">
        <f t="shared" si="26"/>
        <v>1</v>
      </c>
      <c r="AV60">
        <f t="shared" si="27"/>
        <v>0</v>
      </c>
      <c r="AW60">
        <f t="shared" si="28"/>
        <v>0</v>
      </c>
      <c r="AX60">
        <f t="shared" si="29"/>
        <v>0</v>
      </c>
      <c r="AY60">
        <f t="shared" si="30"/>
        <v>1</v>
      </c>
      <c r="AZ60">
        <f t="shared" si="31"/>
        <v>0</v>
      </c>
      <c r="BA60">
        <f t="shared" si="32"/>
        <v>0</v>
      </c>
      <c r="BB60">
        <f t="shared" si="33"/>
        <v>0</v>
      </c>
      <c r="BC60">
        <f t="shared" si="34"/>
        <v>1</v>
      </c>
      <c r="BD60">
        <f t="shared" si="35"/>
        <v>0</v>
      </c>
      <c r="BE60">
        <f t="shared" si="36"/>
        <v>0</v>
      </c>
      <c r="BF60">
        <f t="shared" si="37"/>
        <v>0</v>
      </c>
      <c r="BG60">
        <f t="shared" si="38"/>
        <v>1</v>
      </c>
      <c r="BH60">
        <f t="shared" si="39"/>
        <v>0</v>
      </c>
      <c r="BI60">
        <f t="shared" si="40"/>
        <v>0</v>
      </c>
      <c r="BJ60">
        <f t="shared" si="41"/>
        <v>0</v>
      </c>
    </row>
    <row r="61" spans="1:62" x14ac:dyDescent="0.3">
      <c r="A61">
        <f t="shared" si="42"/>
        <v>60</v>
      </c>
      <c r="B61">
        <f t="shared" si="1"/>
        <v>20</v>
      </c>
      <c r="C61">
        <v>4</v>
      </c>
      <c r="D61">
        <v>4</v>
      </c>
      <c r="E61">
        <v>1</v>
      </c>
      <c r="F61">
        <v>1</v>
      </c>
      <c r="G61">
        <v>4</v>
      </c>
      <c r="H61">
        <v>1</v>
      </c>
      <c r="I61">
        <v>1</v>
      </c>
      <c r="J61">
        <v>4</v>
      </c>
      <c r="K61">
        <v>1</v>
      </c>
      <c r="L61">
        <v>4</v>
      </c>
      <c r="M61">
        <v>4</v>
      </c>
      <c r="N61">
        <v>1</v>
      </c>
      <c r="O61">
        <v>1</v>
      </c>
      <c r="P61">
        <v>1</v>
      </c>
      <c r="Q61">
        <v>4</v>
      </c>
      <c r="R61">
        <v>4</v>
      </c>
      <c r="S61">
        <v>1</v>
      </c>
      <c r="T61">
        <v>1</v>
      </c>
      <c r="U61">
        <v>4</v>
      </c>
      <c r="V61">
        <v>4</v>
      </c>
      <c r="W61">
        <f t="shared" si="2"/>
        <v>1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1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1</v>
      </c>
      <c r="AF61">
        <f t="shared" si="11"/>
        <v>0</v>
      </c>
      <c r="AG61">
        <f t="shared" si="12"/>
        <v>0</v>
      </c>
      <c r="AH61">
        <f t="shared" si="13"/>
        <v>0</v>
      </c>
      <c r="AI61">
        <f t="shared" si="14"/>
        <v>1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1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1</v>
      </c>
      <c r="AR61">
        <f t="shared" si="23"/>
        <v>0</v>
      </c>
      <c r="AS61">
        <f t="shared" si="24"/>
        <v>0</v>
      </c>
      <c r="AT61">
        <f t="shared" si="25"/>
        <v>0</v>
      </c>
      <c r="AU61">
        <f t="shared" si="26"/>
        <v>1</v>
      </c>
      <c r="AV61">
        <f t="shared" si="27"/>
        <v>0</v>
      </c>
      <c r="AW61">
        <f t="shared" si="28"/>
        <v>0</v>
      </c>
      <c r="AX61">
        <f t="shared" si="29"/>
        <v>0</v>
      </c>
      <c r="AY61">
        <f t="shared" si="30"/>
        <v>1</v>
      </c>
      <c r="AZ61">
        <f t="shared" si="31"/>
        <v>0</v>
      </c>
      <c r="BA61">
        <f t="shared" si="32"/>
        <v>0</v>
      </c>
      <c r="BB61">
        <f t="shared" si="33"/>
        <v>0</v>
      </c>
      <c r="BC61">
        <f t="shared" si="34"/>
        <v>1</v>
      </c>
      <c r="BD61">
        <f t="shared" si="35"/>
        <v>0</v>
      </c>
      <c r="BE61">
        <f t="shared" si="36"/>
        <v>0</v>
      </c>
      <c r="BF61">
        <f t="shared" si="37"/>
        <v>0</v>
      </c>
      <c r="BG61">
        <f t="shared" si="38"/>
        <v>1</v>
      </c>
      <c r="BH61">
        <f t="shared" si="39"/>
        <v>0</v>
      </c>
      <c r="BI61">
        <f t="shared" si="40"/>
        <v>0</v>
      </c>
      <c r="BJ61">
        <f t="shared" si="41"/>
        <v>0</v>
      </c>
    </row>
    <row r="62" spans="1:62" x14ac:dyDescent="0.3">
      <c r="A62">
        <f t="shared" si="42"/>
        <v>61</v>
      </c>
      <c r="B62">
        <f t="shared" si="1"/>
        <v>48</v>
      </c>
      <c r="C62">
        <v>4</v>
      </c>
      <c r="D62">
        <v>2</v>
      </c>
      <c r="E62">
        <v>3</v>
      </c>
      <c r="F62">
        <v>2</v>
      </c>
      <c r="G62">
        <v>2</v>
      </c>
      <c r="H62">
        <v>1</v>
      </c>
      <c r="I62">
        <v>3</v>
      </c>
      <c r="J62">
        <v>2</v>
      </c>
      <c r="K62">
        <v>2</v>
      </c>
      <c r="L62">
        <v>3</v>
      </c>
      <c r="M62">
        <v>3</v>
      </c>
      <c r="N62">
        <v>1</v>
      </c>
      <c r="O62">
        <v>3</v>
      </c>
      <c r="P62">
        <v>3</v>
      </c>
      <c r="Q62">
        <v>2</v>
      </c>
      <c r="R62">
        <v>3</v>
      </c>
      <c r="S62">
        <v>2</v>
      </c>
      <c r="T62">
        <v>3</v>
      </c>
      <c r="U62">
        <v>2</v>
      </c>
      <c r="V62">
        <v>2</v>
      </c>
      <c r="W62">
        <f t="shared" si="2"/>
        <v>1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3</v>
      </c>
      <c r="AD62">
        <f t="shared" si="9"/>
        <v>0</v>
      </c>
      <c r="AE62">
        <f t="shared" si="10"/>
        <v>0</v>
      </c>
      <c r="AF62">
        <f t="shared" si="11"/>
        <v>0</v>
      </c>
      <c r="AG62">
        <f t="shared" si="12"/>
        <v>3</v>
      </c>
      <c r="AH62">
        <f t="shared" si="13"/>
        <v>0</v>
      </c>
      <c r="AI62">
        <f t="shared" si="14"/>
        <v>0</v>
      </c>
      <c r="AJ62">
        <f t="shared" si="15"/>
        <v>0</v>
      </c>
      <c r="AK62">
        <f t="shared" si="16"/>
        <v>3</v>
      </c>
      <c r="AL62">
        <f t="shared" si="17"/>
        <v>0</v>
      </c>
      <c r="AM62">
        <f t="shared" si="18"/>
        <v>0</v>
      </c>
      <c r="AN62">
        <f t="shared" si="19"/>
        <v>2</v>
      </c>
      <c r="AO62">
        <f t="shared" si="20"/>
        <v>0</v>
      </c>
      <c r="AP62">
        <f t="shared" si="21"/>
        <v>0</v>
      </c>
      <c r="AQ62">
        <f t="shared" si="22"/>
        <v>0</v>
      </c>
      <c r="AR62">
        <f t="shared" si="23"/>
        <v>2</v>
      </c>
      <c r="AS62">
        <f t="shared" si="24"/>
        <v>0</v>
      </c>
      <c r="AT62">
        <f t="shared" si="25"/>
        <v>0</v>
      </c>
      <c r="AU62">
        <f t="shared" si="26"/>
        <v>0</v>
      </c>
      <c r="AV62">
        <f t="shared" si="27"/>
        <v>0</v>
      </c>
      <c r="AW62">
        <f t="shared" si="28"/>
        <v>3</v>
      </c>
      <c r="AX62">
        <f t="shared" si="29"/>
        <v>0</v>
      </c>
      <c r="AY62">
        <f t="shared" si="30"/>
        <v>0</v>
      </c>
      <c r="AZ62">
        <f t="shared" si="31"/>
        <v>2</v>
      </c>
      <c r="BA62">
        <f t="shared" si="32"/>
        <v>0</v>
      </c>
      <c r="BB62">
        <f t="shared" si="33"/>
        <v>0</v>
      </c>
      <c r="BC62">
        <f t="shared" si="34"/>
        <v>0</v>
      </c>
      <c r="BD62">
        <f t="shared" si="35"/>
        <v>0</v>
      </c>
      <c r="BE62">
        <f t="shared" si="36"/>
        <v>3</v>
      </c>
      <c r="BF62">
        <f t="shared" si="37"/>
        <v>0</v>
      </c>
      <c r="BG62">
        <f t="shared" si="38"/>
        <v>0</v>
      </c>
      <c r="BH62">
        <f t="shared" si="39"/>
        <v>0</v>
      </c>
      <c r="BI62">
        <f t="shared" si="40"/>
        <v>3</v>
      </c>
      <c r="BJ62">
        <f t="shared" si="41"/>
        <v>0</v>
      </c>
    </row>
    <row r="63" spans="1:62" x14ac:dyDescent="0.3">
      <c r="A63">
        <f t="shared" si="42"/>
        <v>62</v>
      </c>
      <c r="B63" t="e">
        <v>#N/A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0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0</v>
      </c>
      <c r="AR63">
        <f t="shared" si="23"/>
        <v>0</v>
      </c>
      <c r="AS63">
        <f t="shared" si="24"/>
        <v>0</v>
      </c>
      <c r="AT63">
        <f t="shared" si="25"/>
        <v>0</v>
      </c>
      <c r="AU63">
        <f t="shared" si="26"/>
        <v>0</v>
      </c>
      <c r="AV63">
        <f t="shared" si="27"/>
        <v>0</v>
      </c>
      <c r="AW63">
        <f t="shared" si="28"/>
        <v>0</v>
      </c>
      <c r="AX63">
        <f t="shared" si="29"/>
        <v>0</v>
      </c>
      <c r="AY63">
        <f t="shared" si="30"/>
        <v>0</v>
      </c>
      <c r="AZ63">
        <f t="shared" si="31"/>
        <v>0</v>
      </c>
      <c r="BA63">
        <f t="shared" si="32"/>
        <v>0</v>
      </c>
      <c r="BB63">
        <f t="shared" si="33"/>
        <v>0</v>
      </c>
      <c r="BC63">
        <f t="shared" si="34"/>
        <v>0</v>
      </c>
      <c r="BD63">
        <f t="shared" si="35"/>
        <v>0</v>
      </c>
      <c r="BE63">
        <f t="shared" si="36"/>
        <v>0</v>
      </c>
      <c r="BF63">
        <f t="shared" si="37"/>
        <v>0</v>
      </c>
      <c r="BG63">
        <f t="shared" si="38"/>
        <v>0</v>
      </c>
      <c r="BH63">
        <f t="shared" si="39"/>
        <v>0</v>
      </c>
      <c r="BI63">
        <f t="shared" si="40"/>
        <v>0</v>
      </c>
      <c r="BJ63">
        <f t="shared" si="41"/>
        <v>0</v>
      </c>
    </row>
    <row r="64" spans="1:62" x14ac:dyDescent="0.3">
      <c r="A64">
        <f t="shared" si="42"/>
        <v>63</v>
      </c>
      <c r="B64">
        <f t="shared" si="1"/>
        <v>21</v>
      </c>
      <c r="C64">
        <v>4</v>
      </c>
      <c r="D64">
        <v>4</v>
      </c>
      <c r="E64">
        <v>1</v>
      </c>
      <c r="F64">
        <v>1</v>
      </c>
      <c r="G64">
        <v>4</v>
      </c>
      <c r="H64">
        <v>1</v>
      </c>
      <c r="I64">
        <v>1</v>
      </c>
      <c r="J64">
        <v>4</v>
      </c>
      <c r="K64">
        <v>1</v>
      </c>
      <c r="L64">
        <v>4</v>
      </c>
      <c r="M64">
        <v>4</v>
      </c>
      <c r="N64">
        <v>1</v>
      </c>
      <c r="O64">
        <v>1</v>
      </c>
      <c r="P64">
        <v>1</v>
      </c>
      <c r="Q64">
        <v>4</v>
      </c>
      <c r="R64">
        <v>3</v>
      </c>
      <c r="S64">
        <v>1</v>
      </c>
      <c r="T64">
        <v>1</v>
      </c>
      <c r="U64">
        <v>4</v>
      </c>
      <c r="V64">
        <v>4</v>
      </c>
      <c r="W64">
        <f t="shared" si="2"/>
        <v>1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1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1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4"/>
        <v>1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1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1</v>
      </c>
      <c r="AR64">
        <f t="shared" si="23"/>
        <v>0</v>
      </c>
      <c r="AS64">
        <f t="shared" si="24"/>
        <v>0</v>
      </c>
      <c r="AT64">
        <f t="shared" si="25"/>
        <v>0</v>
      </c>
      <c r="AU64">
        <f t="shared" si="26"/>
        <v>1</v>
      </c>
      <c r="AV64">
        <f t="shared" si="27"/>
        <v>0</v>
      </c>
      <c r="AW64">
        <f t="shared" si="28"/>
        <v>0</v>
      </c>
      <c r="AX64">
        <f t="shared" si="29"/>
        <v>0</v>
      </c>
      <c r="AY64">
        <f t="shared" si="30"/>
        <v>0</v>
      </c>
      <c r="AZ64">
        <f t="shared" si="31"/>
        <v>2</v>
      </c>
      <c r="BA64">
        <f t="shared" si="32"/>
        <v>0</v>
      </c>
      <c r="BB64">
        <f t="shared" si="33"/>
        <v>0</v>
      </c>
      <c r="BC64">
        <f t="shared" si="34"/>
        <v>1</v>
      </c>
      <c r="BD64">
        <f t="shared" si="35"/>
        <v>0</v>
      </c>
      <c r="BE64">
        <f t="shared" si="36"/>
        <v>0</v>
      </c>
      <c r="BF64">
        <f t="shared" si="37"/>
        <v>0</v>
      </c>
      <c r="BG64">
        <f t="shared" si="38"/>
        <v>1</v>
      </c>
      <c r="BH64">
        <f t="shared" si="39"/>
        <v>0</v>
      </c>
      <c r="BI64">
        <f t="shared" si="40"/>
        <v>0</v>
      </c>
      <c r="BJ64">
        <f t="shared" si="41"/>
        <v>0</v>
      </c>
    </row>
    <row r="65" spans="1:62" x14ac:dyDescent="0.3">
      <c r="A65">
        <f t="shared" si="42"/>
        <v>64</v>
      </c>
      <c r="B65">
        <f t="shared" si="1"/>
        <v>28</v>
      </c>
      <c r="C65">
        <v>3</v>
      </c>
      <c r="D65">
        <v>4</v>
      </c>
      <c r="E65">
        <v>1</v>
      </c>
      <c r="F65">
        <v>2</v>
      </c>
      <c r="G65">
        <v>4</v>
      </c>
      <c r="H65">
        <v>1</v>
      </c>
      <c r="I65">
        <v>1</v>
      </c>
      <c r="J65">
        <v>2</v>
      </c>
      <c r="K65">
        <v>1</v>
      </c>
      <c r="L65">
        <v>4</v>
      </c>
      <c r="M65">
        <v>3</v>
      </c>
      <c r="N65">
        <v>1</v>
      </c>
      <c r="O65">
        <v>1</v>
      </c>
      <c r="P65">
        <v>1</v>
      </c>
      <c r="Q65">
        <v>3</v>
      </c>
      <c r="R65">
        <v>3</v>
      </c>
      <c r="S65">
        <v>1</v>
      </c>
      <c r="T65">
        <v>1</v>
      </c>
      <c r="U65">
        <v>3</v>
      </c>
      <c r="V65">
        <v>4</v>
      </c>
      <c r="W65">
        <f t="shared" si="2"/>
        <v>0</v>
      </c>
      <c r="X65">
        <f t="shared" si="3"/>
        <v>2</v>
      </c>
      <c r="Y65">
        <f t="shared" si="4"/>
        <v>0</v>
      </c>
      <c r="Z65">
        <f t="shared" si="5"/>
        <v>0</v>
      </c>
      <c r="AA65">
        <f t="shared" si="6"/>
        <v>1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1</v>
      </c>
      <c r="AF65">
        <f t="shared" si="11"/>
        <v>0</v>
      </c>
      <c r="AG65">
        <f t="shared" si="12"/>
        <v>0</v>
      </c>
      <c r="AH65">
        <f t="shared" si="13"/>
        <v>0</v>
      </c>
      <c r="AI65">
        <f t="shared" si="14"/>
        <v>0</v>
      </c>
      <c r="AJ65">
        <f t="shared" si="15"/>
        <v>0</v>
      </c>
      <c r="AK65">
        <f t="shared" si="16"/>
        <v>3</v>
      </c>
      <c r="AL65">
        <f t="shared" si="17"/>
        <v>0</v>
      </c>
      <c r="AM65">
        <f t="shared" si="18"/>
        <v>1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0</v>
      </c>
      <c r="AR65">
        <f t="shared" si="23"/>
        <v>2</v>
      </c>
      <c r="AS65">
        <f t="shared" si="24"/>
        <v>0</v>
      </c>
      <c r="AT65">
        <f t="shared" si="25"/>
        <v>0</v>
      </c>
      <c r="AU65">
        <f t="shared" si="26"/>
        <v>0</v>
      </c>
      <c r="AV65">
        <f t="shared" si="27"/>
        <v>2</v>
      </c>
      <c r="AW65">
        <f t="shared" si="28"/>
        <v>0</v>
      </c>
      <c r="AX65">
        <f t="shared" si="29"/>
        <v>0</v>
      </c>
      <c r="AY65">
        <f t="shared" si="30"/>
        <v>0</v>
      </c>
      <c r="AZ65">
        <f t="shared" si="31"/>
        <v>2</v>
      </c>
      <c r="BA65">
        <f t="shared" si="32"/>
        <v>0</v>
      </c>
      <c r="BB65">
        <f t="shared" si="33"/>
        <v>0</v>
      </c>
      <c r="BC65">
        <f t="shared" si="34"/>
        <v>0</v>
      </c>
      <c r="BD65">
        <f t="shared" si="35"/>
        <v>2</v>
      </c>
      <c r="BE65">
        <f t="shared" si="36"/>
        <v>0</v>
      </c>
      <c r="BF65">
        <f t="shared" si="37"/>
        <v>0</v>
      </c>
      <c r="BG65">
        <f t="shared" si="38"/>
        <v>1</v>
      </c>
      <c r="BH65">
        <f t="shared" si="39"/>
        <v>0</v>
      </c>
      <c r="BI65">
        <f t="shared" si="40"/>
        <v>0</v>
      </c>
      <c r="BJ65">
        <f t="shared" si="41"/>
        <v>0</v>
      </c>
    </row>
    <row r="66" spans="1:62" x14ac:dyDescent="0.3">
      <c r="A66">
        <f t="shared" si="42"/>
        <v>65</v>
      </c>
      <c r="B66">
        <f t="shared" si="1"/>
        <v>30</v>
      </c>
      <c r="C66">
        <v>4</v>
      </c>
      <c r="D66">
        <v>4</v>
      </c>
      <c r="E66">
        <v>2</v>
      </c>
      <c r="F66">
        <v>1</v>
      </c>
      <c r="G66">
        <v>4</v>
      </c>
      <c r="H66">
        <v>1</v>
      </c>
      <c r="I66">
        <v>1</v>
      </c>
      <c r="J66">
        <v>3</v>
      </c>
      <c r="K66">
        <v>4</v>
      </c>
      <c r="L66">
        <v>4</v>
      </c>
      <c r="M66">
        <v>2</v>
      </c>
      <c r="N66">
        <v>1</v>
      </c>
      <c r="O66">
        <v>1</v>
      </c>
      <c r="P66">
        <v>1</v>
      </c>
      <c r="Q66">
        <v>4</v>
      </c>
      <c r="R66">
        <v>4</v>
      </c>
      <c r="S66">
        <v>1</v>
      </c>
      <c r="T66">
        <v>4</v>
      </c>
      <c r="U66">
        <v>4</v>
      </c>
      <c r="V66">
        <v>4</v>
      </c>
      <c r="W66">
        <f t="shared" si="2"/>
        <v>1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1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1</v>
      </c>
      <c r="AF66">
        <f t="shared" si="11"/>
        <v>0</v>
      </c>
      <c r="AG66">
        <f t="shared" si="12"/>
        <v>0</v>
      </c>
      <c r="AH66">
        <f t="shared" si="13"/>
        <v>0</v>
      </c>
      <c r="AI66">
        <f t="shared" si="14"/>
        <v>0</v>
      </c>
      <c r="AJ66">
        <f t="shared" si="15"/>
        <v>2</v>
      </c>
      <c r="AK66">
        <f t="shared" si="16"/>
        <v>0</v>
      </c>
      <c r="AL66">
        <f t="shared" si="17"/>
        <v>0</v>
      </c>
      <c r="AM66">
        <f t="shared" si="18"/>
        <v>1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0</v>
      </c>
      <c r="AR66">
        <f t="shared" si="23"/>
        <v>0</v>
      </c>
      <c r="AS66">
        <f t="shared" si="24"/>
        <v>3</v>
      </c>
      <c r="AT66">
        <f t="shared" si="25"/>
        <v>0</v>
      </c>
      <c r="AU66">
        <f t="shared" si="26"/>
        <v>1</v>
      </c>
      <c r="AV66">
        <f t="shared" si="27"/>
        <v>0</v>
      </c>
      <c r="AW66">
        <f t="shared" si="28"/>
        <v>0</v>
      </c>
      <c r="AX66">
        <f t="shared" si="29"/>
        <v>0</v>
      </c>
      <c r="AY66">
        <f t="shared" si="30"/>
        <v>1</v>
      </c>
      <c r="AZ66">
        <f t="shared" si="31"/>
        <v>0</v>
      </c>
      <c r="BA66">
        <f t="shared" si="32"/>
        <v>0</v>
      </c>
      <c r="BB66">
        <f t="shared" si="33"/>
        <v>0</v>
      </c>
      <c r="BC66">
        <f t="shared" si="34"/>
        <v>1</v>
      </c>
      <c r="BD66">
        <f t="shared" si="35"/>
        <v>0</v>
      </c>
      <c r="BE66">
        <f t="shared" si="36"/>
        <v>0</v>
      </c>
      <c r="BF66">
        <f t="shared" si="37"/>
        <v>0</v>
      </c>
      <c r="BG66">
        <f t="shared" si="38"/>
        <v>1</v>
      </c>
      <c r="BH66">
        <f t="shared" si="39"/>
        <v>0</v>
      </c>
      <c r="BI66">
        <f t="shared" si="40"/>
        <v>0</v>
      </c>
      <c r="BJ66">
        <f t="shared" si="41"/>
        <v>0</v>
      </c>
    </row>
    <row r="67" spans="1:62" x14ac:dyDescent="0.3">
      <c r="A67">
        <f t="shared" si="42"/>
        <v>66</v>
      </c>
      <c r="B67">
        <f t="shared" ref="B67:B130" si="43">SUM(E67:F67,H67,I67,K67,N67,O67,P67,S67,T67,W67:BJ67)</f>
        <v>53</v>
      </c>
      <c r="C67">
        <v>3</v>
      </c>
      <c r="D67">
        <v>2</v>
      </c>
      <c r="E67">
        <v>3</v>
      </c>
      <c r="F67">
        <v>2</v>
      </c>
      <c r="G67">
        <v>2</v>
      </c>
      <c r="H67">
        <v>2</v>
      </c>
      <c r="I67">
        <v>2</v>
      </c>
      <c r="J67">
        <v>2</v>
      </c>
      <c r="K67">
        <v>3</v>
      </c>
      <c r="L67">
        <v>2</v>
      </c>
      <c r="M67">
        <v>2</v>
      </c>
      <c r="N67">
        <v>2</v>
      </c>
      <c r="O67">
        <v>3</v>
      </c>
      <c r="P67">
        <v>3</v>
      </c>
      <c r="Q67">
        <v>2</v>
      </c>
      <c r="R67">
        <v>2</v>
      </c>
      <c r="S67">
        <v>2</v>
      </c>
      <c r="T67">
        <v>3</v>
      </c>
      <c r="U67">
        <v>2</v>
      </c>
      <c r="V67">
        <v>3</v>
      </c>
      <c r="W67">
        <f t="shared" ref="W67:W130" si="44">IF(C67=4,1,0)</f>
        <v>0</v>
      </c>
      <c r="X67">
        <f t="shared" ref="X67:X130" si="45">IF(C67=3,2,0)</f>
        <v>2</v>
      </c>
      <c r="Y67">
        <f t="shared" ref="Y67:Y130" si="46">IF(C67=2,3,0)</f>
        <v>0</v>
      </c>
      <c r="Z67">
        <f t="shared" ref="Z67:Z130" si="47">IF(C67=1,4,0)</f>
        <v>0</v>
      </c>
      <c r="AA67">
        <f t="shared" ref="AA67:AA130" si="48">IF(D67=4,1,0)</f>
        <v>0</v>
      </c>
      <c r="AB67">
        <f t="shared" ref="AB67:AB130" si="49">IF(D67=3,2,0)</f>
        <v>0</v>
      </c>
      <c r="AC67">
        <f t="shared" ref="AC67:AC130" si="50">IF(D67=2,3,0)</f>
        <v>3</v>
      </c>
      <c r="AD67">
        <f t="shared" ref="AD67:AD130" si="51">IF(D67=1,4,0)</f>
        <v>0</v>
      </c>
      <c r="AE67">
        <f t="shared" ref="AE67:AE130" si="52">IF(G67=4,1,0)</f>
        <v>0</v>
      </c>
      <c r="AF67">
        <f t="shared" ref="AF67:AF130" si="53">IF(G67=3,2,0)</f>
        <v>0</v>
      </c>
      <c r="AG67">
        <f t="shared" ref="AG67:AG130" si="54">IF(G67=2,3,0)</f>
        <v>3</v>
      </c>
      <c r="AH67">
        <f t="shared" ref="AH67:AH130" si="55">IF(G67=1,4,0)</f>
        <v>0</v>
      </c>
      <c r="AI67">
        <f t="shared" ref="AI67:AI130" si="56">IF(J67=4,1,0)</f>
        <v>0</v>
      </c>
      <c r="AJ67">
        <f t="shared" ref="AJ67:AJ130" si="57">IF(J67=3,2,0)</f>
        <v>0</v>
      </c>
      <c r="AK67">
        <f t="shared" ref="AK67:AK130" si="58">IF(J67=2,3,0)</f>
        <v>3</v>
      </c>
      <c r="AL67">
        <f t="shared" ref="AL67:AL130" si="59">IF(J67=1,4,0)</f>
        <v>0</v>
      </c>
      <c r="AM67">
        <f t="shared" ref="AM67:AM130" si="60">IF(L67=4,1,0)</f>
        <v>0</v>
      </c>
      <c r="AN67">
        <f t="shared" ref="AN67:AN130" si="61">IF(L67=3,2,0)</f>
        <v>0</v>
      </c>
      <c r="AO67">
        <f t="shared" ref="AO67:AO130" si="62">IF(L67=2,3,0)</f>
        <v>3</v>
      </c>
      <c r="AP67">
        <f t="shared" ref="AP67:AP130" si="63">IF(L67=1,4,0)</f>
        <v>0</v>
      </c>
      <c r="AQ67">
        <f t="shared" ref="AQ67:AQ130" si="64">IF(M67=4,1,0)</f>
        <v>0</v>
      </c>
      <c r="AR67">
        <f t="shared" ref="AR67:AR130" si="65">IF(M67=3,2,0)</f>
        <v>0</v>
      </c>
      <c r="AS67">
        <f t="shared" ref="AS67:AS130" si="66">IF(M67=2,3,0)</f>
        <v>3</v>
      </c>
      <c r="AT67">
        <f t="shared" ref="AT67:AT130" si="67">IF(M67=1,4,0)</f>
        <v>0</v>
      </c>
      <c r="AU67">
        <f t="shared" ref="AU67:AU130" si="68">IF(Q67=4,1,0)</f>
        <v>0</v>
      </c>
      <c r="AV67">
        <f t="shared" ref="AV67:AV130" si="69">IF(Q67=3,2,0)</f>
        <v>0</v>
      </c>
      <c r="AW67">
        <f t="shared" ref="AW67:AW130" si="70">IF(Q67=2,3,0)</f>
        <v>3</v>
      </c>
      <c r="AX67">
        <f t="shared" ref="AX67:AX130" si="71">IF(Q67=1,4,0)</f>
        <v>0</v>
      </c>
      <c r="AY67">
        <f t="shared" ref="AY67:AY130" si="72">IF(R67=4,1,0)</f>
        <v>0</v>
      </c>
      <c r="AZ67">
        <f t="shared" ref="AZ67:AZ130" si="73">IF(R67=3,2,0)</f>
        <v>0</v>
      </c>
      <c r="BA67">
        <f t="shared" ref="BA67:BA130" si="74">IF(R67=2,3,0)</f>
        <v>3</v>
      </c>
      <c r="BB67">
        <f t="shared" ref="BB67:BB130" si="75">IF(R67=1,4,0)</f>
        <v>0</v>
      </c>
      <c r="BC67">
        <f t="shared" ref="BC67:BC130" si="76">IF(U67=4,1,0)</f>
        <v>0</v>
      </c>
      <c r="BD67">
        <f t="shared" ref="BD67:BD130" si="77">IF(U67=3,2,0)</f>
        <v>0</v>
      </c>
      <c r="BE67">
        <f t="shared" ref="BE67:BE130" si="78">IF(U67=2,3,0)</f>
        <v>3</v>
      </c>
      <c r="BF67">
        <f t="shared" ref="BF67:BF130" si="79">IF(U67=1,4,0)</f>
        <v>0</v>
      </c>
      <c r="BG67">
        <f t="shared" ref="BG67:BG130" si="80">IF(V67=4,1,0)</f>
        <v>0</v>
      </c>
      <c r="BH67">
        <f t="shared" ref="BH67:BH130" si="81">IF(V67=3,2,0)</f>
        <v>2</v>
      </c>
      <c r="BI67">
        <f t="shared" ref="BI67:BI130" si="82">IF(V67=2,3,0)</f>
        <v>0</v>
      </c>
      <c r="BJ67">
        <f t="shared" ref="BJ67:BJ130" si="83">IF(V67=1,4,0)</f>
        <v>0</v>
      </c>
    </row>
    <row r="68" spans="1:62" x14ac:dyDescent="0.3">
      <c r="A68">
        <f t="shared" ref="A68:A81" si="84">A67+1</f>
        <v>67</v>
      </c>
      <c r="B68">
        <f t="shared" si="43"/>
        <v>29</v>
      </c>
      <c r="C68">
        <v>4</v>
      </c>
      <c r="D68">
        <v>4</v>
      </c>
      <c r="E68">
        <v>1</v>
      </c>
      <c r="F68">
        <v>3</v>
      </c>
      <c r="G68">
        <v>4</v>
      </c>
      <c r="H68">
        <v>3</v>
      </c>
      <c r="I68">
        <v>1</v>
      </c>
      <c r="J68">
        <v>4</v>
      </c>
      <c r="K68">
        <v>1</v>
      </c>
      <c r="L68">
        <v>4</v>
      </c>
      <c r="M68">
        <v>4</v>
      </c>
      <c r="N68">
        <v>2</v>
      </c>
      <c r="O68">
        <v>2</v>
      </c>
      <c r="P68">
        <v>2</v>
      </c>
      <c r="Q68">
        <v>4</v>
      </c>
      <c r="R68">
        <v>4</v>
      </c>
      <c r="S68">
        <v>2</v>
      </c>
      <c r="T68">
        <v>1</v>
      </c>
      <c r="U68">
        <v>3</v>
      </c>
      <c r="V68">
        <v>4</v>
      </c>
      <c r="W68">
        <f t="shared" si="44"/>
        <v>1</v>
      </c>
      <c r="X68">
        <f t="shared" si="45"/>
        <v>0</v>
      </c>
      <c r="Y68">
        <f t="shared" si="46"/>
        <v>0</v>
      </c>
      <c r="Z68">
        <f t="shared" si="47"/>
        <v>0</v>
      </c>
      <c r="AA68">
        <f t="shared" si="48"/>
        <v>1</v>
      </c>
      <c r="AB68">
        <f t="shared" si="49"/>
        <v>0</v>
      </c>
      <c r="AC68">
        <f t="shared" si="50"/>
        <v>0</v>
      </c>
      <c r="AD68">
        <f t="shared" si="51"/>
        <v>0</v>
      </c>
      <c r="AE68">
        <f t="shared" si="52"/>
        <v>1</v>
      </c>
      <c r="AF68">
        <f t="shared" si="53"/>
        <v>0</v>
      </c>
      <c r="AG68">
        <f t="shared" si="54"/>
        <v>0</v>
      </c>
      <c r="AH68">
        <f t="shared" si="55"/>
        <v>0</v>
      </c>
      <c r="AI68">
        <f t="shared" si="56"/>
        <v>1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1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1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1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1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  <c r="BD68">
        <f t="shared" si="77"/>
        <v>2</v>
      </c>
      <c r="BE68">
        <f t="shared" si="78"/>
        <v>0</v>
      </c>
      <c r="BF68">
        <f t="shared" si="79"/>
        <v>0</v>
      </c>
      <c r="BG68">
        <f t="shared" si="80"/>
        <v>1</v>
      </c>
      <c r="BH68">
        <f t="shared" si="81"/>
        <v>0</v>
      </c>
      <c r="BI68">
        <f t="shared" si="82"/>
        <v>0</v>
      </c>
      <c r="BJ68">
        <f t="shared" si="83"/>
        <v>0</v>
      </c>
    </row>
    <row r="69" spans="1:62" x14ac:dyDescent="0.3">
      <c r="A69">
        <f t="shared" si="84"/>
        <v>68</v>
      </c>
      <c r="B69">
        <f t="shared" si="43"/>
        <v>30</v>
      </c>
      <c r="C69">
        <v>4</v>
      </c>
      <c r="D69">
        <v>4</v>
      </c>
      <c r="E69">
        <v>1</v>
      </c>
      <c r="F69">
        <v>1</v>
      </c>
      <c r="G69">
        <v>3</v>
      </c>
      <c r="H69">
        <v>1</v>
      </c>
      <c r="I69">
        <v>2</v>
      </c>
      <c r="J69">
        <v>3</v>
      </c>
      <c r="K69">
        <v>1</v>
      </c>
      <c r="L69">
        <v>4</v>
      </c>
      <c r="M69">
        <v>3</v>
      </c>
      <c r="N69">
        <v>1</v>
      </c>
      <c r="O69">
        <v>1</v>
      </c>
      <c r="P69">
        <v>2</v>
      </c>
      <c r="Q69">
        <v>3</v>
      </c>
      <c r="R69">
        <v>3</v>
      </c>
      <c r="S69">
        <v>2</v>
      </c>
      <c r="T69">
        <v>1</v>
      </c>
      <c r="U69">
        <v>3</v>
      </c>
      <c r="V69">
        <v>3</v>
      </c>
      <c r="W69">
        <f t="shared" si="44"/>
        <v>1</v>
      </c>
      <c r="X69">
        <f t="shared" si="45"/>
        <v>0</v>
      </c>
      <c r="Y69">
        <f t="shared" si="46"/>
        <v>0</v>
      </c>
      <c r="Z69">
        <f t="shared" si="47"/>
        <v>0</v>
      </c>
      <c r="AA69">
        <f t="shared" si="48"/>
        <v>1</v>
      </c>
      <c r="AB69">
        <f t="shared" si="49"/>
        <v>0</v>
      </c>
      <c r="AC69">
        <f t="shared" si="50"/>
        <v>0</v>
      </c>
      <c r="AD69">
        <f t="shared" si="51"/>
        <v>0</v>
      </c>
      <c r="AE69">
        <f t="shared" si="52"/>
        <v>0</v>
      </c>
      <c r="AF69">
        <f t="shared" si="53"/>
        <v>2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2</v>
      </c>
      <c r="AK69">
        <f t="shared" si="58"/>
        <v>0</v>
      </c>
      <c r="AL69">
        <f t="shared" si="59"/>
        <v>0</v>
      </c>
      <c r="AM69">
        <f t="shared" si="60"/>
        <v>1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2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2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2</v>
      </c>
      <c r="BA69">
        <f t="shared" si="74"/>
        <v>0</v>
      </c>
      <c r="BB69">
        <f t="shared" si="75"/>
        <v>0</v>
      </c>
      <c r="BC69">
        <f t="shared" si="76"/>
        <v>0</v>
      </c>
      <c r="BD69">
        <f t="shared" si="77"/>
        <v>2</v>
      </c>
      <c r="BE69">
        <f t="shared" si="78"/>
        <v>0</v>
      </c>
      <c r="BF69">
        <f t="shared" si="79"/>
        <v>0</v>
      </c>
      <c r="BG69">
        <f t="shared" si="80"/>
        <v>0</v>
      </c>
      <c r="BH69">
        <f t="shared" si="81"/>
        <v>2</v>
      </c>
      <c r="BI69">
        <f t="shared" si="82"/>
        <v>0</v>
      </c>
      <c r="BJ69">
        <f t="shared" si="83"/>
        <v>0</v>
      </c>
    </row>
    <row r="70" spans="1:62" x14ac:dyDescent="0.3">
      <c r="A70">
        <f t="shared" si="84"/>
        <v>69</v>
      </c>
      <c r="B70">
        <f t="shared" si="43"/>
        <v>40</v>
      </c>
      <c r="C70">
        <v>4</v>
      </c>
      <c r="D70">
        <v>4</v>
      </c>
      <c r="E70">
        <v>4</v>
      </c>
      <c r="F70">
        <v>4</v>
      </c>
      <c r="G70">
        <v>1</v>
      </c>
      <c r="H70">
        <v>1</v>
      </c>
      <c r="I70">
        <v>1</v>
      </c>
      <c r="J70">
        <v>2</v>
      </c>
      <c r="K70">
        <v>1</v>
      </c>
      <c r="L70">
        <v>3</v>
      </c>
      <c r="M70">
        <v>4</v>
      </c>
      <c r="N70">
        <v>1</v>
      </c>
      <c r="O70">
        <v>1</v>
      </c>
      <c r="P70">
        <v>1</v>
      </c>
      <c r="Q70">
        <v>1</v>
      </c>
      <c r="R70">
        <v>3</v>
      </c>
      <c r="S70">
        <v>2</v>
      </c>
      <c r="T70">
        <v>3</v>
      </c>
      <c r="U70">
        <v>4</v>
      </c>
      <c r="V70">
        <v>3</v>
      </c>
      <c r="W70">
        <f t="shared" si="44"/>
        <v>1</v>
      </c>
      <c r="X70">
        <f t="shared" si="45"/>
        <v>0</v>
      </c>
      <c r="Y70">
        <f t="shared" si="46"/>
        <v>0</v>
      </c>
      <c r="Z70">
        <f t="shared" si="47"/>
        <v>0</v>
      </c>
      <c r="AA70">
        <f t="shared" si="48"/>
        <v>1</v>
      </c>
      <c r="AB70">
        <f t="shared" si="49"/>
        <v>0</v>
      </c>
      <c r="AC70">
        <f t="shared" si="50"/>
        <v>0</v>
      </c>
      <c r="AD70">
        <f t="shared" si="51"/>
        <v>0</v>
      </c>
      <c r="AE70">
        <f t="shared" si="52"/>
        <v>0</v>
      </c>
      <c r="AF70">
        <f t="shared" si="53"/>
        <v>0</v>
      </c>
      <c r="AG70">
        <f t="shared" si="54"/>
        <v>0</v>
      </c>
      <c r="AH70">
        <f t="shared" si="55"/>
        <v>4</v>
      </c>
      <c r="AI70">
        <f t="shared" si="56"/>
        <v>0</v>
      </c>
      <c r="AJ70">
        <f t="shared" si="57"/>
        <v>0</v>
      </c>
      <c r="AK70">
        <f t="shared" si="58"/>
        <v>3</v>
      </c>
      <c r="AL70">
        <f t="shared" si="59"/>
        <v>0</v>
      </c>
      <c r="AM70">
        <f t="shared" si="60"/>
        <v>0</v>
      </c>
      <c r="AN70">
        <f t="shared" si="61"/>
        <v>2</v>
      </c>
      <c r="AO70">
        <f t="shared" si="62"/>
        <v>0</v>
      </c>
      <c r="AP70">
        <f t="shared" si="63"/>
        <v>0</v>
      </c>
      <c r="AQ70">
        <f t="shared" si="64"/>
        <v>1</v>
      </c>
      <c r="AR70">
        <f t="shared" si="65"/>
        <v>0</v>
      </c>
      <c r="AS70">
        <f t="shared" si="66"/>
        <v>0</v>
      </c>
      <c r="AT70">
        <f t="shared" si="67"/>
        <v>0</v>
      </c>
      <c r="AU70">
        <f t="shared" si="68"/>
        <v>0</v>
      </c>
      <c r="AV70">
        <f t="shared" si="69"/>
        <v>0</v>
      </c>
      <c r="AW70">
        <f t="shared" si="70"/>
        <v>0</v>
      </c>
      <c r="AX70">
        <f t="shared" si="71"/>
        <v>4</v>
      </c>
      <c r="AY70">
        <f t="shared" si="72"/>
        <v>0</v>
      </c>
      <c r="AZ70">
        <f t="shared" si="73"/>
        <v>2</v>
      </c>
      <c r="BA70">
        <f t="shared" si="74"/>
        <v>0</v>
      </c>
      <c r="BB70">
        <f t="shared" si="75"/>
        <v>0</v>
      </c>
      <c r="BC70">
        <f t="shared" si="76"/>
        <v>1</v>
      </c>
      <c r="BD70">
        <f t="shared" si="77"/>
        <v>0</v>
      </c>
      <c r="BE70">
        <f t="shared" si="78"/>
        <v>0</v>
      </c>
      <c r="BF70">
        <f t="shared" si="79"/>
        <v>0</v>
      </c>
      <c r="BG70">
        <f t="shared" si="80"/>
        <v>0</v>
      </c>
      <c r="BH70">
        <f t="shared" si="81"/>
        <v>2</v>
      </c>
      <c r="BI70">
        <f t="shared" si="82"/>
        <v>0</v>
      </c>
      <c r="BJ70">
        <f t="shared" si="83"/>
        <v>0</v>
      </c>
    </row>
    <row r="71" spans="1:62" x14ac:dyDescent="0.3">
      <c r="A71">
        <f t="shared" si="84"/>
        <v>70</v>
      </c>
      <c r="B71">
        <f t="shared" si="43"/>
        <v>48</v>
      </c>
      <c r="C71">
        <v>1</v>
      </c>
      <c r="D71">
        <v>4</v>
      </c>
      <c r="E71">
        <v>2</v>
      </c>
      <c r="F71">
        <v>1</v>
      </c>
      <c r="G71">
        <v>3</v>
      </c>
      <c r="H71">
        <v>2</v>
      </c>
      <c r="I71">
        <v>4</v>
      </c>
      <c r="J71">
        <v>3</v>
      </c>
      <c r="K71">
        <v>3</v>
      </c>
      <c r="L71">
        <v>3</v>
      </c>
      <c r="M71">
        <v>3</v>
      </c>
      <c r="N71">
        <v>3</v>
      </c>
      <c r="O71">
        <v>1</v>
      </c>
      <c r="P71">
        <v>4</v>
      </c>
      <c r="Q71">
        <v>2</v>
      </c>
      <c r="R71">
        <v>2</v>
      </c>
      <c r="S71">
        <v>3</v>
      </c>
      <c r="T71">
        <v>2</v>
      </c>
      <c r="U71">
        <v>2</v>
      </c>
      <c r="V71">
        <v>4</v>
      </c>
      <c r="W71">
        <f t="shared" si="44"/>
        <v>0</v>
      </c>
      <c r="X71">
        <f t="shared" si="45"/>
        <v>0</v>
      </c>
      <c r="Y71">
        <f t="shared" si="46"/>
        <v>0</v>
      </c>
      <c r="Z71">
        <f t="shared" si="47"/>
        <v>4</v>
      </c>
      <c r="AA71">
        <f t="shared" si="48"/>
        <v>1</v>
      </c>
      <c r="AB71">
        <f t="shared" si="49"/>
        <v>0</v>
      </c>
      <c r="AC71">
        <f t="shared" si="50"/>
        <v>0</v>
      </c>
      <c r="AD71">
        <f t="shared" si="51"/>
        <v>0</v>
      </c>
      <c r="AE71">
        <f t="shared" si="52"/>
        <v>0</v>
      </c>
      <c r="AF71">
        <f t="shared" si="53"/>
        <v>2</v>
      </c>
      <c r="AG71">
        <f t="shared" si="54"/>
        <v>0</v>
      </c>
      <c r="AH71">
        <f t="shared" si="55"/>
        <v>0</v>
      </c>
      <c r="AI71">
        <f t="shared" si="56"/>
        <v>0</v>
      </c>
      <c r="AJ71">
        <f t="shared" si="57"/>
        <v>2</v>
      </c>
      <c r="AK71">
        <f t="shared" si="58"/>
        <v>0</v>
      </c>
      <c r="AL71">
        <f t="shared" si="59"/>
        <v>0</v>
      </c>
      <c r="AM71">
        <f t="shared" si="60"/>
        <v>0</v>
      </c>
      <c r="AN71">
        <f t="shared" si="61"/>
        <v>2</v>
      </c>
      <c r="AO71">
        <f t="shared" si="62"/>
        <v>0</v>
      </c>
      <c r="AP71">
        <f t="shared" si="63"/>
        <v>0</v>
      </c>
      <c r="AQ71">
        <f t="shared" si="64"/>
        <v>0</v>
      </c>
      <c r="AR71">
        <f t="shared" si="65"/>
        <v>2</v>
      </c>
      <c r="AS71">
        <f t="shared" si="66"/>
        <v>0</v>
      </c>
      <c r="AT71">
        <f t="shared" si="67"/>
        <v>0</v>
      </c>
      <c r="AU71">
        <f t="shared" si="68"/>
        <v>0</v>
      </c>
      <c r="AV71">
        <f t="shared" si="69"/>
        <v>0</v>
      </c>
      <c r="AW71">
        <f t="shared" si="70"/>
        <v>3</v>
      </c>
      <c r="AX71">
        <f t="shared" si="71"/>
        <v>0</v>
      </c>
      <c r="AY71">
        <f t="shared" si="72"/>
        <v>0</v>
      </c>
      <c r="AZ71">
        <f t="shared" si="73"/>
        <v>0</v>
      </c>
      <c r="BA71">
        <f t="shared" si="74"/>
        <v>3</v>
      </c>
      <c r="BB71">
        <f t="shared" si="75"/>
        <v>0</v>
      </c>
      <c r="BC71">
        <f t="shared" si="76"/>
        <v>0</v>
      </c>
      <c r="BD71">
        <f t="shared" si="77"/>
        <v>0</v>
      </c>
      <c r="BE71">
        <f t="shared" si="78"/>
        <v>3</v>
      </c>
      <c r="BF71">
        <f t="shared" si="79"/>
        <v>0</v>
      </c>
      <c r="BG71">
        <f t="shared" si="80"/>
        <v>1</v>
      </c>
      <c r="BH71">
        <f t="shared" si="81"/>
        <v>0</v>
      </c>
      <c r="BI71">
        <f t="shared" si="82"/>
        <v>0</v>
      </c>
      <c r="BJ71">
        <f t="shared" si="83"/>
        <v>0</v>
      </c>
    </row>
    <row r="72" spans="1:62" x14ac:dyDescent="0.3">
      <c r="A72">
        <f t="shared" si="84"/>
        <v>71</v>
      </c>
      <c r="B72">
        <f t="shared" si="43"/>
        <v>32</v>
      </c>
      <c r="C72">
        <v>4</v>
      </c>
      <c r="D72">
        <v>4</v>
      </c>
      <c r="E72">
        <v>4</v>
      </c>
      <c r="F72">
        <v>3</v>
      </c>
      <c r="G72">
        <v>1</v>
      </c>
      <c r="H72">
        <v>1</v>
      </c>
      <c r="I72">
        <v>1</v>
      </c>
      <c r="J72">
        <v>4</v>
      </c>
      <c r="K72">
        <v>1</v>
      </c>
      <c r="L72">
        <v>4</v>
      </c>
      <c r="M72">
        <v>4</v>
      </c>
      <c r="N72">
        <v>1</v>
      </c>
      <c r="O72">
        <v>3</v>
      </c>
      <c r="P72">
        <v>1</v>
      </c>
      <c r="Q72">
        <v>4</v>
      </c>
      <c r="R72">
        <v>3</v>
      </c>
      <c r="S72">
        <v>1</v>
      </c>
      <c r="T72">
        <v>1</v>
      </c>
      <c r="U72">
        <v>4</v>
      </c>
      <c r="V72">
        <v>3</v>
      </c>
      <c r="W72">
        <f t="shared" si="44"/>
        <v>1</v>
      </c>
      <c r="X72">
        <f t="shared" si="45"/>
        <v>0</v>
      </c>
      <c r="Y72">
        <f t="shared" si="46"/>
        <v>0</v>
      </c>
      <c r="Z72">
        <f t="shared" si="47"/>
        <v>0</v>
      </c>
      <c r="AA72">
        <f t="shared" si="48"/>
        <v>1</v>
      </c>
      <c r="AB72">
        <f t="shared" si="49"/>
        <v>0</v>
      </c>
      <c r="AC72">
        <f t="shared" si="50"/>
        <v>0</v>
      </c>
      <c r="AD72">
        <f t="shared" si="51"/>
        <v>0</v>
      </c>
      <c r="AE72">
        <f t="shared" si="52"/>
        <v>0</v>
      </c>
      <c r="AF72">
        <f t="shared" si="53"/>
        <v>0</v>
      </c>
      <c r="AG72">
        <f t="shared" si="54"/>
        <v>0</v>
      </c>
      <c r="AH72">
        <f t="shared" si="55"/>
        <v>4</v>
      </c>
      <c r="AI72">
        <f t="shared" si="56"/>
        <v>1</v>
      </c>
      <c r="AJ72">
        <f t="shared" si="57"/>
        <v>0</v>
      </c>
      <c r="AK72">
        <f t="shared" si="58"/>
        <v>0</v>
      </c>
      <c r="AL72">
        <f t="shared" si="59"/>
        <v>0</v>
      </c>
      <c r="AM72">
        <f t="shared" si="60"/>
        <v>1</v>
      </c>
      <c r="AN72">
        <f t="shared" si="61"/>
        <v>0</v>
      </c>
      <c r="AO72">
        <f t="shared" si="62"/>
        <v>0</v>
      </c>
      <c r="AP72">
        <f t="shared" si="63"/>
        <v>0</v>
      </c>
      <c r="AQ72">
        <f t="shared" si="64"/>
        <v>1</v>
      </c>
      <c r="AR72">
        <f t="shared" si="65"/>
        <v>0</v>
      </c>
      <c r="AS72">
        <f t="shared" si="66"/>
        <v>0</v>
      </c>
      <c r="AT72">
        <f t="shared" si="67"/>
        <v>0</v>
      </c>
      <c r="AU72">
        <f t="shared" si="68"/>
        <v>1</v>
      </c>
      <c r="AV72">
        <f t="shared" si="69"/>
        <v>0</v>
      </c>
      <c r="AW72">
        <f t="shared" si="70"/>
        <v>0</v>
      </c>
      <c r="AX72">
        <f t="shared" si="71"/>
        <v>0</v>
      </c>
      <c r="AY72">
        <f t="shared" si="72"/>
        <v>0</v>
      </c>
      <c r="AZ72">
        <f t="shared" si="73"/>
        <v>2</v>
      </c>
      <c r="BA72">
        <f t="shared" si="74"/>
        <v>0</v>
      </c>
      <c r="BB72">
        <f t="shared" si="75"/>
        <v>0</v>
      </c>
      <c r="BC72">
        <f t="shared" si="76"/>
        <v>1</v>
      </c>
      <c r="BD72">
        <f t="shared" si="77"/>
        <v>0</v>
      </c>
      <c r="BE72">
        <f t="shared" si="78"/>
        <v>0</v>
      </c>
      <c r="BF72">
        <f t="shared" si="79"/>
        <v>0</v>
      </c>
      <c r="BG72">
        <f t="shared" si="80"/>
        <v>0</v>
      </c>
      <c r="BH72">
        <f t="shared" si="81"/>
        <v>2</v>
      </c>
      <c r="BI72">
        <f t="shared" si="82"/>
        <v>0</v>
      </c>
      <c r="BJ72">
        <f t="shared" si="83"/>
        <v>0</v>
      </c>
    </row>
    <row r="73" spans="1:62" x14ac:dyDescent="0.3">
      <c r="A73">
        <f t="shared" si="84"/>
        <v>72</v>
      </c>
      <c r="B73">
        <f t="shared" si="43"/>
        <v>56</v>
      </c>
      <c r="C73">
        <v>2</v>
      </c>
      <c r="D73">
        <v>4</v>
      </c>
      <c r="E73">
        <v>3</v>
      </c>
      <c r="F73">
        <v>2</v>
      </c>
      <c r="G73">
        <v>2</v>
      </c>
      <c r="H73">
        <v>3</v>
      </c>
      <c r="I73">
        <v>2</v>
      </c>
      <c r="J73">
        <v>1</v>
      </c>
      <c r="K73">
        <v>3</v>
      </c>
      <c r="L73">
        <v>2</v>
      </c>
      <c r="M73">
        <v>2</v>
      </c>
      <c r="N73">
        <v>4</v>
      </c>
      <c r="O73">
        <v>2</v>
      </c>
      <c r="P73">
        <v>2</v>
      </c>
      <c r="Q73">
        <v>2</v>
      </c>
      <c r="R73">
        <v>3</v>
      </c>
      <c r="S73">
        <v>2</v>
      </c>
      <c r="T73">
        <v>3</v>
      </c>
      <c r="U73">
        <v>1</v>
      </c>
      <c r="V73">
        <v>1</v>
      </c>
      <c r="W73">
        <f t="shared" si="44"/>
        <v>0</v>
      </c>
      <c r="X73">
        <f t="shared" si="45"/>
        <v>0</v>
      </c>
      <c r="Y73">
        <f t="shared" si="46"/>
        <v>3</v>
      </c>
      <c r="Z73">
        <f t="shared" si="47"/>
        <v>0</v>
      </c>
      <c r="AA73">
        <f t="shared" si="48"/>
        <v>1</v>
      </c>
      <c r="AB73">
        <f t="shared" si="49"/>
        <v>0</v>
      </c>
      <c r="AC73">
        <f t="shared" si="50"/>
        <v>0</v>
      </c>
      <c r="AD73">
        <f t="shared" si="51"/>
        <v>0</v>
      </c>
      <c r="AE73">
        <f t="shared" si="52"/>
        <v>0</v>
      </c>
      <c r="AF73">
        <f t="shared" si="53"/>
        <v>0</v>
      </c>
      <c r="AG73">
        <f t="shared" si="54"/>
        <v>3</v>
      </c>
      <c r="AH73">
        <f t="shared" si="55"/>
        <v>0</v>
      </c>
      <c r="AI73">
        <f t="shared" si="56"/>
        <v>0</v>
      </c>
      <c r="AJ73">
        <f t="shared" si="57"/>
        <v>0</v>
      </c>
      <c r="AK73">
        <f t="shared" si="58"/>
        <v>0</v>
      </c>
      <c r="AL73">
        <f t="shared" si="59"/>
        <v>4</v>
      </c>
      <c r="AM73">
        <f t="shared" si="60"/>
        <v>0</v>
      </c>
      <c r="AN73">
        <f t="shared" si="61"/>
        <v>0</v>
      </c>
      <c r="AO73">
        <f t="shared" si="62"/>
        <v>3</v>
      </c>
      <c r="AP73">
        <f t="shared" si="63"/>
        <v>0</v>
      </c>
      <c r="AQ73">
        <f t="shared" si="64"/>
        <v>0</v>
      </c>
      <c r="AR73">
        <f t="shared" si="65"/>
        <v>0</v>
      </c>
      <c r="AS73">
        <f t="shared" si="66"/>
        <v>3</v>
      </c>
      <c r="AT73">
        <f t="shared" si="67"/>
        <v>0</v>
      </c>
      <c r="AU73">
        <f t="shared" si="68"/>
        <v>0</v>
      </c>
      <c r="AV73">
        <f t="shared" si="69"/>
        <v>0</v>
      </c>
      <c r="AW73">
        <f t="shared" si="70"/>
        <v>3</v>
      </c>
      <c r="AX73">
        <f t="shared" si="71"/>
        <v>0</v>
      </c>
      <c r="AY73">
        <f t="shared" si="72"/>
        <v>0</v>
      </c>
      <c r="AZ73">
        <f t="shared" si="73"/>
        <v>2</v>
      </c>
      <c r="BA73">
        <f t="shared" si="74"/>
        <v>0</v>
      </c>
      <c r="BB73">
        <f t="shared" si="75"/>
        <v>0</v>
      </c>
      <c r="BC73">
        <f t="shared" si="76"/>
        <v>0</v>
      </c>
      <c r="BD73">
        <f t="shared" si="77"/>
        <v>0</v>
      </c>
      <c r="BE73">
        <f t="shared" si="78"/>
        <v>0</v>
      </c>
      <c r="BF73">
        <f t="shared" si="79"/>
        <v>4</v>
      </c>
      <c r="BG73">
        <f t="shared" si="80"/>
        <v>0</v>
      </c>
      <c r="BH73">
        <f t="shared" si="81"/>
        <v>0</v>
      </c>
      <c r="BI73">
        <f t="shared" si="82"/>
        <v>0</v>
      </c>
      <c r="BJ73">
        <f t="shared" si="83"/>
        <v>4</v>
      </c>
    </row>
    <row r="74" spans="1:62" x14ac:dyDescent="0.3">
      <c r="A74">
        <f t="shared" si="84"/>
        <v>73</v>
      </c>
      <c r="B74">
        <f t="shared" si="43"/>
        <v>26</v>
      </c>
      <c r="C74">
        <v>4</v>
      </c>
      <c r="D74">
        <v>4</v>
      </c>
      <c r="E74">
        <v>1</v>
      </c>
      <c r="F74">
        <v>1</v>
      </c>
      <c r="G74">
        <v>4</v>
      </c>
      <c r="H74">
        <v>1</v>
      </c>
      <c r="I74">
        <v>1</v>
      </c>
      <c r="J74">
        <v>3</v>
      </c>
      <c r="K74">
        <v>1</v>
      </c>
      <c r="L74">
        <v>4</v>
      </c>
      <c r="M74">
        <v>3</v>
      </c>
      <c r="N74">
        <v>1</v>
      </c>
      <c r="O74">
        <v>1</v>
      </c>
      <c r="P74">
        <v>2</v>
      </c>
      <c r="Q74">
        <v>3</v>
      </c>
      <c r="R74">
        <v>3</v>
      </c>
      <c r="S74">
        <v>1</v>
      </c>
      <c r="T74">
        <v>1</v>
      </c>
      <c r="U74">
        <v>3</v>
      </c>
      <c r="V74">
        <v>4</v>
      </c>
      <c r="W74">
        <f t="shared" si="44"/>
        <v>1</v>
      </c>
      <c r="X74">
        <f t="shared" si="45"/>
        <v>0</v>
      </c>
      <c r="Y74">
        <f t="shared" si="46"/>
        <v>0</v>
      </c>
      <c r="Z74">
        <f t="shared" si="47"/>
        <v>0</v>
      </c>
      <c r="AA74">
        <f t="shared" si="48"/>
        <v>1</v>
      </c>
      <c r="AB74">
        <f t="shared" si="49"/>
        <v>0</v>
      </c>
      <c r="AC74">
        <f t="shared" si="50"/>
        <v>0</v>
      </c>
      <c r="AD74">
        <f t="shared" si="51"/>
        <v>0</v>
      </c>
      <c r="AE74">
        <f t="shared" si="52"/>
        <v>1</v>
      </c>
      <c r="AF74">
        <f t="shared" si="53"/>
        <v>0</v>
      </c>
      <c r="AG74">
        <f t="shared" si="54"/>
        <v>0</v>
      </c>
      <c r="AH74">
        <f t="shared" si="55"/>
        <v>0</v>
      </c>
      <c r="AI74">
        <f t="shared" si="56"/>
        <v>0</v>
      </c>
      <c r="AJ74">
        <f t="shared" si="57"/>
        <v>2</v>
      </c>
      <c r="AK74">
        <f t="shared" si="58"/>
        <v>0</v>
      </c>
      <c r="AL74">
        <f t="shared" si="59"/>
        <v>0</v>
      </c>
      <c r="AM74">
        <f t="shared" si="60"/>
        <v>1</v>
      </c>
      <c r="AN74">
        <f t="shared" si="61"/>
        <v>0</v>
      </c>
      <c r="AO74">
        <f t="shared" si="62"/>
        <v>0</v>
      </c>
      <c r="AP74">
        <f t="shared" si="63"/>
        <v>0</v>
      </c>
      <c r="AQ74">
        <f t="shared" si="64"/>
        <v>0</v>
      </c>
      <c r="AR74">
        <f t="shared" si="65"/>
        <v>2</v>
      </c>
      <c r="AS74">
        <f t="shared" si="66"/>
        <v>0</v>
      </c>
      <c r="AT74">
        <f t="shared" si="67"/>
        <v>0</v>
      </c>
      <c r="AU74">
        <f t="shared" si="68"/>
        <v>0</v>
      </c>
      <c r="AV74">
        <f t="shared" si="69"/>
        <v>2</v>
      </c>
      <c r="AW74">
        <f t="shared" si="70"/>
        <v>0</v>
      </c>
      <c r="AX74">
        <f t="shared" si="71"/>
        <v>0</v>
      </c>
      <c r="AY74">
        <f t="shared" si="72"/>
        <v>0</v>
      </c>
      <c r="AZ74">
        <f t="shared" si="73"/>
        <v>2</v>
      </c>
      <c r="BA74">
        <f t="shared" si="74"/>
        <v>0</v>
      </c>
      <c r="BB74">
        <f t="shared" si="75"/>
        <v>0</v>
      </c>
      <c r="BC74">
        <f t="shared" si="76"/>
        <v>0</v>
      </c>
      <c r="BD74">
        <f t="shared" si="77"/>
        <v>2</v>
      </c>
      <c r="BE74">
        <f t="shared" si="78"/>
        <v>0</v>
      </c>
      <c r="BF74">
        <f t="shared" si="79"/>
        <v>0</v>
      </c>
      <c r="BG74">
        <f t="shared" si="80"/>
        <v>1</v>
      </c>
      <c r="BH74">
        <f t="shared" si="81"/>
        <v>0</v>
      </c>
      <c r="BI74">
        <f t="shared" si="82"/>
        <v>0</v>
      </c>
      <c r="BJ74">
        <f t="shared" si="83"/>
        <v>0</v>
      </c>
    </row>
    <row r="75" spans="1:62" x14ac:dyDescent="0.3">
      <c r="A75">
        <f t="shared" si="84"/>
        <v>74</v>
      </c>
      <c r="B75">
        <f t="shared" si="43"/>
        <v>61</v>
      </c>
      <c r="C75">
        <v>3</v>
      </c>
      <c r="D75">
        <v>1</v>
      </c>
      <c r="E75">
        <v>2</v>
      </c>
      <c r="F75">
        <v>2</v>
      </c>
      <c r="G75">
        <v>3</v>
      </c>
      <c r="H75">
        <v>4</v>
      </c>
      <c r="I75">
        <v>4</v>
      </c>
      <c r="J75">
        <v>2</v>
      </c>
      <c r="K75">
        <v>3</v>
      </c>
      <c r="L75">
        <v>2</v>
      </c>
      <c r="M75">
        <v>2</v>
      </c>
      <c r="N75">
        <v>3</v>
      </c>
      <c r="O75">
        <v>3</v>
      </c>
      <c r="P75">
        <v>3</v>
      </c>
      <c r="Q75">
        <v>2</v>
      </c>
      <c r="R75">
        <v>1</v>
      </c>
      <c r="S75">
        <v>2</v>
      </c>
      <c r="T75">
        <v>4</v>
      </c>
      <c r="U75">
        <v>2</v>
      </c>
      <c r="V75">
        <v>1</v>
      </c>
      <c r="W75">
        <f t="shared" si="44"/>
        <v>0</v>
      </c>
      <c r="X75">
        <f t="shared" si="45"/>
        <v>2</v>
      </c>
      <c r="Y75">
        <f t="shared" si="46"/>
        <v>0</v>
      </c>
      <c r="Z75">
        <f t="shared" si="47"/>
        <v>0</v>
      </c>
      <c r="AA75">
        <f t="shared" si="48"/>
        <v>0</v>
      </c>
      <c r="AB75">
        <f t="shared" si="49"/>
        <v>0</v>
      </c>
      <c r="AC75">
        <f t="shared" si="50"/>
        <v>0</v>
      </c>
      <c r="AD75">
        <f t="shared" si="51"/>
        <v>4</v>
      </c>
      <c r="AE75">
        <f t="shared" si="52"/>
        <v>0</v>
      </c>
      <c r="AF75">
        <f t="shared" si="53"/>
        <v>2</v>
      </c>
      <c r="AG75">
        <f t="shared" si="54"/>
        <v>0</v>
      </c>
      <c r="AH75">
        <f t="shared" si="55"/>
        <v>0</v>
      </c>
      <c r="AI75">
        <f t="shared" si="56"/>
        <v>0</v>
      </c>
      <c r="AJ75">
        <f t="shared" si="57"/>
        <v>0</v>
      </c>
      <c r="AK75">
        <f t="shared" si="58"/>
        <v>3</v>
      </c>
      <c r="AL75">
        <f t="shared" si="59"/>
        <v>0</v>
      </c>
      <c r="AM75">
        <f t="shared" si="60"/>
        <v>0</v>
      </c>
      <c r="AN75">
        <f t="shared" si="61"/>
        <v>0</v>
      </c>
      <c r="AO75">
        <f t="shared" si="62"/>
        <v>3</v>
      </c>
      <c r="AP75">
        <f t="shared" si="63"/>
        <v>0</v>
      </c>
      <c r="AQ75">
        <f t="shared" si="64"/>
        <v>0</v>
      </c>
      <c r="AR75">
        <f t="shared" si="65"/>
        <v>0</v>
      </c>
      <c r="AS75">
        <f t="shared" si="66"/>
        <v>3</v>
      </c>
      <c r="AT75">
        <f t="shared" si="67"/>
        <v>0</v>
      </c>
      <c r="AU75">
        <f t="shared" si="68"/>
        <v>0</v>
      </c>
      <c r="AV75">
        <f t="shared" si="69"/>
        <v>0</v>
      </c>
      <c r="AW75">
        <f t="shared" si="70"/>
        <v>3</v>
      </c>
      <c r="AX75">
        <f t="shared" si="71"/>
        <v>0</v>
      </c>
      <c r="AY75">
        <f t="shared" si="72"/>
        <v>0</v>
      </c>
      <c r="AZ75">
        <f t="shared" si="73"/>
        <v>0</v>
      </c>
      <c r="BA75">
        <f t="shared" si="74"/>
        <v>0</v>
      </c>
      <c r="BB75">
        <f t="shared" si="75"/>
        <v>4</v>
      </c>
      <c r="BC75">
        <f t="shared" si="76"/>
        <v>0</v>
      </c>
      <c r="BD75">
        <f t="shared" si="77"/>
        <v>0</v>
      </c>
      <c r="BE75">
        <f t="shared" si="78"/>
        <v>3</v>
      </c>
      <c r="BF75">
        <f t="shared" si="79"/>
        <v>0</v>
      </c>
      <c r="BG75">
        <f t="shared" si="80"/>
        <v>0</v>
      </c>
      <c r="BH75">
        <f t="shared" si="81"/>
        <v>0</v>
      </c>
      <c r="BI75">
        <f t="shared" si="82"/>
        <v>0</v>
      </c>
      <c r="BJ75">
        <f t="shared" si="83"/>
        <v>4</v>
      </c>
    </row>
    <row r="76" spans="1:62" x14ac:dyDescent="0.3">
      <c r="A76">
        <f t="shared" si="84"/>
        <v>75</v>
      </c>
      <c r="B76">
        <f t="shared" si="43"/>
        <v>25</v>
      </c>
      <c r="C76">
        <v>4</v>
      </c>
      <c r="D76">
        <v>4</v>
      </c>
      <c r="E76">
        <v>2</v>
      </c>
      <c r="F76">
        <v>2</v>
      </c>
      <c r="G76">
        <v>4</v>
      </c>
      <c r="H76">
        <v>1</v>
      </c>
      <c r="I76">
        <v>2</v>
      </c>
      <c r="J76">
        <v>4</v>
      </c>
      <c r="K76">
        <v>1</v>
      </c>
      <c r="L76">
        <v>4</v>
      </c>
      <c r="M76">
        <v>3</v>
      </c>
      <c r="N76">
        <v>1</v>
      </c>
      <c r="O76">
        <v>1</v>
      </c>
      <c r="P76">
        <v>1</v>
      </c>
      <c r="Q76">
        <v>4</v>
      </c>
      <c r="R76">
        <v>4</v>
      </c>
      <c r="S76">
        <v>1</v>
      </c>
      <c r="T76">
        <v>1</v>
      </c>
      <c r="U76">
        <v>3</v>
      </c>
      <c r="V76">
        <v>4</v>
      </c>
      <c r="W76">
        <f t="shared" si="44"/>
        <v>1</v>
      </c>
      <c r="X76">
        <f t="shared" si="45"/>
        <v>0</v>
      </c>
      <c r="Y76">
        <f t="shared" si="46"/>
        <v>0</v>
      </c>
      <c r="Z76">
        <f t="shared" si="47"/>
        <v>0</v>
      </c>
      <c r="AA76">
        <f t="shared" si="48"/>
        <v>1</v>
      </c>
      <c r="AB76">
        <f t="shared" si="49"/>
        <v>0</v>
      </c>
      <c r="AC76">
        <f t="shared" si="50"/>
        <v>0</v>
      </c>
      <c r="AD76">
        <f t="shared" si="51"/>
        <v>0</v>
      </c>
      <c r="AE76">
        <f t="shared" si="52"/>
        <v>1</v>
      </c>
      <c r="AF76">
        <f t="shared" si="53"/>
        <v>0</v>
      </c>
      <c r="AG76">
        <f t="shared" si="54"/>
        <v>0</v>
      </c>
      <c r="AH76">
        <f t="shared" si="55"/>
        <v>0</v>
      </c>
      <c r="AI76">
        <f t="shared" si="56"/>
        <v>1</v>
      </c>
      <c r="AJ76">
        <f t="shared" si="57"/>
        <v>0</v>
      </c>
      <c r="AK76">
        <f t="shared" si="58"/>
        <v>0</v>
      </c>
      <c r="AL76">
        <f t="shared" si="59"/>
        <v>0</v>
      </c>
      <c r="AM76">
        <f t="shared" si="60"/>
        <v>1</v>
      </c>
      <c r="AN76">
        <f t="shared" si="61"/>
        <v>0</v>
      </c>
      <c r="AO76">
        <f t="shared" si="62"/>
        <v>0</v>
      </c>
      <c r="AP76">
        <f t="shared" si="63"/>
        <v>0</v>
      </c>
      <c r="AQ76">
        <f t="shared" si="64"/>
        <v>0</v>
      </c>
      <c r="AR76">
        <f t="shared" si="65"/>
        <v>2</v>
      </c>
      <c r="AS76">
        <f t="shared" si="66"/>
        <v>0</v>
      </c>
      <c r="AT76">
        <f t="shared" si="67"/>
        <v>0</v>
      </c>
      <c r="AU76">
        <f t="shared" si="68"/>
        <v>1</v>
      </c>
      <c r="AV76">
        <f t="shared" si="69"/>
        <v>0</v>
      </c>
      <c r="AW76">
        <f t="shared" si="70"/>
        <v>0</v>
      </c>
      <c r="AX76">
        <f t="shared" si="71"/>
        <v>0</v>
      </c>
      <c r="AY76">
        <f t="shared" si="72"/>
        <v>1</v>
      </c>
      <c r="AZ76">
        <f t="shared" si="73"/>
        <v>0</v>
      </c>
      <c r="BA76">
        <f t="shared" si="74"/>
        <v>0</v>
      </c>
      <c r="BB76">
        <f t="shared" si="75"/>
        <v>0</v>
      </c>
      <c r="BC76">
        <f t="shared" si="76"/>
        <v>0</v>
      </c>
      <c r="BD76">
        <f t="shared" si="77"/>
        <v>2</v>
      </c>
      <c r="BE76">
        <f t="shared" si="78"/>
        <v>0</v>
      </c>
      <c r="BF76">
        <f t="shared" si="79"/>
        <v>0</v>
      </c>
      <c r="BG76">
        <f t="shared" si="80"/>
        <v>1</v>
      </c>
      <c r="BH76">
        <f t="shared" si="81"/>
        <v>0</v>
      </c>
      <c r="BI76">
        <f t="shared" si="82"/>
        <v>0</v>
      </c>
      <c r="BJ76">
        <f t="shared" si="83"/>
        <v>0</v>
      </c>
    </row>
    <row r="77" spans="1:62" x14ac:dyDescent="0.3">
      <c r="A77">
        <f t="shared" si="84"/>
        <v>76</v>
      </c>
      <c r="B77">
        <f t="shared" si="43"/>
        <v>53</v>
      </c>
      <c r="C77">
        <v>4</v>
      </c>
      <c r="D77">
        <v>4</v>
      </c>
      <c r="E77">
        <v>4</v>
      </c>
      <c r="F77">
        <v>3</v>
      </c>
      <c r="G77">
        <v>3</v>
      </c>
      <c r="H77">
        <v>3</v>
      </c>
      <c r="I77">
        <v>4</v>
      </c>
      <c r="J77">
        <v>3</v>
      </c>
      <c r="K77">
        <v>3</v>
      </c>
      <c r="L77">
        <v>3</v>
      </c>
      <c r="M77">
        <v>2</v>
      </c>
      <c r="N77">
        <v>3</v>
      </c>
      <c r="O77">
        <v>3</v>
      </c>
      <c r="P77">
        <v>2</v>
      </c>
      <c r="Q77">
        <v>3</v>
      </c>
      <c r="R77">
        <v>2</v>
      </c>
      <c r="S77">
        <v>3</v>
      </c>
      <c r="T77">
        <v>3</v>
      </c>
      <c r="U77">
        <v>2</v>
      </c>
      <c r="V77">
        <v>2</v>
      </c>
      <c r="W77">
        <f t="shared" si="44"/>
        <v>1</v>
      </c>
      <c r="X77">
        <f t="shared" si="45"/>
        <v>0</v>
      </c>
      <c r="Y77">
        <f t="shared" si="46"/>
        <v>0</v>
      </c>
      <c r="Z77">
        <f t="shared" si="47"/>
        <v>0</v>
      </c>
      <c r="AA77">
        <f t="shared" si="48"/>
        <v>1</v>
      </c>
      <c r="AB77">
        <f t="shared" si="49"/>
        <v>0</v>
      </c>
      <c r="AC77">
        <f t="shared" si="50"/>
        <v>0</v>
      </c>
      <c r="AD77">
        <f t="shared" si="51"/>
        <v>0</v>
      </c>
      <c r="AE77">
        <f t="shared" si="52"/>
        <v>0</v>
      </c>
      <c r="AF77">
        <f t="shared" si="53"/>
        <v>2</v>
      </c>
      <c r="AG77">
        <f t="shared" si="54"/>
        <v>0</v>
      </c>
      <c r="AH77">
        <f t="shared" si="55"/>
        <v>0</v>
      </c>
      <c r="AI77">
        <f t="shared" si="56"/>
        <v>0</v>
      </c>
      <c r="AJ77">
        <f t="shared" si="57"/>
        <v>2</v>
      </c>
      <c r="AK77">
        <f t="shared" si="58"/>
        <v>0</v>
      </c>
      <c r="AL77">
        <f t="shared" si="59"/>
        <v>0</v>
      </c>
      <c r="AM77">
        <f t="shared" si="60"/>
        <v>0</v>
      </c>
      <c r="AN77">
        <f t="shared" si="61"/>
        <v>2</v>
      </c>
      <c r="AO77">
        <f t="shared" si="62"/>
        <v>0</v>
      </c>
      <c r="AP77">
        <f t="shared" si="63"/>
        <v>0</v>
      </c>
      <c r="AQ77">
        <f t="shared" si="64"/>
        <v>0</v>
      </c>
      <c r="AR77">
        <f t="shared" si="65"/>
        <v>0</v>
      </c>
      <c r="AS77">
        <f t="shared" si="66"/>
        <v>3</v>
      </c>
      <c r="AT77">
        <f t="shared" si="67"/>
        <v>0</v>
      </c>
      <c r="AU77">
        <f t="shared" si="68"/>
        <v>0</v>
      </c>
      <c r="AV77">
        <f t="shared" si="69"/>
        <v>2</v>
      </c>
      <c r="AW77">
        <f t="shared" si="70"/>
        <v>0</v>
      </c>
      <c r="AX77">
        <f t="shared" si="71"/>
        <v>0</v>
      </c>
      <c r="AY77">
        <f t="shared" si="72"/>
        <v>0</v>
      </c>
      <c r="AZ77">
        <f t="shared" si="73"/>
        <v>0</v>
      </c>
      <c r="BA77">
        <f t="shared" si="74"/>
        <v>3</v>
      </c>
      <c r="BB77">
        <f t="shared" si="75"/>
        <v>0</v>
      </c>
      <c r="BC77">
        <f t="shared" si="76"/>
        <v>0</v>
      </c>
      <c r="BD77">
        <f t="shared" si="77"/>
        <v>0</v>
      </c>
      <c r="BE77">
        <f t="shared" si="78"/>
        <v>3</v>
      </c>
      <c r="BF77">
        <f t="shared" si="79"/>
        <v>0</v>
      </c>
      <c r="BG77">
        <f t="shared" si="80"/>
        <v>0</v>
      </c>
      <c r="BH77">
        <f t="shared" si="81"/>
        <v>0</v>
      </c>
      <c r="BI77">
        <f t="shared" si="82"/>
        <v>3</v>
      </c>
      <c r="BJ77">
        <f t="shared" si="83"/>
        <v>0</v>
      </c>
    </row>
    <row r="78" spans="1:62" x14ac:dyDescent="0.3">
      <c r="A78">
        <f t="shared" si="84"/>
        <v>77</v>
      </c>
      <c r="B78">
        <f t="shared" si="43"/>
        <v>28</v>
      </c>
      <c r="C78">
        <v>4</v>
      </c>
      <c r="D78">
        <v>4</v>
      </c>
      <c r="E78">
        <v>1</v>
      </c>
      <c r="F78">
        <v>1</v>
      </c>
      <c r="G78">
        <v>4</v>
      </c>
      <c r="H78">
        <v>1</v>
      </c>
      <c r="I78">
        <v>1</v>
      </c>
      <c r="J78">
        <v>3</v>
      </c>
      <c r="K78">
        <v>1</v>
      </c>
      <c r="L78">
        <v>3</v>
      </c>
      <c r="M78">
        <v>4</v>
      </c>
      <c r="N78">
        <v>1</v>
      </c>
      <c r="O78">
        <v>1</v>
      </c>
      <c r="P78">
        <v>1</v>
      </c>
      <c r="Q78">
        <v>4</v>
      </c>
      <c r="R78">
        <v>2</v>
      </c>
      <c r="S78">
        <v>4</v>
      </c>
      <c r="T78">
        <v>1</v>
      </c>
      <c r="U78">
        <v>4</v>
      </c>
      <c r="V78">
        <v>3</v>
      </c>
      <c r="W78">
        <f t="shared" si="44"/>
        <v>1</v>
      </c>
      <c r="X78">
        <f t="shared" si="45"/>
        <v>0</v>
      </c>
      <c r="Y78">
        <f t="shared" si="46"/>
        <v>0</v>
      </c>
      <c r="Z78">
        <f t="shared" si="47"/>
        <v>0</v>
      </c>
      <c r="AA78">
        <f t="shared" si="48"/>
        <v>1</v>
      </c>
      <c r="AB78">
        <f t="shared" si="49"/>
        <v>0</v>
      </c>
      <c r="AC78">
        <f t="shared" si="50"/>
        <v>0</v>
      </c>
      <c r="AD78">
        <f t="shared" si="51"/>
        <v>0</v>
      </c>
      <c r="AE78">
        <f t="shared" si="52"/>
        <v>1</v>
      </c>
      <c r="AF78">
        <f t="shared" si="53"/>
        <v>0</v>
      </c>
      <c r="AG78">
        <f t="shared" si="54"/>
        <v>0</v>
      </c>
      <c r="AH78">
        <f t="shared" si="55"/>
        <v>0</v>
      </c>
      <c r="AI78">
        <f t="shared" si="56"/>
        <v>0</v>
      </c>
      <c r="AJ78">
        <f t="shared" si="57"/>
        <v>2</v>
      </c>
      <c r="AK78">
        <f t="shared" si="58"/>
        <v>0</v>
      </c>
      <c r="AL78">
        <f t="shared" si="59"/>
        <v>0</v>
      </c>
      <c r="AM78">
        <f t="shared" si="60"/>
        <v>0</v>
      </c>
      <c r="AN78">
        <f t="shared" si="61"/>
        <v>2</v>
      </c>
      <c r="AO78">
        <f t="shared" si="62"/>
        <v>0</v>
      </c>
      <c r="AP78">
        <f t="shared" si="63"/>
        <v>0</v>
      </c>
      <c r="AQ78">
        <f t="shared" si="64"/>
        <v>1</v>
      </c>
      <c r="AR78">
        <f t="shared" si="65"/>
        <v>0</v>
      </c>
      <c r="AS78">
        <f t="shared" si="66"/>
        <v>0</v>
      </c>
      <c r="AT78">
        <f t="shared" si="67"/>
        <v>0</v>
      </c>
      <c r="AU78">
        <f t="shared" si="68"/>
        <v>1</v>
      </c>
      <c r="AV78">
        <f t="shared" si="69"/>
        <v>0</v>
      </c>
      <c r="AW78">
        <f t="shared" si="70"/>
        <v>0</v>
      </c>
      <c r="AX78">
        <f t="shared" si="71"/>
        <v>0</v>
      </c>
      <c r="AY78">
        <f t="shared" si="72"/>
        <v>0</v>
      </c>
      <c r="AZ78">
        <f t="shared" si="73"/>
        <v>0</v>
      </c>
      <c r="BA78">
        <f t="shared" si="74"/>
        <v>3</v>
      </c>
      <c r="BB78">
        <f t="shared" si="75"/>
        <v>0</v>
      </c>
      <c r="BC78">
        <f t="shared" si="76"/>
        <v>1</v>
      </c>
      <c r="BD78">
        <f t="shared" si="77"/>
        <v>0</v>
      </c>
      <c r="BE78">
        <f t="shared" si="78"/>
        <v>0</v>
      </c>
      <c r="BF78">
        <f t="shared" si="79"/>
        <v>0</v>
      </c>
      <c r="BG78">
        <f t="shared" si="80"/>
        <v>0</v>
      </c>
      <c r="BH78">
        <f t="shared" si="81"/>
        <v>2</v>
      </c>
      <c r="BI78">
        <f t="shared" si="82"/>
        <v>0</v>
      </c>
      <c r="BJ78">
        <f t="shared" si="83"/>
        <v>0</v>
      </c>
    </row>
    <row r="79" spans="1:62" x14ac:dyDescent="0.3">
      <c r="A79">
        <f t="shared" si="84"/>
        <v>78</v>
      </c>
      <c r="B79">
        <f t="shared" si="43"/>
        <v>38</v>
      </c>
      <c r="C79">
        <v>4</v>
      </c>
      <c r="D79">
        <v>2</v>
      </c>
      <c r="E79">
        <v>4</v>
      </c>
      <c r="F79">
        <v>4</v>
      </c>
      <c r="G79">
        <v>3</v>
      </c>
      <c r="H79">
        <v>1</v>
      </c>
      <c r="I79">
        <v>2</v>
      </c>
      <c r="J79">
        <v>3</v>
      </c>
      <c r="K79">
        <v>1</v>
      </c>
      <c r="L79">
        <v>4</v>
      </c>
      <c r="M79">
        <v>4</v>
      </c>
      <c r="N79">
        <v>1</v>
      </c>
      <c r="O79">
        <v>4</v>
      </c>
      <c r="P79">
        <v>1</v>
      </c>
      <c r="Q79">
        <v>4</v>
      </c>
      <c r="R79">
        <v>4</v>
      </c>
      <c r="S79">
        <v>3</v>
      </c>
      <c r="T79">
        <v>1</v>
      </c>
      <c r="U79">
        <v>4</v>
      </c>
      <c r="V79">
        <v>2</v>
      </c>
      <c r="W79">
        <f t="shared" si="44"/>
        <v>1</v>
      </c>
      <c r="X79">
        <f t="shared" si="45"/>
        <v>0</v>
      </c>
      <c r="Y79">
        <f t="shared" si="46"/>
        <v>0</v>
      </c>
      <c r="Z79">
        <f t="shared" si="47"/>
        <v>0</v>
      </c>
      <c r="AA79">
        <f t="shared" si="48"/>
        <v>0</v>
      </c>
      <c r="AB79">
        <f t="shared" si="49"/>
        <v>0</v>
      </c>
      <c r="AC79">
        <f t="shared" si="50"/>
        <v>3</v>
      </c>
      <c r="AD79">
        <f t="shared" si="51"/>
        <v>0</v>
      </c>
      <c r="AE79">
        <f t="shared" si="52"/>
        <v>0</v>
      </c>
      <c r="AF79">
        <f t="shared" si="53"/>
        <v>2</v>
      </c>
      <c r="AG79">
        <f t="shared" si="54"/>
        <v>0</v>
      </c>
      <c r="AH79">
        <f t="shared" si="55"/>
        <v>0</v>
      </c>
      <c r="AI79">
        <f t="shared" si="56"/>
        <v>0</v>
      </c>
      <c r="AJ79">
        <f t="shared" si="57"/>
        <v>2</v>
      </c>
      <c r="AK79">
        <f t="shared" si="58"/>
        <v>0</v>
      </c>
      <c r="AL79">
        <f t="shared" si="59"/>
        <v>0</v>
      </c>
      <c r="AM79">
        <f t="shared" si="60"/>
        <v>1</v>
      </c>
      <c r="AN79">
        <f t="shared" si="61"/>
        <v>0</v>
      </c>
      <c r="AO79">
        <f t="shared" si="62"/>
        <v>0</v>
      </c>
      <c r="AP79">
        <f t="shared" si="63"/>
        <v>0</v>
      </c>
      <c r="AQ79">
        <f t="shared" si="64"/>
        <v>1</v>
      </c>
      <c r="AR79">
        <f t="shared" si="65"/>
        <v>0</v>
      </c>
      <c r="AS79">
        <f t="shared" si="66"/>
        <v>0</v>
      </c>
      <c r="AT79">
        <f t="shared" si="67"/>
        <v>0</v>
      </c>
      <c r="AU79">
        <f t="shared" si="68"/>
        <v>1</v>
      </c>
      <c r="AV79">
        <f t="shared" si="69"/>
        <v>0</v>
      </c>
      <c r="AW79">
        <f t="shared" si="70"/>
        <v>0</v>
      </c>
      <c r="AX79">
        <f t="shared" si="71"/>
        <v>0</v>
      </c>
      <c r="AY79">
        <f t="shared" si="72"/>
        <v>1</v>
      </c>
      <c r="AZ79">
        <f t="shared" si="73"/>
        <v>0</v>
      </c>
      <c r="BA79">
        <f t="shared" si="74"/>
        <v>0</v>
      </c>
      <c r="BB79">
        <f t="shared" si="75"/>
        <v>0</v>
      </c>
      <c r="BC79">
        <f t="shared" si="76"/>
        <v>1</v>
      </c>
      <c r="BD79">
        <f t="shared" si="77"/>
        <v>0</v>
      </c>
      <c r="BE79">
        <f t="shared" si="78"/>
        <v>0</v>
      </c>
      <c r="BF79">
        <f t="shared" si="79"/>
        <v>0</v>
      </c>
      <c r="BG79">
        <f t="shared" si="80"/>
        <v>0</v>
      </c>
      <c r="BH79">
        <f t="shared" si="81"/>
        <v>0</v>
      </c>
      <c r="BI79">
        <f t="shared" si="82"/>
        <v>3</v>
      </c>
      <c r="BJ79">
        <f t="shared" si="83"/>
        <v>0</v>
      </c>
    </row>
    <row r="80" spans="1:62" x14ac:dyDescent="0.3">
      <c r="A80">
        <f t="shared" si="84"/>
        <v>79</v>
      </c>
      <c r="B80">
        <f t="shared" si="43"/>
        <v>20</v>
      </c>
      <c r="C80">
        <v>4</v>
      </c>
      <c r="D80">
        <v>4</v>
      </c>
      <c r="E80">
        <v>1</v>
      </c>
      <c r="F80">
        <v>1</v>
      </c>
      <c r="G80">
        <v>4</v>
      </c>
      <c r="H80">
        <v>1</v>
      </c>
      <c r="I80">
        <v>1</v>
      </c>
      <c r="J80">
        <v>4</v>
      </c>
      <c r="K80">
        <v>1</v>
      </c>
      <c r="L80">
        <v>4</v>
      </c>
      <c r="M80">
        <v>4</v>
      </c>
      <c r="N80">
        <v>1</v>
      </c>
      <c r="O80">
        <v>1</v>
      </c>
      <c r="P80">
        <v>1</v>
      </c>
      <c r="Q80">
        <v>4</v>
      </c>
      <c r="R80">
        <v>4</v>
      </c>
      <c r="S80">
        <v>1</v>
      </c>
      <c r="T80">
        <v>1</v>
      </c>
      <c r="U80">
        <v>4</v>
      </c>
      <c r="V80">
        <v>4</v>
      </c>
      <c r="W80">
        <f t="shared" si="44"/>
        <v>1</v>
      </c>
      <c r="X80">
        <f t="shared" si="45"/>
        <v>0</v>
      </c>
      <c r="Y80">
        <f t="shared" si="46"/>
        <v>0</v>
      </c>
      <c r="Z80">
        <f t="shared" si="47"/>
        <v>0</v>
      </c>
      <c r="AA80">
        <f t="shared" si="48"/>
        <v>1</v>
      </c>
      <c r="AB80">
        <f t="shared" si="49"/>
        <v>0</v>
      </c>
      <c r="AC80">
        <f t="shared" si="50"/>
        <v>0</v>
      </c>
      <c r="AD80">
        <f t="shared" si="51"/>
        <v>0</v>
      </c>
      <c r="AE80">
        <f t="shared" si="52"/>
        <v>1</v>
      </c>
      <c r="AF80">
        <f t="shared" si="53"/>
        <v>0</v>
      </c>
      <c r="AG80">
        <f t="shared" si="54"/>
        <v>0</v>
      </c>
      <c r="AH80">
        <f t="shared" si="55"/>
        <v>0</v>
      </c>
      <c r="AI80">
        <f t="shared" si="56"/>
        <v>1</v>
      </c>
      <c r="AJ80">
        <f t="shared" si="57"/>
        <v>0</v>
      </c>
      <c r="AK80">
        <f t="shared" si="58"/>
        <v>0</v>
      </c>
      <c r="AL80">
        <f t="shared" si="59"/>
        <v>0</v>
      </c>
      <c r="AM80">
        <f t="shared" si="60"/>
        <v>1</v>
      </c>
      <c r="AN80">
        <f t="shared" si="61"/>
        <v>0</v>
      </c>
      <c r="AO80">
        <f t="shared" si="62"/>
        <v>0</v>
      </c>
      <c r="AP80">
        <f t="shared" si="63"/>
        <v>0</v>
      </c>
      <c r="AQ80">
        <f t="shared" si="64"/>
        <v>1</v>
      </c>
      <c r="AR80">
        <f t="shared" si="65"/>
        <v>0</v>
      </c>
      <c r="AS80">
        <f t="shared" si="66"/>
        <v>0</v>
      </c>
      <c r="AT80">
        <f t="shared" si="67"/>
        <v>0</v>
      </c>
      <c r="AU80">
        <f t="shared" si="68"/>
        <v>1</v>
      </c>
      <c r="AV80">
        <f t="shared" si="69"/>
        <v>0</v>
      </c>
      <c r="AW80">
        <f t="shared" si="70"/>
        <v>0</v>
      </c>
      <c r="AX80">
        <f t="shared" si="71"/>
        <v>0</v>
      </c>
      <c r="AY80">
        <f t="shared" si="72"/>
        <v>1</v>
      </c>
      <c r="AZ80">
        <f t="shared" si="73"/>
        <v>0</v>
      </c>
      <c r="BA80">
        <f t="shared" si="74"/>
        <v>0</v>
      </c>
      <c r="BB80">
        <f t="shared" si="75"/>
        <v>0</v>
      </c>
      <c r="BC80">
        <f t="shared" si="76"/>
        <v>1</v>
      </c>
      <c r="BD80">
        <f t="shared" si="77"/>
        <v>0</v>
      </c>
      <c r="BE80">
        <f t="shared" si="78"/>
        <v>0</v>
      </c>
      <c r="BF80">
        <f t="shared" si="79"/>
        <v>0</v>
      </c>
      <c r="BG80">
        <f t="shared" si="80"/>
        <v>1</v>
      </c>
      <c r="BH80">
        <f t="shared" si="81"/>
        <v>0</v>
      </c>
      <c r="BI80">
        <f t="shared" si="82"/>
        <v>0</v>
      </c>
      <c r="BJ80">
        <f t="shared" si="83"/>
        <v>0</v>
      </c>
    </row>
    <row r="81" spans="1:62" x14ac:dyDescent="0.3">
      <c r="A81">
        <f t="shared" si="84"/>
        <v>80</v>
      </c>
      <c r="B81">
        <f t="shared" si="43"/>
        <v>65</v>
      </c>
      <c r="C81">
        <v>2</v>
      </c>
      <c r="D81">
        <v>3</v>
      </c>
      <c r="E81">
        <v>4</v>
      </c>
      <c r="F81">
        <v>4</v>
      </c>
      <c r="G81">
        <v>1</v>
      </c>
      <c r="H81">
        <v>3</v>
      </c>
      <c r="I81">
        <v>2</v>
      </c>
      <c r="J81">
        <v>2</v>
      </c>
      <c r="K81">
        <v>3</v>
      </c>
      <c r="L81">
        <v>2</v>
      </c>
      <c r="M81">
        <v>2</v>
      </c>
      <c r="N81">
        <v>4</v>
      </c>
      <c r="O81">
        <v>3</v>
      </c>
      <c r="P81">
        <v>4</v>
      </c>
      <c r="Q81">
        <v>3</v>
      </c>
      <c r="R81">
        <v>1</v>
      </c>
      <c r="S81">
        <v>4</v>
      </c>
      <c r="T81">
        <v>4</v>
      </c>
      <c r="U81">
        <v>3</v>
      </c>
      <c r="V81">
        <v>1</v>
      </c>
      <c r="W81">
        <f t="shared" si="44"/>
        <v>0</v>
      </c>
      <c r="X81">
        <f t="shared" si="45"/>
        <v>0</v>
      </c>
      <c r="Y81">
        <f t="shared" si="46"/>
        <v>3</v>
      </c>
      <c r="Z81">
        <f t="shared" si="47"/>
        <v>0</v>
      </c>
      <c r="AA81">
        <f t="shared" si="48"/>
        <v>0</v>
      </c>
      <c r="AB81">
        <f t="shared" si="49"/>
        <v>2</v>
      </c>
      <c r="AC81">
        <f t="shared" si="50"/>
        <v>0</v>
      </c>
      <c r="AD81">
        <f t="shared" si="51"/>
        <v>0</v>
      </c>
      <c r="AE81">
        <f t="shared" si="52"/>
        <v>0</v>
      </c>
      <c r="AF81">
        <f t="shared" si="53"/>
        <v>0</v>
      </c>
      <c r="AG81">
        <f t="shared" si="54"/>
        <v>0</v>
      </c>
      <c r="AH81">
        <f t="shared" si="55"/>
        <v>4</v>
      </c>
      <c r="AI81">
        <f t="shared" si="56"/>
        <v>0</v>
      </c>
      <c r="AJ81">
        <f t="shared" si="57"/>
        <v>0</v>
      </c>
      <c r="AK81">
        <f t="shared" si="58"/>
        <v>3</v>
      </c>
      <c r="AL81">
        <f t="shared" si="59"/>
        <v>0</v>
      </c>
      <c r="AM81">
        <f t="shared" si="60"/>
        <v>0</v>
      </c>
      <c r="AN81">
        <f t="shared" si="61"/>
        <v>0</v>
      </c>
      <c r="AO81">
        <f t="shared" si="62"/>
        <v>3</v>
      </c>
      <c r="AP81">
        <f t="shared" si="63"/>
        <v>0</v>
      </c>
      <c r="AQ81">
        <f t="shared" si="64"/>
        <v>0</v>
      </c>
      <c r="AR81">
        <f t="shared" si="65"/>
        <v>0</v>
      </c>
      <c r="AS81">
        <f t="shared" si="66"/>
        <v>3</v>
      </c>
      <c r="AT81">
        <f t="shared" si="67"/>
        <v>0</v>
      </c>
      <c r="AU81">
        <f t="shared" si="68"/>
        <v>0</v>
      </c>
      <c r="AV81">
        <f t="shared" si="69"/>
        <v>2</v>
      </c>
      <c r="AW81">
        <f t="shared" si="70"/>
        <v>0</v>
      </c>
      <c r="AX81">
        <f t="shared" si="71"/>
        <v>0</v>
      </c>
      <c r="AY81">
        <f t="shared" si="72"/>
        <v>0</v>
      </c>
      <c r="AZ81">
        <f t="shared" si="73"/>
        <v>0</v>
      </c>
      <c r="BA81">
        <f t="shared" si="74"/>
        <v>0</v>
      </c>
      <c r="BB81">
        <f t="shared" si="75"/>
        <v>4</v>
      </c>
      <c r="BC81">
        <f t="shared" si="76"/>
        <v>0</v>
      </c>
      <c r="BD81">
        <f t="shared" si="77"/>
        <v>2</v>
      </c>
      <c r="BE81">
        <f t="shared" si="78"/>
        <v>0</v>
      </c>
      <c r="BF81">
        <f t="shared" si="79"/>
        <v>0</v>
      </c>
      <c r="BG81">
        <f t="shared" si="80"/>
        <v>0</v>
      </c>
      <c r="BH81">
        <f t="shared" si="81"/>
        <v>0</v>
      </c>
      <c r="BI81">
        <f t="shared" si="82"/>
        <v>0</v>
      </c>
      <c r="BJ81">
        <f t="shared" si="83"/>
        <v>4</v>
      </c>
    </row>
    <row r="82" spans="1:62" x14ac:dyDescent="0.3">
      <c r="A82">
        <f t="shared" ref="A82:A145" si="85">SUM(A81+1)</f>
        <v>81</v>
      </c>
      <c r="B82">
        <f t="shared" si="43"/>
        <v>40</v>
      </c>
      <c r="C82">
        <v>2</v>
      </c>
      <c r="D82">
        <v>3</v>
      </c>
      <c r="E82">
        <v>2</v>
      </c>
      <c r="F82">
        <v>2</v>
      </c>
      <c r="G82">
        <v>3</v>
      </c>
      <c r="H82">
        <v>1</v>
      </c>
      <c r="I82">
        <v>3</v>
      </c>
      <c r="J82">
        <v>2</v>
      </c>
      <c r="K82">
        <v>1</v>
      </c>
      <c r="L82">
        <v>3</v>
      </c>
      <c r="M82">
        <v>3</v>
      </c>
      <c r="N82">
        <v>2</v>
      </c>
      <c r="O82">
        <v>1</v>
      </c>
      <c r="P82">
        <v>2</v>
      </c>
      <c r="Q82">
        <v>2</v>
      </c>
      <c r="R82">
        <v>3</v>
      </c>
      <c r="S82">
        <v>2</v>
      </c>
      <c r="T82">
        <v>1</v>
      </c>
      <c r="U82">
        <v>3</v>
      </c>
      <c r="V82">
        <v>3</v>
      </c>
      <c r="W82">
        <f t="shared" si="44"/>
        <v>0</v>
      </c>
      <c r="X82">
        <f t="shared" si="45"/>
        <v>0</v>
      </c>
      <c r="Y82">
        <f t="shared" si="46"/>
        <v>3</v>
      </c>
      <c r="Z82">
        <f t="shared" si="47"/>
        <v>0</v>
      </c>
      <c r="AA82">
        <f t="shared" si="48"/>
        <v>0</v>
      </c>
      <c r="AB82">
        <f t="shared" si="49"/>
        <v>2</v>
      </c>
      <c r="AC82">
        <f t="shared" si="50"/>
        <v>0</v>
      </c>
      <c r="AD82">
        <f t="shared" si="51"/>
        <v>0</v>
      </c>
      <c r="AE82">
        <f t="shared" si="52"/>
        <v>0</v>
      </c>
      <c r="AF82">
        <f t="shared" si="53"/>
        <v>2</v>
      </c>
      <c r="AG82">
        <f t="shared" si="54"/>
        <v>0</v>
      </c>
      <c r="AH82">
        <f t="shared" si="55"/>
        <v>0</v>
      </c>
      <c r="AI82">
        <f t="shared" si="56"/>
        <v>0</v>
      </c>
      <c r="AJ82">
        <f t="shared" si="57"/>
        <v>0</v>
      </c>
      <c r="AK82">
        <f t="shared" si="58"/>
        <v>3</v>
      </c>
      <c r="AL82">
        <f t="shared" si="59"/>
        <v>0</v>
      </c>
      <c r="AM82">
        <f t="shared" si="60"/>
        <v>0</v>
      </c>
      <c r="AN82">
        <f t="shared" si="61"/>
        <v>2</v>
      </c>
      <c r="AO82">
        <f t="shared" si="62"/>
        <v>0</v>
      </c>
      <c r="AP82">
        <f t="shared" si="63"/>
        <v>0</v>
      </c>
      <c r="AQ82">
        <f t="shared" si="64"/>
        <v>0</v>
      </c>
      <c r="AR82">
        <f t="shared" si="65"/>
        <v>2</v>
      </c>
      <c r="AS82">
        <f t="shared" si="66"/>
        <v>0</v>
      </c>
      <c r="AT82">
        <f t="shared" si="67"/>
        <v>0</v>
      </c>
      <c r="AU82">
        <f t="shared" si="68"/>
        <v>0</v>
      </c>
      <c r="AV82">
        <f t="shared" si="69"/>
        <v>0</v>
      </c>
      <c r="AW82">
        <f t="shared" si="70"/>
        <v>3</v>
      </c>
      <c r="AX82">
        <f t="shared" si="71"/>
        <v>0</v>
      </c>
      <c r="AY82">
        <f t="shared" si="72"/>
        <v>0</v>
      </c>
      <c r="AZ82">
        <f t="shared" si="73"/>
        <v>2</v>
      </c>
      <c r="BA82">
        <f t="shared" si="74"/>
        <v>0</v>
      </c>
      <c r="BB82">
        <f t="shared" si="75"/>
        <v>0</v>
      </c>
      <c r="BC82">
        <f t="shared" si="76"/>
        <v>0</v>
      </c>
      <c r="BD82">
        <f t="shared" si="77"/>
        <v>2</v>
      </c>
      <c r="BE82">
        <f t="shared" si="78"/>
        <v>0</v>
      </c>
      <c r="BF82">
        <f t="shared" si="79"/>
        <v>0</v>
      </c>
      <c r="BG82">
        <f t="shared" si="80"/>
        <v>0</v>
      </c>
      <c r="BH82">
        <f t="shared" si="81"/>
        <v>2</v>
      </c>
      <c r="BI82">
        <f t="shared" si="82"/>
        <v>0</v>
      </c>
      <c r="BJ82">
        <f t="shared" si="83"/>
        <v>0</v>
      </c>
    </row>
    <row r="83" spans="1:62" x14ac:dyDescent="0.3">
      <c r="A83">
        <f t="shared" si="85"/>
        <v>82</v>
      </c>
      <c r="B83">
        <f t="shared" si="43"/>
        <v>41</v>
      </c>
      <c r="C83">
        <v>4</v>
      </c>
      <c r="D83">
        <v>4</v>
      </c>
      <c r="E83">
        <v>2</v>
      </c>
      <c r="F83">
        <v>1</v>
      </c>
      <c r="G83">
        <v>3</v>
      </c>
      <c r="H83">
        <v>3</v>
      </c>
      <c r="I83">
        <v>2</v>
      </c>
      <c r="J83">
        <v>3</v>
      </c>
      <c r="K83">
        <v>1</v>
      </c>
      <c r="L83">
        <v>3</v>
      </c>
      <c r="M83">
        <v>2</v>
      </c>
      <c r="N83">
        <v>3</v>
      </c>
      <c r="O83">
        <v>1</v>
      </c>
      <c r="P83">
        <v>3</v>
      </c>
      <c r="Q83">
        <v>3</v>
      </c>
      <c r="R83">
        <v>3</v>
      </c>
      <c r="S83">
        <v>3</v>
      </c>
      <c r="T83">
        <v>2</v>
      </c>
      <c r="U83">
        <v>2</v>
      </c>
      <c r="V83">
        <v>3</v>
      </c>
      <c r="W83">
        <f t="shared" si="44"/>
        <v>1</v>
      </c>
      <c r="X83">
        <f t="shared" si="45"/>
        <v>0</v>
      </c>
      <c r="Y83">
        <f t="shared" si="46"/>
        <v>0</v>
      </c>
      <c r="Z83">
        <f t="shared" si="47"/>
        <v>0</v>
      </c>
      <c r="AA83">
        <f t="shared" si="48"/>
        <v>1</v>
      </c>
      <c r="AB83">
        <f t="shared" si="49"/>
        <v>0</v>
      </c>
      <c r="AC83">
        <f t="shared" si="50"/>
        <v>0</v>
      </c>
      <c r="AD83">
        <f t="shared" si="51"/>
        <v>0</v>
      </c>
      <c r="AE83">
        <f t="shared" si="52"/>
        <v>0</v>
      </c>
      <c r="AF83">
        <f t="shared" si="53"/>
        <v>2</v>
      </c>
      <c r="AG83">
        <f t="shared" si="54"/>
        <v>0</v>
      </c>
      <c r="AH83">
        <f t="shared" si="55"/>
        <v>0</v>
      </c>
      <c r="AI83">
        <f t="shared" si="56"/>
        <v>0</v>
      </c>
      <c r="AJ83">
        <f t="shared" si="57"/>
        <v>2</v>
      </c>
      <c r="AK83">
        <f t="shared" si="58"/>
        <v>0</v>
      </c>
      <c r="AL83">
        <f t="shared" si="59"/>
        <v>0</v>
      </c>
      <c r="AM83">
        <f t="shared" si="60"/>
        <v>0</v>
      </c>
      <c r="AN83">
        <f t="shared" si="61"/>
        <v>2</v>
      </c>
      <c r="AO83">
        <f t="shared" si="62"/>
        <v>0</v>
      </c>
      <c r="AP83">
        <f t="shared" si="63"/>
        <v>0</v>
      </c>
      <c r="AQ83">
        <f t="shared" si="64"/>
        <v>0</v>
      </c>
      <c r="AR83">
        <f t="shared" si="65"/>
        <v>0</v>
      </c>
      <c r="AS83">
        <f t="shared" si="66"/>
        <v>3</v>
      </c>
      <c r="AT83">
        <f t="shared" si="67"/>
        <v>0</v>
      </c>
      <c r="AU83">
        <f t="shared" si="68"/>
        <v>0</v>
      </c>
      <c r="AV83">
        <f t="shared" si="69"/>
        <v>2</v>
      </c>
      <c r="AW83">
        <f t="shared" si="70"/>
        <v>0</v>
      </c>
      <c r="AX83">
        <f t="shared" si="71"/>
        <v>0</v>
      </c>
      <c r="AY83">
        <f t="shared" si="72"/>
        <v>0</v>
      </c>
      <c r="AZ83">
        <f t="shared" si="73"/>
        <v>2</v>
      </c>
      <c r="BA83">
        <f t="shared" si="74"/>
        <v>0</v>
      </c>
      <c r="BB83">
        <f t="shared" si="75"/>
        <v>0</v>
      </c>
      <c r="BC83">
        <f t="shared" si="76"/>
        <v>0</v>
      </c>
      <c r="BD83">
        <f t="shared" si="77"/>
        <v>0</v>
      </c>
      <c r="BE83">
        <f t="shared" si="78"/>
        <v>3</v>
      </c>
      <c r="BF83">
        <f t="shared" si="79"/>
        <v>0</v>
      </c>
      <c r="BG83">
        <f t="shared" si="80"/>
        <v>0</v>
      </c>
      <c r="BH83">
        <f t="shared" si="81"/>
        <v>2</v>
      </c>
      <c r="BI83">
        <f t="shared" si="82"/>
        <v>0</v>
      </c>
      <c r="BJ83">
        <f t="shared" si="83"/>
        <v>0</v>
      </c>
    </row>
    <row r="84" spans="1:62" x14ac:dyDescent="0.3">
      <c r="A84">
        <f t="shared" si="85"/>
        <v>83</v>
      </c>
      <c r="B84">
        <f t="shared" si="43"/>
        <v>51</v>
      </c>
      <c r="C84">
        <v>2</v>
      </c>
      <c r="D84">
        <v>2</v>
      </c>
      <c r="E84">
        <v>3</v>
      </c>
      <c r="F84">
        <v>3</v>
      </c>
      <c r="G84">
        <v>2</v>
      </c>
      <c r="H84">
        <v>4</v>
      </c>
      <c r="I84">
        <v>2</v>
      </c>
      <c r="J84">
        <v>3</v>
      </c>
      <c r="K84">
        <v>1</v>
      </c>
      <c r="L84">
        <v>2</v>
      </c>
      <c r="M84">
        <v>3</v>
      </c>
      <c r="N84">
        <v>2</v>
      </c>
      <c r="O84">
        <v>1</v>
      </c>
      <c r="P84">
        <v>3</v>
      </c>
      <c r="Q84">
        <v>2</v>
      </c>
      <c r="R84">
        <v>1</v>
      </c>
      <c r="S84">
        <v>1</v>
      </c>
      <c r="T84">
        <v>2</v>
      </c>
      <c r="U84">
        <v>2</v>
      </c>
      <c r="V84">
        <v>2</v>
      </c>
      <c r="W84">
        <f t="shared" si="44"/>
        <v>0</v>
      </c>
      <c r="X84">
        <f t="shared" si="45"/>
        <v>0</v>
      </c>
      <c r="Y84">
        <f t="shared" si="46"/>
        <v>3</v>
      </c>
      <c r="Z84">
        <f t="shared" si="47"/>
        <v>0</v>
      </c>
      <c r="AA84">
        <f t="shared" si="48"/>
        <v>0</v>
      </c>
      <c r="AB84">
        <f t="shared" si="49"/>
        <v>0</v>
      </c>
      <c r="AC84">
        <f t="shared" si="50"/>
        <v>3</v>
      </c>
      <c r="AD84">
        <f t="shared" si="51"/>
        <v>0</v>
      </c>
      <c r="AE84">
        <f t="shared" si="52"/>
        <v>0</v>
      </c>
      <c r="AF84">
        <f t="shared" si="53"/>
        <v>0</v>
      </c>
      <c r="AG84">
        <f t="shared" si="54"/>
        <v>3</v>
      </c>
      <c r="AH84">
        <f t="shared" si="55"/>
        <v>0</v>
      </c>
      <c r="AI84">
        <f t="shared" si="56"/>
        <v>0</v>
      </c>
      <c r="AJ84">
        <f t="shared" si="57"/>
        <v>2</v>
      </c>
      <c r="AK84">
        <f t="shared" si="58"/>
        <v>0</v>
      </c>
      <c r="AL84">
        <f t="shared" si="59"/>
        <v>0</v>
      </c>
      <c r="AM84">
        <f t="shared" si="60"/>
        <v>0</v>
      </c>
      <c r="AN84">
        <f t="shared" si="61"/>
        <v>0</v>
      </c>
      <c r="AO84">
        <f t="shared" si="62"/>
        <v>3</v>
      </c>
      <c r="AP84">
        <f t="shared" si="63"/>
        <v>0</v>
      </c>
      <c r="AQ84">
        <f t="shared" si="64"/>
        <v>0</v>
      </c>
      <c r="AR84">
        <f t="shared" si="65"/>
        <v>2</v>
      </c>
      <c r="AS84">
        <f t="shared" si="66"/>
        <v>0</v>
      </c>
      <c r="AT84">
        <f t="shared" si="67"/>
        <v>0</v>
      </c>
      <c r="AU84">
        <f t="shared" si="68"/>
        <v>0</v>
      </c>
      <c r="AV84">
        <f t="shared" si="69"/>
        <v>0</v>
      </c>
      <c r="AW84">
        <f t="shared" si="70"/>
        <v>3</v>
      </c>
      <c r="AX84">
        <f t="shared" si="71"/>
        <v>0</v>
      </c>
      <c r="AY84">
        <f t="shared" si="72"/>
        <v>0</v>
      </c>
      <c r="AZ84">
        <f t="shared" si="73"/>
        <v>0</v>
      </c>
      <c r="BA84">
        <f t="shared" si="74"/>
        <v>0</v>
      </c>
      <c r="BB84">
        <f t="shared" si="75"/>
        <v>4</v>
      </c>
      <c r="BC84">
        <f t="shared" si="76"/>
        <v>0</v>
      </c>
      <c r="BD84">
        <f t="shared" si="77"/>
        <v>0</v>
      </c>
      <c r="BE84">
        <f t="shared" si="78"/>
        <v>3</v>
      </c>
      <c r="BF84">
        <f t="shared" si="79"/>
        <v>0</v>
      </c>
      <c r="BG84">
        <f t="shared" si="80"/>
        <v>0</v>
      </c>
      <c r="BH84">
        <f t="shared" si="81"/>
        <v>0</v>
      </c>
      <c r="BI84">
        <f t="shared" si="82"/>
        <v>3</v>
      </c>
      <c r="BJ84">
        <f t="shared" si="83"/>
        <v>0</v>
      </c>
    </row>
    <row r="85" spans="1:62" x14ac:dyDescent="0.3">
      <c r="A85">
        <f t="shared" si="85"/>
        <v>84</v>
      </c>
      <c r="B85">
        <f t="shared" si="43"/>
        <v>26</v>
      </c>
      <c r="C85">
        <v>4</v>
      </c>
      <c r="D85">
        <v>4</v>
      </c>
      <c r="E85">
        <v>1</v>
      </c>
      <c r="F85">
        <v>1</v>
      </c>
      <c r="G85">
        <v>4</v>
      </c>
      <c r="H85">
        <v>1</v>
      </c>
      <c r="I85">
        <v>1</v>
      </c>
      <c r="J85">
        <v>3</v>
      </c>
      <c r="K85">
        <v>1</v>
      </c>
      <c r="L85">
        <v>4</v>
      </c>
      <c r="M85">
        <v>4</v>
      </c>
      <c r="N85">
        <v>1</v>
      </c>
      <c r="O85">
        <v>1</v>
      </c>
      <c r="P85">
        <v>1</v>
      </c>
      <c r="Q85">
        <v>3</v>
      </c>
      <c r="R85">
        <v>2</v>
      </c>
      <c r="S85">
        <v>1</v>
      </c>
      <c r="T85">
        <v>1</v>
      </c>
      <c r="U85">
        <v>3</v>
      </c>
      <c r="V85">
        <v>3</v>
      </c>
      <c r="W85">
        <f t="shared" si="44"/>
        <v>1</v>
      </c>
      <c r="X85">
        <f t="shared" si="45"/>
        <v>0</v>
      </c>
      <c r="Y85">
        <f t="shared" si="46"/>
        <v>0</v>
      </c>
      <c r="Z85">
        <f t="shared" si="47"/>
        <v>0</v>
      </c>
      <c r="AA85">
        <f t="shared" si="48"/>
        <v>1</v>
      </c>
      <c r="AB85">
        <f t="shared" si="49"/>
        <v>0</v>
      </c>
      <c r="AC85">
        <f t="shared" si="50"/>
        <v>0</v>
      </c>
      <c r="AD85">
        <f t="shared" si="51"/>
        <v>0</v>
      </c>
      <c r="AE85">
        <f t="shared" si="52"/>
        <v>1</v>
      </c>
      <c r="AF85">
        <f t="shared" si="53"/>
        <v>0</v>
      </c>
      <c r="AG85">
        <f t="shared" si="54"/>
        <v>0</v>
      </c>
      <c r="AH85">
        <f t="shared" si="55"/>
        <v>0</v>
      </c>
      <c r="AI85">
        <f t="shared" si="56"/>
        <v>0</v>
      </c>
      <c r="AJ85">
        <f t="shared" si="57"/>
        <v>2</v>
      </c>
      <c r="AK85">
        <f t="shared" si="58"/>
        <v>0</v>
      </c>
      <c r="AL85">
        <f t="shared" si="59"/>
        <v>0</v>
      </c>
      <c r="AM85">
        <f t="shared" si="60"/>
        <v>1</v>
      </c>
      <c r="AN85">
        <f t="shared" si="61"/>
        <v>0</v>
      </c>
      <c r="AO85">
        <f t="shared" si="62"/>
        <v>0</v>
      </c>
      <c r="AP85">
        <f t="shared" si="63"/>
        <v>0</v>
      </c>
      <c r="AQ85">
        <f t="shared" si="64"/>
        <v>1</v>
      </c>
      <c r="AR85">
        <f t="shared" si="65"/>
        <v>0</v>
      </c>
      <c r="AS85">
        <f t="shared" si="66"/>
        <v>0</v>
      </c>
      <c r="AT85">
        <f t="shared" si="67"/>
        <v>0</v>
      </c>
      <c r="AU85">
        <f t="shared" si="68"/>
        <v>0</v>
      </c>
      <c r="AV85">
        <f t="shared" si="69"/>
        <v>2</v>
      </c>
      <c r="AW85">
        <f t="shared" si="70"/>
        <v>0</v>
      </c>
      <c r="AX85">
        <f t="shared" si="71"/>
        <v>0</v>
      </c>
      <c r="AY85">
        <f t="shared" si="72"/>
        <v>0</v>
      </c>
      <c r="AZ85">
        <f t="shared" si="73"/>
        <v>0</v>
      </c>
      <c r="BA85">
        <f t="shared" si="74"/>
        <v>3</v>
      </c>
      <c r="BB85">
        <f t="shared" si="75"/>
        <v>0</v>
      </c>
      <c r="BC85">
        <f t="shared" si="76"/>
        <v>0</v>
      </c>
      <c r="BD85">
        <f t="shared" si="77"/>
        <v>2</v>
      </c>
      <c r="BE85">
        <f t="shared" si="78"/>
        <v>0</v>
      </c>
      <c r="BF85">
        <f t="shared" si="79"/>
        <v>0</v>
      </c>
      <c r="BG85">
        <f t="shared" si="80"/>
        <v>0</v>
      </c>
      <c r="BH85">
        <f t="shared" si="81"/>
        <v>2</v>
      </c>
      <c r="BI85">
        <f t="shared" si="82"/>
        <v>0</v>
      </c>
      <c r="BJ85">
        <f t="shared" si="83"/>
        <v>0</v>
      </c>
    </row>
    <row r="86" spans="1:62" x14ac:dyDescent="0.3">
      <c r="A86">
        <f t="shared" si="85"/>
        <v>85</v>
      </c>
      <c r="B86">
        <f t="shared" si="43"/>
        <v>24</v>
      </c>
      <c r="C86">
        <v>4</v>
      </c>
      <c r="D86">
        <v>4</v>
      </c>
      <c r="E86">
        <v>1</v>
      </c>
      <c r="F86">
        <v>1</v>
      </c>
      <c r="G86">
        <v>4</v>
      </c>
      <c r="H86">
        <v>1</v>
      </c>
      <c r="I86">
        <v>1</v>
      </c>
      <c r="J86">
        <v>3</v>
      </c>
      <c r="K86">
        <v>1</v>
      </c>
      <c r="L86">
        <v>3</v>
      </c>
      <c r="M86">
        <v>4</v>
      </c>
      <c r="N86">
        <v>1</v>
      </c>
      <c r="O86">
        <v>1</v>
      </c>
      <c r="P86">
        <v>1</v>
      </c>
      <c r="Q86">
        <v>4</v>
      </c>
      <c r="R86">
        <v>3</v>
      </c>
      <c r="S86">
        <v>1</v>
      </c>
      <c r="T86">
        <v>1</v>
      </c>
      <c r="U86">
        <v>3</v>
      </c>
      <c r="V86">
        <v>4</v>
      </c>
      <c r="W86">
        <f t="shared" si="44"/>
        <v>1</v>
      </c>
      <c r="X86">
        <f t="shared" si="45"/>
        <v>0</v>
      </c>
      <c r="Y86">
        <f t="shared" si="46"/>
        <v>0</v>
      </c>
      <c r="Z86">
        <f t="shared" si="47"/>
        <v>0</v>
      </c>
      <c r="AA86">
        <f t="shared" si="48"/>
        <v>1</v>
      </c>
      <c r="AB86">
        <f t="shared" si="49"/>
        <v>0</v>
      </c>
      <c r="AC86">
        <f t="shared" si="50"/>
        <v>0</v>
      </c>
      <c r="AD86">
        <f t="shared" si="51"/>
        <v>0</v>
      </c>
      <c r="AE86">
        <f t="shared" si="52"/>
        <v>1</v>
      </c>
      <c r="AF86">
        <f t="shared" si="53"/>
        <v>0</v>
      </c>
      <c r="AG86">
        <f t="shared" si="54"/>
        <v>0</v>
      </c>
      <c r="AH86">
        <f t="shared" si="55"/>
        <v>0</v>
      </c>
      <c r="AI86">
        <f t="shared" si="56"/>
        <v>0</v>
      </c>
      <c r="AJ86">
        <f t="shared" si="57"/>
        <v>2</v>
      </c>
      <c r="AK86">
        <f t="shared" si="58"/>
        <v>0</v>
      </c>
      <c r="AL86">
        <f t="shared" si="59"/>
        <v>0</v>
      </c>
      <c r="AM86">
        <f t="shared" si="60"/>
        <v>0</v>
      </c>
      <c r="AN86">
        <f t="shared" si="61"/>
        <v>2</v>
      </c>
      <c r="AO86">
        <f t="shared" si="62"/>
        <v>0</v>
      </c>
      <c r="AP86">
        <f t="shared" si="63"/>
        <v>0</v>
      </c>
      <c r="AQ86">
        <f t="shared" si="64"/>
        <v>1</v>
      </c>
      <c r="AR86">
        <f t="shared" si="65"/>
        <v>0</v>
      </c>
      <c r="AS86">
        <f t="shared" si="66"/>
        <v>0</v>
      </c>
      <c r="AT86">
        <f t="shared" si="67"/>
        <v>0</v>
      </c>
      <c r="AU86">
        <f t="shared" si="68"/>
        <v>1</v>
      </c>
      <c r="AV86">
        <f t="shared" si="69"/>
        <v>0</v>
      </c>
      <c r="AW86">
        <f t="shared" si="70"/>
        <v>0</v>
      </c>
      <c r="AX86">
        <f t="shared" si="71"/>
        <v>0</v>
      </c>
      <c r="AY86">
        <f t="shared" si="72"/>
        <v>0</v>
      </c>
      <c r="AZ86">
        <f t="shared" si="73"/>
        <v>2</v>
      </c>
      <c r="BA86">
        <f t="shared" si="74"/>
        <v>0</v>
      </c>
      <c r="BB86">
        <f t="shared" si="75"/>
        <v>0</v>
      </c>
      <c r="BC86">
        <f t="shared" si="76"/>
        <v>0</v>
      </c>
      <c r="BD86">
        <f t="shared" si="77"/>
        <v>2</v>
      </c>
      <c r="BE86">
        <f t="shared" si="78"/>
        <v>0</v>
      </c>
      <c r="BF86">
        <f t="shared" si="79"/>
        <v>0</v>
      </c>
      <c r="BG86">
        <f t="shared" si="80"/>
        <v>1</v>
      </c>
      <c r="BH86">
        <f t="shared" si="81"/>
        <v>0</v>
      </c>
      <c r="BI86">
        <f t="shared" si="82"/>
        <v>0</v>
      </c>
      <c r="BJ86">
        <f t="shared" si="83"/>
        <v>0</v>
      </c>
    </row>
    <row r="87" spans="1:62" x14ac:dyDescent="0.3">
      <c r="A87">
        <f t="shared" si="85"/>
        <v>86</v>
      </c>
      <c r="B87">
        <f t="shared" si="43"/>
        <v>44</v>
      </c>
      <c r="C87">
        <v>1</v>
      </c>
      <c r="D87">
        <v>3</v>
      </c>
      <c r="E87">
        <v>3</v>
      </c>
      <c r="F87">
        <v>2</v>
      </c>
      <c r="G87">
        <v>1</v>
      </c>
      <c r="H87">
        <v>2</v>
      </c>
      <c r="I87">
        <v>3</v>
      </c>
      <c r="J87">
        <v>3</v>
      </c>
      <c r="K87">
        <v>1</v>
      </c>
      <c r="L87">
        <v>3</v>
      </c>
      <c r="M87">
        <v>4</v>
      </c>
      <c r="N87">
        <v>2</v>
      </c>
      <c r="O87">
        <v>1</v>
      </c>
      <c r="P87">
        <v>1</v>
      </c>
      <c r="Q87">
        <v>1</v>
      </c>
      <c r="R87">
        <v>3</v>
      </c>
      <c r="S87">
        <v>2</v>
      </c>
      <c r="T87">
        <v>1</v>
      </c>
      <c r="U87">
        <v>2</v>
      </c>
      <c r="V87">
        <v>3</v>
      </c>
      <c r="W87">
        <f t="shared" si="44"/>
        <v>0</v>
      </c>
      <c r="X87">
        <f t="shared" si="45"/>
        <v>0</v>
      </c>
      <c r="Y87">
        <f t="shared" si="46"/>
        <v>0</v>
      </c>
      <c r="Z87">
        <f t="shared" si="47"/>
        <v>4</v>
      </c>
      <c r="AA87">
        <f t="shared" si="48"/>
        <v>0</v>
      </c>
      <c r="AB87">
        <f t="shared" si="49"/>
        <v>2</v>
      </c>
      <c r="AC87">
        <f t="shared" si="50"/>
        <v>0</v>
      </c>
      <c r="AD87">
        <f t="shared" si="51"/>
        <v>0</v>
      </c>
      <c r="AE87">
        <f t="shared" si="52"/>
        <v>0</v>
      </c>
      <c r="AF87">
        <f t="shared" si="53"/>
        <v>0</v>
      </c>
      <c r="AG87">
        <f t="shared" si="54"/>
        <v>0</v>
      </c>
      <c r="AH87">
        <f t="shared" si="55"/>
        <v>4</v>
      </c>
      <c r="AI87">
        <f t="shared" si="56"/>
        <v>0</v>
      </c>
      <c r="AJ87">
        <f t="shared" si="57"/>
        <v>2</v>
      </c>
      <c r="AK87">
        <f t="shared" si="58"/>
        <v>0</v>
      </c>
      <c r="AL87">
        <f t="shared" si="59"/>
        <v>0</v>
      </c>
      <c r="AM87">
        <f t="shared" si="60"/>
        <v>0</v>
      </c>
      <c r="AN87">
        <f t="shared" si="61"/>
        <v>2</v>
      </c>
      <c r="AO87">
        <f t="shared" si="62"/>
        <v>0</v>
      </c>
      <c r="AP87">
        <f t="shared" si="63"/>
        <v>0</v>
      </c>
      <c r="AQ87">
        <f t="shared" si="64"/>
        <v>1</v>
      </c>
      <c r="AR87">
        <f t="shared" si="65"/>
        <v>0</v>
      </c>
      <c r="AS87">
        <f t="shared" si="66"/>
        <v>0</v>
      </c>
      <c r="AT87">
        <f t="shared" si="67"/>
        <v>0</v>
      </c>
      <c r="AU87">
        <f t="shared" si="68"/>
        <v>0</v>
      </c>
      <c r="AV87">
        <f t="shared" si="69"/>
        <v>0</v>
      </c>
      <c r="AW87">
        <f t="shared" si="70"/>
        <v>0</v>
      </c>
      <c r="AX87">
        <f t="shared" si="71"/>
        <v>4</v>
      </c>
      <c r="AY87">
        <f t="shared" si="72"/>
        <v>0</v>
      </c>
      <c r="AZ87">
        <f t="shared" si="73"/>
        <v>2</v>
      </c>
      <c r="BA87">
        <f t="shared" si="74"/>
        <v>0</v>
      </c>
      <c r="BB87">
        <f t="shared" si="75"/>
        <v>0</v>
      </c>
      <c r="BC87">
        <f t="shared" si="76"/>
        <v>0</v>
      </c>
      <c r="BD87">
        <f t="shared" si="77"/>
        <v>0</v>
      </c>
      <c r="BE87">
        <f t="shared" si="78"/>
        <v>3</v>
      </c>
      <c r="BF87">
        <f t="shared" si="79"/>
        <v>0</v>
      </c>
      <c r="BG87">
        <f t="shared" si="80"/>
        <v>0</v>
      </c>
      <c r="BH87">
        <f t="shared" si="81"/>
        <v>2</v>
      </c>
      <c r="BI87">
        <f t="shared" si="82"/>
        <v>0</v>
      </c>
      <c r="BJ87">
        <f t="shared" si="83"/>
        <v>0</v>
      </c>
    </row>
    <row r="88" spans="1:62" x14ac:dyDescent="0.3">
      <c r="A88">
        <f t="shared" si="85"/>
        <v>87</v>
      </c>
      <c r="B88">
        <f t="shared" si="43"/>
        <v>42</v>
      </c>
      <c r="C88">
        <v>3</v>
      </c>
      <c r="D88">
        <v>3</v>
      </c>
      <c r="E88">
        <v>3</v>
      </c>
      <c r="F88">
        <v>1</v>
      </c>
      <c r="G88">
        <v>3</v>
      </c>
      <c r="H88">
        <v>2</v>
      </c>
      <c r="I88">
        <v>1</v>
      </c>
      <c r="J88">
        <v>2</v>
      </c>
      <c r="K88">
        <v>2</v>
      </c>
      <c r="L88">
        <v>3</v>
      </c>
      <c r="M88">
        <v>3</v>
      </c>
      <c r="N88">
        <v>2</v>
      </c>
      <c r="O88">
        <v>1</v>
      </c>
      <c r="P88">
        <v>2</v>
      </c>
      <c r="Q88">
        <v>2</v>
      </c>
      <c r="R88">
        <v>1</v>
      </c>
      <c r="S88">
        <v>2</v>
      </c>
      <c r="T88">
        <v>2</v>
      </c>
      <c r="U88">
        <v>3</v>
      </c>
      <c r="V88">
        <v>3</v>
      </c>
      <c r="W88">
        <f t="shared" si="44"/>
        <v>0</v>
      </c>
      <c r="X88">
        <f t="shared" si="45"/>
        <v>2</v>
      </c>
      <c r="Y88">
        <f t="shared" si="46"/>
        <v>0</v>
      </c>
      <c r="Z88">
        <f t="shared" si="47"/>
        <v>0</v>
      </c>
      <c r="AA88">
        <f t="shared" si="48"/>
        <v>0</v>
      </c>
      <c r="AB88">
        <f t="shared" si="49"/>
        <v>2</v>
      </c>
      <c r="AC88">
        <f t="shared" si="50"/>
        <v>0</v>
      </c>
      <c r="AD88">
        <f t="shared" si="51"/>
        <v>0</v>
      </c>
      <c r="AE88">
        <f t="shared" si="52"/>
        <v>0</v>
      </c>
      <c r="AF88">
        <f t="shared" si="53"/>
        <v>2</v>
      </c>
      <c r="AG88">
        <f t="shared" si="54"/>
        <v>0</v>
      </c>
      <c r="AH88">
        <f t="shared" si="55"/>
        <v>0</v>
      </c>
      <c r="AI88">
        <f t="shared" si="56"/>
        <v>0</v>
      </c>
      <c r="AJ88">
        <f t="shared" si="57"/>
        <v>0</v>
      </c>
      <c r="AK88">
        <f t="shared" si="58"/>
        <v>3</v>
      </c>
      <c r="AL88">
        <f t="shared" si="59"/>
        <v>0</v>
      </c>
      <c r="AM88">
        <f t="shared" si="60"/>
        <v>0</v>
      </c>
      <c r="AN88">
        <f t="shared" si="61"/>
        <v>2</v>
      </c>
      <c r="AO88">
        <f t="shared" si="62"/>
        <v>0</v>
      </c>
      <c r="AP88">
        <f t="shared" si="63"/>
        <v>0</v>
      </c>
      <c r="AQ88">
        <f t="shared" si="64"/>
        <v>0</v>
      </c>
      <c r="AR88">
        <f t="shared" si="65"/>
        <v>2</v>
      </c>
      <c r="AS88">
        <f t="shared" si="66"/>
        <v>0</v>
      </c>
      <c r="AT88">
        <f t="shared" si="67"/>
        <v>0</v>
      </c>
      <c r="AU88">
        <f t="shared" si="68"/>
        <v>0</v>
      </c>
      <c r="AV88">
        <f t="shared" si="69"/>
        <v>0</v>
      </c>
      <c r="AW88">
        <f t="shared" si="70"/>
        <v>3</v>
      </c>
      <c r="AX88">
        <f t="shared" si="71"/>
        <v>0</v>
      </c>
      <c r="AY88">
        <f t="shared" si="72"/>
        <v>0</v>
      </c>
      <c r="AZ88">
        <f t="shared" si="73"/>
        <v>0</v>
      </c>
      <c r="BA88">
        <f t="shared" si="74"/>
        <v>0</v>
      </c>
      <c r="BB88">
        <f t="shared" si="75"/>
        <v>4</v>
      </c>
      <c r="BC88">
        <f t="shared" si="76"/>
        <v>0</v>
      </c>
      <c r="BD88">
        <f t="shared" si="77"/>
        <v>2</v>
      </c>
      <c r="BE88">
        <f t="shared" si="78"/>
        <v>0</v>
      </c>
      <c r="BF88">
        <f t="shared" si="79"/>
        <v>0</v>
      </c>
      <c r="BG88">
        <f t="shared" si="80"/>
        <v>0</v>
      </c>
      <c r="BH88">
        <f t="shared" si="81"/>
        <v>2</v>
      </c>
      <c r="BI88">
        <f t="shared" si="82"/>
        <v>0</v>
      </c>
      <c r="BJ88">
        <f t="shared" si="83"/>
        <v>0</v>
      </c>
    </row>
    <row r="89" spans="1:62" x14ac:dyDescent="0.3">
      <c r="A89">
        <f t="shared" si="85"/>
        <v>88</v>
      </c>
      <c r="B89">
        <f t="shared" si="43"/>
        <v>46</v>
      </c>
      <c r="C89">
        <v>4</v>
      </c>
      <c r="D89">
        <v>3</v>
      </c>
      <c r="E89">
        <v>1</v>
      </c>
      <c r="F89">
        <v>2</v>
      </c>
      <c r="G89">
        <v>3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1</v>
      </c>
      <c r="O89">
        <v>3</v>
      </c>
      <c r="P89">
        <v>3</v>
      </c>
      <c r="Q89">
        <v>2</v>
      </c>
      <c r="R89">
        <v>2</v>
      </c>
      <c r="S89">
        <v>2</v>
      </c>
      <c r="T89">
        <v>3</v>
      </c>
      <c r="U89">
        <v>3</v>
      </c>
      <c r="V89">
        <v>2</v>
      </c>
      <c r="W89">
        <f t="shared" si="44"/>
        <v>1</v>
      </c>
      <c r="X89">
        <f t="shared" si="45"/>
        <v>0</v>
      </c>
      <c r="Y89">
        <f t="shared" si="46"/>
        <v>0</v>
      </c>
      <c r="Z89">
        <f t="shared" si="47"/>
        <v>0</v>
      </c>
      <c r="AA89">
        <f t="shared" si="48"/>
        <v>0</v>
      </c>
      <c r="AB89">
        <f t="shared" si="49"/>
        <v>2</v>
      </c>
      <c r="AC89">
        <f t="shared" si="50"/>
        <v>0</v>
      </c>
      <c r="AD89">
        <f t="shared" si="51"/>
        <v>0</v>
      </c>
      <c r="AE89">
        <f t="shared" si="52"/>
        <v>0</v>
      </c>
      <c r="AF89">
        <f t="shared" si="53"/>
        <v>2</v>
      </c>
      <c r="AG89">
        <f t="shared" si="54"/>
        <v>0</v>
      </c>
      <c r="AH89">
        <f t="shared" si="55"/>
        <v>0</v>
      </c>
      <c r="AI89">
        <f t="shared" si="56"/>
        <v>0</v>
      </c>
      <c r="AJ89">
        <f t="shared" si="57"/>
        <v>0</v>
      </c>
      <c r="AK89">
        <f t="shared" si="58"/>
        <v>3</v>
      </c>
      <c r="AL89">
        <f t="shared" si="59"/>
        <v>0</v>
      </c>
      <c r="AM89">
        <f t="shared" si="60"/>
        <v>0</v>
      </c>
      <c r="AN89">
        <f t="shared" si="61"/>
        <v>0</v>
      </c>
      <c r="AO89">
        <f t="shared" si="62"/>
        <v>3</v>
      </c>
      <c r="AP89">
        <f t="shared" si="63"/>
        <v>0</v>
      </c>
      <c r="AQ89">
        <f t="shared" si="64"/>
        <v>0</v>
      </c>
      <c r="AR89">
        <f t="shared" si="65"/>
        <v>0</v>
      </c>
      <c r="AS89">
        <f t="shared" si="66"/>
        <v>3</v>
      </c>
      <c r="AT89">
        <f t="shared" si="67"/>
        <v>0</v>
      </c>
      <c r="AU89">
        <f t="shared" si="68"/>
        <v>0</v>
      </c>
      <c r="AV89">
        <f t="shared" si="69"/>
        <v>0</v>
      </c>
      <c r="AW89">
        <f t="shared" si="70"/>
        <v>3</v>
      </c>
      <c r="AX89">
        <f t="shared" si="71"/>
        <v>0</v>
      </c>
      <c r="AY89">
        <f t="shared" si="72"/>
        <v>0</v>
      </c>
      <c r="AZ89">
        <f t="shared" si="73"/>
        <v>0</v>
      </c>
      <c r="BA89">
        <f t="shared" si="74"/>
        <v>3</v>
      </c>
      <c r="BB89">
        <f t="shared" si="75"/>
        <v>0</v>
      </c>
      <c r="BC89">
        <f t="shared" si="76"/>
        <v>0</v>
      </c>
      <c r="BD89">
        <f t="shared" si="77"/>
        <v>2</v>
      </c>
      <c r="BE89">
        <f t="shared" si="78"/>
        <v>0</v>
      </c>
      <c r="BF89">
        <f t="shared" si="79"/>
        <v>0</v>
      </c>
      <c r="BG89">
        <f t="shared" si="80"/>
        <v>0</v>
      </c>
      <c r="BH89">
        <f t="shared" si="81"/>
        <v>0</v>
      </c>
      <c r="BI89">
        <f t="shared" si="82"/>
        <v>3</v>
      </c>
      <c r="BJ89">
        <f t="shared" si="83"/>
        <v>0</v>
      </c>
    </row>
    <row r="90" spans="1:62" x14ac:dyDescent="0.3">
      <c r="A90">
        <f t="shared" si="85"/>
        <v>89</v>
      </c>
      <c r="B90">
        <f t="shared" si="43"/>
        <v>26</v>
      </c>
      <c r="C90">
        <v>4</v>
      </c>
      <c r="D90">
        <v>4</v>
      </c>
      <c r="E90">
        <v>4</v>
      </c>
      <c r="F90">
        <v>1</v>
      </c>
      <c r="G90">
        <v>4</v>
      </c>
      <c r="H90">
        <v>1</v>
      </c>
      <c r="I90">
        <v>1</v>
      </c>
      <c r="J90">
        <v>3</v>
      </c>
      <c r="K90">
        <v>1</v>
      </c>
      <c r="L90">
        <v>4</v>
      </c>
      <c r="M90">
        <v>4</v>
      </c>
      <c r="N90">
        <v>1</v>
      </c>
      <c r="O90">
        <v>1</v>
      </c>
      <c r="P90">
        <v>1</v>
      </c>
      <c r="Q90">
        <v>4</v>
      </c>
      <c r="R90">
        <v>3</v>
      </c>
      <c r="S90">
        <v>1</v>
      </c>
      <c r="T90">
        <v>1</v>
      </c>
      <c r="U90">
        <v>3</v>
      </c>
      <c r="V90">
        <v>4</v>
      </c>
      <c r="W90">
        <f t="shared" si="44"/>
        <v>1</v>
      </c>
      <c r="X90">
        <f t="shared" si="45"/>
        <v>0</v>
      </c>
      <c r="Y90">
        <f t="shared" si="46"/>
        <v>0</v>
      </c>
      <c r="Z90">
        <f t="shared" si="47"/>
        <v>0</v>
      </c>
      <c r="AA90">
        <f t="shared" si="48"/>
        <v>1</v>
      </c>
      <c r="AB90">
        <f t="shared" si="49"/>
        <v>0</v>
      </c>
      <c r="AC90">
        <f t="shared" si="50"/>
        <v>0</v>
      </c>
      <c r="AD90">
        <f t="shared" si="51"/>
        <v>0</v>
      </c>
      <c r="AE90">
        <f t="shared" si="52"/>
        <v>1</v>
      </c>
      <c r="AF90">
        <f t="shared" si="53"/>
        <v>0</v>
      </c>
      <c r="AG90">
        <f t="shared" si="54"/>
        <v>0</v>
      </c>
      <c r="AH90">
        <f t="shared" si="55"/>
        <v>0</v>
      </c>
      <c r="AI90">
        <f t="shared" si="56"/>
        <v>0</v>
      </c>
      <c r="AJ90">
        <f t="shared" si="57"/>
        <v>2</v>
      </c>
      <c r="AK90">
        <f t="shared" si="58"/>
        <v>0</v>
      </c>
      <c r="AL90">
        <f t="shared" si="59"/>
        <v>0</v>
      </c>
      <c r="AM90">
        <f t="shared" si="60"/>
        <v>1</v>
      </c>
      <c r="AN90">
        <f t="shared" si="61"/>
        <v>0</v>
      </c>
      <c r="AO90">
        <f t="shared" si="62"/>
        <v>0</v>
      </c>
      <c r="AP90">
        <f t="shared" si="63"/>
        <v>0</v>
      </c>
      <c r="AQ90">
        <f t="shared" si="64"/>
        <v>1</v>
      </c>
      <c r="AR90">
        <f t="shared" si="65"/>
        <v>0</v>
      </c>
      <c r="AS90">
        <f t="shared" si="66"/>
        <v>0</v>
      </c>
      <c r="AT90">
        <f t="shared" si="67"/>
        <v>0</v>
      </c>
      <c r="AU90">
        <f t="shared" si="68"/>
        <v>1</v>
      </c>
      <c r="AV90">
        <f t="shared" si="69"/>
        <v>0</v>
      </c>
      <c r="AW90">
        <f t="shared" si="70"/>
        <v>0</v>
      </c>
      <c r="AX90">
        <f t="shared" si="71"/>
        <v>0</v>
      </c>
      <c r="AY90">
        <f t="shared" si="72"/>
        <v>0</v>
      </c>
      <c r="AZ90">
        <f t="shared" si="73"/>
        <v>2</v>
      </c>
      <c r="BA90">
        <f t="shared" si="74"/>
        <v>0</v>
      </c>
      <c r="BB90">
        <f t="shared" si="75"/>
        <v>0</v>
      </c>
      <c r="BC90">
        <f t="shared" si="76"/>
        <v>0</v>
      </c>
      <c r="BD90">
        <f t="shared" si="77"/>
        <v>2</v>
      </c>
      <c r="BE90">
        <f t="shared" si="78"/>
        <v>0</v>
      </c>
      <c r="BF90">
        <f t="shared" si="79"/>
        <v>0</v>
      </c>
      <c r="BG90">
        <f t="shared" si="80"/>
        <v>1</v>
      </c>
      <c r="BH90">
        <f t="shared" si="81"/>
        <v>0</v>
      </c>
      <c r="BI90">
        <f t="shared" si="82"/>
        <v>0</v>
      </c>
      <c r="BJ90">
        <f t="shared" si="83"/>
        <v>0</v>
      </c>
    </row>
    <row r="91" spans="1:62" x14ac:dyDescent="0.3">
      <c r="A91">
        <f t="shared" si="85"/>
        <v>90</v>
      </c>
      <c r="B91">
        <f t="shared" si="43"/>
        <v>37</v>
      </c>
      <c r="C91">
        <v>3</v>
      </c>
      <c r="D91">
        <v>4</v>
      </c>
      <c r="E91">
        <v>3</v>
      </c>
      <c r="F91">
        <v>3</v>
      </c>
      <c r="G91">
        <v>4</v>
      </c>
      <c r="H91">
        <v>4</v>
      </c>
      <c r="I91">
        <v>4</v>
      </c>
      <c r="J91">
        <v>4</v>
      </c>
      <c r="K91">
        <v>1</v>
      </c>
      <c r="L91">
        <v>4</v>
      </c>
      <c r="M91">
        <v>4</v>
      </c>
      <c r="N91">
        <v>1</v>
      </c>
      <c r="O91">
        <v>1</v>
      </c>
      <c r="P91">
        <v>1</v>
      </c>
      <c r="Q91">
        <v>1</v>
      </c>
      <c r="R91">
        <v>4</v>
      </c>
      <c r="S91">
        <v>1</v>
      </c>
      <c r="T91">
        <v>1</v>
      </c>
      <c r="U91">
        <v>1</v>
      </c>
      <c r="V91">
        <v>4</v>
      </c>
      <c r="W91">
        <f t="shared" si="44"/>
        <v>0</v>
      </c>
      <c r="X91">
        <f t="shared" si="45"/>
        <v>2</v>
      </c>
      <c r="Y91">
        <f t="shared" si="46"/>
        <v>0</v>
      </c>
      <c r="Z91">
        <f t="shared" si="47"/>
        <v>0</v>
      </c>
      <c r="AA91">
        <f t="shared" si="48"/>
        <v>1</v>
      </c>
      <c r="AB91">
        <f t="shared" si="49"/>
        <v>0</v>
      </c>
      <c r="AC91">
        <f t="shared" si="50"/>
        <v>0</v>
      </c>
      <c r="AD91">
        <f t="shared" si="51"/>
        <v>0</v>
      </c>
      <c r="AE91">
        <f t="shared" si="52"/>
        <v>1</v>
      </c>
      <c r="AF91">
        <f t="shared" si="53"/>
        <v>0</v>
      </c>
      <c r="AG91">
        <f t="shared" si="54"/>
        <v>0</v>
      </c>
      <c r="AH91">
        <f t="shared" si="55"/>
        <v>0</v>
      </c>
      <c r="AI91">
        <f t="shared" si="56"/>
        <v>1</v>
      </c>
      <c r="AJ91">
        <f t="shared" si="57"/>
        <v>0</v>
      </c>
      <c r="AK91">
        <f t="shared" si="58"/>
        <v>0</v>
      </c>
      <c r="AL91">
        <f t="shared" si="59"/>
        <v>0</v>
      </c>
      <c r="AM91">
        <f t="shared" si="60"/>
        <v>1</v>
      </c>
      <c r="AN91">
        <f t="shared" si="61"/>
        <v>0</v>
      </c>
      <c r="AO91">
        <f t="shared" si="62"/>
        <v>0</v>
      </c>
      <c r="AP91">
        <f t="shared" si="63"/>
        <v>0</v>
      </c>
      <c r="AQ91">
        <f t="shared" si="64"/>
        <v>1</v>
      </c>
      <c r="AR91">
        <f t="shared" si="65"/>
        <v>0</v>
      </c>
      <c r="AS91">
        <f t="shared" si="66"/>
        <v>0</v>
      </c>
      <c r="AT91">
        <f t="shared" si="67"/>
        <v>0</v>
      </c>
      <c r="AU91">
        <f t="shared" si="68"/>
        <v>0</v>
      </c>
      <c r="AV91">
        <f t="shared" si="69"/>
        <v>0</v>
      </c>
      <c r="AW91">
        <f t="shared" si="70"/>
        <v>0</v>
      </c>
      <c r="AX91">
        <f t="shared" si="71"/>
        <v>4</v>
      </c>
      <c r="AY91">
        <f t="shared" si="72"/>
        <v>1</v>
      </c>
      <c r="AZ91">
        <f t="shared" si="73"/>
        <v>0</v>
      </c>
      <c r="BA91">
        <f t="shared" si="74"/>
        <v>0</v>
      </c>
      <c r="BB91">
        <f t="shared" si="75"/>
        <v>0</v>
      </c>
      <c r="BC91">
        <f t="shared" si="76"/>
        <v>0</v>
      </c>
      <c r="BD91">
        <f t="shared" si="77"/>
        <v>0</v>
      </c>
      <c r="BE91">
        <f t="shared" si="78"/>
        <v>0</v>
      </c>
      <c r="BF91">
        <f t="shared" si="79"/>
        <v>4</v>
      </c>
      <c r="BG91">
        <f t="shared" si="80"/>
        <v>1</v>
      </c>
      <c r="BH91">
        <f t="shared" si="81"/>
        <v>0</v>
      </c>
      <c r="BI91">
        <f t="shared" si="82"/>
        <v>0</v>
      </c>
      <c r="BJ91">
        <f t="shared" si="83"/>
        <v>0</v>
      </c>
    </row>
    <row r="92" spans="1:62" x14ac:dyDescent="0.3">
      <c r="A92">
        <f t="shared" si="85"/>
        <v>91</v>
      </c>
      <c r="B92">
        <f t="shared" si="43"/>
        <v>28</v>
      </c>
      <c r="C92">
        <v>4</v>
      </c>
      <c r="D92">
        <v>3</v>
      </c>
      <c r="E92">
        <v>1</v>
      </c>
      <c r="F92">
        <v>1</v>
      </c>
      <c r="G92">
        <v>4</v>
      </c>
      <c r="H92">
        <v>1</v>
      </c>
      <c r="I92">
        <v>2</v>
      </c>
      <c r="J92">
        <v>3</v>
      </c>
      <c r="K92">
        <v>1</v>
      </c>
      <c r="L92">
        <v>4</v>
      </c>
      <c r="M92">
        <v>4</v>
      </c>
      <c r="N92">
        <v>1</v>
      </c>
      <c r="O92">
        <v>1</v>
      </c>
      <c r="P92">
        <v>3</v>
      </c>
      <c r="Q92">
        <v>4</v>
      </c>
      <c r="R92">
        <v>3</v>
      </c>
      <c r="S92">
        <v>1</v>
      </c>
      <c r="T92">
        <v>2</v>
      </c>
      <c r="U92">
        <v>3</v>
      </c>
      <c r="V92">
        <v>4</v>
      </c>
      <c r="W92">
        <f t="shared" si="44"/>
        <v>1</v>
      </c>
      <c r="X92">
        <f t="shared" si="45"/>
        <v>0</v>
      </c>
      <c r="Y92">
        <f t="shared" si="46"/>
        <v>0</v>
      </c>
      <c r="Z92">
        <f t="shared" si="47"/>
        <v>0</v>
      </c>
      <c r="AA92">
        <f t="shared" si="48"/>
        <v>0</v>
      </c>
      <c r="AB92">
        <f t="shared" si="49"/>
        <v>2</v>
      </c>
      <c r="AC92">
        <f t="shared" si="50"/>
        <v>0</v>
      </c>
      <c r="AD92">
        <f t="shared" si="51"/>
        <v>0</v>
      </c>
      <c r="AE92">
        <f t="shared" si="52"/>
        <v>1</v>
      </c>
      <c r="AF92">
        <f t="shared" si="53"/>
        <v>0</v>
      </c>
      <c r="AG92">
        <f t="shared" si="54"/>
        <v>0</v>
      </c>
      <c r="AH92">
        <f t="shared" si="55"/>
        <v>0</v>
      </c>
      <c r="AI92">
        <f t="shared" si="56"/>
        <v>0</v>
      </c>
      <c r="AJ92">
        <f t="shared" si="57"/>
        <v>2</v>
      </c>
      <c r="AK92">
        <f t="shared" si="58"/>
        <v>0</v>
      </c>
      <c r="AL92">
        <f t="shared" si="59"/>
        <v>0</v>
      </c>
      <c r="AM92">
        <f t="shared" si="60"/>
        <v>1</v>
      </c>
      <c r="AN92">
        <f t="shared" si="61"/>
        <v>0</v>
      </c>
      <c r="AO92">
        <f t="shared" si="62"/>
        <v>0</v>
      </c>
      <c r="AP92">
        <f t="shared" si="63"/>
        <v>0</v>
      </c>
      <c r="AQ92">
        <f t="shared" si="64"/>
        <v>1</v>
      </c>
      <c r="AR92">
        <f t="shared" si="65"/>
        <v>0</v>
      </c>
      <c r="AS92">
        <f t="shared" si="66"/>
        <v>0</v>
      </c>
      <c r="AT92">
        <f t="shared" si="67"/>
        <v>0</v>
      </c>
      <c r="AU92">
        <f t="shared" si="68"/>
        <v>1</v>
      </c>
      <c r="AV92">
        <f t="shared" si="69"/>
        <v>0</v>
      </c>
      <c r="AW92">
        <f t="shared" si="70"/>
        <v>0</v>
      </c>
      <c r="AX92">
        <f t="shared" si="71"/>
        <v>0</v>
      </c>
      <c r="AY92">
        <f t="shared" si="72"/>
        <v>0</v>
      </c>
      <c r="AZ92">
        <f t="shared" si="73"/>
        <v>2</v>
      </c>
      <c r="BA92">
        <f t="shared" si="74"/>
        <v>0</v>
      </c>
      <c r="BB92">
        <f t="shared" si="75"/>
        <v>0</v>
      </c>
      <c r="BC92">
        <f t="shared" si="76"/>
        <v>0</v>
      </c>
      <c r="BD92">
        <f t="shared" si="77"/>
        <v>2</v>
      </c>
      <c r="BE92">
        <f t="shared" si="78"/>
        <v>0</v>
      </c>
      <c r="BF92">
        <f t="shared" si="79"/>
        <v>0</v>
      </c>
      <c r="BG92">
        <f t="shared" si="80"/>
        <v>1</v>
      </c>
      <c r="BH92">
        <f t="shared" si="81"/>
        <v>0</v>
      </c>
      <c r="BI92">
        <f t="shared" si="82"/>
        <v>0</v>
      </c>
      <c r="BJ92">
        <f t="shared" si="83"/>
        <v>0</v>
      </c>
    </row>
    <row r="93" spans="1:62" x14ac:dyDescent="0.3">
      <c r="A93">
        <f t="shared" si="85"/>
        <v>92</v>
      </c>
      <c r="B93">
        <f t="shared" si="43"/>
        <v>20</v>
      </c>
      <c r="C93">
        <v>4</v>
      </c>
      <c r="D93">
        <v>4</v>
      </c>
      <c r="E93">
        <v>1</v>
      </c>
      <c r="F93">
        <v>1</v>
      </c>
      <c r="G93">
        <v>4</v>
      </c>
      <c r="H93">
        <v>1</v>
      </c>
      <c r="I93">
        <v>1</v>
      </c>
      <c r="J93">
        <v>4</v>
      </c>
      <c r="K93">
        <v>1</v>
      </c>
      <c r="L93">
        <v>4</v>
      </c>
      <c r="M93">
        <v>4</v>
      </c>
      <c r="N93">
        <v>1</v>
      </c>
      <c r="O93">
        <v>1</v>
      </c>
      <c r="P93">
        <v>1</v>
      </c>
      <c r="Q93">
        <v>4</v>
      </c>
      <c r="R93">
        <v>4</v>
      </c>
      <c r="S93">
        <v>1</v>
      </c>
      <c r="T93">
        <v>1</v>
      </c>
      <c r="U93">
        <v>4</v>
      </c>
      <c r="V93">
        <v>4</v>
      </c>
      <c r="W93">
        <f t="shared" si="44"/>
        <v>1</v>
      </c>
      <c r="X93">
        <f t="shared" si="45"/>
        <v>0</v>
      </c>
      <c r="Y93">
        <f t="shared" si="46"/>
        <v>0</v>
      </c>
      <c r="Z93">
        <f t="shared" si="47"/>
        <v>0</v>
      </c>
      <c r="AA93">
        <f t="shared" si="48"/>
        <v>1</v>
      </c>
      <c r="AB93">
        <f t="shared" si="49"/>
        <v>0</v>
      </c>
      <c r="AC93">
        <f t="shared" si="50"/>
        <v>0</v>
      </c>
      <c r="AD93">
        <f t="shared" si="51"/>
        <v>0</v>
      </c>
      <c r="AE93">
        <f t="shared" si="52"/>
        <v>1</v>
      </c>
      <c r="AF93">
        <f t="shared" si="53"/>
        <v>0</v>
      </c>
      <c r="AG93">
        <f t="shared" si="54"/>
        <v>0</v>
      </c>
      <c r="AH93">
        <f t="shared" si="55"/>
        <v>0</v>
      </c>
      <c r="AI93">
        <f t="shared" si="56"/>
        <v>1</v>
      </c>
      <c r="AJ93">
        <f t="shared" si="57"/>
        <v>0</v>
      </c>
      <c r="AK93">
        <f t="shared" si="58"/>
        <v>0</v>
      </c>
      <c r="AL93">
        <f t="shared" si="59"/>
        <v>0</v>
      </c>
      <c r="AM93">
        <f t="shared" si="60"/>
        <v>1</v>
      </c>
      <c r="AN93">
        <f t="shared" si="61"/>
        <v>0</v>
      </c>
      <c r="AO93">
        <f t="shared" si="62"/>
        <v>0</v>
      </c>
      <c r="AP93">
        <f t="shared" si="63"/>
        <v>0</v>
      </c>
      <c r="AQ93">
        <f t="shared" si="64"/>
        <v>1</v>
      </c>
      <c r="AR93">
        <f t="shared" si="65"/>
        <v>0</v>
      </c>
      <c r="AS93">
        <f t="shared" si="66"/>
        <v>0</v>
      </c>
      <c r="AT93">
        <f t="shared" si="67"/>
        <v>0</v>
      </c>
      <c r="AU93">
        <f t="shared" si="68"/>
        <v>1</v>
      </c>
      <c r="AV93">
        <f t="shared" si="69"/>
        <v>0</v>
      </c>
      <c r="AW93">
        <f t="shared" si="70"/>
        <v>0</v>
      </c>
      <c r="AX93">
        <f t="shared" si="71"/>
        <v>0</v>
      </c>
      <c r="AY93">
        <f t="shared" si="72"/>
        <v>1</v>
      </c>
      <c r="AZ93">
        <f t="shared" si="73"/>
        <v>0</v>
      </c>
      <c r="BA93">
        <f t="shared" si="74"/>
        <v>0</v>
      </c>
      <c r="BB93">
        <f t="shared" si="75"/>
        <v>0</v>
      </c>
      <c r="BC93">
        <f t="shared" si="76"/>
        <v>1</v>
      </c>
      <c r="BD93">
        <f t="shared" si="77"/>
        <v>0</v>
      </c>
      <c r="BE93">
        <f t="shared" si="78"/>
        <v>0</v>
      </c>
      <c r="BF93">
        <f t="shared" si="79"/>
        <v>0</v>
      </c>
      <c r="BG93">
        <f t="shared" si="80"/>
        <v>1</v>
      </c>
      <c r="BH93">
        <f t="shared" si="81"/>
        <v>0</v>
      </c>
      <c r="BI93">
        <f t="shared" si="82"/>
        <v>0</v>
      </c>
      <c r="BJ93">
        <f t="shared" si="83"/>
        <v>0</v>
      </c>
    </row>
    <row r="94" spans="1:62" x14ac:dyDescent="0.3">
      <c r="A94">
        <f t="shared" si="85"/>
        <v>93</v>
      </c>
      <c r="B94">
        <f t="shared" si="43"/>
        <v>26</v>
      </c>
      <c r="C94">
        <v>4</v>
      </c>
      <c r="D94">
        <v>3</v>
      </c>
      <c r="E94">
        <v>1</v>
      </c>
      <c r="F94">
        <v>1</v>
      </c>
      <c r="G94">
        <v>4</v>
      </c>
      <c r="H94">
        <v>1</v>
      </c>
      <c r="I94">
        <v>2</v>
      </c>
      <c r="J94">
        <v>4</v>
      </c>
      <c r="K94">
        <v>1</v>
      </c>
      <c r="L94">
        <v>4</v>
      </c>
      <c r="M94">
        <v>2</v>
      </c>
      <c r="N94">
        <v>2</v>
      </c>
      <c r="O94">
        <v>1</v>
      </c>
      <c r="P94">
        <v>1</v>
      </c>
      <c r="Q94">
        <v>4</v>
      </c>
      <c r="R94">
        <v>4</v>
      </c>
      <c r="S94">
        <v>2</v>
      </c>
      <c r="T94">
        <v>1</v>
      </c>
      <c r="U94">
        <v>4</v>
      </c>
      <c r="V94">
        <v>4</v>
      </c>
      <c r="W94">
        <f t="shared" si="44"/>
        <v>1</v>
      </c>
      <c r="X94">
        <f t="shared" si="45"/>
        <v>0</v>
      </c>
      <c r="Y94">
        <f t="shared" si="46"/>
        <v>0</v>
      </c>
      <c r="Z94">
        <f t="shared" si="47"/>
        <v>0</v>
      </c>
      <c r="AA94">
        <f t="shared" si="48"/>
        <v>0</v>
      </c>
      <c r="AB94">
        <f t="shared" si="49"/>
        <v>2</v>
      </c>
      <c r="AC94">
        <f t="shared" si="50"/>
        <v>0</v>
      </c>
      <c r="AD94">
        <f t="shared" si="51"/>
        <v>0</v>
      </c>
      <c r="AE94">
        <f t="shared" si="52"/>
        <v>1</v>
      </c>
      <c r="AF94">
        <f t="shared" si="53"/>
        <v>0</v>
      </c>
      <c r="AG94">
        <f t="shared" si="54"/>
        <v>0</v>
      </c>
      <c r="AH94">
        <f t="shared" si="55"/>
        <v>0</v>
      </c>
      <c r="AI94">
        <f t="shared" si="56"/>
        <v>1</v>
      </c>
      <c r="AJ94">
        <f t="shared" si="57"/>
        <v>0</v>
      </c>
      <c r="AK94">
        <f t="shared" si="58"/>
        <v>0</v>
      </c>
      <c r="AL94">
        <f t="shared" si="59"/>
        <v>0</v>
      </c>
      <c r="AM94">
        <f t="shared" si="60"/>
        <v>1</v>
      </c>
      <c r="AN94">
        <f t="shared" si="61"/>
        <v>0</v>
      </c>
      <c r="AO94">
        <f t="shared" si="62"/>
        <v>0</v>
      </c>
      <c r="AP94">
        <f t="shared" si="63"/>
        <v>0</v>
      </c>
      <c r="AQ94">
        <f t="shared" si="64"/>
        <v>0</v>
      </c>
      <c r="AR94">
        <f t="shared" si="65"/>
        <v>0</v>
      </c>
      <c r="AS94">
        <f t="shared" si="66"/>
        <v>3</v>
      </c>
      <c r="AT94">
        <f t="shared" si="67"/>
        <v>0</v>
      </c>
      <c r="AU94">
        <f t="shared" si="68"/>
        <v>1</v>
      </c>
      <c r="AV94">
        <f t="shared" si="69"/>
        <v>0</v>
      </c>
      <c r="AW94">
        <f t="shared" si="70"/>
        <v>0</v>
      </c>
      <c r="AX94">
        <f t="shared" si="71"/>
        <v>0</v>
      </c>
      <c r="AY94">
        <f t="shared" si="72"/>
        <v>1</v>
      </c>
      <c r="AZ94">
        <f t="shared" si="73"/>
        <v>0</v>
      </c>
      <c r="BA94">
        <f t="shared" si="74"/>
        <v>0</v>
      </c>
      <c r="BB94">
        <f t="shared" si="75"/>
        <v>0</v>
      </c>
      <c r="BC94">
        <f t="shared" si="76"/>
        <v>1</v>
      </c>
      <c r="BD94">
        <f t="shared" si="77"/>
        <v>0</v>
      </c>
      <c r="BE94">
        <f t="shared" si="78"/>
        <v>0</v>
      </c>
      <c r="BF94">
        <f t="shared" si="79"/>
        <v>0</v>
      </c>
      <c r="BG94">
        <f t="shared" si="80"/>
        <v>1</v>
      </c>
      <c r="BH94">
        <f t="shared" si="81"/>
        <v>0</v>
      </c>
      <c r="BI94">
        <f t="shared" si="82"/>
        <v>0</v>
      </c>
      <c r="BJ94">
        <f t="shared" si="83"/>
        <v>0</v>
      </c>
    </row>
    <row r="95" spans="1:62" x14ac:dyDescent="0.3">
      <c r="A95">
        <f t="shared" si="85"/>
        <v>94</v>
      </c>
      <c r="B95">
        <f t="shared" si="43"/>
        <v>31</v>
      </c>
      <c r="C95">
        <v>4</v>
      </c>
      <c r="D95">
        <v>4</v>
      </c>
      <c r="E95">
        <v>2</v>
      </c>
      <c r="F95">
        <v>2</v>
      </c>
      <c r="G95">
        <v>3</v>
      </c>
      <c r="H95">
        <v>1</v>
      </c>
      <c r="I95">
        <v>1</v>
      </c>
      <c r="J95">
        <v>3</v>
      </c>
      <c r="K95">
        <v>1</v>
      </c>
      <c r="L95">
        <v>3</v>
      </c>
      <c r="M95">
        <v>3</v>
      </c>
      <c r="N95">
        <v>2</v>
      </c>
      <c r="O95">
        <v>1</v>
      </c>
      <c r="P95">
        <v>1</v>
      </c>
      <c r="Q95">
        <v>3</v>
      </c>
      <c r="R95">
        <v>3</v>
      </c>
      <c r="S95">
        <v>1</v>
      </c>
      <c r="T95">
        <v>1</v>
      </c>
      <c r="U95">
        <v>3</v>
      </c>
      <c r="V95">
        <v>3</v>
      </c>
      <c r="W95">
        <f t="shared" si="44"/>
        <v>1</v>
      </c>
      <c r="X95">
        <f t="shared" si="45"/>
        <v>0</v>
      </c>
      <c r="Y95">
        <f t="shared" si="46"/>
        <v>0</v>
      </c>
      <c r="Z95">
        <f t="shared" si="47"/>
        <v>0</v>
      </c>
      <c r="AA95">
        <f t="shared" si="48"/>
        <v>1</v>
      </c>
      <c r="AB95">
        <f t="shared" si="49"/>
        <v>0</v>
      </c>
      <c r="AC95">
        <f t="shared" si="50"/>
        <v>0</v>
      </c>
      <c r="AD95">
        <f t="shared" si="51"/>
        <v>0</v>
      </c>
      <c r="AE95">
        <f t="shared" si="52"/>
        <v>0</v>
      </c>
      <c r="AF95">
        <f t="shared" si="53"/>
        <v>2</v>
      </c>
      <c r="AG95">
        <f t="shared" si="54"/>
        <v>0</v>
      </c>
      <c r="AH95">
        <f t="shared" si="55"/>
        <v>0</v>
      </c>
      <c r="AI95">
        <f t="shared" si="56"/>
        <v>0</v>
      </c>
      <c r="AJ95">
        <f t="shared" si="57"/>
        <v>2</v>
      </c>
      <c r="AK95">
        <f t="shared" si="58"/>
        <v>0</v>
      </c>
      <c r="AL95">
        <f t="shared" si="59"/>
        <v>0</v>
      </c>
      <c r="AM95">
        <f t="shared" si="60"/>
        <v>0</v>
      </c>
      <c r="AN95">
        <f t="shared" si="61"/>
        <v>2</v>
      </c>
      <c r="AO95">
        <f t="shared" si="62"/>
        <v>0</v>
      </c>
      <c r="AP95">
        <f t="shared" si="63"/>
        <v>0</v>
      </c>
      <c r="AQ95">
        <f t="shared" si="64"/>
        <v>0</v>
      </c>
      <c r="AR95">
        <f t="shared" si="65"/>
        <v>2</v>
      </c>
      <c r="AS95">
        <f t="shared" si="66"/>
        <v>0</v>
      </c>
      <c r="AT95">
        <f t="shared" si="67"/>
        <v>0</v>
      </c>
      <c r="AU95">
        <f t="shared" si="68"/>
        <v>0</v>
      </c>
      <c r="AV95">
        <f t="shared" si="69"/>
        <v>2</v>
      </c>
      <c r="AW95">
        <f t="shared" si="70"/>
        <v>0</v>
      </c>
      <c r="AX95">
        <f t="shared" si="71"/>
        <v>0</v>
      </c>
      <c r="AY95">
        <f t="shared" si="72"/>
        <v>0</v>
      </c>
      <c r="AZ95">
        <f t="shared" si="73"/>
        <v>2</v>
      </c>
      <c r="BA95">
        <f t="shared" si="74"/>
        <v>0</v>
      </c>
      <c r="BB95">
        <f t="shared" si="75"/>
        <v>0</v>
      </c>
      <c r="BC95">
        <f t="shared" si="76"/>
        <v>0</v>
      </c>
      <c r="BD95">
        <f t="shared" si="77"/>
        <v>2</v>
      </c>
      <c r="BE95">
        <f t="shared" si="78"/>
        <v>0</v>
      </c>
      <c r="BF95">
        <f t="shared" si="79"/>
        <v>0</v>
      </c>
      <c r="BG95">
        <f t="shared" si="80"/>
        <v>0</v>
      </c>
      <c r="BH95">
        <f t="shared" si="81"/>
        <v>2</v>
      </c>
      <c r="BI95">
        <f t="shared" si="82"/>
        <v>0</v>
      </c>
      <c r="BJ95">
        <f t="shared" si="83"/>
        <v>0</v>
      </c>
    </row>
    <row r="96" spans="1:62" x14ac:dyDescent="0.3">
      <c r="A96">
        <f t="shared" si="85"/>
        <v>95</v>
      </c>
      <c r="B96">
        <f t="shared" si="43"/>
        <v>39</v>
      </c>
      <c r="C96">
        <v>3</v>
      </c>
      <c r="D96">
        <v>4</v>
      </c>
      <c r="E96">
        <v>3</v>
      </c>
      <c r="F96">
        <v>1</v>
      </c>
      <c r="G96">
        <v>3</v>
      </c>
      <c r="H96">
        <v>2</v>
      </c>
      <c r="I96">
        <v>2</v>
      </c>
      <c r="J96">
        <v>3</v>
      </c>
      <c r="K96">
        <v>1</v>
      </c>
      <c r="L96">
        <v>3</v>
      </c>
      <c r="M96">
        <v>3</v>
      </c>
      <c r="N96">
        <v>2</v>
      </c>
      <c r="O96">
        <v>1</v>
      </c>
      <c r="P96">
        <v>4</v>
      </c>
      <c r="Q96">
        <v>2</v>
      </c>
      <c r="R96">
        <v>2</v>
      </c>
      <c r="S96">
        <v>1</v>
      </c>
      <c r="T96">
        <v>1</v>
      </c>
      <c r="U96">
        <v>3</v>
      </c>
      <c r="V96">
        <v>3</v>
      </c>
      <c r="W96">
        <f t="shared" si="44"/>
        <v>0</v>
      </c>
      <c r="X96">
        <f t="shared" si="45"/>
        <v>2</v>
      </c>
      <c r="Y96">
        <f t="shared" si="46"/>
        <v>0</v>
      </c>
      <c r="Z96">
        <f t="shared" si="47"/>
        <v>0</v>
      </c>
      <c r="AA96">
        <f t="shared" si="48"/>
        <v>1</v>
      </c>
      <c r="AB96">
        <f t="shared" si="49"/>
        <v>0</v>
      </c>
      <c r="AC96">
        <f t="shared" si="50"/>
        <v>0</v>
      </c>
      <c r="AD96">
        <f t="shared" si="51"/>
        <v>0</v>
      </c>
      <c r="AE96">
        <f t="shared" si="52"/>
        <v>0</v>
      </c>
      <c r="AF96">
        <f t="shared" si="53"/>
        <v>2</v>
      </c>
      <c r="AG96">
        <f t="shared" si="54"/>
        <v>0</v>
      </c>
      <c r="AH96">
        <f t="shared" si="55"/>
        <v>0</v>
      </c>
      <c r="AI96">
        <f t="shared" si="56"/>
        <v>0</v>
      </c>
      <c r="AJ96">
        <f t="shared" si="57"/>
        <v>2</v>
      </c>
      <c r="AK96">
        <f t="shared" si="58"/>
        <v>0</v>
      </c>
      <c r="AL96">
        <f t="shared" si="59"/>
        <v>0</v>
      </c>
      <c r="AM96">
        <f t="shared" si="60"/>
        <v>0</v>
      </c>
      <c r="AN96">
        <f t="shared" si="61"/>
        <v>2</v>
      </c>
      <c r="AO96">
        <f t="shared" si="62"/>
        <v>0</v>
      </c>
      <c r="AP96">
        <f t="shared" si="63"/>
        <v>0</v>
      </c>
      <c r="AQ96">
        <f t="shared" si="64"/>
        <v>0</v>
      </c>
      <c r="AR96">
        <f t="shared" si="65"/>
        <v>2</v>
      </c>
      <c r="AS96">
        <f t="shared" si="66"/>
        <v>0</v>
      </c>
      <c r="AT96">
        <f t="shared" si="67"/>
        <v>0</v>
      </c>
      <c r="AU96">
        <f t="shared" si="68"/>
        <v>0</v>
      </c>
      <c r="AV96">
        <f t="shared" si="69"/>
        <v>0</v>
      </c>
      <c r="AW96">
        <f t="shared" si="70"/>
        <v>3</v>
      </c>
      <c r="AX96">
        <f t="shared" si="71"/>
        <v>0</v>
      </c>
      <c r="AY96">
        <f t="shared" si="72"/>
        <v>0</v>
      </c>
      <c r="AZ96">
        <f t="shared" si="73"/>
        <v>0</v>
      </c>
      <c r="BA96">
        <f t="shared" si="74"/>
        <v>3</v>
      </c>
      <c r="BB96">
        <f t="shared" si="75"/>
        <v>0</v>
      </c>
      <c r="BC96">
        <f t="shared" si="76"/>
        <v>0</v>
      </c>
      <c r="BD96">
        <f t="shared" si="77"/>
        <v>2</v>
      </c>
      <c r="BE96">
        <f t="shared" si="78"/>
        <v>0</v>
      </c>
      <c r="BF96">
        <f t="shared" si="79"/>
        <v>0</v>
      </c>
      <c r="BG96">
        <f t="shared" si="80"/>
        <v>0</v>
      </c>
      <c r="BH96">
        <f t="shared" si="81"/>
        <v>2</v>
      </c>
      <c r="BI96">
        <f t="shared" si="82"/>
        <v>0</v>
      </c>
      <c r="BJ96">
        <f t="shared" si="83"/>
        <v>0</v>
      </c>
    </row>
    <row r="97" spans="1:62" x14ac:dyDescent="0.3">
      <c r="A97">
        <f t="shared" si="85"/>
        <v>96</v>
      </c>
      <c r="B97">
        <f t="shared" si="43"/>
        <v>36</v>
      </c>
      <c r="C97">
        <v>2</v>
      </c>
      <c r="D97">
        <v>4</v>
      </c>
      <c r="E97">
        <v>3</v>
      </c>
      <c r="F97">
        <v>3</v>
      </c>
      <c r="G97">
        <v>3</v>
      </c>
      <c r="H97">
        <v>2</v>
      </c>
      <c r="I97">
        <v>1</v>
      </c>
      <c r="J97">
        <v>3</v>
      </c>
      <c r="K97">
        <v>1</v>
      </c>
      <c r="L97">
        <v>3</v>
      </c>
      <c r="M97">
        <v>3</v>
      </c>
      <c r="N97">
        <v>1</v>
      </c>
      <c r="O97">
        <v>1</v>
      </c>
      <c r="P97">
        <v>2</v>
      </c>
      <c r="Q97">
        <v>2</v>
      </c>
      <c r="R97">
        <v>3</v>
      </c>
      <c r="S97">
        <v>1</v>
      </c>
      <c r="T97">
        <v>1</v>
      </c>
      <c r="U97">
        <v>3</v>
      </c>
      <c r="V97">
        <v>4</v>
      </c>
      <c r="W97">
        <f t="shared" si="44"/>
        <v>0</v>
      </c>
      <c r="X97">
        <f t="shared" si="45"/>
        <v>0</v>
      </c>
      <c r="Y97">
        <f t="shared" si="46"/>
        <v>3</v>
      </c>
      <c r="Z97">
        <f t="shared" si="47"/>
        <v>0</v>
      </c>
      <c r="AA97">
        <f t="shared" si="48"/>
        <v>1</v>
      </c>
      <c r="AB97">
        <f t="shared" si="49"/>
        <v>0</v>
      </c>
      <c r="AC97">
        <f t="shared" si="50"/>
        <v>0</v>
      </c>
      <c r="AD97">
        <f t="shared" si="51"/>
        <v>0</v>
      </c>
      <c r="AE97">
        <f t="shared" si="52"/>
        <v>0</v>
      </c>
      <c r="AF97">
        <f t="shared" si="53"/>
        <v>2</v>
      </c>
      <c r="AG97">
        <f t="shared" si="54"/>
        <v>0</v>
      </c>
      <c r="AH97">
        <f t="shared" si="55"/>
        <v>0</v>
      </c>
      <c r="AI97">
        <f t="shared" si="56"/>
        <v>0</v>
      </c>
      <c r="AJ97">
        <f t="shared" si="57"/>
        <v>2</v>
      </c>
      <c r="AK97">
        <f t="shared" si="58"/>
        <v>0</v>
      </c>
      <c r="AL97">
        <f t="shared" si="59"/>
        <v>0</v>
      </c>
      <c r="AM97">
        <f t="shared" si="60"/>
        <v>0</v>
      </c>
      <c r="AN97">
        <f t="shared" si="61"/>
        <v>2</v>
      </c>
      <c r="AO97">
        <f t="shared" si="62"/>
        <v>0</v>
      </c>
      <c r="AP97">
        <f t="shared" si="63"/>
        <v>0</v>
      </c>
      <c r="AQ97">
        <f t="shared" si="64"/>
        <v>0</v>
      </c>
      <c r="AR97">
        <f t="shared" si="65"/>
        <v>2</v>
      </c>
      <c r="AS97">
        <f t="shared" si="66"/>
        <v>0</v>
      </c>
      <c r="AT97">
        <f t="shared" si="67"/>
        <v>0</v>
      </c>
      <c r="AU97">
        <f t="shared" si="68"/>
        <v>0</v>
      </c>
      <c r="AV97">
        <f t="shared" si="69"/>
        <v>0</v>
      </c>
      <c r="AW97">
        <f t="shared" si="70"/>
        <v>3</v>
      </c>
      <c r="AX97">
        <f t="shared" si="71"/>
        <v>0</v>
      </c>
      <c r="AY97">
        <f t="shared" si="72"/>
        <v>0</v>
      </c>
      <c r="AZ97">
        <f t="shared" si="73"/>
        <v>2</v>
      </c>
      <c r="BA97">
        <f t="shared" si="74"/>
        <v>0</v>
      </c>
      <c r="BB97">
        <f t="shared" si="75"/>
        <v>0</v>
      </c>
      <c r="BC97">
        <f t="shared" si="76"/>
        <v>0</v>
      </c>
      <c r="BD97">
        <f t="shared" si="77"/>
        <v>2</v>
      </c>
      <c r="BE97">
        <f t="shared" si="78"/>
        <v>0</v>
      </c>
      <c r="BF97">
        <f t="shared" si="79"/>
        <v>0</v>
      </c>
      <c r="BG97">
        <f t="shared" si="80"/>
        <v>1</v>
      </c>
      <c r="BH97">
        <f t="shared" si="81"/>
        <v>0</v>
      </c>
      <c r="BI97">
        <f t="shared" si="82"/>
        <v>0</v>
      </c>
      <c r="BJ97">
        <f t="shared" si="83"/>
        <v>0</v>
      </c>
    </row>
    <row r="98" spans="1:62" x14ac:dyDescent="0.3">
      <c r="A98">
        <f t="shared" si="85"/>
        <v>97</v>
      </c>
      <c r="B98">
        <f t="shared" si="43"/>
        <v>58</v>
      </c>
      <c r="C98">
        <v>2</v>
      </c>
      <c r="D98">
        <v>2</v>
      </c>
      <c r="E98">
        <v>3</v>
      </c>
      <c r="F98">
        <v>3</v>
      </c>
      <c r="G98">
        <v>2</v>
      </c>
      <c r="H98">
        <v>3</v>
      </c>
      <c r="I98">
        <v>2</v>
      </c>
      <c r="J98">
        <v>2</v>
      </c>
      <c r="K98">
        <v>3</v>
      </c>
      <c r="L98">
        <v>2</v>
      </c>
      <c r="M98">
        <v>2</v>
      </c>
      <c r="N98">
        <v>3</v>
      </c>
      <c r="O98">
        <v>3</v>
      </c>
      <c r="P98">
        <v>3</v>
      </c>
      <c r="Q98">
        <v>2</v>
      </c>
      <c r="R98">
        <v>2</v>
      </c>
      <c r="S98">
        <v>3</v>
      </c>
      <c r="T98">
        <v>2</v>
      </c>
      <c r="U98">
        <v>2</v>
      </c>
      <c r="V98">
        <v>2</v>
      </c>
      <c r="W98">
        <f t="shared" si="44"/>
        <v>0</v>
      </c>
      <c r="X98">
        <f t="shared" si="45"/>
        <v>0</v>
      </c>
      <c r="Y98">
        <f t="shared" si="46"/>
        <v>3</v>
      </c>
      <c r="Z98">
        <f t="shared" si="47"/>
        <v>0</v>
      </c>
      <c r="AA98">
        <f t="shared" si="48"/>
        <v>0</v>
      </c>
      <c r="AB98">
        <f t="shared" si="49"/>
        <v>0</v>
      </c>
      <c r="AC98">
        <f t="shared" si="50"/>
        <v>3</v>
      </c>
      <c r="AD98">
        <f t="shared" si="51"/>
        <v>0</v>
      </c>
      <c r="AE98">
        <f t="shared" si="52"/>
        <v>0</v>
      </c>
      <c r="AF98">
        <f t="shared" si="53"/>
        <v>0</v>
      </c>
      <c r="AG98">
        <f t="shared" si="54"/>
        <v>3</v>
      </c>
      <c r="AH98">
        <f t="shared" si="55"/>
        <v>0</v>
      </c>
      <c r="AI98">
        <f t="shared" si="56"/>
        <v>0</v>
      </c>
      <c r="AJ98">
        <f t="shared" si="57"/>
        <v>0</v>
      </c>
      <c r="AK98">
        <f t="shared" si="58"/>
        <v>3</v>
      </c>
      <c r="AL98">
        <f t="shared" si="59"/>
        <v>0</v>
      </c>
      <c r="AM98">
        <f t="shared" si="60"/>
        <v>0</v>
      </c>
      <c r="AN98">
        <f t="shared" si="61"/>
        <v>0</v>
      </c>
      <c r="AO98">
        <f t="shared" si="62"/>
        <v>3</v>
      </c>
      <c r="AP98">
        <f t="shared" si="63"/>
        <v>0</v>
      </c>
      <c r="AQ98">
        <f t="shared" si="64"/>
        <v>0</v>
      </c>
      <c r="AR98">
        <f t="shared" si="65"/>
        <v>0</v>
      </c>
      <c r="AS98">
        <f t="shared" si="66"/>
        <v>3</v>
      </c>
      <c r="AT98">
        <f t="shared" si="67"/>
        <v>0</v>
      </c>
      <c r="AU98">
        <f t="shared" si="68"/>
        <v>0</v>
      </c>
      <c r="AV98">
        <f t="shared" si="69"/>
        <v>0</v>
      </c>
      <c r="AW98">
        <f t="shared" si="70"/>
        <v>3</v>
      </c>
      <c r="AX98">
        <f t="shared" si="71"/>
        <v>0</v>
      </c>
      <c r="AY98">
        <f t="shared" si="72"/>
        <v>0</v>
      </c>
      <c r="AZ98">
        <f t="shared" si="73"/>
        <v>0</v>
      </c>
      <c r="BA98">
        <f t="shared" si="74"/>
        <v>3</v>
      </c>
      <c r="BB98">
        <f t="shared" si="75"/>
        <v>0</v>
      </c>
      <c r="BC98">
        <f t="shared" si="76"/>
        <v>0</v>
      </c>
      <c r="BD98">
        <f t="shared" si="77"/>
        <v>0</v>
      </c>
      <c r="BE98">
        <f t="shared" si="78"/>
        <v>3</v>
      </c>
      <c r="BF98">
        <f t="shared" si="79"/>
        <v>0</v>
      </c>
      <c r="BG98">
        <f t="shared" si="80"/>
        <v>0</v>
      </c>
      <c r="BH98">
        <f t="shared" si="81"/>
        <v>0</v>
      </c>
      <c r="BI98">
        <f t="shared" si="82"/>
        <v>3</v>
      </c>
      <c r="BJ98">
        <f t="shared" si="83"/>
        <v>0</v>
      </c>
    </row>
    <row r="99" spans="1:62" x14ac:dyDescent="0.3">
      <c r="A99">
        <f t="shared" si="85"/>
        <v>98</v>
      </c>
      <c r="B99">
        <f t="shared" si="43"/>
        <v>31</v>
      </c>
      <c r="C99">
        <v>4</v>
      </c>
      <c r="D99">
        <v>4</v>
      </c>
      <c r="E99">
        <v>1</v>
      </c>
      <c r="F99">
        <v>1</v>
      </c>
      <c r="G99">
        <v>4</v>
      </c>
      <c r="H99">
        <v>1</v>
      </c>
      <c r="I99">
        <v>1</v>
      </c>
      <c r="J99">
        <v>3</v>
      </c>
      <c r="K99">
        <v>1</v>
      </c>
      <c r="L99">
        <v>4</v>
      </c>
      <c r="M99">
        <v>4</v>
      </c>
      <c r="N99">
        <v>1</v>
      </c>
      <c r="O99">
        <v>1</v>
      </c>
      <c r="P99">
        <v>1</v>
      </c>
      <c r="Q99">
        <v>3</v>
      </c>
      <c r="R99">
        <v>1</v>
      </c>
      <c r="S99">
        <v>1</v>
      </c>
      <c r="T99">
        <v>3</v>
      </c>
      <c r="U99">
        <v>3</v>
      </c>
      <c r="V99">
        <v>1</v>
      </c>
      <c r="W99">
        <f t="shared" si="44"/>
        <v>1</v>
      </c>
      <c r="X99">
        <f t="shared" si="45"/>
        <v>0</v>
      </c>
      <c r="Y99">
        <f t="shared" si="46"/>
        <v>0</v>
      </c>
      <c r="Z99">
        <f t="shared" si="47"/>
        <v>0</v>
      </c>
      <c r="AA99">
        <f t="shared" si="48"/>
        <v>1</v>
      </c>
      <c r="AB99">
        <f t="shared" si="49"/>
        <v>0</v>
      </c>
      <c r="AC99">
        <f t="shared" si="50"/>
        <v>0</v>
      </c>
      <c r="AD99">
        <f t="shared" si="51"/>
        <v>0</v>
      </c>
      <c r="AE99">
        <f t="shared" si="52"/>
        <v>1</v>
      </c>
      <c r="AF99">
        <f t="shared" si="53"/>
        <v>0</v>
      </c>
      <c r="AG99">
        <f t="shared" si="54"/>
        <v>0</v>
      </c>
      <c r="AH99">
        <f t="shared" si="55"/>
        <v>0</v>
      </c>
      <c r="AI99">
        <f t="shared" si="56"/>
        <v>0</v>
      </c>
      <c r="AJ99">
        <f t="shared" si="57"/>
        <v>2</v>
      </c>
      <c r="AK99">
        <f t="shared" si="58"/>
        <v>0</v>
      </c>
      <c r="AL99">
        <f t="shared" si="59"/>
        <v>0</v>
      </c>
      <c r="AM99">
        <f t="shared" si="60"/>
        <v>1</v>
      </c>
      <c r="AN99">
        <f t="shared" si="61"/>
        <v>0</v>
      </c>
      <c r="AO99">
        <f t="shared" si="62"/>
        <v>0</v>
      </c>
      <c r="AP99">
        <f t="shared" si="63"/>
        <v>0</v>
      </c>
      <c r="AQ99">
        <f t="shared" si="64"/>
        <v>1</v>
      </c>
      <c r="AR99">
        <f t="shared" si="65"/>
        <v>0</v>
      </c>
      <c r="AS99">
        <f t="shared" si="66"/>
        <v>0</v>
      </c>
      <c r="AT99">
        <f t="shared" si="67"/>
        <v>0</v>
      </c>
      <c r="AU99">
        <f t="shared" si="68"/>
        <v>0</v>
      </c>
      <c r="AV99">
        <f t="shared" si="69"/>
        <v>2</v>
      </c>
      <c r="AW99">
        <f t="shared" si="70"/>
        <v>0</v>
      </c>
      <c r="AX99">
        <f t="shared" si="71"/>
        <v>0</v>
      </c>
      <c r="AY99">
        <f t="shared" si="72"/>
        <v>0</v>
      </c>
      <c r="AZ99">
        <f t="shared" si="73"/>
        <v>0</v>
      </c>
      <c r="BA99">
        <f t="shared" si="74"/>
        <v>0</v>
      </c>
      <c r="BB99">
        <f t="shared" si="75"/>
        <v>4</v>
      </c>
      <c r="BC99">
        <f t="shared" si="76"/>
        <v>0</v>
      </c>
      <c r="BD99">
        <f t="shared" si="77"/>
        <v>2</v>
      </c>
      <c r="BE99">
        <f t="shared" si="78"/>
        <v>0</v>
      </c>
      <c r="BF99">
        <f t="shared" si="79"/>
        <v>0</v>
      </c>
      <c r="BG99">
        <f t="shared" si="80"/>
        <v>0</v>
      </c>
      <c r="BH99">
        <f t="shared" si="81"/>
        <v>0</v>
      </c>
      <c r="BI99">
        <f t="shared" si="82"/>
        <v>0</v>
      </c>
      <c r="BJ99">
        <f t="shared" si="83"/>
        <v>4</v>
      </c>
    </row>
    <row r="100" spans="1:62" x14ac:dyDescent="0.3">
      <c r="A100">
        <f t="shared" si="85"/>
        <v>99</v>
      </c>
      <c r="B100">
        <f t="shared" si="43"/>
        <v>20</v>
      </c>
      <c r="C100">
        <v>4</v>
      </c>
      <c r="D100">
        <v>4</v>
      </c>
      <c r="E100">
        <v>1</v>
      </c>
      <c r="F100">
        <v>1</v>
      </c>
      <c r="G100">
        <v>4</v>
      </c>
      <c r="H100">
        <v>1</v>
      </c>
      <c r="I100">
        <v>1</v>
      </c>
      <c r="J100">
        <v>4</v>
      </c>
      <c r="K100">
        <v>1</v>
      </c>
      <c r="L100">
        <v>4</v>
      </c>
      <c r="M100">
        <v>4</v>
      </c>
      <c r="N100">
        <v>1</v>
      </c>
      <c r="O100">
        <v>1</v>
      </c>
      <c r="P100">
        <v>1</v>
      </c>
      <c r="Q100">
        <v>4</v>
      </c>
      <c r="R100">
        <v>4</v>
      </c>
      <c r="S100">
        <v>1</v>
      </c>
      <c r="T100">
        <v>1</v>
      </c>
      <c r="U100">
        <v>4</v>
      </c>
      <c r="V100">
        <v>4</v>
      </c>
      <c r="W100">
        <f t="shared" si="44"/>
        <v>1</v>
      </c>
      <c r="X100">
        <f t="shared" si="45"/>
        <v>0</v>
      </c>
      <c r="Y100">
        <f t="shared" si="46"/>
        <v>0</v>
      </c>
      <c r="Z100">
        <f t="shared" si="47"/>
        <v>0</v>
      </c>
      <c r="AA100">
        <f t="shared" si="48"/>
        <v>1</v>
      </c>
      <c r="AB100">
        <f t="shared" si="49"/>
        <v>0</v>
      </c>
      <c r="AC100">
        <f t="shared" si="50"/>
        <v>0</v>
      </c>
      <c r="AD100">
        <f t="shared" si="51"/>
        <v>0</v>
      </c>
      <c r="AE100">
        <f t="shared" si="52"/>
        <v>1</v>
      </c>
      <c r="AF100">
        <f t="shared" si="53"/>
        <v>0</v>
      </c>
      <c r="AG100">
        <f t="shared" si="54"/>
        <v>0</v>
      </c>
      <c r="AH100">
        <f t="shared" si="55"/>
        <v>0</v>
      </c>
      <c r="AI100">
        <f t="shared" si="56"/>
        <v>1</v>
      </c>
      <c r="AJ100">
        <f t="shared" si="57"/>
        <v>0</v>
      </c>
      <c r="AK100">
        <f t="shared" si="58"/>
        <v>0</v>
      </c>
      <c r="AL100">
        <f t="shared" si="59"/>
        <v>0</v>
      </c>
      <c r="AM100">
        <f t="shared" si="60"/>
        <v>1</v>
      </c>
      <c r="AN100">
        <f t="shared" si="61"/>
        <v>0</v>
      </c>
      <c r="AO100">
        <f t="shared" si="62"/>
        <v>0</v>
      </c>
      <c r="AP100">
        <f t="shared" si="63"/>
        <v>0</v>
      </c>
      <c r="AQ100">
        <f t="shared" si="64"/>
        <v>1</v>
      </c>
      <c r="AR100">
        <f t="shared" si="65"/>
        <v>0</v>
      </c>
      <c r="AS100">
        <f t="shared" si="66"/>
        <v>0</v>
      </c>
      <c r="AT100">
        <f t="shared" si="67"/>
        <v>0</v>
      </c>
      <c r="AU100">
        <f t="shared" si="68"/>
        <v>1</v>
      </c>
      <c r="AV100">
        <f t="shared" si="69"/>
        <v>0</v>
      </c>
      <c r="AW100">
        <f t="shared" si="70"/>
        <v>0</v>
      </c>
      <c r="AX100">
        <f t="shared" si="71"/>
        <v>0</v>
      </c>
      <c r="AY100">
        <f t="shared" si="72"/>
        <v>1</v>
      </c>
      <c r="AZ100">
        <f t="shared" si="73"/>
        <v>0</v>
      </c>
      <c r="BA100">
        <f t="shared" si="74"/>
        <v>0</v>
      </c>
      <c r="BB100">
        <f t="shared" si="75"/>
        <v>0</v>
      </c>
      <c r="BC100">
        <f t="shared" si="76"/>
        <v>1</v>
      </c>
      <c r="BD100">
        <f t="shared" si="77"/>
        <v>0</v>
      </c>
      <c r="BE100">
        <f t="shared" si="78"/>
        <v>0</v>
      </c>
      <c r="BF100">
        <f t="shared" si="79"/>
        <v>0</v>
      </c>
      <c r="BG100">
        <f t="shared" si="80"/>
        <v>1</v>
      </c>
      <c r="BH100">
        <f t="shared" si="81"/>
        <v>0</v>
      </c>
      <c r="BI100">
        <f t="shared" si="82"/>
        <v>0</v>
      </c>
      <c r="BJ100">
        <f t="shared" si="83"/>
        <v>0</v>
      </c>
    </row>
    <row r="101" spans="1:62" x14ac:dyDescent="0.3">
      <c r="A101">
        <f t="shared" si="85"/>
        <v>100</v>
      </c>
      <c r="B101">
        <f t="shared" si="43"/>
        <v>20</v>
      </c>
      <c r="C101">
        <v>4</v>
      </c>
      <c r="D101">
        <v>4</v>
      </c>
      <c r="E101">
        <v>1</v>
      </c>
      <c r="F101">
        <v>1</v>
      </c>
      <c r="G101">
        <v>4</v>
      </c>
      <c r="H101">
        <v>1</v>
      </c>
      <c r="I101">
        <v>1</v>
      </c>
      <c r="J101">
        <v>4</v>
      </c>
      <c r="K101">
        <v>1</v>
      </c>
      <c r="L101">
        <v>4</v>
      </c>
      <c r="M101">
        <v>4</v>
      </c>
      <c r="N101">
        <v>1</v>
      </c>
      <c r="O101">
        <v>1</v>
      </c>
      <c r="P101">
        <v>1</v>
      </c>
      <c r="Q101">
        <v>4</v>
      </c>
      <c r="R101">
        <v>4</v>
      </c>
      <c r="S101">
        <v>1</v>
      </c>
      <c r="T101">
        <v>1</v>
      </c>
      <c r="U101">
        <v>4</v>
      </c>
      <c r="V101">
        <v>4</v>
      </c>
      <c r="W101">
        <f t="shared" si="44"/>
        <v>1</v>
      </c>
      <c r="X101">
        <f t="shared" si="45"/>
        <v>0</v>
      </c>
      <c r="Y101">
        <f t="shared" si="46"/>
        <v>0</v>
      </c>
      <c r="Z101">
        <f t="shared" si="47"/>
        <v>0</v>
      </c>
      <c r="AA101">
        <f t="shared" si="48"/>
        <v>1</v>
      </c>
      <c r="AB101">
        <f t="shared" si="49"/>
        <v>0</v>
      </c>
      <c r="AC101">
        <f t="shared" si="50"/>
        <v>0</v>
      </c>
      <c r="AD101">
        <f t="shared" si="51"/>
        <v>0</v>
      </c>
      <c r="AE101">
        <f t="shared" si="52"/>
        <v>1</v>
      </c>
      <c r="AF101">
        <f t="shared" si="53"/>
        <v>0</v>
      </c>
      <c r="AG101">
        <f t="shared" si="54"/>
        <v>0</v>
      </c>
      <c r="AH101">
        <f t="shared" si="55"/>
        <v>0</v>
      </c>
      <c r="AI101">
        <f t="shared" si="56"/>
        <v>1</v>
      </c>
      <c r="AJ101">
        <f t="shared" si="57"/>
        <v>0</v>
      </c>
      <c r="AK101">
        <f t="shared" si="58"/>
        <v>0</v>
      </c>
      <c r="AL101">
        <f t="shared" si="59"/>
        <v>0</v>
      </c>
      <c r="AM101">
        <f t="shared" si="60"/>
        <v>1</v>
      </c>
      <c r="AN101">
        <f t="shared" si="61"/>
        <v>0</v>
      </c>
      <c r="AO101">
        <f t="shared" si="62"/>
        <v>0</v>
      </c>
      <c r="AP101">
        <f t="shared" si="63"/>
        <v>0</v>
      </c>
      <c r="AQ101">
        <f t="shared" si="64"/>
        <v>1</v>
      </c>
      <c r="AR101">
        <f t="shared" si="65"/>
        <v>0</v>
      </c>
      <c r="AS101">
        <f t="shared" si="66"/>
        <v>0</v>
      </c>
      <c r="AT101">
        <f t="shared" si="67"/>
        <v>0</v>
      </c>
      <c r="AU101">
        <f t="shared" si="68"/>
        <v>1</v>
      </c>
      <c r="AV101">
        <f t="shared" si="69"/>
        <v>0</v>
      </c>
      <c r="AW101">
        <f t="shared" si="70"/>
        <v>0</v>
      </c>
      <c r="AX101">
        <f t="shared" si="71"/>
        <v>0</v>
      </c>
      <c r="AY101">
        <f t="shared" si="72"/>
        <v>1</v>
      </c>
      <c r="AZ101">
        <f t="shared" si="73"/>
        <v>0</v>
      </c>
      <c r="BA101">
        <f t="shared" si="74"/>
        <v>0</v>
      </c>
      <c r="BB101">
        <f t="shared" si="75"/>
        <v>0</v>
      </c>
      <c r="BC101">
        <f t="shared" si="76"/>
        <v>1</v>
      </c>
      <c r="BD101">
        <f t="shared" si="77"/>
        <v>0</v>
      </c>
      <c r="BE101">
        <f t="shared" si="78"/>
        <v>0</v>
      </c>
      <c r="BF101">
        <f t="shared" si="79"/>
        <v>0</v>
      </c>
      <c r="BG101">
        <f t="shared" si="80"/>
        <v>1</v>
      </c>
      <c r="BH101">
        <f t="shared" si="81"/>
        <v>0</v>
      </c>
      <c r="BI101">
        <f t="shared" si="82"/>
        <v>0</v>
      </c>
      <c r="BJ101">
        <f t="shared" si="83"/>
        <v>0</v>
      </c>
    </row>
    <row r="102" spans="1:62" x14ac:dyDescent="0.3">
      <c r="A102">
        <f t="shared" si="85"/>
        <v>101</v>
      </c>
      <c r="B102">
        <f t="shared" si="43"/>
        <v>49</v>
      </c>
      <c r="C102">
        <v>2</v>
      </c>
      <c r="D102">
        <v>1</v>
      </c>
      <c r="E102">
        <v>2</v>
      </c>
      <c r="F102">
        <v>3</v>
      </c>
      <c r="G102">
        <v>3</v>
      </c>
      <c r="H102">
        <v>2</v>
      </c>
      <c r="I102">
        <v>3</v>
      </c>
      <c r="J102">
        <v>3</v>
      </c>
      <c r="K102">
        <v>1</v>
      </c>
      <c r="L102">
        <v>4</v>
      </c>
      <c r="M102">
        <v>3</v>
      </c>
      <c r="N102">
        <v>3</v>
      </c>
      <c r="O102">
        <v>4</v>
      </c>
      <c r="P102">
        <v>3</v>
      </c>
      <c r="Q102">
        <v>3</v>
      </c>
      <c r="R102">
        <v>2</v>
      </c>
      <c r="S102">
        <v>2</v>
      </c>
      <c r="T102">
        <v>3</v>
      </c>
      <c r="U102">
        <v>2</v>
      </c>
      <c r="V102">
        <v>4</v>
      </c>
      <c r="W102">
        <f t="shared" si="44"/>
        <v>0</v>
      </c>
      <c r="X102">
        <f t="shared" si="45"/>
        <v>0</v>
      </c>
      <c r="Y102">
        <f t="shared" si="46"/>
        <v>3</v>
      </c>
      <c r="Z102">
        <f t="shared" si="47"/>
        <v>0</v>
      </c>
      <c r="AA102">
        <f t="shared" si="48"/>
        <v>0</v>
      </c>
      <c r="AB102">
        <f t="shared" si="49"/>
        <v>0</v>
      </c>
      <c r="AC102">
        <f t="shared" si="50"/>
        <v>0</v>
      </c>
      <c r="AD102">
        <f t="shared" si="51"/>
        <v>4</v>
      </c>
      <c r="AE102">
        <f t="shared" si="52"/>
        <v>0</v>
      </c>
      <c r="AF102">
        <f t="shared" si="53"/>
        <v>2</v>
      </c>
      <c r="AG102">
        <f t="shared" si="54"/>
        <v>0</v>
      </c>
      <c r="AH102">
        <f t="shared" si="55"/>
        <v>0</v>
      </c>
      <c r="AI102">
        <f t="shared" si="56"/>
        <v>0</v>
      </c>
      <c r="AJ102">
        <f t="shared" si="57"/>
        <v>2</v>
      </c>
      <c r="AK102">
        <f t="shared" si="58"/>
        <v>0</v>
      </c>
      <c r="AL102">
        <f t="shared" si="59"/>
        <v>0</v>
      </c>
      <c r="AM102">
        <f t="shared" si="60"/>
        <v>1</v>
      </c>
      <c r="AN102">
        <f t="shared" si="61"/>
        <v>0</v>
      </c>
      <c r="AO102">
        <f t="shared" si="62"/>
        <v>0</v>
      </c>
      <c r="AP102">
        <f t="shared" si="63"/>
        <v>0</v>
      </c>
      <c r="AQ102">
        <f t="shared" si="64"/>
        <v>0</v>
      </c>
      <c r="AR102">
        <f t="shared" si="65"/>
        <v>2</v>
      </c>
      <c r="AS102">
        <f t="shared" si="66"/>
        <v>0</v>
      </c>
      <c r="AT102">
        <f t="shared" si="67"/>
        <v>0</v>
      </c>
      <c r="AU102">
        <f t="shared" si="68"/>
        <v>0</v>
      </c>
      <c r="AV102">
        <f t="shared" si="69"/>
        <v>2</v>
      </c>
      <c r="AW102">
        <f t="shared" si="70"/>
        <v>0</v>
      </c>
      <c r="AX102">
        <f t="shared" si="71"/>
        <v>0</v>
      </c>
      <c r="AY102">
        <f t="shared" si="72"/>
        <v>0</v>
      </c>
      <c r="AZ102">
        <f t="shared" si="73"/>
        <v>0</v>
      </c>
      <c r="BA102">
        <f t="shared" si="74"/>
        <v>3</v>
      </c>
      <c r="BB102">
        <f t="shared" si="75"/>
        <v>0</v>
      </c>
      <c r="BC102">
        <f t="shared" si="76"/>
        <v>0</v>
      </c>
      <c r="BD102">
        <f t="shared" si="77"/>
        <v>0</v>
      </c>
      <c r="BE102">
        <f t="shared" si="78"/>
        <v>3</v>
      </c>
      <c r="BF102">
        <f t="shared" si="79"/>
        <v>0</v>
      </c>
      <c r="BG102">
        <f t="shared" si="80"/>
        <v>1</v>
      </c>
      <c r="BH102">
        <f t="shared" si="81"/>
        <v>0</v>
      </c>
      <c r="BI102">
        <f t="shared" si="82"/>
        <v>0</v>
      </c>
      <c r="BJ102">
        <f t="shared" si="83"/>
        <v>0</v>
      </c>
    </row>
    <row r="103" spans="1:62" x14ac:dyDescent="0.3">
      <c r="A103">
        <f t="shared" si="85"/>
        <v>102</v>
      </c>
      <c r="B103">
        <f t="shared" si="43"/>
        <v>34</v>
      </c>
      <c r="C103">
        <v>2</v>
      </c>
      <c r="D103">
        <v>1</v>
      </c>
      <c r="E103">
        <v>1</v>
      </c>
      <c r="F103">
        <v>1</v>
      </c>
      <c r="G103">
        <v>4</v>
      </c>
      <c r="H103">
        <v>1</v>
      </c>
      <c r="I103">
        <v>3</v>
      </c>
      <c r="J103">
        <v>4</v>
      </c>
      <c r="K103">
        <v>1</v>
      </c>
      <c r="L103">
        <v>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4</v>
      </c>
      <c r="S103">
        <v>1</v>
      </c>
      <c r="T103">
        <v>1</v>
      </c>
      <c r="U103">
        <v>3</v>
      </c>
      <c r="V103">
        <v>4</v>
      </c>
      <c r="W103">
        <f t="shared" si="44"/>
        <v>0</v>
      </c>
      <c r="X103">
        <f t="shared" si="45"/>
        <v>0</v>
      </c>
      <c r="Y103">
        <f t="shared" si="46"/>
        <v>3</v>
      </c>
      <c r="Z103">
        <f t="shared" si="47"/>
        <v>0</v>
      </c>
      <c r="AA103">
        <f t="shared" si="48"/>
        <v>0</v>
      </c>
      <c r="AB103">
        <f t="shared" si="49"/>
        <v>0</v>
      </c>
      <c r="AC103">
        <f t="shared" si="50"/>
        <v>0</v>
      </c>
      <c r="AD103">
        <f t="shared" si="51"/>
        <v>4</v>
      </c>
      <c r="AE103">
        <f t="shared" si="52"/>
        <v>1</v>
      </c>
      <c r="AF103">
        <f t="shared" si="53"/>
        <v>0</v>
      </c>
      <c r="AG103">
        <f t="shared" si="54"/>
        <v>0</v>
      </c>
      <c r="AH103">
        <f t="shared" si="55"/>
        <v>0</v>
      </c>
      <c r="AI103">
        <f t="shared" si="56"/>
        <v>1</v>
      </c>
      <c r="AJ103">
        <f t="shared" si="57"/>
        <v>0</v>
      </c>
      <c r="AK103">
        <f t="shared" si="58"/>
        <v>0</v>
      </c>
      <c r="AL103">
        <f t="shared" si="59"/>
        <v>0</v>
      </c>
      <c r="AM103">
        <f t="shared" si="60"/>
        <v>1</v>
      </c>
      <c r="AN103">
        <f t="shared" si="61"/>
        <v>0</v>
      </c>
      <c r="AO103">
        <f t="shared" si="62"/>
        <v>0</v>
      </c>
      <c r="AP103">
        <f t="shared" si="63"/>
        <v>0</v>
      </c>
      <c r="AQ103">
        <f t="shared" si="64"/>
        <v>0</v>
      </c>
      <c r="AR103">
        <f t="shared" si="65"/>
        <v>0</v>
      </c>
      <c r="AS103">
        <f t="shared" si="66"/>
        <v>0</v>
      </c>
      <c r="AT103">
        <f t="shared" si="67"/>
        <v>4</v>
      </c>
      <c r="AU103">
        <f t="shared" si="68"/>
        <v>0</v>
      </c>
      <c r="AV103">
        <f t="shared" si="69"/>
        <v>0</v>
      </c>
      <c r="AW103">
        <f t="shared" si="70"/>
        <v>0</v>
      </c>
      <c r="AX103">
        <f t="shared" si="71"/>
        <v>4</v>
      </c>
      <c r="AY103">
        <f t="shared" si="72"/>
        <v>1</v>
      </c>
      <c r="AZ103">
        <f t="shared" si="73"/>
        <v>0</v>
      </c>
      <c r="BA103">
        <f t="shared" si="74"/>
        <v>0</v>
      </c>
      <c r="BB103">
        <f t="shared" si="75"/>
        <v>0</v>
      </c>
      <c r="BC103">
        <f t="shared" si="76"/>
        <v>0</v>
      </c>
      <c r="BD103">
        <f t="shared" si="77"/>
        <v>2</v>
      </c>
      <c r="BE103">
        <f t="shared" si="78"/>
        <v>0</v>
      </c>
      <c r="BF103">
        <f t="shared" si="79"/>
        <v>0</v>
      </c>
      <c r="BG103">
        <f t="shared" si="80"/>
        <v>1</v>
      </c>
      <c r="BH103">
        <f t="shared" si="81"/>
        <v>0</v>
      </c>
      <c r="BI103">
        <f t="shared" si="82"/>
        <v>0</v>
      </c>
      <c r="BJ103">
        <f t="shared" si="83"/>
        <v>0</v>
      </c>
    </row>
    <row r="104" spans="1:62" x14ac:dyDescent="0.3">
      <c r="A104">
        <f t="shared" si="85"/>
        <v>103</v>
      </c>
      <c r="B104">
        <f t="shared" si="43"/>
        <v>28</v>
      </c>
      <c r="C104">
        <v>4</v>
      </c>
      <c r="D104">
        <v>4</v>
      </c>
      <c r="E104">
        <v>1</v>
      </c>
      <c r="F104">
        <v>1</v>
      </c>
      <c r="G104">
        <v>4</v>
      </c>
      <c r="H104">
        <v>1</v>
      </c>
      <c r="I104">
        <v>1</v>
      </c>
      <c r="J104">
        <v>3</v>
      </c>
      <c r="K104">
        <v>4</v>
      </c>
      <c r="L104">
        <v>4</v>
      </c>
      <c r="M104">
        <v>4</v>
      </c>
      <c r="N104">
        <v>1</v>
      </c>
      <c r="O104">
        <v>1</v>
      </c>
      <c r="P104">
        <v>1</v>
      </c>
      <c r="Q104">
        <v>4</v>
      </c>
      <c r="R104">
        <v>3</v>
      </c>
      <c r="S104">
        <v>4</v>
      </c>
      <c r="T104">
        <v>1</v>
      </c>
      <c r="U104">
        <v>4</v>
      </c>
      <c r="V104">
        <v>4</v>
      </c>
      <c r="W104">
        <f t="shared" si="44"/>
        <v>1</v>
      </c>
      <c r="X104">
        <f t="shared" si="45"/>
        <v>0</v>
      </c>
      <c r="Y104">
        <f t="shared" si="46"/>
        <v>0</v>
      </c>
      <c r="Z104">
        <f t="shared" si="47"/>
        <v>0</v>
      </c>
      <c r="AA104">
        <f t="shared" si="48"/>
        <v>1</v>
      </c>
      <c r="AB104">
        <f t="shared" si="49"/>
        <v>0</v>
      </c>
      <c r="AC104">
        <f t="shared" si="50"/>
        <v>0</v>
      </c>
      <c r="AD104">
        <f t="shared" si="51"/>
        <v>0</v>
      </c>
      <c r="AE104">
        <f t="shared" si="52"/>
        <v>1</v>
      </c>
      <c r="AF104">
        <f t="shared" si="53"/>
        <v>0</v>
      </c>
      <c r="AG104">
        <f t="shared" si="54"/>
        <v>0</v>
      </c>
      <c r="AH104">
        <f t="shared" si="55"/>
        <v>0</v>
      </c>
      <c r="AI104">
        <f t="shared" si="56"/>
        <v>0</v>
      </c>
      <c r="AJ104">
        <f t="shared" si="57"/>
        <v>2</v>
      </c>
      <c r="AK104">
        <f t="shared" si="58"/>
        <v>0</v>
      </c>
      <c r="AL104">
        <f t="shared" si="59"/>
        <v>0</v>
      </c>
      <c r="AM104">
        <f t="shared" si="60"/>
        <v>1</v>
      </c>
      <c r="AN104">
        <f t="shared" si="61"/>
        <v>0</v>
      </c>
      <c r="AO104">
        <f t="shared" si="62"/>
        <v>0</v>
      </c>
      <c r="AP104">
        <f t="shared" si="63"/>
        <v>0</v>
      </c>
      <c r="AQ104">
        <f t="shared" si="64"/>
        <v>1</v>
      </c>
      <c r="AR104">
        <f t="shared" si="65"/>
        <v>0</v>
      </c>
      <c r="AS104">
        <f t="shared" si="66"/>
        <v>0</v>
      </c>
      <c r="AT104">
        <f t="shared" si="67"/>
        <v>0</v>
      </c>
      <c r="AU104">
        <f t="shared" si="68"/>
        <v>1</v>
      </c>
      <c r="AV104">
        <f t="shared" si="69"/>
        <v>0</v>
      </c>
      <c r="AW104">
        <f t="shared" si="70"/>
        <v>0</v>
      </c>
      <c r="AX104">
        <f t="shared" si="71"/>
        <v>0</v>
      </c>
      <c r="AY104">
        <f t="shared" si="72"/>
        <v>0</v>
      </c>
      <c r="AZ104">
        <f t="shared" si="73"/>
        <v>2</v>
      </c>
      <c r="BA104">
        <f t="shared" si="74"/>
        <v>0</v>
      </c>
      <c r="BB104">
        <f t="shared" si="75"/>
        <v>0</v>
      </c>
      <c r="BC104">
        <f t="shared" si="76"/>
        <v>1</v>
      </c>
      <c r="BD104">
        <f t="shared" si="77"/>
        <v>0</v>
      </c>
      <c r="BE104">
        <f t="shared" si="78"/>
        <v>0</v>
      </c>
      <c r="BF104">
        <f t="shared" si="79"/>
        <v>0</v>
      </c>
      <c r="BG104">
        <f t="shared" si="80"/>
        <v>1</v>
      </c>
      <c r="BH104">
        <f t="shared" si="81"/>
        <v>0</v>
      </c>
      <c r="BI104">
        <f t="shared" si="82"/>
        <v>0</v>
      </c>
      <c r="BJ104">
        <f t="shared" si="83"/>
        <v>0</v>
      </c>
    </row>
    <row r="105" spans="1:62" x14ac:dyDescent="0.3">
      <c r="A105">
        <f t="shared" si="85"/>
        <v>104</v>
      </c>
      <c r="B105">
        <f t="shared" si="43"/>
        <v>20</v>
      </c>
      <c r="C105">
        <v>4</v>
      </c>
      <c r="D105">
        <v>4</v>
      </c>
      <c r="E105">
        <v>1</v>
      </c>
      <c r="F105">
        <v>1</v>
      </c>
      <c r="G105">
        <v>4</v>
      </c>
      <c r="H105">
        <v>1</v>
      </c>
      <c r="I105">
        <v>1</v>
      </c>
      <c r="J105">
        <v>4</v>
      </c>
      <c r="K105">
        <v>1</v>
      </c>
      <c r="L105">
        <v>4</v>
      </c>
      <c r="M105">
        <v>4</v>
      </c>
      <c r="N105">
        <v>1</v>
      </c>
      <c r="O105">
        <v>1</v>
      </c>
      <c r="P105">
        <v>1</v>
      </c>
      <c r="Q105">
        <v>4</v>
      </c>
      <c r="R105">
        <v>4</v>
      </c>
      <c r="S105">
        <v>1</v>
      </c>
      <c r="T105">
        <v>1</v>
      </c>
      <c r="U105">
        <v>4</v>
      </c>
      <c r="V105">
        <v>4</v>
      </c>
      <c r="W105">
        <f t="shared" si="44"/>
        <v>1</v>
      </c>
      <c r="X105">
        <f t="shared" si="45"/>
        <v>0</v>
      </c>
      <c r="Y105">
        <f t="shared" si="46"/>
        <v>0</v>
      </c>
      <c r="Z105">
        <f t="shared" si="47"/>
        <v>0</v>
      </c>
      <c r="AA105">
        <f t="shared" si="48"/>
        <v>1</v>
      </c>
      <c r="AB105">
        <f t="shared" si="49"/>
        <v>0</v>
      </c>
      <c r="AC105">
        <f t="shared" si="50"/>
        <v>0</v>
      </c>
      <c r="AD105">
        <f t="shared" si="51"/>
        <v>0</v>
      </c>
      <c r="AE105">
        <f t="shared" si="52"/>
        <v>1</v>
      </c>
      <c r="AF105">
        <f t="shared" si="53"/>
        <v>0</v>
      </c>
      <c r="AG105">
        <f t="shared" si="54"/>
        <v>0</v>
      </c>
      <c r="AH105">
        <f t="shared" si="55"/>
        <v>0</v>
      </c>
      <c r="AI105">
        <f t="shared" si="56"/>
        <v>1</v>
      </c>
      <c r="AJ105">
        <f t="shared" si="57"/>
        <v>0</v>
      </c>
      <c r="AK105">
        <f t="shared" si="58"/>
        <v>0</v>
      </c>
      <c r="AL105">
        <f t="shared" si="59"/>
        <v>0</v>
      </c>
      <c r="AM105">
        <f t="shared" si="60"/>
        <v>1</v>
      </c>
      <c r="AN105">
        <f t="shared" si="61"/>
        <v>0</v>
      </c>
      <c r="AO105">
        <f t="shared" si="62"/>
        <v>0</v>
      </c>
      <c r="AP105">
        <f t="shared" si="63"/>
        <v>0</v>
      </c>
      <c r="AQ105">
        <f t="shared" si="64"/>
        <v>1</v>
      </c>
      <c r="AR105">
        <f t="shared" si="65"/>
        <v>0</v>
      </c>
      <c r="AS105">
        <f t="shared" si="66"/>
        <v>0</v>
      </c>
      <c r="AT105">
        <f t="shared" si="67"/>
        <v>0</v>
      </c>
      <c r="AU105">
        <f t="shared" si="68"/>
        <v>1</v>
      </c>
      <c r="AV105">
        <f t="shared" si="69"/>
        <v>0</v>
      </c>
      <c r="AW105">
        <f t="shared" si="70"/>
        <v>0</v>
      </c>
      <c r="AX105">
        <f t="shared" si="71"/>
        <v>0</v>
      </c>
      <c r="AY105">
        <f t="shared" si="72"/>
        <v>1</v>
      </c>
      <c r="AZ105">
        <f t="shared" si="73"/>
        <v>0</v>
      </c>
      <c r="BA105">
        <f t="shared" si="74"/>
        <v>0</v>
      </c>
      <c r="BB105">
        <f t="shared" si="75"/>
        <v>0</v>
      </c>
      <c r="BC105">
        <f t="shared" si="76"/>
        <v>1</v>
      </c>
      <c r="BD105">
        <f t="shared" si="77"/>
        <v>0</v>
      </c>
      <c r="BE105">
        <f t="shared" si="78"/>
        <v>0</v>
      </c>
      <c r="BF105">
        <f t="shared" si="79"/>
        <v>0</v>
      </c>
      <c r="BG105">
        <f t="shared" si="80"/>
        <v>1</v>
      </c>
      <c r="BH105">
        <f t="shared" si="81"/>
        <v>0</v>
      </c>
      <c r="BI105">
        <f t="shared" si="82"/>
        <v>0</v>
      </c>
      <c r="BJ105">
        <f t="shared" si="83"/>
        <v>0</v>
      </c>
    </row>
    <row r="106" spans="1:62" x14ac:dyDescent="0.3">
      <c r="A106">
        <f t="shared" si="85"/>
        <v>105</v>
      </c>
      <c r="B106">
        <f t="shared" si="43"/>
        <v>40</v>
      </c>
      <c r="C106">
        <v>1</v>
      </c>
      <c r="D106">
        <v>4</v>
      </c>
      <c r="E106">
        <v>3</v>
      </c>
      <c r="F106">
        <v>2</v>
      </c>
      <c r="G106">
        <v>3</v>
      </c>
      <c r="H106">
        <v>3</v>
      </c>
      <c r="I106">
        <v>1</v>
      </c>
      <c r="J106">
        <v>1</v>
      </c>
      <c r="K106">
        <v>1</v>
      </c>
      <c r="L106">
        <v>3</v>
      </c>
      <c r="M106">
        <v>4</v>
      </c>
      <c r="N106">
        <v>3</v>
      </c>
      <c r="O106">
        <v>1</v>
      </c>
      <c r="P106">
        <v>1</v>
      </c>
      <c r="Q106">
        <v>2</v>
      </c>
      <c r="R106">
        <v>2</v>
      </c>
      <c r="S106">
        <v>1</v>
      </c>
      <c r="T106">
        <v>1</v>
      </c>
      <c r="U106">
        <v>4</v>
      </c>
      <c r="V106">
        <v>3</v>
      </c>
      <c r="W106">
        <f t="shared" si="44"/>
        <v>0</v>
      </c>
      <c r="X106">
        <f t="shared" si="45"/>
        <v>0</v>
      </c>
      <c r="Y106">
        <f t="shared" si="46"/>
        <v>0</v>
      </c>
      <c r="Z106">
        <f t="shared" si="47"/>
        <v>4</v>
      </c>
      <c r="AA106">
        <f t="shared" si="48"/>
        <v>1</v>
      </c>
      <c r="AB106">
        <f t="shared" si="49"/>
        <v>0</v>
      </c>
      <c r="AC106">
        <f t="shared" si="50"/>
        <v>0</v>
      </c>
      <c r="AD106">
        <f t="shared" si="51"/>
        <v>0</v>
      </c>
      <c r="AE106">
        <f t="shared" si="52"/>
        <v>0</v>
      </c>
      <c r="AF106">
        <f t="shared" si="53"/>
        <v>2</v>
      </c>
      <c r="AG106">
        <f t="shared" si="54"/>
        <v>0</v>
      </c>
      <c r="AH106">
        <f t="shared" si="55"/>
        <v>0</v>
      </c>
      <c r="AI106">
        <f t="shared" si="56"/>
        <v>0</v>
      </c>
      <c r="AJ106">
        <f t="shared" si="57"/>
        <v>0</v>
      </c>
      <c r="AK106">
        <f t="shared" si="58"/>
        <v>0</v>
      </c>
      <c r="AL106">
        <f t="shared" si="59"/>
        <v>4</v>
      </c>
      <c r="AM106">
        <f t="shared" si="60"/>
        <v>0</v>
      </c>
      <c r="AN106">
        <f t="shared" si="61"/>
        <v>2</v>
      </c>
      <c r="AO106">
        <f t="shared" si="62"/>
        <v>0</v>
      </c>
      <c r="AP106">
        <f t="shared" si="63"/>
        <v>0</v>
      </c>
      <c r="AQ106">
        <f t="shared" si="64"/>
        <v>1</v>
      </c>
      <c r="AR106">
        <f t="shared" si="65"/>
        <v>0</v>
      </c>
      <c r="AS106">
        <f t="shared" si="66"/>
        <v>0</v>
      </c>
      <c r="AT106">
        <f t="shared" si="67"/>
        <v>0</v>
      </c>
      <c r="AU106">
        <f t="shared" si="68"/>
        <v>0</v>
      </c>
      <c r="AV106">
        <f t="shared" si="69"/>
        <v>0</v>
      </c>
      <c r="AW106">
        <f t="shared" si="70"/>
        <v>3</v>
      </c>
      <c r="AX106">
        <f t="shared" si="71"/>
        <v>0</v>
      </c>
      <c r="AY106">
        <f t="shared" si="72"/>
        <v>0</v>
      </c>
      <c r="AZ106">
        <f t="shared" si="73"/>
        <v>0</v>
      </c>
      <c r="BA106">
        <f t="shared" si="74"/>
        <v>3</v>
      </c>
      <c r="BB106">
        <f t="shared" si="75"/>
        <v>0</v>
      </c>
      <c r="BC106">
        <f t="shared" si="76"/>
        <v>1</v>
      </c>
      <c r="BD106">
        <f t="shared" si="77"/>
        <v>0</v>
      </c>
      <c r="BE106">
        <f t="shared" si="78"/>
        <v>0</v>
      </c>
      <c r="BF106">
        <f t="shared" si="79"/>
        <v>0</v>
      </c>
      <c r="BG106">
        <f t="shared" si="80"/>
        <v>0</v>
      </c>
      <c r="BH106">
        <f t="shared" si="81"/>
        <v>2</v>
      </c>
      <c r="BI106">
        <f t="shared" si="82"/>
        <v>0</v>
      </c>
      <c r="BJ106">
        <f t="shared" si="83"/>
        <v>0</v>
      </c>
    </row>
    <row r="107" spans="1:62" x14ac:dyDescent="0.3">
      <c r="A107">
        <f t="shared" si="85"/>
        <v>106</v>
      </c>
      <c r="B107">
        <f t="shared" si="43"/>
        <v>44</v>
      </c>
      <c r="C107">
        <v>1</v>
      </c>
      <c r="D107">
        <v>4</v>
      </c>
      <c r="E107">
        <v>1</v>
      </c>
      <c r="F107">
        <v>2</v>
      </c>
      <c r="G107">
        <v>2</v>
      </c>
      <c r="H107">
        <v>1</v>
      </c>
      <c r="I107">
        <v>2</v>
      </c>
      <c r="J107">
        <v>2</v>
      </c>
      <c r="K107">
        <v>1</v>
      </c>
      <c r="L107">
        <v>2</v>
      </c>
      <c r="M107">
        <v>3</v>
      </c>
      <c r="N107">
        <v>1</v>
      </c>
      <c r="O107">
        <v>1</v>
      </c>
      <c r="P107">
        <v>4</v>
      </c>
      <c r="Q107">
        <v>4</v>
      </c>
      <c r="R107">
        <v>1</v>
      </c>
      <c r="S107">
        <v>3</v>
      </c>
      <c r="T107">
        <v>1</v>
      </c>
      <c r="U107">
        <v>2</v>
      </c>
      <c r="V107">
        <v>2</v>
      </c>
      <c r="W107">
        <f t="shared" si="44"/>
        <v>0</v>
      </c>
      <c r="X107">
        <f t="shared" si="45"/>
        <v>0</v>
      </c>
      <c r="Y107">
        <f t="shared" si="46"/>
        <v>0</v>
      </c>
      <c r="Z107">
        <f t="shared" si="47"/>
        <v>4</v>
      </c>
      <c r="AA107">
        <f t="shared" si="48"/>
        <v>1</v>
      </c>
      <c r="AB107">
        <f t="shared" si="49"/>
        <v>0</v>
      </c>
      <c r="AC107">
        <f t="shared" si="50"/>
        <v>0</v>
      </c>
      <c r="AD107">
        <f t="shared" si="51"/>
        <v>0</v>
      </c>
      <c r="AE107">
        <f t="shared" si="52"/>
        <v>0</v>
      </c>
      <c r="AF107">
        <f t="shared" si="53"/>
        <v>0</v>
      </c>
      <c r="AG107">
        <f t="shared" si="54"/>
        <v>3</v>
      </c>
      <c r="AH107">
        <f t="shared" si="55"/>
        <v>0</v>
      </c>
      <c r="AI107">
        <f t="shared" si="56"/>
        <v>0</v>
      </c>
      <c r="AJ107">
        <f t="shared" si="57"/>
        <v>0</v>
      </c>
      <c r="AK107">
        <f t="shared" si="58"/>
        <v>3</v>
      </c>
      <c r="AL107">
        <f t="shared" si="59"/>
        <v>0</v>
      </c>
      <c r="AM107">
        <f t="shared" si="60"/>
        <v>0</v>
      </c>
      <c r="AN107">
        <f t="shared" si="61"/>
        <v>0</v>
      </c>
      <c r="AO107">
        <f t="shared" si="62"/>
        <v>3</v>
      </c>
      <c r="AP107">
        <f t="shared" si="63"/>
        <v>0</v>
      </c>
      <c r="AQ107">
        <f t="shared" si="64"/>
        <v>0</v>
      </c>
      <c r="AR107">
        <f t="shared" si="65"/>
        <v>2</v>
      </c>
      <c r="AS107">
        <f t="shared" si="66"/>
        <v>0</v>
      </c>
      <c r="AT107">
        <f t="shared" si="67"/>
        <v>0</v>
      </c>
      <c r="AU107">
        <f t="shared" si="68"/>
        <v>1</v>
      </c>
      <c r="AV107">
        <f t="shared" si="69"/>
        <v>0</v>
      </c>
      <c r="AW107">
        <f t="shared" si="70"/>
        <v>0</v>
      </c>
      <c r="AX107">
        <f t="shared" si="71"/>
        <v>0</v>
      </c>
      <c r="AY107">
        <f t="shared" si="72"/>
        <v>0</v>
      </c>
      <c r="AZ107">
        <f t="shared" si="73"/>
        <v>0</v>
      </c>
      <c r="BA107">
        <f t="shared" si="74"/>
        <v>0</v>
      </c>
      <c r="BB107">
        <f t="shared" si="75"/>
        <v>4</v>
      </c>
      <c r="BC107">
        <f t="shared" si="76"/>
        <v>0</v>
      </c>
      <c r="BD107">
        <f t="shared" si="77"/>
        <v>0</v>
      </c>
      <c r="BE107">
        <f t="shared" si="78"/>
        <v>3</v>
      </c>
      <c r="BF107">
        <f t="shared" si="79"/>
        <v>0</v>
      </c>
      <c r="BG107">
        <f t="shared" si="80"/>
        <v>0</v>
      </c>
      <c r="BH107">
        <f t="shared" si="81"/>
        <v>0</v>
      </c>
      <c r="BI107">
        <f t="shared" si="82"/>
        <v>3</v>
      </c>
      <c r="BJ107">
        <f t="shared" si="83"/>
        <v>0</v>
      </c>
    </row>
    <row r="108" spans="1:62" x14ac:dyDescent="0.3">
      <c r="A108">
        <f t="shared" si="85"/>
        <v>107</v>
      </c>
      <c r="B108">
        <f t="shared" si="43"/>
        <v>25</v>
      </c>
      <c r="C108">
        <v>4</v>
      </c>
      <c r="D108">
        <v>4</v>
      </c>
      <c r="E108">
        <v>1</v>
      </c>
      <c r="F108">
        <v>2</v>
      </c>
      <c r="G108">
        <v>4</v>
      </c>
      <c r="H108">
        <v>1</v>
      </c>
      <c r="I108">
        <v>1</v>
      </c>
      <c r="J108">
        <v>3</v>
      </c>
      <c r="K108">
        <v>1</v>
      </c>
      <c r="L108">
        <v>4</v>
      </c>
      <c r="M108">
        <v>4</v>
      </c>
      <c r="N108">
        <v>1</v>
      </c>
      <c r="O108">
        <v>1</v>
      </c>
      <c r="P108">
        <v>1</v>
      </c>
      <c r="Q108">
        <v>3</v>
      </c>
      <c r="R108">
        <v>3</v>
      </c>
      <c r="S108">
        <v>1</v>
      </c>
      <c r="T108">
        <v>1</v>
      </c>
      <c r="U108">
        <v>4</v>
      </c>
      <c r="V108">
        <v>3</v>
      </c>
      <c r="W108">
        <f t="shared" si="44"/>
        <v>1</v>
      </c>
      <c r="X108">
        <f t="shared" si="45"/>
        <v>0</v>
      </c>
      <c r="Y108">
        <f t="shared" si="46"/>
        <v>0</v>
      </c>
      <c r="Z108">
        <f t="shared" si="47"/>
        <v>0</v>
      </c>
      <c r="AA108">
        <f t="shared" si="48"/>
        <v>1</v>
      </c>
      <c r="AB108">
        <f t="shared" si="49"/>
        <v>0</v>
      </c>
      <c r="AC108">
        <f t="shared" si="50"/>
        <v>0</v>
      </c>
      <c r="AD108">
        <f t="shared" si="51"/>
        <v>0</v>
      </c>
      <c r="AE108">
        <f t="shared" si="52"/>
        <v>1</v>
      </c>
      <c r="AF108">
        <f t="shared" si="53"/>
        <v>0</v>
      </c>
      <c r="AG108">
        <f t="shared" si="54"/>
        <v>0</v>
      </c>
      <c r="AH108">
        <f t="shared" si="55"/>
        <v>0</v>
      </c>
      <c r="AI108">
        <f t="shared" si="56"/>
        <v>0</v>
      </c>
      <c r="AJ108">
        <f t="shared" si="57"/>
        <v>2</v>
      </c>
      <c r="AK108">
        <f t="shared" si="58"/>
        <v>0</v>
      </c>
      <c r="AL108">
        <f t="shared" si="59"/>
        <v>0</v>
      </c>
      <c r="AM108">
        <f t="shared" si="60"/>
        <v>1</v>
      </c>
      <c r="AN108">
        <f t="shared" si="61"/>
        <v>0</v>
      </c>
      <c r="AO108">
        <f t="shared" si="62"/>
        <v>0</v>
      </c>
      <c r="AP108">
        <f t="shared" si="63"/>
        <v>0</v>
      </c>
      <c r="AQ108">
        <f t="shared" si="64"/>
        <v>1</v>
      </c>
      <c r="AR108">
        <f t="shared" si="65"/>
        <v>0</v>
      </c>
      <c r="AS108">
        <f t="shared" si="66"/>
        <v>0</v>
      </c>
      <c r="AT108">
        <f t="shared" si="67"/>
        <v>0</v>
      </c>
      <c r="AU108">
        <f t="shared" si="68"/>
        <v>0</v>
      </c>
      <c r="AV108">
        <f t="shared" si="69"/>
        <v>2</v>
      </c>
      <c r="AW108">
        <f t="shared" si="70"/>
        <v>0</v>
      </c>
      <c r="AX108">
        <f t="shared" si="71"/>
        <v>0</v>
      </c>
      <c r="AY108">
        <f t="shared" si="72"/>
        <v>0</v>
      </c>
      <c r="AZ108">
        <f t="shared" si="73"/>
        <v>2</v>
      </c>
      <c r="BA108">
        <f t="shared" si="74"/>
        <v>0</v>
      </c>
      <c r="BB108">
        <f t="shared" si="75"/>
        <v>0</v>
      </c>
      <c r="BC108">
        <f t="shared" si="76"/>
        <v>1</v>
      </c>
      <c r="BD108">
        <f t="shared" si="77"/>
        <v>0</v>
      </c>
      <c r="BE108">
        <f t="shared" si="78"/>
        <v>0</v>
      </c>
      <c r="BF108">
        <f t="shared" si="79"/>
        <v>0</v>
      </c>
      <c r="BG108">
        <f t="shared" si="80"/>
        <v>0</v>
      </c>
      <c r="BH108">
        <f t="shared" si="81"/>
        <v>2</v>
      </c>
      <c r="BI108">
        <f t="shared" si="82"/>
        <v>0</v>
      </c>
      <c r="BJ108">
        <f t="shared" si="83"/>
        <v>0</v>
      </c>
    </row>
    <row r="109" spans="1:62" x14ac:dyDescent="0.3">
      <c r="A109">
        <f t="shared" si="85"/>
        <v>108</v>
      </c>
      <c r="B109">
        <f t="shared" si="43"/>
        <v>34</v>
      </c>
      <c r="C109">
        <v>3</v>
      </c>
      <c r="D109">
        <v>3</v>
      </c>
      <c r="E109">
        <v>1</v>
      </c>
      <c r="F109">
        <v>1</v>
      </c>
      <c r="G109">
        <v>3</v>
      </c>
      <c r="H109">
        <v>1</v>
      </c>
      <c r="I109">
        <v>1</v>
      </c>
      <c r="J109">
        <v>1</v>
      </c>
      <c r="K109">
        <v>1</v>
      </c>
      <c r="L109">
        <v>3</v>
      </c>
      <c r="M109">
        <v>3</v>
      </c>
      <c r="N109">
        <v>1</v>
      </c>
      <c r="O109">
        <v>1</v>
      </c>
      <c r="P109">
        <v>1</v>
      </c>
      <c r="Q109">
        <v>3</v>
      </c>
      <c r="R109">
        <v>2</v>
      </c>
      <c r="S109">
        <v>2</v>
      </c>
      <c r="T109">
        <v>1</v>
      </c>
      <c r="U109">
        <v>3</v>
      </c>
      <c r="V109">
        <v>3</v>
      </c>
      <c r="W109">
        <f t="shared" si="44"/>
        <v>0</v>
      </c>
      <c r="X109">
        <f t="shared" si="45"/>
        <v>2</v>
      </c>
      <c r="Y109">
        <f t="shared" si="46"/>
        <v>0</v>
      </c>
      <c r="Z109">
        <f t="shared" si="47"/>
        <v>0</v>
      </c>
      <c r="AA109">
        <f t="shared" si="48"/>
        <v>0</v>
      </c>
      <c r="AB109">
        <f t="shared" si="49"/>
        <v>2</v>
      </c>
      <c r="AC109">
        <f t="shared" si="50"/>
        <v>0</v>
      </c>
      <c r="AD109">
        <f t="shared" si="51"/>
        <v>0</v>
      </c>
      <c r="AE109">
        <f t="shared" si="52"/>
        <v>0</v>
      </c>
      <c r="AF109">
        <f t="shared" si="53"/>
        <v>2</v>
      </c>
      <c r="AG109">
        <f t="shared" si="54"/>
        <v>0</v>
      </c>
      <c r="AH109">
        <f t="shared" si="55"/>
        <v>0</v>
      </c>
      <c r="AI109">
        <f t="shared" si="56"/>
        <v>0</v>
      </c>
      <c r="AJ109">
        <f t="shared" si="57"/>
        <v>0</v>
      </c>
      <c r="AK109">
        <f t="shared" si="58"/>
        <v>0</v>
      </c>
      <c r="AL109">
        <f t="shared" si="59"/>
        <v>4</v>
      </c>
      <c r="AM109">
        <f t="shared" si="60"/>
        <v>0</v>
      </c>
      <c r="AN109">
        <f t="shared" si="61"/>
        <v>2</v>
      </c>
      <c r="AO109">
        <f t="shared" si="62"/>
        <v>0</v>
      </c>
      <c r="AP109">
        <f t="shared" si="63"/>
        <v>0</v>
      </c>
      <c r="AQ109">
        <f t="shared" si="64"/>
        <v>0</v>
      </c>
      <c r="AR109">
        <f t="shared" si="65"/>
        <v>2</v>
      </c>
      <c r="AS109">
        <f t="shared" si="66"/>
        <v>0</v>
      </c>
      <c r="AT109">
        <f t="shared" si="67"/>
        <v>0</v>
      </c>
      <c r="AU109">
        <f t="shared" si="68"/>
        <v>0</v>
      </c>
      <c r="AV109">
        <f t="shared" si="69"/>
        <v>2</v>
      </c>
      <c r="AW109">
        <f t="shared" si="70"/>
        <v>0</v>
      </c>
      <c r="AX109">
        <f t="shared" si="71"/>
        <v>0</v>
      </c>
      <c r="AY109">
        <f t="shared" si="72"/>
        <v>0</v>
      </c>
      <c r="AZ109">
        <f t="shared" si="73"/>
        <v>0</v>
      </c>
      <c r="BA109">
        <f t="shared" si="74"/>
        <v>3</v>
      </c>
      <c r="BB109">
        <f t="shared" si="75"/>
        <v>0</v>
      </c>
      <c r="BC109">
        <f t="shared" si="76"/>
        <v>0</v>
      </c>
      <c r="BD109">
        <f t="shared" si="77"/>
        <v>2</v>
      </c>
      <c r="BE109">
        <f t="shared" si="78"/>
        <v>0</v>
      </c>
      <c r="BF109">
        <f t="shared" si="79"/>
        <v>0</v>
      </c>
      <c r="BG109">
        <f t="shared" si="80"/>
        <v>0</v>
      </c>
      <c r="BH109">
        <f t="shared" si="81"/>
        <v>2</v>
      </c>
      <c r="BI109">
        <f t="shared" si="82"/>
        <v>0</v>
      </c>
      <c r="BJ109">
        <f t="shared" si="83"/>
        <v>0</v>
      </c>
    </row>
    <row r="110" spans="1:62" x14ac:dyDescent="0.3">
      <c r="A110">
        <f t="shared" si="85"/>
        <v>109</v>
      </c>
      <c r="B110">
        <f t="shared" si="43"/>
        <v>33</v>
      </c>
      <c r="C110">
        <v>4</v>
      </c>
      <c r="D110">
        <v>4</v>
      </c>
      <c r="E110">
        <v>1</v>
      </c>
      <c r="F110">
        <v>1</v>
      </c>
      <c r="G110">
        <v>3</v>
      </c>
      <c r="H110">
        <v>1</v>
      </c>
      <c r="I110">
        <v>3</v>
      </c>
      <c r="J110">
        <v>4</v>
      </c>
      <c r="K110">
        <v>4</v>
      </c>
      <c r="L110">
        <v>4</v>
      </c>
      <c r="M110">
        <v>4</v>
      </c>
      <c r="N110">
        <v>1</v>
      </c>
      <c r="O110">
        <v>1</v>
      </c>
      <c r="P110">
        <v>1</v>
      </c>
      <c r="Q110">
        <v>1</v>
      </c>
      <c r="R110">
        <v>3</v>
      </c>
      <c r="S110">
        <v>1</v>
      </c>
      <c r="T110">
        <v>1</v>
      </c>
      <c r="U110">
        <v>1</v>
      </c>
      <c r="V110">
        <v>4</v>
      </c>
      <c r="W110">
        <f t="shared" si="44"/>
        <v>1</v>
      </c>
      <c r="X110">
        <f t="shared" si="45"/>
        <v>0</v>
      </c>
      <c r="Y110">
        <f t="shared" si="46"/>
        <v>0</v>
      </c>
      <c r="Z110">
        <f t="shared" si="47"/>
        <v>0</v>
      </c>
      <c r="AA110">
        <f t="shared" si="48"/>
        <v>1</v>
      </c>
      <c r="AB110">
        <f t="shared" si="49"/>
        <v>0</v>
      </c>
      <c r="AC110">
        <f t="shared" si="50"/>
        <v>0</v>
      </c>
      <c r="AD110">
        <f t="shared" si="51"/>
        <v>0</v>
      </c>
      <c r="AE110">
        <f t="shared" si="52"/>
        <v>0</v>
      </c>
      <c r="AF110">
        <f t="shared" si="53"/>
        <v>2</v>
      </c>
      <c r="AG110">
        <f t="shared" si="54"/>
        <v>0</v>
      </c>
      <c r="AH110">
        <f t="shared" si="55"/>
        <v>0</v>
      </c>
      <c r="AI110">
        <f t="shared" si="56"/>
        <v>1</v>
      </c>
      <c r="AJ110">
        <f t="shared" si="57"/>
        <v>0</v>
      </c>
      <c r="AK110">
        <f t="shared" si="58"/>
        <v>0</v>
      </c>
      <c r="AL110">
        <f t="shared" si="59"/>
        <v>0</v>
      </c>
      <c r="AM110">
        <f t="shared" si="60"/>
        <v>1</v>
      </c>
      <c r="AN110">
        <f t="shared" si="61"/>
        <v>0</v>
      </c>
      <c r="AO110">
        <f t="shared" si="62"/>
        <v>0</v>
      </c>
      <c r="AP110">
        <f t="shared" si="63"/>
        <v>0</v>
      </c>
      <c r="AQ110">
        <f t="shared" si="64"/>
        <v>1</v>
      </c>
      <c r="AR110">
        <f t="shared" si="65"/>
        <v>0</v>
      </c>
      <c r="AS110">
        <f t="shared" si="66"/>
        <v>0</v>
      </c>
      <c r="AT110">
        <f t="shared" si="67"/>
        <v>0</v>
      </c>
      <c r="AU110">
        <f t="shared" si="68"/>
        <v>0</v>
      </c>
      <c r="AV110">
        <f t="shared" si="69"/>
        <v>0</v>
      </c>
      <c r="AW110">
        <f t="shared" si="70"/>
        <v>0</v>
      </c>
      <c r="AX110">
        <f t="shared" si="71"/>
        <v>4</v>
      </c>
      <c r="AY110">
        <f t="shared" si="72"/>
        <v>0</v>
      </c>
      <c r="AZ110">
        <f t="shared" si="73"/>
        <v>2</v>
      </c>
      <c r="BA110">
        <f t="shared" si="74"/>
        <v>0</v>
      </c>
      <c r="BB110">
        <f t="shared" si="75"/>
        <v>0</v>
      </c>
      <c r="BC110">
        <f t="shared" si="76"/>
        <v>0</v>
      </c>
      <c r="BD110">
        <f t="shared" si="77"/>
        <v>0</v>
      </c>
      <c r="BE110">
        <f t="shared" si="78"/>
        <v>0</v>
      </c>
      <c r="BF110">
        <f t="shared" si="79"/>
        <v>4</v>
      </c>
      <c r="BG110">
        <f t="shared" si="80"/>
        <v>1</v>
      </c>
      <c r="BH110">
        <f t="shared" si="81"/>
        <v>0</v>
      </c>
      <c r="BI110">
        <f t="shared" si="82"/>
        <v>0</v>
      </c>
      <c r="BJ110">
        <f t="shared" si="83"/>
        <v>0</v>
      </c>
    </row>
    <row r="111" spans="1:62" x14ac:dyDescent="0.3">
      <c r="A111">
        <f t="shared" si="85"/>
        <v>110</v>
      </c>
      <c r="B111">
        <f t="shared" si="43"/>
        <v>44</v>
      </c>
      <c r="C111">
        <v>3</v>
      </c>
      <c r="D111">
        <v>4</v>
      </c>
      <c r="E111">
        <v>3</v>
      </c>
      <c r="F111">
        <v>3</v>
      </c>
      <c r="G111">
        <v>1</v>
      </c>
      <c r="H111">
        <v>2</v>
      </c>
      <c r="I111">
        <v>1</v>
      </c>
      <c r="J111">
        <v>3</v>
      </c>
      <c r="K111">
        <v>1</v>
      </c>
      <c r="L111">
        <v>2</v>
      </c>
      <c r="M111">
        <v>2</v>
      </c>
      <c r="N111">
        <v>3</v>
      </c>
      <c r="O111">
        <v>1</v>
      </c>
      <c r="P111">
        <v>3</v>
      </c>
      <c r="Q111">
        <v>3</v>
      </c>
      <c r="R111">
        <v>3</v>
      </c>
      <c r="S111">
        <v>1</v>
      </c>
      <c r="T111">
        <v>4</v>
      </c>
      <c r="U111">
        <v>4</v>
      </c>
      <c r="V111">
        <v>3</v>
      </c>
      <c r="W111">
        <f t="shared" si="44"/>
        <v>0</v>
      </c>
      <c r="X111">
        <f t="shared" si="45"/>
        <v>2</v>
      </c>
      <c r="Y111">
        <f t="shared" si="46"/>
        <v>0</v>
      </c>
      <c r="Z111">
        <f t="shared" si="47"/>
        <v>0</v>
      </c>
      <c r="AA111">
        <f t="shared" si="48"/>
        <v>1</v>
      </c>
      <c r="AB111">
        <f t="shared" si="49"/>
        <v>0</v>
      </c>
      <c r="AC111">
        <f t="shared" si="50"/>
        <v>0</v>
      </c>
      <c r="AD111">
        <f t="shared" si="51"/>
        <v>0</v>
      </c>
      <c r="AE111">
        <f t="shared" si="52"/>
        <v>0</v>
      </c>
      <c r="AF111">
        <f t="shared" si="53"/>
        <v>0</v>
      </c>
      <c r="AG111">
        <f t="shared" si="54"/>
        <v>0</v>
      </c>
      <c r="AH111">
        <f t="shared" si="55"/>
        <v>4</v>
      </c>
      <c r="AI111">
        <f t="shared" si="56"/>
        <v>0</v>
      </c>
      <c r="AJ111">
        <f t="shared" si="57"/>
        <v>2</v>
      </c>
      <c r="AK111">
        <f t="shared" si="58"/>
        <v>0</v>
      </c>
      <c r="AL111">
        <f t="shared" si="59"/>
        <v>0</v>
      </c>
      <c r="AM111">
        <f t="shared" si="60"/>
        <v>0</v>
      </c>
      <c r="AN111">
        <f t="shared" si="61"/>
        <v>0</v>
      </c>
      <c r="AO111">
        <f t="shared" si="62"/>
        <v>3</v>
      </c>
      <c r="AP111">
        <f t="shared" si="63"/>
        <v>0</v>
      </c>
      <c r="AQ111">
        <f t="shared" si="64"/>
        <v>0</v>
      </c>
      <c r="AR111">
        <f t="shared" si="65"/>
        <v>0</v>
      </c>
      <c r="AS111">
        <f t="shared" si="66"/>
        <v>3</v>
      </c>
      <c r="AT111">
        <f t="shared" si="67"/>
        <v>0</v>
      </c>
      <c r="AU111">
        <f t="shared" si="68"/>
        <v>0</v>
      </c>
      <c r="AV111">
        <f t="shared" si="69"/>
        <v>2</v>
      </c>
      <c r="AW111">
        <f t="shared" si="70"/>
        <v>0</v>
      </c>
      <c r="AX111">
        <f t="shared" si="71"/>
        <v>0</v>
      </c>
      <c r="AY111">
        <f t="shared" si="72"/>
        <v>0</v>
      </c>
      <c r="AZ111">
        <f t="shared" si="73"/>
        <v>2</v>
      </c>
      <c r="BA111">
        <f t="shared" si="74"/>
        <v>0</v>
      </c>
      <c r="BB111">
        <f t="shared" si="75"/>
        <v>0</v>
      </c>
      <c r="BC111">
        <f t="shared" si="76"/>
        <v>1</v>
      </c>
      <c r="BD111">
        <f t="shared" si="77"/>
        <v>0</v>
      </c>
      <c r="BE111">
        <f t="shared" si="78"/>
        <v>0</v>
      </c>
      <c r="BF111">
        <f t="shared" si="79"/>
        <v>0</v>
      </c>
      <c r="BG111">
        <f t="shared" si="80"/>
        <v>0</v>
      </c>
      <c r="BH111">
        <f t="shared" si="81"/>
        <v>2</v>
      </c>
      <c r="BI111">
        <f t="shared" si="82"/>
        <v>0</v>
      </c>
      <c r="BJ111">
        <f t="shared" si="83"/>
        <v>0</v>
      </c>
    </row>
    <row r="112" spans="1:62" x14ac:dyDescent="0.3">
      <c r="A112">
        <f t="shared" si="85"/>
        <v>111</v>
      </c>
      <c r="B112">
        <f t="shared" si="43"/>
        <v>26</v>
      </c>
      <c r="C112">
        <v>4</v>
      </c>
      <c r="D112">
        <v>4</v>
      </c>
      <c r="E112">
        <v>1</v>
      </c>
      <c r="F112">
        <v>1</v>
      </c>
      <c r="G112">
        <v>4</v>
      </c>
      <c r="H112">
        <v>1</v>
      </c>
      <c r="I112">
        <v>1</v>
      </c>
      <c r="J112">
        <v>1</v>
      </c>
      <c r="K112">
        <v>1</v>
      </c>
      <c r="L112">
        <v>4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4</v>
      </c>
      <c r="S112">
        <v>1</v>
      </c>
      <c r="T112">
        <v>1</v>
      </c>
      <c r="U112">
        <v>4</v>
      </c>
      <c r="V112">
        <v>4</v>
      </c>
      <c r="W112">
        <f t="shared" si="44"/>
        <v>1</v>
      </c>
      <c r="X112">
        <f t="shared" si="45"/>
        <v>0</v>
      </c>
      <c r="Y112">
        <f t="shared" si="46"/>
        <v>0</v>
      </c>
      <c r="Z112">
        <f t="shared" si="47"/>
        <v>0</v>
      </c>
      <c r="AA112">
        <f t="shared" si="48"/>
        <v>1</v>
      </c>
      <c r="AB112">
        <f t="shared" si="49"/>
        <v>0</v>
      </c>
      <c r="AC112">
        <f t="shared" si="50"/>
        <v>0</v>
      </c>
      <c r="AD112">
        <f t="shared" si="51"/>
        <v>0</v>
      </c>
      <c r="AE112">
        <f t="shared" si="52"/>
        <v>1</v>
      </c>
      <c r="AF112">
        <f t="shared" si="53"/>
        <v>0</v>
      </c>
      <c r="AG112">
        <f t="shared" si="54"/>
        <v>0</v>
      </c>
      <c r="AH112">
        <f t="shared" si="55"/>
        <v>0</v>
      </c>
      <c r="AI112">
        <f t="shared" si="56"/>
        <v>0</v>
      </c>
      <c r="AJ112">
        <f t="shared" si="57"/>
        <v>0</v>
      </c>
      <c r="AK112">
        <f t="shared" si="58"/>
        <v>0</v>
      </c>
      <c r="AL112">
        <f t="shared" si="59"/>
        <v>4</v>
      </c>
      <c r="AM112">
        <f t="shared" si="60"/>
        <v>1</v>
      </c>
      <c r="AN112">
        <f t="shared" si="61"/>
        <v>0</v>
      </c>
      <c r="AO112">
        <f t="shared" si="62"/>
        <v>0</v>
      </c>
      <c r="AP112">
        <f t="shared" si="63"/>
        <v>0</v>
      </c>
      <c r="AQ112">
        <f t="shared" si="64"/>
        <v>1</v>
      </c>
      <c r="AR112">
        <f t="shared" si="65"/>
        <v>0</v>
      </c>
      <c r="AS112">
        <f t="shared" si="66"/>
        <v>0</v>
      </c>
      <c r="AT112">
        <f t="shared" si="67"/>
        <v>0</v>
      </c>
      <c r="AU112">
        <f t="shared" si="68"/>
        <v>1</v>
      </c>
      <c r="AV112">
        <f t="shared" si="69"/>
        <v>0</v>
      </c>
      <c r="AW112">
        <f t="shared" si="70"/>
        <v>0</v>
      </c>
      <c r="AX112">
        <f t="shared" si="71"/>
        <v>0</v>
      </c>
      <c r="AY112">
        <f t="shared" si="72"/>
        <v>1</v>
      </c>
      <c r="AZ112">
        <f t="shared" si="73"/>
        <v>0</v>
      </c>
      <c r="BA112">
        <f t="shared" si="74"/>
        <v>0</v>
      </c>
      <c r="BB112">
        <f t="shared" si="75"/>
        <v>0</v>
      </c>
      <c r="BC112">
        <f t="shared" si="76"/>
        <v>1</v>
      </c>
      <c r="BD112">
        <f t="shared" si="77"/>
        <v>0</v>
      </c>
      <c r="BE112">
        <f t="shared" si="78"/>
        <v>0</v>
      </c>
      <c r="BF112">
        <f t="shared" si="79"/>
        <v>0</v>
      </c>
      <c r="BG112">
        <f t="shared" si="80"/>
        <v>1</v>
      </c>
      <c r="BH112">
        <f t="shared" si="81"/>
        <v>0</v>
      </c>
      <c r="BI112">
        <f t="shared" si="82"/>
        <v>0</v>
      </c>
      <c r="BJ112">
        <f t="shared" si="83"/>
        <v>0</v>
      </c>
    </row>
    <row r="113" spans="1:62" x14ac:dyDescent="0.3">
      <c r="A113">
        <f t="shared" si="85"/>
        <v>112</v>
      </c>
      <c r="B113">
        <f t="shared" si="43"/>
        <v>36</v>
      </c>
      <c r="C113">
        <v>4</v>
      </c>
      <c r="D113">
        <v>4</v>
      </c>
      <c r="E113">
        <v>2</v>
      </c>
      <c r="F113">
        <v>2</v>
      </c>
      <c r="G113">
        <v>3</v>
      </c>
      <c r="H113">
        <v>1</v>
      </c>
      <c r="I113">
        <v>2</v>
      </c>
      <c r="J113">
        <v>3</v>
      </c>
      <c r="K113">
        <v>2</v>
      </c>
      <c r="L113">
        <v>3</v>
      </c>
      <c r="M113">
        <v>3</v>
      </c>
      <c r="N113">
        <v>1</v>
      </c>
      <c r="O113">
        <v>2</v>
      </c>
      <c r="P113">
        <v>2</v>
      </c>
      <c r="Q113">
        <v>3</v>
      </c>
      <c r="R113">
        <v>3</v>
      </c>
      <c r="S113">
        <v>3</v>
      </c>
      <c r="T113">
        <v>1</v>
      </c>
      <c r="U113">
        <v>3</v>
      </c>
      <c r="V113">
        <v>3</v>
      </c>
      <c r="W113">
        <f t="shared" si="44"/>
        <v>1</v>
      </c>
      <c r="X113">
        <f t="shared" si="45"/>
        <v>0</v>
      </c>
      <c r="Y113">
        <f t="shared" si="46"/>
        <v>0</v>
      </c>
      <c r="Z113">
        <f t="shared" si="47"/>
        <v>0</v>
      </c>
      <c r="AA113">
        <f t="shared" si="48"/>
        <v>1</v>
      </c>
      <c r="AB113">
        <f t="shared" si="49"/>
        <v>0</v>
      </c>
      <c r="AC113">
        <f t="shared" si="50"/>
        <v>0</v>
      </c>
      <c r="AD113">
        <f t="shared" si="51"/>
        <v>0</v>
      </c>
      <c r="AE113">
        <f t="shared" si="52"/>
        <v>0</v>
      </c>
      <c r="AF113">
        <f t="shared" si="53"/>
        <v>2</v>
      </c>
      <c r="AG113">
        <f t="shared" si="54"/>
        <v>0</v>
      </c>
      <c r="AH113">
        <f t="shared" si="55"/>
        <v>0</v>
      </c>
      <c r="AI113">
        <f t="shared" si="56"/>
        <v>0</v>
      </c>
      <c r="AJ113">
        <f t="shared" si="57"/>
        <v>2</v>
      </c>
      <c r="AK113">
        <f t="shared" si="58"/>
        <v>0</v>
      </c>
      <c r="AL113">
        <f t="shared" si="59"/>
        <v>0</v>
      </c>
      <c r="AM113">
        <f t="shared" si="60"/>
        <v>0</v>
      </c>
      <c r="AN113">
        <f t="shared" si="61"/>
        <v>2</v>
      </c>
      <c r="AO113">
        <f t="shared" si="62"/>
        <v>0</v>
      </c>
      <c r="AP113">
        <f t="shared" si="63"/>
        <v>0</v>
      </c>
      <c r="AQ113">
        <f t="shared" si="64"/>
        <v>0</v>
      </c>
      <c r="AR113">
        <f t="shared" si="65"/>
        <v>2</v>
      </c>
      <c r="AS113">
        <f t="shared" si="66"/>
        <v>0</v>
      </c>
      <c r="AT113">
        <f t="shared" si="67"/>
        <v>0</v>
      </c>
      <c r="AU113">
        <f t="shared" si="68"/>
        <v>0</v>
      </c>
      <c r="AV113">
        <f t="shared" si="69"/>
        <v>2</v>
      </c>
      <c r="AW113">
        <f t="shared" si="70"/>
        <v>0</v>
      </c>
      <c r="AX113">
        <f t="shared" si="71"/>
        <v>0</v>
      </c>
      <c r="AY113">
        <f t="shared" si="72"/>
        <v>0</v>
      </c>
      <c r="AZ113">
        <f t="shared" si="73"/>
        <v>2</v>
      </c>
      <c r="BA113">
        <f t="shared" si="74"/>
        <v>0</v>
      </c>
      <c r="BB113">
        <f t="shared" si="75"/>
        <v>0</v>
      </c>
      <c r="BC113">
        <f t="shared" si="76"/>
        <v>0</v>
      </c>
      <c r="BD113">
        <f t="shared" si="77"/>
        <v>2</v>
      </c>
      <c r="BE113">
        <f t="shared" si="78"/>
        <v>0</v>
      </c>
      <c r="BF113">
        <f t="shared" si="79"/>
        <v>0</v>
      </c>
      <c r="BG113">
        <f t="shared" si="80"/>
        <v>0</v>
      </c>
      <c r="BH113">
        <f t="shared" si="81"/>
        <v>2</v>
      </c>
      <c r="BI113">
        <f t="shared" si="82"/>
        <v>0</v>
      </c>
      <c r="BJ113">
        <f t="shared" si="83"/>
        <v>0</v>
      </c>
    </row>
    <row r="114" spans="1:62" x14ac:dyDescent="0.3">
      <c r="A114">
        <f t="shared" si="85"/>
        <v>113</v>
      </c>
      <c r="B114">
        <f t="shared" si="43"/>
        <v>24</v>
      </c>
      <c r="C114">
        <v>4</v>
      </c>
      <c r="D114">
        <v>4</v>
      </c>
      <c r="E114">
        <v>1</v>
      </c>
      <c r="F114">
        <v>1</v>
      </c>
      <c r="G114">
        <v>4</v>
      </c>
      <c r="H114">
        <v>1</v>
      </c>
      <c r="I114">
        <v>1</v>
      </c>
      <c r="J114">
        <v>3</v>
      </c>
      <c r="K114">
        <v>1</v>
      </c>
      <c r="L114">
        <v>4</v>
      </c>
      <c r="M114">
        <v>3</v>
      </c>
      <c r="N114">
        <v>1</v>
      </c>
      <c r="O114">
        <v>1</v>
      </c>
      <c r="P114">
        <v>2</v>
      </c>
      <c r="Q114">
        <v>4</v>
      </c>
      <c r="R114">
        <v>3</v>
      </c>
      <c r="S114">
        <v>1</v>
      </c>
      <c r="T114">
        <v>1</v>
      </c>
      <c r="U114">
        <v>4</v>
      </c>
      <c r="V114">
        <v>4</v>
      </c>
      <c r="W114">
        <f t="shared" si="44"/>
        <v>1</v>
      </c>
      <c r="X114">
        <f t="shared" si="45"/>
        <v>0</v>
      </c>
      <c r="Y114">
        <f t="shared" si="46"/>
        <v>0</v>
      </c>
      <c r="Z114">
        <f t="shared" si="47"/>
        <v>0</v>
      </c>
      <c r="AA114">
        <f t="shared" si="48"/>
        <v>1</v>
      </c>
      <c r="AB114">
        <f t="shared" si="49"/>
        <v>0</v>
      </c>
      <c r="AC114">
        <f t="shared" si="50"/>
        <v>0</v>
      </c>
      <c r="AD114">
        <f t="shared" si="51"/>
        <v>0</v>
      </c>
      <c r="AE114">
        <f t="shared" si="52"/>
        <v>1</v>
      </c>
      <c r="AF114">
        <f t="shared" si="53"/>
        <v>0</v>
      </c>
      <c r="AG114">
        <f t="shared" si="54"/>
        <v>0</v>
      </c>
      <c r="AH114">
        <f t="shared" si="55"/>
        <v>0</v>
      </c>
      <c r="AI114">
        <f t="shared" si="56"/>
        <v>0</v>
      </c>
      <c r="AJ114">
        <f t="shared" si="57"/>
        <v>2</v>
      </c>
      <c r="AK114">
        <f t="shared" si="58"/>
        <v>0</v>
      </c>
      <c r="AL114">
        <f t="shared" si="59"/>
        <v>0</v>
      </c>
      <c r="AM114">
        <f t="shared" si="60"/>
        <v>1</v>
      </c>
      <c r="AN114">
        <f t="shared" si="61"/>
        <v>0</v>
      </c>
      <c r="AO114">
        <f t="shared" si="62"/>
        <v>0</v>
      </c>
      <c r="AP114">
        <f t="shared" si="63"/>
        <v>0</v>
      </c>
      <c r="AQ114">
        <f t="shared" si="64"/>
        <v>0</v>
      </c>
      <c r="AR114">
        <f t="shared" si="65"/>
        <v>2</v>
      </c>
      <c r="AS114">
        <f t="shared" si="66"/>
        <v>0</v>
      </c>
      <c r="AT114">
        <f t="shared" si="67"/>
        <v>0</v>
      </c>
      <c r="AU114">
        <f t="shared" si="68"/>
        <v>1</v>
      </c>
      <c r="AV114">
        <f t="shared" si="69"/>
        <v>0</v>
      </c>
      <c r="AW114">
        <f t="shared" si="70"/>
        <v>0</v>
      </c>
      <c r="AX114">
        <f t="shared" si="71"/>
        <v>0</v>
      </c>
      <c r="AY114">
        <f t="shared" si="72"/>
        <v>0</v>
      </c>
      <c r="AZ114">
        <f t="shared" si="73"/>
        <v>2</v>
      </c>
      <c r="BA114">
        <f t="shared" si="74"/>
        <v>0</v>
      </c>
      <c r="BB114">
        <f t="shared" si="75"/>
        <v>0</v>
      </c>
      <c r="BC114">
        <f t="shared" si="76"/>
        <v>1</v>
      </c>
      <c r="BD114">
        <f t="shared" si="77"/>
        <v>0</v>
      </c>
      <c r="BE114">
        <f t="shared" si="78"/>
        <v>0</v>
      </c>
      <c r="BF114">
        <f t="shared" si="79"/>
        <v>0</v>
      </c>
      <c r="BG114">
        <f t="shared" si="80"/>
        <v>1</v>
      </c>
      <c r="BH114">
        <f t="shared" si="81"/>
        <v>0</v>
      </c>
      <c r="BI114">
        <f t="shared" si="82"/>
        <v>0</v>
      </c>
      <c r="BJ114">
        <f t="shared" si="83"/>
        <v>0</v>
      </c>
    </row>
    <row r="115" spans="1:62" x14ac:dyDescent="0.3">
      <c r="A115">
        <f t="shared" si="85"/>
        <v>114</v>
      </c>
      <c r="B115">
        <f t="shared" si="43"/>
        <v>55</v>
      </c>
      <c r="C115">
        <v>1</v>
      </c>
      <c r="D115">
        <v>1</v>
      </c>
      <c r="E115">
        <v>3</v>
      </c>
      <c r="F115">
        <v>1</v>
      </c>
      <c r="G115">
        <v>4</v>
      </c>
      <c r="H115">
        <v>4</v>
      </c>
      <c r="I115">
        <v>3</v>
      </c>
      <c r="J115">
        <v>4</v>
      </c>
      <c r="K115">
        <v>1</v>
      </c>
      <c r="L115">
        <v>2</v>
      </c>
      <c r="M115">
        <v>4</v>
      </c>
      <c r="N115">
        <v>4</v>
      </c>
      <c r="O115">
        <v>4</v>
      </c>
      <c r="P115">
        <v>3</v>
      </c>
      <c r="Q115">
        <v>2</v>
      </c>
      <c r="R115">
        <v>4</v>
      </c>
      <c r="S115">
        <v>4</v>
      </c>
      <c r="T115">
        <v>3</v>
      </c>
      <c r="U115">
        <v>1</v>
      </c>
      <c r="V115">
        <v>2</v>
      </c>
      <c r="W115">
        <f t="shared" si="44"/>
        <v>0</v>
      </c>
      <c r="X115">
        <f t="shared" si="45"/>
        <v>0</v>
      </c>
      <c r="Y115">
        <f t="shared" si="46"/>
        <v>0</v>
      </c>
      <c r="Z115">
        <f t="shared" si="47"/>
        <v>4</v>
      </c>
      <c r="AA115">
        <f t="shared" si="48"/>
        <v>0</v>
      </c>
      <c r="AB115">
        <f t="shared" si="49"/>
        <v>0</v>
      </c>
      <c r="AC115">
        <f t="shared" si="50"/>
        <v>0</v>
      </c>
      <c r="AD115">
        <f t="shared" si="51"/>
        <v>4</v>
      </c>
      <c r="AE115">
        <f t="shared" si="52"/>
        <v>1</v>
      </c>
      <c r="AF115">
        <f t="shared" si="53"/>
        <v>0</v>
      </c>
      <c r="AG115">
        <f t="shared" si="54"/>
        <v>0</v>
      </c>
      <c r="AH115">
        <f t="shared" si="55"/>
        <v>0</v>
      </c>
      <c r="AI115">
        <f t="shared" si="56"/>
        <v>1</v>
      </c>
      <c r="AJ115">
        <f t="shared" si="57"/>
        <v>0</v>
      </c>
      <c r="AK115">
        <f t="shared" si="58"/>
        <v>0</v>
      </c>
      <c r="AL115">
        <f t="shared" si="59"/>
        <v>0</v>
      </c>
      <c r="AM115">
        <f t="shared" si="60"/>
        <v>0</v>
      </c>
      <c r="AN115">
        <f t="shared" si="61"/>
        <v>0</v>
      </c>
      <c r="AO115">
        <f t="shared" si="62"/>
        <v>3</v>
      </c>
      <c r="AP115">
        <f t="shared" si="63"/>
        <v>0</v>
      </c>
      <c r="AQ115">
        <f t="shared" si="64"/>
        <v>1</v>
      </c>
      <c r="AR115">
        <f t="shared" si="65"/>
        <v>0</v>
      </c>
      <c r="AS115">
        <f t="shared" si="66"/>
        <v>0</v>
      </c>
      <c r="AT115">
        <f t="shared" si="67"/>
        <v>0</v>
      </c>
      <c r="AU115">
        <f t="shared" si="68"/>
        <v>0</v>
      </c>
      <c r="AV115">
        <f t="shared" si="69"/>
        <v>0</v>
      </c>
      <c r="AW115">
        <f t="shared" si="70"/>
        <v>3</v>
      </c>
      <c r="AX115">
        <f t="shared" si="71"/>
        <v>0</v>
      </c>
      <c r="AY115">
        <f t="shared" si="72"/>
        <v>1</v>
      </c>
      <c r="AZ115">
        <f t="shared" si="73"/>
        <v>0</v>
      </c>
      <c r="BA115">
        <f t="shared" si="74"/>
        <v>0</v>
      </c>
      <c r="BB115">
        <f t="shared" si="75"/>
        <v>0</v>
      </c>
      <c r="BC115">
        <f t="shared" si="76"/>
        <v>0</v>
      </c>
      <c r="BD115">
        <f t="shared" si="77"/>
        <v>0</v>
      </c>
      <c r="BE115">
        <f t="shared" si="78"/>
        <v>0</v>
      </c>
      <c r="BF115">
        <f t="shared" si="79"/>
        <v>4</v>
      </c>
      <c r="BG115">
        <f t="shared" si="80"/>
        <v>0</v>
      </c>
      <c r="BH115">
        <f t="shared" si="81"/>
        <v>0</v>
      </c>
      <c r="BI115">
        <f t="shared" si="82"/>
        <v>3</v>
      </c>
      <c r="BJ115">
        <f t="shared" si="83"/>
        <v>0</v>
      </c>
    </row>
    <row r="116" spans="1:62" x14ac:dyDescent="0.3">
      <c r="A116">
        <f t="shared" si="85"/>
        <v>115</v>
      </c>
      <c r="B116" t="e">
        <v>#N/A</v>
      </c>
      <c r="W116">
        <f t="shared" si="44"/>
        <v>0</v>
      </c>
      <c r="X116">
        <f t="shared" si="45"/>
        <v>0</v>
      </c>
      <c r="Y116">
        <f t="shared" si="46"/>
        <v>0</v>
      </c>
      <c r="Z116">
        <f t="shared" si="47"/>
        <v>0</v>
      </c>
      <c r="AA116">
        <f t="shared" si="48"/>
        <v>0</v>
      </c>
      <c r="AB116">
        <f t="shared" si="49"/>
        <v>0</v>
      </c>
      <c r="AC116">
        <f t="shared" si="50"/>
        <v>0</v>
      </c>
      <c r="AD116">
        <f t="shared" si="51"/>
        <v>0</v>
      </c>
      <c r="AE116">
        <f t="shared" si="52"/>
        <v>0</v>
      </c>
      <c r="AF116">
        <f t="shared" si="53"/>
        <v>0</v>
      </c>
      <c r="AG116">
        <f t="shared" si="54"/>
        <v>0</v>
      </c>
      <c r="AH116">
        <f t="shared" si="55"/>
        <v>0</v>
      </c>
      <c r="AI116">
        <f t="shared" si="56"/>
        <v>0</v>
      </c>
      <c r="AJ116">
        <f t="shared" si="57"/>
        <v>0</v>
      </c>
      <c r="AK116">
        <f t="shared" si="58"/>
        <v>0</v>
      </c>
      <c r="AL116">
        <f t="shared" si="59"/>
        <v>0</v>
      </c>
      <c r="AM116">
        <f t="shared" si="60"/>
        <v>0</v>
      </c>
      <c r="AN116">
        <f t="shared" si="61"/>
        <v>0</v>
      </c>
      <c r="AO116">
        <f t="shared" si="62"/>
        <v>0</v>
      </c>
      <c r="AP116">
        <f t="shared" si="63"/>
        <v>0</v>
      </c>
      <c r="AQ116">
        <f t="shared" si="64"/>
        <v>0</v>
      </c>
      <c r="AR116">
        <f t="shared" si="65"/>
        <v>0</v>
      </c>
      <c r="AS116">
        <f t="shared" si="66"/>
        <v>0</v>
      </c>
      <c r="AT116">
        <f t="shared" si="67"/>
        <v>0</v>
      </c>
      <c r="AU116">
        <f t="shared" si="68"/>
        <v>0</v>
      </c>
      <c r="AV116">
        <f t="shared" si="69"/>
        <v>0</v>
      </c>
      <c r="AW116">
        <f t="shared" si="70"/>
        <v>0</v>
      </c>
      <c r="AX116">
        <f t="shared" si="71"/>
        <v>0</v>
      </c>
      <c r="AY116">
        <f t="shared" si="72"/>
        <v>0</v>
      </c>
      <c r="AZ116">
        <f t="shared" si="73"/>
        <v>0</v>
      </c>
      <c r="BA116">
        <f t="shared" si="74"/>
        <v>0</v>
      </c>
      <c r="BB116">
        <f t="shared" si="75"/>
        <v>0</v>
      </c>
      <c r="BC116">
        <f t="shared" si="76"/>
        <v>0</v>
      </c>
      <c r="BD116">
        <f t="shared" si="77"/>
        <v>0</v>
      </c>
      <c r="BE116">
        <f t="shared" si="78"/>
        <v>0</v>
      </c>
      <c r="BF116">
        <f t="shared" si="79"/>
        <v>0</v>
      </c>
      <c r="BG116">
        <f t="shared" si="80"/>
        <v>0</v>
      </c>
      <c r="BH116">
        <f t="shared" si="81"/>
        <v>0</v>
      </c>
      <c r="BI116">
        <f t="shared" si="82"/>
        <v>0</v>
      </c>
      <c r="BJ116">
        <f t="shared" si="83"/>
        <v>0</v>
      </c>
    </row>
    <row r="117" spans="1:62" x14ac:dyDescent="0.3">
      <c r="A117">
        <f t="shared" si="85"/>
        <v>116</v>
      </c>
      <c r="B117" t="e">
        <v>#N/A</v>
      </c>
      <c r="W117">
        <f t="shared" si="44"/>
        <v>0</v>
      </c>
      <c r="X117">
        <f t="shared" si="45"/>
        <v>0</v>
      </c>
      <c r="Y117">
        <f t="shared" si="46"/>
        <v>0</v>
      </c>
      <c r="Z117">
        <f t="shared" si="47"/>
        <v>0</v>
      </c>
      <c r="AA117">
        <f t="shared" si="48"/>
        <v>0</v>
      </c>
      <c r="AB117">
        <f t="shared" si="49"/>
        <v>0</v>
      </c>
      <c r="AC117">
        <f t="shared" si="50"/>
        <v>0</v>
      </c>
      <c r="AD117">
        <f t="shared" si="51"/>
        <v>0</v>
      </c>
      <c r="AE117">
        <f t="shared" si="52"/>
        <v>0</v>
      </c>
      <c r="AF117">
        <f t="shared" si="53"/>
        <v>0</v>
      </c>
      <c r="AG117">
        <f t="shared" si="54"/>
        <v>0</v>
      </c>
      <c r="AH117">
        <f t="shared" si="55"/>
        <v>0</v>
      </c>
      <c r="AI117">
        <f t="shared" si="56"/>
        <v>0</v>
      </c>
      <c r="AJ117">
        <f t="shared" si="57"/>
        <v>0</v>
      </c>
      <c r="AK117">
        <f t="shared" si="58"/>
        <v>0</v>
      </c>
      <c r="AL117">
        <f t="shared" si="59"/>
        <v>0</v>
      </c>
      <c r="AM117">
        <f t="shared" si="60"/>
        <v>0</v>
      </c>
      <c r="AN117">
        <f t="shared" si="61"/>
        <v>0</v>
      </c>
      <c r="AO117">
        <f t="shared" si="62"/>
        <v>0</v>
      </c>
      <c r="AP117">
        <f t="shared" si="63"/>
        <v>0</v>
      </c>
      <c r="AQ117">
        <f t="shared" si="64"/>
        <v>0</v>
      </c>
      <c r="AR117">
        <f t="shared" si="65"/>
        <v>0</v>
      </c>
      <c r="AS117">
        <f t="shared" si="66"/>
        <v>0</v>
      </c>
      <c r="AT117">
        <f t="shared" si="67"/>
        <v>0</v>
      </c>
      <c r="AU117">
        <f t="shared" si="68"/>
        <v>0</v>
      </c>
      <c r="AV117">
        <f t="shared" si="69"/>
        <v>0</v>
      </c>
      <c r="AW117">
        <f t="shared" si="70"/>
        <v>0</v>
      </c>
      <c r="AX117">
        <f t="shared" si="71"/>
        <v>0</v>
      </c>
      <c r="AY117">
        <f t="shared" si="72"/>
        <v>0</v>
      </c>
      <c r="AZ117">
        <f t="shared" si="73"/>
        <v>0</v>
      </c>
      <c r="BA117">
        <f t="shared" si="74"/>
        <v>0</v>
      </c>
      <c r="BB117">
        <f t="shared" si="75"/>
        <v>0</v>
      </c>
      <c r="BC117">
        <f t="shared" si="76"/>
        <v>0</v>
      </c>
      <c r="BD117">
        <f t="shared" si="77"/>
        <v>0</v>
      </c>
      <c r="BE117">
        <f t="shared" si="78"/>
        <v>0</v>
      </c>
      <c r="BF117">
        <f t="shared" si="79"/>
        <v>0</v>
      </c>
      <c r="BG117">
        <f t="shared" si="80"/>
        <v>0</v>
      </c>
      <c r="BH117">
        <f t="shared" si="81"/>
        <v>0</v>
      </c>
      <c r="BI117">
        <f t="shared" si="82"/>
        <v>0</v>
      </c>
      <c r="BJ117">
        <f t="shared" si="83"/>
        <v>0</v>
      </c>
    </row>
    <row r="118" spans="1:62" x14ac:dyDescent="0.3">
      <c r="A118">
        <f t="shared" si="85"/>
        <v>117</v>
      </c>
      <c r="B118" t="e">
        <v>#N/A</v>
      </c>
      <c r="W118">
        <f t="shared" si="44"/>
        <v>0</v>
      </c>
      <c r="X118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0</v>
      </c>
      <c r="AB118">
        <f t="shared" si="49"/>
        <v>0</v>
      </c>
      <c r="AC118">
        <f t="shared" si="50"/>
        <v>0</v>
      </c>
      <c r="AD118">
        <f t="shared" si="51"/>
        <v>0</v>
      </c>
      <c r="AE118">
        <f t="shared" si="52"/>
        <v>0</v>
      </c>
      <c r="AF118">
        <f t="shared" si="53"/>
        <v>0</v>
      </c>
      <c r="AG118">
        <f t="shared" si="54"/>
        <v>0</v>
      </c>
      <c r="AH118">
        <f t="shared" si="55"/>
        <v>0</v>
      </c>
      <c r="AI118">
        <f t="shared" si="56"/>
        <v>0</v>
      </c>
      <c r="AJ118">
        <f t="shared" si="57"/>
        <v>0</v>
      </c>
      <c r="AK118">
        <f t="shared" si="58"/>
        <v>0</v>
      </c>
      <c r="AL118">
        <f t="shared" si="59"/>
        <v>0</v>
      </c>
      <c r="AM118">
        <f t="shared" si="60"/>
        <v>0</v>
      </c>
      <c r="AN118">
        <f t="shared" si="61"/>
        <v>0</v>
      </c>
      <c r="AO118">
        <f t="shared" si="62"/>
        <v>0</v>
      </c>
      <c r="AP118">
        <f t="shared" si="63"/>
        <v>0</v>
      </c>
      <c r="AQ118">
        <f t="shared" si="64"/>
        <v>0</v>
      </c>
      <c r="AR118">
        <f t="shared" si="65"/>
        <v>0</v>
      </c>
      <c r="AS118">
        <f t="shared" si="66"/>
        <v>0</v>
      </c>
      <c r="AT118">
        <f t="shared" si="67"/>
        <v>0</v>
      </c>
      <c r="AU118">
        <f t="shared" si="68"/>
        <v>0</v>
      </c>
      <c r="AV118">
        <f t="shared" si="69"/>
        <v>0</v>
      </c>
      <c r="AW118">
        <f t="shared" si="70"/>
        <v>0</v>
      </c>
      <c r="AX118">
        <f t="shared" si="71"/>
        <v>0</v>
      </c>
      <c r="AY118">
        <f t="shared" si="72"/>
        <v>0</v>
      </c>
      <c r="AZ118">
        <f t="shared" si="73"/>
        <v>0</v>
      </c>
      <c r="BA118">
        <f t="shared" si="74"/>
        <v>0</v>
      </c>
      <c r="BB118">
        <f t="shared" si="75"/>
        <v>0</v>
      </c>
      <c r="BC118">
        <f t="shared" si="76"/>
        <v>0</v>
      </c>
      <c r="BD118">
        <f t="shared" si="77"/>
        <v>0</v>
      </c>
      <c r="BE118">
        <f t="shared" si="78"/>
        <v>0</v>
      </c>
      <c r="BF118">
        <f t="shared" si="79"/>
        <v>0</v>
      </c>
      <c r="BG118">
        <f t="shared" si="80"/>
        <v>0</v>
      </c>
      <c r="BH118">
        <f t="shared" si="81"/>
        <v>0</v>
      </c>
      <c r="BI118">
        <f t="shared" si="82"/>
        <v>0</v>
      </c>
      <c r="BJ118">
        <f t="shared" si="83"/>
        <v>0</v>
      </c>
    </row>
    <row r="119" spans="1:62" x14ac:dyDescent="0.3">
      <c r="A119">
        <f t="shared" si="85"/>
        <v>118</v>
      </c>
      <c r="B119" t="e">
        <v>#N/A</v>
      </c>
      <c r="W119">
        <f t="shared" si="44"/>
        <v>0</v>
      </c>
      <c r="X119">
        <f t="shared" si="45"/>
        <v>0</v>
      </c>
      <c r="Y119">
        <f t="shared" si="46"/>
        <v>0</v>
      </c>
      <c r="Z119">
        <f t="shared" si="47"/>
        <v>0</v>
      </c>
      <c r="AA119">
        <f t="shared" si="48"/>
        <v>0</v>
      </c>
      <c r="AB119">
        <f t="shared" si="49"/>
        <v>0</v>
      </c>
      <c r="AC119">
        <f t="shared" si="50"/>
        <v>0</v>
      </c>
      <c r="AD119">
        <f t="shared" si="51"/>
        <v>0</v>
      </c>
      <c r="AE119">
        <f t="shared" si="52"/>
        <v>0</v>
      </c>
      <c r="AF119">
        <f t="shared" si="53"/>
        <v>0</v>
      </c>
      <c r="AG119">
        <f t="shared" si="54"/>
        <v>0</v>
      </c>
      <c r="AH119">
        <f t="shared" si="55"/>
        <v>0</v>
      </c>
      <c r="AI119">
        <f t="shared" si="56"/>
        <v>0</v>
      </c>
      <c r="AJ119">
        <f t="shared" si="57"/>
        <v>0</v>
      </c>
      <c r="AK119">
        <f t="shared" si="58"/>
        <v>0</v>
      </c>
      <c r="AL119">
        <f t="shared" si="59"/>
        <v>0</v>
      </c>
      <c r="AM119">
        <f t="shared" si="60"/>
        <v>0</v>
      </c>
      <c r="AN119">
        <f t="shared" si="61"/>
        <v>0</v>
      </c>
      <c r="AO119">
        <f t="shared" si="62"/>
        <v>0</v>
      </c>
      <c r="AP119">
        <f t="shared" si="63"/>
        <v>0</v>
      </c>
      <c r="AQ119">
        <f t="shared" si="64"/>
        <v>0</v>
      </c>
      <c r="AR119">
        <f t="shared" si="65"/>
        <v>0</v>
      </c>
      <c r="AS119">
        <f t="shared" si="66"/>
        <v>0</v>
      </c>
      <c r="AT119">
        <f t="shared" si="67"/>
        <v>0</v>
      </c>
      <c r="AU119">
        <f t="shared" si="68"/>
        <v>0</v>
      </c>
      <c r="AV119">
        <f t="shared" si="69"/>
        <v>0</v>
      </c>
      <c r="AW119">
        <f t="shared" si="70"/>
        <v>0</v>
      </c>
      <c r="AX119">
        <f t="shared" si="71"/>
        <v>0</v>
      </c>
      <c r="AY119">
        <f t="shared" si="72"/>
        <v>0</v>
      </c>
      <c r="AZ119">
        <f t="shared" si="73"/>
        <v>0</v>
      </c>
      <c r="BA119">
        <f t="shared" si="74"/>
        <v>0</v>
      </c>
      <c r="BB119">
        <f t="shared" si="75"/>
        <v>0</v>
      </c>
      <c r="BC119">
        <f t="shared" si="76"/>
        <v>0</v>
      </c>
      <c r="BD119">
        <f t="shared" si="77"/>
        <v>0</v>
      </c>
      <c r="BE119">
        <f t="shared" si="78"/>
        <v>0</v>
      </c>
      <c r="BF119">
        <f t="shared" si="79"/>
        <v>0</v>
      </c>
      <c r="BG119">
        <f t="shared" si="80"/>
        <v>0</v>
      </c>
      <c r="BH119">
        <f t="shared" si="81"/>
        <v>0</v>
      </c>
      <c r="BI119">
        <f t="shared" si="82"/>
        <v>0</v>
      </c>
      <c r="BJ119">
        <f t="shared" si="83"/>
        <v>0</v>
      </c>
    </row>
    <row r="120" spans="1:62" x14ac:dyDescent="0.3">
      <c r="A120">
        <f t="shared" si="85"/>
        <v>119</v>
      </c>
      <c r="B120">
        <f t="shared" si="43"/>
        <v>38</v>
      </c>
      <c r="C120">
        <v>4</v>
      </c>
      <c r="D120">
        <v>4</v>
      </c>
      <c r="E120">
        <v>2</v>
      </c>
      <c r="F120">
        <v>3</v>
      </c>
      <c r="G120">
        <v>3</v>
      </c>
      <c r="H120">
        <v>2</v>
      </c>
      <c r="I120">
        <v>3</v>
      </c>
      <c r="J120">
        <v>4</v>
      </c>
      <c r="K120">
        <v>2</v>
      </c>
      <c r="L120">
        <v>3</v>
      </c>
      <c r="M120">
        <v>3</v>
      </c>
      <c r="N120">
        <v>1</v>
      </c>
      <c r="O120">
        <v>2</v>
      </c>
      <c r="P120">
        <v>3</v>
      </c>
      <c r="Q120">
        <v>3</v>
      </c>
      <c r="R120">
        <v>3</v>
      </c>
      <c r="S120">
        <v>2</v>
      </c>
      <c r="T120">
        <v>1</v>
      </c>
      <c r="U120">
        <v>3</v>
      </c>
      <c r="V120">
        <v>3</v>
      </c>
      <c r="W120">
        <f t="shared" si="44"/>
        <v>1</v>
      </c>
      <c r="X120">
        <f t="shared" si="45"/>
        <v>0</v>
      </c>
      <c r="Y120">
        <f t="shared" si="46"/>
        <v>0</v>
      </c>
      <c r="Z120">
        <f t="shared" si="47"/>
        <v>0</v>
      </c>
      <c r="AA120">
        <f t="shared" si="48"/>
        <v>1</v>
      </c>
      <c r="AB120">
        <f t="shared" si="49"/>
        <v>0</v>
      </c>
      <c r="AC120">
        <f t="shared" si="50"/>
        <v>0</v>
      </c>
      <c r="AD120">
        <f t="shared" si="51"/>
        <v>0</v>
      </c>
      <c r="AE120">
        <f t="shared" si="52"/>
        <v>0</v>
      </c>
      <c r="AF120">
        <f t="shared" si="53"/>
        <v>2</v>
      </c>
      <c r="AG120">
        <f t="shared" si="54"/>
        <v>0</v>
      </c>
      <c r="AH120">
        <f t="shared" si="55"/>
        <v>0</v>
      </c>
      <c r="AI120">
        <f t="shared" si="56"/>
        <v>1</v>
      </c>
      <c r="AJ120">
        <f t="shared" si="57"/>
        <v>0</v>
      </c>
      <c r="AK120">
        <f t="shared" si="58"/>
        <v>0</v>
      </c>
      <c r="AL120">
        <f t="shared" si="59"/>
        <v>0</v>
      </c>
      <c r="AM120">
        <f t="shared" si="60"/>
        <v>0</v>
      </c>
      <c r="AN120">
        <f t="shared" si="61"/>
        <v>2</v>
      </c>
      <c r="AO120">
        <f t="shared" si="62"/>
        <v>0</v>
      </c>
      <c r="AP120">
        <f t="shared" si="63"/>
        <v>0</v>
      </c>
      <c r="AQ120">
        <f t="shared" si="64"/>
        <v>0</v>
      </c>
      <c r="AR120">
        <f t="shared" si="65"/>
        <v>2</v>
      </c>
      <c r="AS120">
        <f t="shared" si="66"/>
        <v>0</v>
      </c>
      <c r="AT120">
        <f t="shared" si="67"/>
        <v>0</v>
      </c>
      <c r="AU120">
        <f t="shared" si="68"/>
        <v>0</v>
      </c>
      <c r="AV120">
        <f t="shared" si="69"/>
        <v>2</v>
      </c>
      <c r="AW120">
        <f t="shared" si="70"/>
        <v>0</v>
      </c>
      <c r="AX120">
        <f t="shared" si="71"/>
        <v>0</v>
      </c>
      <c r="AY120">
        <f t="shared" si="72"/>
        <v>0</v>
      </c>
      <c r="AZ120">
        <f t="shared" si="73"/>
        <v>2</v>
      </c>
      <c r="BA120">
        <f t="shared" si="74"/>
        <v>0</v>
      </c>
      <c r="BB120">
        <f t="shared" si="75"/>
        <v>0</v>
      </c>
      <c r="BC120">
        <f t="shared" si="76"/>
        <v>0</v>
      </c>
      <c r="BD120">
        <f t="shared" si="77"/>
        <v>2</v>
      </c>
      <c r="BE120">
        <f t="shared" si="78"/>
        <v>0</v>
      </c>
      <c r="BF120">
        <f t="shared" si="79"/>
        <v>0</v>
      </c>
      <c r="BG120">
        <f t="shared" si="80"/>
        <v>0</v>
      </c>
      <c r="BH120">
        <f t="shared" si="81"/>
        <v>2</v>
      </c>
      <c r="BI120">
        <f t="shared" si="82"/>
        <v>0</v>
      </c>
      <c r="BJ120">
        <f t="shared" si="83"/>
        <v>0</v>
      </c>
    </row>
    <row r="121" spans="1:62" x14ac:dyDescent="0.3">
      <c r="A121">
        <f t="shared" si="85"/>
        <v>120</v>
      </c>
      <c r="B121">
        <f t="shared" si="43"/>
        <v>24</v>
      </c>
      <c r="C121">
        <v>4</v>
      </c>
      <c r="D121">
        <v>4</v>
      </c>
      <c r="E121">
        <v>1</v>
      </c>
      <c r="F121">
        <v>1</v>
      </c>
      <c r="G121">
        <v>4</v>
      </c>
      <c r="H121">
        <v>1</v>
      </c>
      <c r="I121">
        <v>1</v>
      </c>
      <c r="J121">
        <v>3</v>
      </c>
      <c r="K121">
        <v>1</v>
      </c>
      <c r="L121">
        <v>4</v>
      </c>
      <c r="M121">
        <v>4</v>
      </c>
      <c r="N121">
        <v>1</v>
      </c>
      <c r="O121">
        <v>1</v>
      </c>
      <c r="P121">
        <v>1</v>
      </c>
      <c r="Q121">
        <v>3</v>
      </c>
      <c r="R121">
        <v>3</v>
      </c>
      <c r="S121">
        <v>1</v>
      </c>
      <c r="T121">
        <v>1</v>
      </c>
      <c r="U121">
        <v>3</v>
      </c>
      <c r="V121">
        <v>4</v>
      </c>
      <c r="W121">
        <f t="shared" si="44"/>
        <v>1</v>
      </c>
      <c r="X121">
        <f t="shared" si="45"/>
        <v>0</v>
      </c>
      <c r="Y121">
        <f t="shared" si="46"/>
        <v>0</v>
      </c>
      <c r="Z121">
        <f t="shared" si="47"/>
        <v>0</v>
      </c>
      <c r="AA121">
        <f t="shared" si="48"/>
        <v>1</v>
      </c>
      <c r="AB121">
        <f t="shared" si="49"/>
        <v>0</v>
      </c>
      <c r="AC121">
        <f t="shared" si="50"/>
        <v>0</v>
      </c>
      <c r="AD121">
        <f t="shared" si="51"/>
        <v>0</v>
      </c>
      <c r="AE121">
        <f t="shared" si="52"/>
        <v>1</v>
      </c>
      <c r="AF121">
        <f t="shared" si="53"/>
        <v>0</v>
      </c>
      <c r="AG121">
        <f t="shared" si="54"/>
        <v>0</v>
      </c>
      <c r="AH121">
        <f t="shared" si="55"/>
        <v>0</v>
      </c>
      <c r="AI121">
        <f t="shared" si="56"/>
        <v>0</v>
      </c>
      <c r="AJ121">
        <f t="shared" si="57"/>
        <v>2</v>
      </c>
      <c r="AK121">
        <f t="shared" si="58"/>
        <v>0</v>
      </c>
      <c r="AL121">
        <f t="shared" si="59"/>
        <v>0</v>
      </c>
      <c r="AM121">
        <f t="shared" si="60"/>
        <v>1</v>
      </c>
      <c r="AN121">
        <f t="shared" si="61"/>
        <v>0</v>
      </c>
      <c r="AO121">
        <f t="shared" si="62"/>
        <v>0</v>
      </c>
      <c r="AP121">
        <f t="shared" si="63"/>
        <v>0</v>
      </c>
      <c r="AQ121">
        <f t="shared" si="64"/>
        <v>1</v>
      </c>
      <c r="AR121">
        <f t="shared" si="65"/>
        <v>0</v>
      </c>
      <c r="AS121">
        <f t="shared" si="66"/>
        <v>0</v>
      </c>
      <c r="AT121">
        <f t="shared" si="67"/>
        <v>0</v>
      </c>
      <c r="AU121">
        <f t="shared" si="68"/>
        <v>0</v>
      </c>
      <c r="AV121">
        <f t="shared" si="69"/>
        <v>2</v>
      </c>
      <c r="AW121">
        <f t="shared" si="70"/>
        <v>0</v>
      </c>
      <c r="AX121">
        <f t="shared" si="71"/>
        <v>0</v>
      </c>
      <c r="AY121">
        <f t="shared" si="72"/>
        <v>0</v>
      </c>
      <c r="AZ121">
        <f t="shared" si="73"/>
        <v>2</v>
      </c>
      <c r="BA121">
        <f t="shared" si="74"/>
        <v>0</v>
      </c>
      <c r="BB121">
        <f t="shared" si="75"/>
        <v>0</v>
      </c>
      <c r="BC121">
        <f t="shared" si="76"/>
        <v>0</v>
      </c>
      <c r="BD121">
        <f t="shared" si="77"/>
        <v>2</v>
      </c>
      <c r="BE121">
        <f t="shared" si="78"/>
        <v>0</v>
      </c>
      <c r="BF121">
        <f t="shared" si="79"/>
        <v>0</v>
      </c>
      <c r="BG121">
        <f t="shared" si="80"/>
        <v>1</v>
      </c>
      <c r="BH121">
        <f t="shared" si="81"/>
        <v>0</v>
      </c>
      <c r="BI121">
        <f t="shared" si="82"/>
        <v>0</v>
      </c>
      <c r="BJ121">
        <f t="shared" si="83"/>
        <v>0</v>
      </c>
    </row>
    <row r="122" spans="1:62" x14ac:dyDescent="0.3">
      <c r="A122">
        <f t="shared" si="85"/>
        <v>121</v>
      </c>
      <c r="B122">
        <f t="shared" si="43"/>
        <v>38</v>
      </c>
      <c r="C122">
        <v>2</v>
      </c>
      <c r="D122">
        <v>4</v>
      </c>
      <c r="E122">
        <v>4</v>
      </c>
      <c r="F122">
        <v>2</v>
      </c>
      <c r="G122">
        <v>3</v>
      </c>
      <c r="H122">
        <v>2</v>
      </c>
      <c r="I122">
        <v>1</v>
      </c>
      <c r="J122">
        <v>3</v>
      </c>
      <c r="K122">
        <v>1</v>
      </c>
      <c r="L122">
        <v>3</v>
      </c>
      <c r="M122">
        <v>3</v>
      </c>
      <c r="N122">
        <v>1</v>
      </c>
      <c r="O122">
        <v>1</v>
      </c>
      <c r="P122">
        <v>1</v>
      </c>
      <c r="Q122">
        <v>2</v>
      </c>
      <c r="R122">
        <v>3</v>
      </c>
      <c r="S122">
        <v>3</v>
      </c>
      <c r="T122">
        <v>1</v>
      </c>
      <c r="U122">
        <v>3</v>
      </c>
      <c r="V122">
        <v>3</v>
      </c>
      <c r="W122">
        <f t="shared" si="44"/>
        <v>0</v>
      </c>
      <c r="X122">
        <f t="shared" si="45"/>
        <v>0</v>
      </c>
      <c r="Y122">
        <f t="shared" si="46"/>
        <v>3</v>
      </c>
      <c r="Z122">
        <f t="shared" si="47"/>
        <v>0</v>
      </c>
      <c r="AA122">
        <f t="shared" si="48"/>
        <v>1</v>
      </c>
      <c r="AB122">
        <f t="shared" si="49"/>
        <v>0</v>
      </c>
      <c r="AC122">
        <f t="shared" si="50"/>
        <v>0</v>
      </c>
      <c r="AD122">
        <f t="shared" si="51"/>
        <v>0</v>
      </c>
      <c r="AE122">
        <f t="shared" si="52"/>
        <v>0</v>
      </c>
      <c r="AF122">
        <f t="shared" si="53"/>
        <v>2</v>
      </c>
      <c r="AG122">
        <f t="shared" si="54"/>
        <v>0</v>
      </c>
      <c r="AH122">
        <f t="shared" si="55"/>
        <v>0</v>
      </c>
      <c r="AI122">
        <f t="shared" si="56"/>
        <v>0</v>
      </c>
      <c r="AJ122">
        <f t="shared" si="57"/>
        <v>2</v>
      </c>
      <c r="AK122">
        <f t="shared" si="58"/>
        <v>0</v>
      </c>
      <c r="AL122">
        <f t="shared" si="59"/>
        <v>0</v>
      </c>
      <c r="AM122">
        <f t="shared" si="60"/>
        <v>0</v>
      </c>
      <c r="AN122">
        <f t="shared" si="61"/>
        <v>2</v>
      </c>
      <c r="AO122">
        <f t="shared" si="62"/>
        <v>0</v>
      </c>
      <c r="AP122">
        <f t="shared" si="63"/>
        <v>0</v>
      </c>
      <c r="AQ122">
        <f t="shared" si="64"/>
        <v>0</v>
      </c>
      <c r="AR122">
        <f t="shared" si="65"/>
        <v>2</v>
      </c>
      <c r="AS122">
        <f t="shared" si="66"/>
        <v>0</v>
      </c>
      <c r="AT122">
        <f t="shared" si="67"/>
        <v>0</v>
      </c>
      <c r="AU122">
        <f t="shared" si="68"/>
        <v>0</v>
      </c>
      <c r="AV122">
        <f t="shared" si="69"/>
        <v>0</v>
      </c>
      <c r="AW122">
        <f t="shared" si="70"/>
        <v>3</v>
      </c>
      <c r="AX122">
        <f t="shared" si="71"/>
        <v>0</v>
      </c>
      <c r="AY122">
        <f t="shared" si="72"/>
        <v>0</v>
      </c>
      <c r="AZ122">
        <f t="shared" si="73"/>
        <v>2</v>
      </c>
      <c r="BA122">
        <f t="shared" si="74"/>
        <v>0</v>
      </c>
      <c r="BB122">
        <f t="shared" si="75"/>
        <v>0</v>
      </c>
      <c r="BC122">
        <f t="shared" si="76"/>
        <v>0</v>
      </c>
      <c r="BD122">
        <f t="shared" si="77"/>
        <v>2</v>
      </c>
      <c r="BE122">
        <f t="shared" si="78"/>
        <v>0</v>
      </c>
      <c r="BF122">
        <f t="shared" si="79"/>
        <v>0</v>
      </c>
      <c r="BG122">
        <f t="shared" si="80"/>
        <v>0</v>
      </c>
      <c r="BH122">
        <f t="shared" si="81"/>
        <v>2</v>
      </c>
      <c r="BI122">
        <f t="shared" si="82"/>
        <v>0</v>
      </c>
      <c r="BJ122">
        <f t="shared" si="83"/>
        <v>0</v>
      </c>
    </row>
    <row r="123" spans="1:62" x14ac:dyDescent="0.3">
      <c r="A123">
        <f t="shared" si="85"/>
        <v>122</v>
      </c>
      <c r="B123">
        <f t="shared" si="43"/>
        <v>27</v>
      </c>
      <c r="C123">
        <v>4</v>
      </c>
      <c r="D123">
        <v>4</v>
      </c>
      <c r="E123">
        <v>1</v>
      </c>
      <c r="F123">
        <v>2</v>
      </c>
      <c r="G123">
        <v>4</v>
      </c>
      <c r="H123">
        <v>4</v>
      </c>
      <c r="I123">
        <v>1</v>
      </c>
      <c r="J123">
        <v>3</v>
      </c>
      <c r="K123">
        <v>1</v>
      </c>
      <c r="L123">
        <v>4</v>
      </c>
      <c r="M123">
        <v>4</v>
      </c>
      <c r="N123">
        <v>1</v>
      </c>
      <c r="O123">
        <v>1</v>
      </c>
      <c r="P123">
        <v>1</v>
      </c>
      <c r="Q123">
        <v>4</v>
      </c>
      <c r="R123">
        <v>3</v>
      </c>
      <c r="S123">
        <v>1</v>
      </c>
      <c r="T123">
        <v>1</v>
      </c>
      <c r="U123">
        <v>4</v>
      </c>
      <c r="V123">
        <v>3</v>
      </c>
      <c r="W123">
        <f t="shared" si="44"/>
        <v>1</v>
      </c>
      <c r="X123">
        <f t="shared" si="45"/>
        <v>0</v>
      </c>
      <c r="Y123">
        <f t="shared" si="46"/>
        <v>0</v>
      </c>
      <c r="Z123">
        <f t="shared" si="47"/>
        <v>0</v>
      </c>
      <c r="AA123">
        <f t="shared" si="48"/>
        <v>1</v>
      </c>
      <c r="AB123">
        <f t="shared" si="49"/>
        <v>0</v>
      </c>
      <c r="AC123">
        <f t="shared" si="50"/>
        <v>0</v>
      </c>
      <c r="AD123">
        <f t="shared" si="51"/>
        <v>0</v>
      </c>
      <c r="AE123">
        <f t="shared" si="52"/>
        <v>1</v>
      </c>
      <c r="AF123">
        <f t="shared" si="53"/>
        <v>0</v>
      </c>
      <c r="AG123">
        <f t="shared" si="54"/>
        <v>0</v>
      </c>
      <c r="AH123">
        <f t="shared" si="55"/>
        <v>0</v>
      </c>
      <c r="AI123">
        <f t="shared" si="56"/>
        <v>0</v>
      </c>
      <c r="AJ123">
        <f t="shared" si="57"/>
        <v>2</v>
      </c>
      <c r="AK123">
        <f t="shared" si="58"/>
        <v>0</v>
      </c>
      <c r="AL123">
        <f t="shared" si="59"/>
        <v>0</v>
      </c>
      <c r="AM123">
        <f t="shared" si="60"/>
        <v>1</v>
      </c>
      <c r="AN123">
        <f t="shared" si="61"/>
        <v>0</v>
      </c>
      <c r="AO123">
        <f t="shared" si="62"/>
        <v>0</v>
      </c>
      <c r="AP123">
        <f t="shared" si="63"/>
        <v>0</v>
      </c>
      <c r="AQ123">
        <f t="shared" si="64"/>
        <v>1</v>
      </c>
      <c r="AR123">
        <f t="shared" si="65"/>
        <v>0</v>
      </c>
      <c r="AS123">
        <f t="shared" si="66"/>
        <v>0</v>
      </c>
      <c r="AT123">
        <f t="shared" si="67"/>
        <v>0</v>
      </c>
      <c r="AU123">
        <f t="shared" si="68"/>
        <v>1</v>
      </c>
      <c r="AV123">
        <f t="shared" si="69"/>
        <v>0</v>
      </c>
      <c r="AW123">
        <f t="shared" si="70"/>
        <v>0</v>
      </c>
      <c r="AX123">
        <f t="shared" si="71"/>
        <v>0</v>
      </c>
      <c r="AY123">
        <f t="shared" si="72"/>
        <v>0</v>
      </c>
      <c r="AZ123">
        <f t="shared" si="73"/>
        <v>2</v>
      </c>
      <c r="BA123">
        <f t="shared" si="74"/>
        <v>0</v>
      </c>
      <c r="BB123">
        <f t="shared" si="75"/>
        <v>0</v>
      </c>
      <c r="BC123">
        <f t="shared" si="76"/>
        <v>1</v>
      </c>
      <c r="BD123">
        <f t="shared" si="77"/>
        <v>0</v>
      </c>
      <c r="BE123">
        <f t="shared" si="78"/>
        <v>0</v>
      </c>
      <c r="BF123">
        <f t="shared" si="79"/>
        <v>0</v>
      </c>
      <c r="BG123">
        <f t="shared" si="80"/>
        <v>0</v>
      </c>
      <c r="BH123">
        <f t="shared" si="81"/>
        <v>2</v>
      </c>
      <c r="BI123">
        <f t="shared" si="82"/>
        <v>0</v>
      </c>
      <c r="BJ123">
        <f t="shared" si="83"/>
        <v>0</v>
      </c>
    </row>
    <row r="124" spans="1:62" x14ac:dyDescent="0.3">
      <c r="A124">
        <f t="shared" si="85"/>
        <v>123</v>
      </c>
      <c r="B124">
        <f t="shared" si="43"/>
        <v>26</v>
      </c>
      <c r="C124">
        <v>4</v>
      </c>
      <c r="D124">
        <v>4</v>
      </c>
      <c r="E124">
        <v>1</v>
      </c>
      <c r="F124">
        <v>3</v>
      </c>
      <c r="G124">
        <v>4</v>
      </c>
      <c r="H124">
        <v>1</v>
      </c>
      <c r="I124">
        <v>1</v>
      </c>
      <c r="J124">
        <v>3</v>
      </c>
      <c r="K124">
        <v>1</v>
      </c>
      <c r="L124">
        <v>4</v>
      </c>
      <c r="M124">
        <v>4</v>
      </c>
      <c r="N124">
        <v>1</v>
      </c>
      <c r="O124">
        <v>1</v>
      </c>
      <c r="P124">
        <v>1</v>
      </c>
      <c r="Q124">
        <v>3</v>
      </c>
      <c r="R124">
        <v>3</v>
      </c>
      <c r="S124">
        <v>1</v>
      </c>
      <c r="T124">
        <v>1</v>
      </c>
      <c r="U124">
        <v>3</v>
      </c>
      <c r="V124">
        <v>4</v>
      </c>
      <c r="W124">
        <f t="shared" si="44"/>
        <v>1</v>
      </c>
      <c r="X124">
        <f t="shared" si="45"/>
        <v>0</v>
      </c>
      <c r="Y124">
        <f t="shared" si="46"/>
        <v>0</v>
      </c>
      <c r="Z124">
        <f t="shared" si="47"/>
        <v>0</v>
      </c>
      <c r="AA124">
        <f t="shared" si="48"/>
        <v>1</v>
      </c>
      <c r="AB124">
        <f t="shared" si="49"/>
        <v>0</v>
      </c>
      <c r="AC124">
        <f t="shared" si="50"/>
        <v>0</v>
      </c>
      <c r="AD124">
        <f t="shared" si="51"/>
        <v>0</v>
      </c>
      <c r="AE124">
        <f t="shared" si="52"/>
        <v>1</v>
      </c>
      <c r="AF124">
        <f t="shared" si="53"/>
        <v>0</v>
      </c>
      <c r="AG124">
        <f t="shared" si="54"/>
        <v>0</v>
      </c>
      <c r="AH124">
        <f t="shared" si="55"/>
        <v>0</v>
      </c>
      <c r="AI124">
        <f t="shared" si="56"/>
        <v>0</v>
      </c>
      <c r="AJ124">
        <f t="shared" si="57"/>
        <v>2</v>
      </c>
      <c r="AK124">
        <f t="shared" si="58"/>
        <v>0</v>
      </c>
      <c r="AL124">
        <f t="shared" si="59"/>
        <v>0</v>
      </c>
      <c r="AM124">
        <f t="shared" si="60"/>
        <v>1</v>
      </c>
      <c r="AN124">
        <f t="shared" si="61"/>
        <v>0</v>
      </c>
      <c r="AO124">
        <f t="shared" si="62"/>
        <v>0</v>
      </c>
      <c r="AP124">
        <f t="shared" si="63"/>
        <v>0</v>
      </c>
      <c r="AQ124">
        <f t="shared" si="64"/>
        <v>1</v>
      </c>
      <c r="AR124">
        <f t="shared" si="65"/>
        <v>0</v>
      </c>
      <c r="AS124">
        <f t="shared" si="66"/>
        <v>0</v>
      </c>
      <c r="AT124">
        <f t="shared" si="67"/>
        <v>0</v>
      </c>
      <c r="AU124">
        <f t="shared" si="68"/>
        <v>0</v>
      </c>
      <c r="AV124">
        <f t="shared" si="69"/>
        <v>2</v>
      </c>
      <c r="AW124">
        <f t="shared" si="70"/>
        <v>0</v>
      </c>
      <c r="AX124">
        <f t="shared" si="71"/>
        <v>0</v>
      </c>
      <c r="AY124">
        <f t="shared" si="72"/>
        <v>0</v>
      </c>
      <c r="AZ124">
        <f t="shared" si="73"/>
        <v>2</v>
      </c>
      <c r="BA124">
        <f t="shared" si="74"/>
        <v>0</v>
      </c>
      <c r="BB124">
        <f t="shared" si="75"/>
        <v>0</v>
      </c>
      <c r="BC124">
        <f t="shared" si="76"/>
        <v>0</v>
      </c>
      <c r="BD124">
        <f t="shared" si="77"/>
        <v>2</v>
      </c>
      <c r="BE124">
        <f t="shared" si="78"/>
        <v>0</v>
      </c>
      <c r="BF124">
        <f t="shared" si="79"/>
        <v>0</v>
      </c>
      <c r="BG124">
        <f t="shared" si="80"/>
        <v>1</v>
      </c>
      <c r="BH124">
        <f t="shared" si="81"/>
        <v>0</v>
      </c>
      <c r="BI124">
        <f t="shared" si="82"/>
        <v>0</v>
      </c>
      <c r="BJ124">
        <f t="shared" si="83"/>
        <v>0</v>
      </c>
    </row>
    <row r="125" spans="1:62" x14ac:dyDescent="0.3">
      <c r="A125">
        <f t="shared" si="85"/>
        <v>124</v>
      </c>
      <c r="B125">
        <f t="shared" si="43"/>
        <v>33</v>
      </c>
      <c r="C125">
        <v>3</v>
      </c>
      <c r="D125">
        <v>4</v>
      </c>
      <c r="E125">
        <v>2</v>
      </c>
      <c r="F125">
        <v>1</v>
      </c>
      <c r="G125">
        <v>3</v>
      </c>
      <c r="H125">
        <v>1</v>
      </c>
      <c r="I125">
        <v>1</v>
      </c>
      <c r="J125">
        <v>3</v>
      </c>
      <c r="K125">
        <v>1</v>
      </c>
      <c r="L125">
        <v>3</v>
      </c>
      <c r="M125">
        <v>3</v>
      </c>
      <c r="N125">
        <v>2</v>
      </c>
      <c r="O125">
        <v>1</v>
      </c>
      <c r="P125">
        <v>3</v>
      </c>
      <c r="Q125">
        <v>3</v>
      </c>
      <c r="R125">
        <v>4</v>
      </c>
      <c r="S125">
        <v>1</v>
      </c>
      <c r="T125">
        <v>2</v>
      </c>
      <c r="U125">
        <v>3</v>
      </c>
      <c r="V125">
        <v>3</v>
      </c>
      <c r="W125">
        <f t="shared" si="44"/>
        <v>0</v>
      </c>
      <c r="X125">
        <f t="shared" si="45"/>
        <v>2</v>
      </c>
      <c r="Y125">
        <f t="shared" si="46"/>
        <v>0</v>
      </c>
      <c r="Z125">
        <f t="shared" si="47"/>
        <v>0</v>
      </c>
      <c r="AA125">
        <f t="shared" si="48"/>
        <v>1</v>
      </c>
      <c r="AB125">
        <f t="shared" si="49"/>
        <v>0</v>
      </c>
      <c r="AC125">
        <f t="shared" si="50"/>
        <v>0</v>
      </c>
      <c r="AD125">
        <f t="shared" si="51"/>
        <v>0</v>
      </c>
      <c r="AE125">
        <f t="shared" si="52"/>
        <v>0</v>
      </c>
      <c r="AF125">
        <f t="shared" si="53"/>
        <v>2</v>
      </c>
      <c r="AG125">
        <f t="shared" si="54"/>
        <v>0</v>
      </c>
      <c r="AH125">
        <f t="shared" si="55"/>
        <v>0</v>
      </c>
      <c r="AI125">
        <f t="shared" si="56"/>
        <v>0</v>
      </c>
      <c r="AJ125">
        <f t="shared" si="57"/>
        <v>2</v>
      </c>
      <c r="AK125">
        <f t="shared" si="58"/>
        <v>0</v>
      </c>
      <c r="AL125">
        <f t="shared" si="59"/>
        <v>0</v>
      </c>
      <c r="AM125">
        <f t="shared" si="60"/>
        <v>0</v>
      </c>
      <c r="AN125">
        <f t="shared" si="61"/>
        <v>2</v>
      </c>
      <c r="AO125">
        <f t="shared" si="62"/>
        <v>0</v>
      </c>
      <c r="AP125">
        <f t="shared" si="63"/>
        <v>0</v>
      </c>
      <c r="AQ125">
        <f t="shared" si="64"/>
        <v>0</v>
      </c>
      <c r="AR125">
        <f t="shared" si="65"/>
        <v>2</v>
      </c>
      <c r="AS125">
        <f t="shared" si="66"/>
        <v>0</v>
      </c>
      <c r="AT125">
        <f t="shared" si="67"/>
        <v>0</v>
      </c>
      <c r="AU125">
        <f t="shared" si="68"/>
        <v>0</v>
      </c>
      <c r="AV125">
        <f t="shared" si="69"/>
        <v>2</v>
      </c>
      <c r="AW125">
        <f t="shared" si="70"/>
        <v>0</v>
      </c>
      <c r="AX125">
        <f t="shared" si="71"/>
        <v>0</v>
      </c>
      <c r="AY125">
        <f t="shared" si="72"/>
        <v>1</v>
      </c>
      <c r="AZ125">
        <f t="shared" si="73"/>
        <v>0</v>
      </c>
      <c r="BA125">
        <f t="shared" si="74"/>
        <v>0</v>
      </c>
      <c r="BB125">
        <f t="shared" si="75"/>
        <v>0</v>
      </c>
      <c r="BC125">
        <f t="shared" si="76"/>
        <v>0</v>
      </c>
      <c r="BD125">
        <f t="shared" si="77"/>
        <v>2</v>
      </c>
      <c r="BE125">
        <f t="shared" si="78"/>
        <v>0</v>
      </c>
      <c r="BF125">
        <f t="shared" si="79"/>
        <v>0</v>
      </c>
      <c r="BG125">
        <f t="shared" si="80"/>
        <v>0</v>
      </c>
      <c r="BH125">
        <f t="shared" si="81"/>
        <v>2</v>
      </c>
      <c r="BI125">
        <f t="shared" si="82"/>
        <v>0</v>
      </c>
      <c r="BJ125">
        <f t="shared" si="83"/>
        <v>0</v>
      </c>
    </row>
    <row r="126" spans="1:62" x14ac:dyDescent="0.3">
      <c r="A126">
        <f t="shared" si="85"/>
        <v>125</v>
      </c>
      <c r="B126">
        <f t="shared" si="43"/>
        <v>29</v>
      </c>
      <c r="C126">
        <v>4</v>
      </c>
      <c r="D126">
        <v>4</v>
      </c>
      <c r="E126">
        <v>1</v>
      </c>
      <c r="F126">
        <v>1</v>
      </c>
      <c r="G126">
        <v>3</v>
      </c>
      <c r="H126">
        <v>1</v>
      </c>
      <c r="I126">
        <v>2</v>
      </c>
      <c r="J126">
        <v>3</v>
      </c>
      <c r="K126">
        <v>1</v>
      </c>
      <c r="L126">
        <v>3</v>
      </c>
      <c r="M126">
        <v>3</v>
      </c>
      <c r="N126">
        <v>1</v>
      </c>
      <c r="O126">
        <v>1</v>
      </c>
      <c r="P126">
        <v>1</v>
      </c>
      <c r="Q126">
        <v>3</v>
      </c>
      <c r="R126">
        <v>3</v>
      </c>
      <c r="S126">
        <v>2</v>
      </c>
      <c r="T126">
        <v>1</v>
      </c>
      <c r="U126">
        <v>3</v>
      </c>
      <c r="V126">
        <v>4</v>
      </c>
      <c r="W126">
        <f t="shared" si="44"/>
        <v>1</v>
      </c>
      <c r="X126">
        <f t="shared" si="45"/>
        <v>0</v>
      </c>
      <c r="Y126">
        <f t="shared" si="46"/>
        <v>0</v>
      </c>
      <c r="Z126">
        <f t="shared" si="47"/>
        <v>0</v>
      </c>
      <c r="AA126">
        <f t="shared" si="48"/>
        <v>1</v>
      </c>
      <c r="AB126">
        <f t="shared" si="49"/>
        <v>0</v>
      </c>
      <c r="AC126">
        <f t="shared" si="50"/>
        <v>0</v>
      </c>
      <c r="AD126">
        <f t="shared" si="51"/>
        <v>0</v>
      </c>
      <c r="AE126">
        <f t="shared" si="52"/>
        <v>0</v>
      </c>
      <c r="AF126">
        <f t="shared" si="53"/>
        <v>2</v>
      </c>
      <c r="AG126">
        <f t="shared" si="54"/>
        <v>0</v>
      </c>
      <c r="AH126">
        <f t="shared" si="55"/>
        <v>0</v>
      </c>
      <c r="AI126">
        <f t="shared" si="56"/>
        <v>0</v>
      </c>
      <c r="AJ126">
        <f t="shared" si="57"/>
        <v>2</v>
      </c>
      <c r="AK126">
        <f t="shared" si="58"/>
        <v>0</v>
      </c>
      <c r="AL126">
        <f t="shared" si="59"/>
        <v>0</v>
      </c>
      <c r="AM126">
        <f t="shared" si="60"/>
        <v>0</v>
      </c>
      <c r="AN126">
        <f t="shared" si="61"/>
        <v>2</v>
      </c>
      <c r="AO126">
        <f t="shared" si="62"/>
        <v>0</v>
      </c>
      <c r="AP126">
        <f t="shared" si="63"/>
        <v>0</v>
      </c>
      <c r="AQ126">
        <f t="shared" si="64"/>
        <v>0</v>
      </c>
      <c r="AR126">
        <f t="shared" si="65"/>
        <v>2</v>
      </c>
      <c r="AS126">
        <f t="shared" si="66"/>
        <v>0</v>
      </c>
      <c r="AT126">
        <f t="shared" si="67"/>
        <v>0</v>
      </c>
      <c r="AU126">
        <f t="shared" si="68"/>
        <v>0</v>
      </c>
      <c r="AV126">
        <f t="shared" si="69"/>
        <v>2</v>
      </c>
      <c r="AW126">
        <f t="shared" si="70"/>
        <v>0</v>
      </c>
      <c r="AX126">
        <f t="shared" si="71"/>
        <v>0</v>
      </c>
      <c r="AY126">
        <f t="shared" si="72"/>
        <v>0</v>
      </c>
      <c r="AZ126">
        <f t="shared" si="73"/>
        <v>2</v>
      </c>
      <c r="BA126">
        <f t="shared" si="74"/>
        <v>0</v>
      </c>
      <c r="BB126">
        <f t="shared" si="75"/>
        <v>0</v>
      </c>
      <c r="BC126">
        <f t="shared" si="76"/>
        <v>0</v>
      </c>
      <c r="BD126">
        <f t="shared" si="77"/>
        <v>2</v>
      </c>
      <c r="BE126">
        <f t="shared" si="78"/>
        <v>0</v>
      </c>
      <c r="BF126">
        <f t="shared" si="79"/>
        <v>0</v>
      </c>
      <c r="BG126">
        <f t="shared" si="80"/>
        <v>1</v>
      </c>
      <c r="BH126">
        <f t="shared" si="81"/>
        <v>0</v>
      </c>
      <c r="BI126">
        <f t="shared" si="82"/>
        <v>0</v>
      </c>
      <c r="BJ126">
        <f t="shared" si="83"/>
        <v>0</v>
      </c>
    </row>
    <row r="127" spans="1:62" x14ac:dyDescent="0.3">
      <c r="A127">
        <f t="shared" si="85"/>
        <v>126</v>
      </c>
      <c r="B127">
        <f t="shared" si="43"/>
        <v>40</v>
      </c>
      <c r="C127">
        <v>2</v>
      </c>
      <c r="D127">
        <v>3</v>
      </c>
      <c r="E127">
        <v>2</v>
      </c>
      <c r="F127">
        <v>2</v>
      </c>
      <c r="G127">
        <v>4</v>
      </c>
      <c r="H127">
        <v>1</v>
      </c>
      <c r="I127">
        <v>1</v>
      </c>
      <c r="J127">
        <v>4</v>
      </c>
      <c r="K127">
        <v>1</v>
      </c>
      <c r="L127">
        <v>3</v>
      </c>
      <c r="M127">
        <v>2</v>
      </c>
      <c r="N127">
        <v>3</v>
      </c>
      <c r="O127">
        <v>1</v>
      </c>
      <c r="P127">
        <v>4</v>
      </c>
      <c r="Q127">
        <v>3</v>
      </c>
      <c r="R127">
        <v>3</v>
      </c>
      <c r="S127">
        <v>2</v>
      </c>
      <c r="T127">
        <v>1</v>
      </c>
      <c r="U127">
        <v>2</v>
      </c>
      <c r="V127">
        <v>2</v>
      </c>
      <c r="W127">
        <f t="shared" si="44"/>
        <v>0</v>
      </c>
      <c r="X127">
        <f t="shared" si="45"/>
        <v>0</v>
      </c>
      <c r="Y127">
        <f t="shared" si="46"/>
        <v>3</v>
      </c>
      <c r="Z127">
        <f t="shared" si="47"/>
        <v>0</v>
      </c>
      <c r="AA127">
        <f t="shared" si="48"/>
        <v>0</v>
      </c>
      <c r="AB127">
        <f t="shared" si="49"/>
        <v>2</v>
      </c>
      <c r="AC127">
        <f t="shared" si="50"/>
        <v>0</v>
      </c>
      <c r="AD127">
        <f t="shared" si="51"/>
        <v>0</v>
      </c>
      <c r="AE127">
        <f t="shared" si="52"/>
        <v>1</v>
      </c>
      <c r="AF127">
        <f t="shared" si="53"/>
        <v>0</v>
      </c>
      <c r="AG127">
        <f t="shared" si="54"/>
        <v>0</v>
      </c>
      <c r="AH127">
        <f t="shared" si="55"/>
        <v>0</v>
      </c>
      <c r="AI127">
        <f t="shared" si="56"/>
        <v>1</v>
      </c>
      <c r="AJ127">
        <f t="shared" si="57"/>
        <v>0</v>
      </c>
      <c r="AK127">
        <f t="shared" si="58"/>
        <v>0</v>
      </c>
      <c r="AL127">
        <f t="shared" si="59"/>
        <v>0</v>
      </c>
      <c r="AM127">
        <f t="shared" si="60"/>
        <v>0</v>
      </c>
      <c r="AN127">
        <f t="shared" si="61"/>
        <v>2</v>
      </c>
      <c r="AO127">
        <f t="shared" si="62"/>
        <v>0</v>
      </c>
      <c r="AP127">
        <f t="shared" si="63"/>
        <v>0</v>
      </c>
      <c r="AQ127">
        <f t="shared" si="64"/>
        <v>0</v>
      </c>
      <c r="AR127">
        <f t="shared" si="65"/>
        <v>0</v>
      </c>
      <c r="AS127">
        <f t="shared" si="66"/>
        <v>3</v>
      </c>
      <c r="AT127">
        <f t="shared" si="67"/>
        <v>0</v>
      </c>
      <c r="AU127">
        <f t="shared" si="68"/>
        <v>0</v>
      </c>
      <c r="AV127">
        <f t="shared" si="69"/>
        <v>2</v>
      </c>
      <c r="AW127">
        <f t="shared" si="70"/>
        <v>0</v>
      </c>
      <c r="AX127">
        <f t="shared" si="71"/>
        <v>0</v>
      </c>
      <c r="AY127">
        <f t="shared" si="72"/>
        <v>0</v>
      </c>
      <c r="AZ127">
        <f t="shared" si="73"/>
        <v>2</v>
      </c>
      <c r="BA127">
        <f t="shared" si="74"/>
        <v>0</v>
      </c>
      <c r="BB127">
        <f t="shared" si="75"/>
        <v>0</v>
      </c>
      <c r="BC127">
        <f t="shared" si="76"/>
        <v>0</v>
      </c>
      <c r="BD127">
        <f t="shared" si="77"/>
        <v>0</v>
      </c>
      <c r="BE127">
        <f t="shared" si="78"/>
        <v>3</v>
      </c>
      <c r="BF127">
        <f t="shared" si="79"/>
        <v>0</v>
      </c>
      <c r="BG127">
        <f t="shared" si="80"/>
        <v>0</v>
      </c>
      <c r="BH127">
        <f t="shared" si="81"/>
        <v>0</v>
      </c>
      <c r="BI127">
        <f t="shared" si="82"/>
        <v>3</v>
      </c>
      <c r="BJ127">
        <f t="shared" si="83"/>
        <v>0</v>
      </c>
    </row>
    <row r="128" spans="1:62" x14ac:dyDescent="0.3">
      <c r="A128">
        <f t="shared" si="85"/>
        <v>127</v>
      </c>
      <c r="B128">
        <f t="shared" si="43"/>
        <v>28</v>
      </c>
      <c r="C128">
        <v>3</v>
      </c>
      <c r="D128">
        <v>4</v>
      </c>
      <c r="E128">
        <v>3</v>
      </c>
      <c r="F128">
        <v>2</v>
      </c>
      <c r="G128">
        <v>4</v>
      </c>
      <c r="H128">
        <v>1</v>
      </c>
      <c r="I128">
        <v>1</v>
      </c>
      <c r="J128">
        <v>3</v>
      </c>
      <c r="K128">
        <v>1</v>
      </c>
      <c r="L128">
        <v>4</v>
      </c>
      <c r="M128">
        <v>3</v>
      </c>
      <c r="N128">
        <v>1</v>
      </c>
      <c r="O128">
        <v>1</v>
      </c>
      <c r="P128">
        <v>2</v>
      </c>
      <c r="Q128">
        <v>4</v>
      </c>
      <c r="R128">
        <v>4</v>
      </c>
      <c r="S128">
        <v>1</v>
      </c>
      <c r="T128">
        <v>1</v>
      </c>
      <c r="U128">
        <v>3</v>
      </c>
      <c r="V128">
        <v>4</v>
      </c>
      <c r="W128">
        <f t="shared" si="44"/>
        <v>0</v>
      </c>
      <c r="X128">
        <f t="shared" si="45"/>
        <v>2</v>
      </c>
      <c r="Y128">
        <f t="shared" si="46"/>
        <v>0</v>
      </c>
      <c r="Z128">
        <f t="shared" si="47"/>
        <v>0</v>
      </c>
      <c r="AA128">
        <f t="shared" si="48"/>
        <v>1</v>
      </c>
      <c r="AB128">
        <f t="shared" si="49"/>
        <v>0</v>
      </c>
      <c r="AC128">
        <f t="shared" si="50"/>
        <v>0</v>
      </c>
      <c r="AD128">
        <f t="shared" si="51"/>
        <v>0</v>
      </c>
      <c r="AE128">
        <f t="shared" si="52"/>
        <v>1</v>
      </c>
      <c r="AF128">
        <f t="shared" si="53"/>
        <v>0</v>
      </c>
      <c r="AG128">
        <f t="shared" si="54"/>
        <v>0</v>
      </c>
      <c r="AH128">
        <f t="shared" si="55"/>
        <v>0</v>
      </c>
      <c r="AI128">
        <f t="shared" si="56"/>
        <v>0</v>
      </c>
      <c r="AJ128">
        <f t="shared" si="57"/>
        <v>2</v>
      </c>
      <c r="AK128">
        <f t="shared" si="58"/>
        <v>0</v>
      </c>
      <c r="AL128">
        <f t="shared" si="59"/>
        <v>0</v>
      </c>
      <c r="AM128">
        <f t="shared" si="60"/>
        <v>1</v>
      </c>
      <c r="AN128">
        <f t="shared" si="61"/>
        <v>0</v>
      </c>
      <c r="AO128">
        <f t="shared" si="62"/>
        <v>0</v>
      </c>
      <c r="AP128">
        <f t="shared" si="63"/>
        <v>0</v>
      </c>
      <c r="AQ128">
        <f t="shared" si="64"/>
        <v>0</v>
      </c>
      <c r="AR128">
        <f t="shared" si="65"/>
        <v>2</v>
      </c>
      <c r="AS128">
        <f t="shared" si="66"/>
        <v>0</v>
      </c>
      <c r="AT128">
        <f t="shared" si="67"/>
        <v>0</v>
      </c>
      <c r="AU128">
        <f t="shared" si="68"/>
        <v>1</v>
      </c>
      <c r="AV128">
        <f t="shared" si="69"/>
        <v>0</v>
      </c>
      <c r="AW128">
        <f t="shared" si="70"/>
        <v>0</v>
      </c>
      <c r="AX128">
        <f t="shared" si="71"/>
        <v>0</v>
      </c>
      <c r="AY128">
        <f t="shared" si="72"/>
        <v>1</v>
      </c>
      <c r="AZ128">
        <f t="shared" si="73"/>
        <v>0</v>
      </c>
      <c r="BA128">
        <f t="shared" si="74"/>
        <v>0</v>
      </c>
      <c r="BB128">
        <f t="shared" si="75"/>
        <v>0</v>
      </c>
      <c r="BC128">
        <f t="shared" si="76"/>
        <v>0</v>
      </c>
      <c r="BD128">
        <f t="shared" si="77"/>
        <v>2</v>
      </c>
      <c r="BE128">
        <f t="shared" si="78"/>
        <v>0</v>
      </c>
      <c r="BF128">
        <f t="shared" si="79"/>
        <v>0</v>
      </c>
      <c r="BG128">
        <f t="shared" si="80"/>
        <v>1</v>
      </c>
      <c r="BH128">
        <f t="shared" si="81"/>
        <v>0</v>
      </c>
      <c r="BI128">
        <f t="shared" si="82"/>
        <v>0</v>
      </c>
      <c r="BJ128">
        <f t="shared" si="83"/>
        <v>0</v>
      </c>
    </row>
    <row r="129" spans="1:62" x14ac:dyDescent="0.3">
      <c r="A129">
        <f t="shared" si="85"/>
        <v>128</v>
      </c>
      <c r="B129">
        <f t="shared" si="43"/>
        <v>37</v>
      </c>
      <c r="C129">
        <v>4</v>
      </c>
      <c r="D129">
        <v>4</v>
      </c>
      <c r="E129">
        <v>2</v>
      </c>
      <c r="F129">
        <v>1</v>
      </c>
      <c r="G129">
        <v>3</v>
      </c>
      <c r="H129">
        <v>2</v>
      </c>
      <c r="I129">
        <v>2</v>
      </c>
      <c r="J129">
        <v>3</v>
      </c>
      <c r="K129">
        <v>1</v>
      </c>
      <c r="L129">
        <v>3</v>
      </c>
      <c r="M129">
        <v>2</v>
      </c>
      <c r="N129">
        <v>3</v>
      </c>
      <c r="O129">
        <v>1</v>
      </c>
      <c r="P129">
        <v>2</v>
      </c>
      <c r="Q129">
        <v>3</v>
      </c>
      <c r="R129">
        <v>3</v>
      </c>
      <c r="S129">
        <v>2</v>
      </c>
      <c r="T129">
        <v>2</v>
      </c>
      <c r="U129">
        <v>3</v>
      </c>
      <c r="V129">
        <v>3</v>
      </c>
      <c r="W129">
        <f t="shared" si="44"/>
        <v>1</v>
      </c>
      <c r="X129">
        <f t="shared" si="45"/>
        <v>0</v>
      </c>
      <c r="Y129">
        <f t="shared" si="46"/>
        <v>0</v>
      </c>
      <c r="Z129">
        <f t="shared" si="47"/>
        <v>0</v>
      </c>
      <c r="AA129">
        <f t="shared" si="48"/>
        <v>1</v>
      </c>
      <c r="AB129">
        <f t="shared" si="49"/>
        <v>0</v>
      </c>
      <c r="AC129">
        <f t="shared" si="50"/>
        <v>0</v>
      </c>
      <c r="AD129">
        <f t="shared" si="51"/>
        <v>0</v>
      </c>
      <c r="AE129">
        <f t="shared" si="52"/>
        <v>0</v>
      </c>
      <c r="AF129">
        <f t="shared" si="53"/>
        <v>2</v>
      </c>
      <c r="AG129">
        <f t="shared" si="54"/>
        <v>0</v>
      </c>
      <c r="AH129">
        <f t="shared" si="55"/>
        <v>0</v>
      </c>
      <c r="AI129">
        <f t="shared" si="56"/>
        <v>0</v>
      </c>
      <c r="AJ129">
        <f t="shared" si="57"/>
        <v>2</v>
      </c>
      <c r="AK129">
        <f t="shared" si="58"/>
        <v>0</v>
      </c>
      <c r="AL129">
        <f t="shared" si="59"/>
        <v>0</v>
      </c>
      <c r="AM129">
        <f t="shared" si="60"/>
        <v>0</v>
      </c>
      <c r="AN129">
        <f t="shared" si="61"/>
        <v>2</v>
      </c>
      <c r="AO129">
        <f t="shared" si="62"/>
        <v>0</v>
      </c>
      <c r="AP129">
        <f t="shared" si="63"/>
        <v>0</v>
      </c>
      <c r="AQ129">
        <f t="shared" si="64"/>
        <v>0</v>
      </c>
      <c r="AR129">
        <f t="shared" si="65"/>
        <v>0</v>
      </c>
      <c r="AS129">
        <f t="shared" si="66"/>
        <v>3</v>
      </c>
      <c r="AT129">
        <f t="shared" si="67"/>
        <v>0</v>
      </c>
      <c r="AU129">
        <f t="shared" si="68"/>
        <v>0</v>
      </c>
      <c r="AV129">
        <f t="shared" si="69"/>
        <v>2</v>
      </c>
      <c r="AW129">
        <f t="shared" si="70"/>
        <v>0</v>
      </c>
      <c r="AX129">
        <f t="shared" si="71"/>
        <v>0</v>
      </c>
      <c r="AY129">
        <f t="shared" si="72"/>
        <v>0</v>
      </c>
      <c r="AZ129">
        <f t="shared" si="73"/>
        <v>2</v>
      </c>
      <c r="BA129">
        <f t="shared" si="74"/>
        <v>0</v>
      </c>
      <c r="BB129">
        <f t="shared" si="75"/>
        <v>0</v>
      </c>
      <c r="BC129">
        <f t="shared" si="76"/>
        <v>0</v>
      </c>
      <c r="BD129">
        <f t="shared" si="77"/>
        <v>2</v>
      </c>
      <c r="BE129">
        <f t="shared" si="78"/>
        <v>0</v>
      </c>
      <c r="BF129">
        <f t="shared" si="79"/>
        <v>0</v>
      </c>
      <c r="BG129">
        <f t="shared" si="80"/>
        <v>0</v>
      </c>
      <c r="BH129">
        <f t="shared" si="81"/>
        <v>2</v>
      </c>
      <c r="BI129">
        <f t="shared" si="82"/>
        <v>0</v>
      </c>
      <c r="BJ129">
        <f t="shared" si="83"/>
        <v>0</v>
      </c>
    </row>
    <row r="130" spans="1:62" x14ac:dyDescent="0.3">
      <c r="A130">
        <f t="shared" si="85"/>
        <v>129</v>
      </c>
      <c r="B130">
        <f t="shared" si="43"/>
        <v>27</v>
      </c>
      <c r="C130">
        <v>3</v>
      </c>
      <c r="D130">
        <v>4</v>
      </c>
      <c r="E130">
        <v>1</v>
      </c>
      <c r="F130">
        <v>1</v>
      </c>
      <c r="G130">
        <v>3</v>
      </c>
      <c r="H130">
        <v>1</v>
      </c>
      <c r="I130">
        <v>1</v>
      </c>
      <c r="J130">
        <v>3</v>
      </c>
      <c r="K130">
        <v>1</v>
      </c>
      <c r="L130">
        <v>3</v>
      </c>
      <c r="M130">
        <v>3</v>
      </c>
      <c r="N130">
        <v>2</v>
      </c>
      <c r="O130">
        <v>1</v>
      </c>
      <c r="P130">
        <v>1</v>
      </c>
      <c r="Q130">
        <v>4</v>
      </c>
      <c r="R130">
        <v>4</v>
      </c>
      <c r="S130">
        <v>1</v>
      </c>
      <c r="T130">
        <v>1</v>
      </c>
      <c r="U130">
        <v>3</v>
      </c>
      <c r="V130">
        <v>4</v>
      </c>
      <c r="W130">
        <f t="shared" si="44"/>
        <v>0</v>
      </c>
      <c r="X130">
        <f t="shared" si="45"/>
        <v>2</v>
      </c>
      <c r="Y130">
        <f t="shared" si="46"/>
        <v>0</v>
      </c>
      <c r="Z130">
        <f t="shared" si="47"/>
        <v>0</v>
      </c>
      <c r="AA130">
        <f t="shared" si="48"/>
        <v>1</v>
      </c>
      <c r="AB130">
        <f t="shared" si="49"/>
        <v>0</v>
      </c>
      <c r="AC130">
        <f t="shared" si="50"/>
        <v>0</v>
      </c>
      <c r="AD130">
        <f t="shared" si="51"/>
        <v>0</v>
      </c>
      <c r="AE130">
        <f t="shared" si="52"/>
        <v>0</v>
      </c>
      <c r="AF130">
        <f t="shared" si="53"/>
        <v>2</v>
      </c>
      <c r="AG130">
        <f t="shared" si="54"/>
        <v>0</v>
      </c>
      <c r="AH130">
        <f t="shared" si="55"/>
        <v>0</v>
      </c>
      <c r="AI130">
        <f t="shared" si="56"/>
        <v>0</v>
      </c>
      <c r="AJ130">
        <f t="shared" si="57"/>
        <v>2</v>
      </c>
      <c r="AK130">
        <f t="shared" si="58"/>
        <v>0</v>
      </c>
      <c r="AL130">
        <f t="shared" si="59"/>
        <v>0</v>
      </c>
      <c r="AM130">
        <f t="shared" si="60"/>
        <v>0</v>
      </c>
      <c r="AN130">
        <f t="shared" si="61"/>
        <v>2</v>
      </c>
      <c r="AO130">
        <f t="shared" si="62"/>
        <v>0</v>
      </c>
      <c r="AP130">
        <f t="shared" si="63"/>
        <v>0</v>
      </c>
      <c r="AQ130">
        <f t="shared" si="64"/>
        <v>0</v>
      </c>
      <c r="AR130">
        <f t="shared" si="65"/>
        <v>2</v>
      </c>
      <c r="AS130">
        <f t="shared" si="66"/>
        <v>0</v>
      </c>
      <c r="AT130">
        <f t="shared" si="67"/>
        <v>0</v>
      </c>
      <c r="AU130">
        <f t="shared" si="68"/>
        <v>1</v>
      </c>
      <c r="AV130">
        <f t="shared" si="69"/>
        <v>0</v>
      </c>
      <c r="AW130">
        <f t="shared" si="70"/>
        <v>0</v>
      </c>
      <c r="AX130">
        <f t="shared" si="71"/>
        <v>0</v>
      </c>
      <c r="AY130">
        <f t="shared" si="72"/>
        <v>1</v>
      </c>
      <c r="AZ130">
        <f t="shared" si="73"/>
        <v>0</v>
      </c>
      <c r="BA130">
        <f t="shared" si="74"/>
        <v>0</v>
      </c>
      <c r="BB130">
        <f t="shared" si="75"/>
        <v>0</v>
      </c>
      <c r="BC130">
        <f t="shared" si="76"/>
        <v>0</v>
      </c>
      <c r="BD130">
        <f t="shared" si="77"/>
        <v>2</v>
      </c>
      <c r="BE130">
        <f t="shared" si="78"/>
        <v>0</v>
      </c>
      <c r="BF130">
        <f t="shared" si="79"/>
        <v>0</v>
      </c>
      <c r="BG130">
        <f t="shared" si="80"/>
        <v>1</v>
      </c>
      <c r="BH130">
        <f t="shared" si="81"/>
        <v>0</v>
      </c>
      <c r="BI130">
        <f t="shared" si="82"/>
        <v>0</v>
      </c>
      <c r="BJ130">
        <f t="shared" si="83"/>
        <v>0</v>
      </c>
    </row>
    <row r="131" spans="1:62" x14ac:dyDescent="0.3">
      <c r="A131">
        <f t="shared" si="85"/>
        <v>130</v>
      </c>
      <c r="B131">
        <f t="shared" ref="B131:B146" si="86">SUM(E131:F131,H131,I131,K131,N131,O131,P131,S131,T131,W131:BJ131)</f>
        <v>25</v>
      </c>
      <c r="C131">
        <v>4</v>
      </c>
      <c r="D131">
        <v>4</v>
      </c>
      <c r="E131">
        <v>1</v>
      </c>
      <c r="F131">
        <v>1</v>
      </c>
      <c r="G131">
        <v>4</v>
      </c>
      <c r="H131">
        <v>1</v>
      </c>
      <c r="I131">
        <v>2</v>
      </c>
      <c r="J131">
        <v>3</v>
      </c>
      <c r="K131">
        <v>1</v>
      </c>
      <c r="L131">
        <v>4</v>
      </c>
      <c r="M131">
        <v>3</v>
      </c>
      <c r="N131">
        <v>1</v>
      </c>
      <c r="O131">
        <v>1</v>
      </c>
      <c r="P131">
        <v>1</v>
      </c>
      <c r="Q131">
        <v>4</v>
      </c>
      <c r="R131">
        <v>3</v>
      </c>
      <c r="S131">
        <v>1</v>
      </c>
      <c r="T131">
        <v>1</v>
      </c>
      <c r="U131">
        <v>3</v>
      </c>
      <c r="V131">
        <v>4</v>
      </c>
      <c r="W131">
        <f t="shared" ref="W131:W184" si="87">IF(C131=4,1,0)</f>
        <v>1</v>
      </c>
      <c r="X131">
        <f t="shared" ref="X131:X184" si="88">IF(C131=3,2,0)</f>
        <v>0</v>
      </c>
      <c r="Y131">
        <f t="shared" ref="Y131:Y184" si="89">IF(C131=2,3,0)</f>
        <v>0</v>
      </c>
      <c r="Z131">
        <f t="shared" ref="Z131:Z184" si="90">IF(C131=1,4,0)</f>
        <v>0</v>
      </c>
      <c r="AA131">
        <f t="shared" ref="AA131:AA184" si="91">IF(D131=4,1,0)</f>
        <v>1</v>
      </c>
      <c r="AB131">
        <f t="shared" ref="AB131:AB184" si="92">IF(D131=3,2,0)</f>
        <v>0</v>
      </c>
      <c r="AC131">
        <f t="shared" ref="AC131:AC184" si="93">IF(D131=2,3,0)</f>
        <v>0</v>
      </c>
      <c r="AD131">
        <f t="shared" ref="AD131:AD184" si="94">IF(D131=1,4,0)</f>
        <v>0</v>
      </c>
      <c r="AE131">
        <f t="shared" ref="AE131:AE184" si="95">IF(G131=4,1,0)</f>
        <v>1</v>
      </c>
      <c r="AF131">
        <f t="shared" ref="AF131:AF184" si="96">IF(G131=3,2,0)</f>
        <v>0</v>
      </c>
      <c r="AG131">
        <f t="shared" ref="AG131:AG184" si="97">IF(G131=2,3,0)</f>
        <v>0</v>
      </c>
      <c r="AH131">
        <f t="shared" ref="AH131:AH184" si="98">IF(G131=1,4,0)</f>
        <v>0</v>
      </c>
      <c r="AI131">
        <f t="shared" ref="AI131:AI184" si="99">IF(J131=4,1,0)</f>
        <v>0</v>
      </c>
      <c r="AJ131">
        <f t="shared" ref="AJ131:AJ184" si="100">IF(J131=3,2,0)</f>
        <v>2</v>
      </c>
      <c r="AK131">
        <f t="shared" ref="AK131:AK184" si="101">IF(J131=2,3,0)</f>
        <v>0</v>
      </c>
      <c r="AL131">
        <f t="shared" ref="AL131:AL184" si="102">IF(J131=1,4,0)</f>
        <v>0</v>
      </c>
      <c r="AM131">
        <f t="shared" ref="AM131:AM184" si="103">IF(L131=4,1,0)</f>
        <v>1</v>
      </c>
      <c r="AN131">
        <f t="shared" ref="AN131:AN184" si="104">IF(L131=3,2,0)</f>
        <v>0</v>
      </c>
      <c r="AO131">
        <f t="shared" ref="AO131:AO184" si="105">IF(L131=2,3,0)</f>
        <v>0</v>
      </c>
      <c r="AP131">
        <f t="shared" ref="AP131:AP184" si="106">IF(L131=1,4,0)</f>
        <v>0</v>
      </c>
      <c r="AQ131">
        <f t="shared" ref="AQ131:AQ184" si="107">IF(M131=4,1,0)</f>
        <v>0</v>
      </c>
      <c r="AR131">
        <f t="shared" ref="AR131:AR184" si="108">IF(M131=3,2,0)</f>
        <v>2</v>
      </c>
      <c r="AS131">
        <f t="shared" ref="AS131:AS184" si="109">IF(M131=2,3,0)</f>
        <v>0</v>
      </c>
      <c r="AT131">
        <f t="shared" ref="AT131:AT184" si="110">IF(M131=1,4,0)</f>
        <v>0</v>
      </c>
      <c r="AU131">
        <f t="shared" ref="AU131:AU184" si="111">IF(Q131=4,1,0)</f>
        <v>1</v>
      </c>
      <c r="AV131">
        <f t="shared" ref="AV131:AV184" si="112">IF(Q131=3,2,0)</f>
        <v>0</v>
      </c>
      <c r="AW131">
        <f t="shared" ref="AW131:AW184" si="113">IF(Q131=2,3,0)</f>
        <v>0</v>
      </c>
      <c r="AX131">
        <f t="shared" ref="AX131:AX184" si="114">IF(Q131=1,4,0)</f>
        <v>0</v>
      </c>
      <c r="AY131">
        <f t="shared" ref="AY131:AY184" si="115">IF(R131=4,1,0)</f>
        <v>0</v>
      </c>
      <c r="AZ131">
        <f t="shared" ref="AZ131:AZ184" si="116">IF(R131=3,2,0)</f>
        <v>2</v>
      </c>
      <c r="BA131">
        <f t="shared" ref="BA131:BA184" si="117">IF(R131=2,3,0)</f>
        <v>0</v>
      </c>
      <c r="BB131">
        <f t="shared" ref="BB131:BB184" si="118">IF(R131=1,4,0)</f>
        <v>0</v>
      </c>
      <c r="BC131">
        <f t="shared" ref="BC131:BC184" si="119">IF(U131=4,1,0)</f>
        <v>0</v>
      </c>
      <c r="BD131">
        <f t="shared" ref="BD131:BD184" si="120">IF(U131=3,2,0)</f>
        <v>2</v>
      </c>
      <c r="BE131">
        <f t="shared" ref="BE131:BE184" si="121">IF(U131=2,3,0)</f>
        <v>0</v>
      </c>
      <c r="BF131">
        <f t="shared" ref="BF131:BF184" si="122">IF(U131=1,4,0)</f>
        <v>0</v>
      </c>
      <c r="BG131">
        <f t="shared" ref="BG131:BG184" si="123">IF(V131=4,1,0)</f>
        <v>1</v>
      </c>
      <c r="BH131">
        <f t="shared" ref="BH131:BH184" si="124">IF(V131=3,2,0)</f>
        <v>0</v>
      </c>
      <c r="BI131">
        <f t="shared" ref="BI131:BI184" si="125">IF(V131=2,3,0)</f>
        <v>0</v>
      </c>
      <c r="BJ131">
        <f t="shared" ref="BJ131:BJ184" si="126">IF(V131=1,4,0)</f>
        <v>0</v>
      </c>
    </row>
    <row r="132" spans="1:62" x14ac:dyDescent="0.3">
      <c r="A132">
        <f t="shared" si="85"/>
        <v>131</v>
      </c>
      <c r="B132">
        <f t="shared" si="86"/>
        <v>23</v>
      </c>
      <c r="C132">
        <v>4</v>
      </c>
      <c r="D132">
        <v>4</v>
      </c>
      <c r="E132">
        <v>1</v>
      </c>
      <c r="F132">
        <v>1</v>
      </c>
      <c r="G132">
        <v>4</v>
      </c>
      <c r="H132">
        <v>1</v>
      </c>
      <c r="I132">
        <v>1</v>
      </c>
      <c r="J132">
        <v>3</v>
      </c>
      <c r="K132">
        <v>1</v>
      </c>
      <c r="L132">
        <v>4</v>
      </c>
      <c r="M132">
        <v>3</v>
      </c>
      <c r="N132">
        <v>1</v>
      </c>
      <c r="O132">
        <v>1</v>
      </c>
      <c r="P132">
        <v>1</v>
      </c>
      <c r="Q132">
        <v>4</v>
      </c>
      <c r="R132">
        <v>3</v>
      </c>
      <c r="S132">
        <v>1</v>
      </c>
      <c r="T132">
        <v>1</v>
      </c>
      <c r="U132">
        <v>4</v>
      </c>
      <c r="V132">
        <v>4</v>
      </c>
      <c r="W132">
        <f t="shared" si="87"/>
        <v>1</v>
      </c>
      <c r="X132">
        <f t="shared" si="88"/>
        <v>0</v>
      </c>
      <c r="Y132">
        <f t="shared" si="89"/>
        <v>0</v>
      </c>
      <c r="Z132">
        <f t="shared" si="90"/>
        <v>0</v>
      </c>
      <c r="AA132">
        <f t="shared" si="91"/>
        <v>1</v>
      </c>
      <c r="AB132">
        <f t="shared" si="92"/>
        <v>0</v>
      </c>
      <c r="AC132">
        <f t="shared" si="93"/>
        <v>0</v>
      </c>
      <c r="AD132">
        <f t="shared" si="94"/>
        <v>0</v>
      </c>
      <c r="AE132">
        <f t="shared" si="95"/>
        <v>1</v>
      </c>
      <c r="AF132">
        <f t="shared" si="96"/>
        <v>0</v>
      </c>
      <c r="AG132">
        <f t="shared" si="97"/>
        <v>0</v>
      </c>
      <c r="AH132">
        <f t="shared" si="98"/>
        <v>0</v>
      </c>
      <c r="AI132">
        <f t="shared" si="99"/>
        <v>0</v>
      </c>
      <c r="AJ132">
        <f t="shared" si="100"/>
        <v>2</v>
      </c>
      <c r="AK132">
        <f t="shared" si="101"/>
        <v>0</v>
      </c>
      <c r="AL132">
        <f t="shared" si="102"/>
        <v>0</v>
      </c>
      <c r="AM132">
        <f t="shared" si="103"/>
        <v>1</v>
      </c>
      <c r="AN132">
        <f t="shared" si="104"/>
        <v>0</v>
      </c>
      <c r="AO132">
        <f t="shared" si="105"/>
        <v>0</v>
      </c>
      <c r="AP132">
        <f t="shared" si="106"/>
        <v>0</v>
      </c>
      <c r="AQ132">
        <f t="shared" si="107"/>
        <v>0</v>
      </c>
      <c r="AR132">
        <f t="shared" si="108"/>
        <v>2</v>
      </c>
      <c r="AS132">
        <f t="shared" si="109"/>
        <v>0</v>
      </c>
      <c r="AT132">
        <f t="shared" si="110"/>
        <v>0</v>
      </c>
      <c r="AU132">
        <f t="shared" si="111"/>
        <v>1</v>
      </c>
      <c r="AV132">
        <f t="shared" si="112"/>
        <v>0</v>
      </c>
      <c r="AW132">
        <f t="shared" si="113"/>
        <v>0</v>
      </c>
      <c r="AX132">
        <f t="shared" si="114"/>
        <v>0</v>
      </c>
      <c r="AY132">
        <f t="shared" si="115"/>
        <v>0</v>
      </c>
      <c r="AZ132">
        <f t="shared" si="116"/>
        <v>2</v>
      </c>
      <c r="BA132">
        <f t="shared" si="117"/>
        <v>0</v>
      </c>
      <c r="BB132">
        <f t="shared" si="118"/>
        <v>0</v>
      </c>
      <c r="BC132">
        <f t="shared" si="119"/>
        <v>1</v>
      </c>
      <c r="BD132">
        <f t="shared" si="120"/>
        <v>0</v>
      </c>
      <c r="BE132">
        <f t="shared" si="121"/>
        <v>0</v>
      </c>
      <c r="BF132">
        <f t="shared" si="122"/>
        <v>0</v>
      </c>
      <c r="BG132">
        <f t="shared" si="123"/>
        <v>1</v>
      </c>
      <c r="BH132">
        <f t="shared" si="124"/>
        <v>0</v>
      </c>
      <c r="BI132">
        <f t="shared" si="125"/>
        <v>0</v>
      </c>
      <c r="BJ132">
        <f t="shared" si="126"/>
        <v>0</v>
      </c>
    </row>
    <row r="133" spans="1:62" x14ac:dyDescent="0.3">
      <c r="A133">
        <f t="shared" si="85"/>
        <v>132</v>
      </c>
      <c r="B133">
        <f t="shared" si="86"/>
        <v>20</v>
      </c>
      <c r="C133">
        <v>4</v>
      </c>
      <c r="D133">
        <v>4</v>
      </c>
      <c r="E133">
        <v>1</v>
      </c>
      <c r="F133">
        <v>1</v>
      </c>
      <c r="G133">
        <v>4</v>
      </c>
      <c r="H133">
        <v>1</v>
      </c>
      <c r="I133">
        <v>1</v>
      </c>
      <c r="J133">
        <v>4</v>
      </c>
      <c r="K133">
        <v>1</v>
      </c>
      <c r="L133">
        <v>4</v>
      </c>
      <c r="M133">
        <v>4</v>
      </c>
      <c r="N133">
        <v>1</v>
      </c>
      <c r="O133">
        <v>1</v>
      </c>
      <c r="P133">
        <v>1</v>
      </c>
      <c r="Q133">
        <v>4</v>
      </c>
      <c r="R133">
        <v>4</v>
      </c>
      <c r="S133">
        <v>1</v>
      </c>
      <c r="T133">
        <v>1</v>
      </c>
      <c r="U133">
        <v>4</v>
      </c>
      <c r="V133">
        <v>4</v>
      </c>
      <c r="W133">
        <f t="shared" si="87"/>
        <v>1</v>
      </c>
      <c r="X133">
        <f t="shared" si="88"/>
        <v>0</v>
      </c>
      <c r="Y133">
        <f t="shared" si="89"/>
        <v>0</v>
      </c>
      <c r="Z133">
        <f t="shared" si="90"/>
        <v>0</v>
      </c>
      <c r="AA133">
        <f t="shared" si="91"/>
        <v>1</v>
      </c>
      <c r="AB133">
        <f t="shared" si="92"/>
        <v>0</v>
      </c>
      <c r="AC133">
        <f t="shared" si="93"/>
        <v>0</v>
      </c>
      <c r="AD133">
        <f t="shared" si="94"/>
        <v>0</v>
      </c>
      <c r="AE133">
        <f t="shared" si="95"/>
        <v>1</v>
      </c>
      <c r="AF133">
        <f t="shared" si="96"/>
        <v>0</v>
      </c>
      <c r="AG133">
        <f t="shared" si="97"/>
        <v>0</v>
      </c>
      <c r="AH133">
        <f t="shared" si="98"/>
        <v>0</v>
      </c>
      <c r="AI133">
        <f t="shared" si="99"/>
        <v>1</v>
      </c>
      <c r="AJ133">
        <f t="shared" si="100"/>
        <v>0</v>
      </c>
      <c r="AK133">
        <f t="shared" si="101"/>
        <v>0</v>
      </c>
      <c r="AL133">
        <f t="shared" si="102"/>
        <v>0</v>
      </c>
      <c r="AM133">
        <f t="shared" si="103"/>
        <v>1</v>
      </c>
      <c r="AN133">
        <f t="shared" si="104"/>
        <v>0</v>
      </c>
      <c r="AO133">
        <f t="shared" si="105"/>
        <v>0</v>
      </c>
      <c r="AP133">
        <f t="shared" si="106"/>
        <v>0</v>
      </c>
      <c r="AQ133">
        <f t="shared" si="107"/>
        <v>1</v>
      </c>
      <c r="AR133">
        <f t="shared" si="108"/>
        <v>0</v>
      </c>
      <c r="AS133">
        <f t="shared" si="109"/>
        <v>0</v>
      </c>
      <c r="AT133">
        <f t="shared" si="110"/>
        <v>0</v>
      </c>
      <c r="AU133">
        <f t="shared" si="111"/>
        <v>1</v>
      </c>
      <c r="AV133">
        <f t="shared" si="112"/>
        <v>0</v>
      </c>
      <c r="AW133">
        <f t="shared" si="113"/>
        <v>0</v>
      </c>
      <c r="AX133">
        <f t="shared" si="114"/>
        <v>0</v>
      </c>
      <c r="AY133">
        <f t="shared" si="115"/>
        <v>1</v>
      </c>
      <c r="AZ133">
        <f t="shared" si="116"/>
        <v>0</v>
      </c>
      <c r="BA133">
        <f t="shared" si="117"/>
        <v>0</v>
      </c>
      <c r="BB133">
        <f t="shared" si="118"/>
        <v>0</v>
      </c>
      <c r="BC133">
        <f t="shared" si="119"/>
        <v>1</v>
      </c>
      <c r="BD133">
        <f t="shared" si="120"/>
        <v>0</v>
      </c>
      <c r="BE133">
        <f t="shared" si="121"/>
        <v>0</v>
      </c>
      <c r="BF133">
        <f t="shared" si="122"/>
        <v>0</v>
      </c>
      <c r="BG133">
        <f t="shared" si="123"/>
        <v>1</v>
      </c>
      <c r="BH133">
        <f t="shared" si="124"/>
        <v>0</v>
      </c>
      <c r="BI133">
        <f t="shared" si="125"/>
        <v>0</v>
      </c>
      <c r="BJ133">
        <f t="shared" si="126"/>
        <v>0</v>
      </c>
    </row>
    <row r="134" spans="1:62" x14ac:dyDescent="0.3">
      <c r="A134">
        <f t="shared" si="85"/>
        <v>133</v>
      </c>
      <c r="B134">
        <f t="shared" si="86"/>
        <v>34</v>
      </c>
      <c r="C134">
        <v>3</v>
      </c>
      <c r="D134">
        <v>4</v>
      </c>
      <c r="E134">
        <v>2</v>
      </c>
      <c r="F134">
        <v>2</v>
      </c>
      <c r="G134">
        <v>3</v>
      </c>
      <c r="H134">
        <v>1</v>
      </c>
      <c r="I134">
        <v>1</v>
      </c>
      <c r="J134">
        <v>3</v>
      </c>
      <c r="K134">
        <v>1</v>
      </c>
      <c r="L134">
        <v>3</v>
      </c>
      <c r="M134">
        <v>4</v>
      </c>
      <c r="N134">
        <v>2</v>
      </c>
      <c r="O134">
        <v>1</v>
      </c>
      <c r="P134">
        <v>3</v>
      </c>
      <c r="Q134">
        <v>3</v>
      </c>
      <c r="R134">
        <v>2</v>
      </c>
      <c r="S134">
        <v>1</v>
      </c>
      <c r="T134">
        <v>1</v>
      </c>
      <c r="U134">
        <v>3</v>
      </c>
      <c r="V134">
        <v>3</v>
      </c>
      <c r="W134">
        <f t="shared" si="87"/>
        <v>0</v>
      </c>
      <c r="X134">
        <f t="shared" si="88"/>
        <v>2</v>
      </c>
      <c r="Y134">
        <f t="shared" si="89"/>
        <v>0</v>
      </c>
      <c r="Z134">
        <f t="shared" si="90"/>
        <v>0</v>
      </c>
      <c r="AA134">
        <f t="shared" si="91"/>
        <v>1</v>
      </c>
      <c r="AB134">
        <f t="shared" si="92"/>
        <v>0</v>
      </c>
      <c r="AC134">
        <f t="shared" si="93"/>
        <v>0</v>
      </c>
      <c r="AD134">
        <f t="shared" si="94"/>
        <v>0</v>
      </c>
      <c r="AE134">
        <f t="shared" si="95"/>
        <v>0</v>
      </c>
      <c r="AF134">
        <f t="shared" si="96"/>
        <v>2</v>
      </c>
      <c r="AG134">
        <f t="shared" si="97"/>
        <v>0</v>
      </c>
      <c r="AH134">
        <f t="shared" si="98"/>
        <v>0</v>
      </c>
      <c r="AI134">
        <f t="shared" si="99"/>
        <v>0</v>
      </c>
      <c r="AJ134">
        <f t="shared" si="100"/>
        <v>2</v>
      </c>
      <c r="AK134">
        <f t="shared" si="101"/>
        <v>0</v>
      </c>
      <c r="AL134">
        <f t="shared" si="102"/>
        <v>0</v>
      </c>
      <c r="AM134">
        <f t="shared" si="103"/>
        <v>0</v>
      </c>
      <c r="AN134">
        <f t="shared" si="104"/>
        <v>2</v>
      </c>
      <c r="AO134">
        <f t="shared" si="105"/>
        <v>0</v>
      </c>
      <c r="AP134">
        <f t="shared" si="106"/>
        <v>0</v>
      </c>
      <c r="AQ134">
        <f t="shared" si="107"/>
        <v>1</v>
      </c>
      <c r="AR134">
        <f t="shared" si="108"/>
        <v>0</v>
      </c>
      <c r="AS134">
        <f t="shared" si="109"/>
        <v>0</v>
      </c>
      <c r="AT134">
        <f t="shared" si="110"/>
        <v>0</v>
      </c>
      <c r="AU134">
        <f t="shared" si="111"/>
        <v>0</v>
      </c>
      <c r="AV134">
        <f t="shared" si="112"/>
        <v>2</v>
      </c>
      <c r="AW134">
        <f t="shared" si="113"/>
        <v>0</v>
      </c>
      <c r="AX134">
        <f t="shared" si="114"/>
        <v>0</v>
      </c>
      <c r="AY134">
        <f t="shared" si="115"/>
        <v>0</v>
      </c>
      <c r="AZ134">
        <f t="shared" si="116"/>
        <v>0</v>
      </c>
      <c r="BA134">
        <f t="shared" si="117"/>
        <v>3</v>
      </c>
      <c r="BB134">
        <f t="shared" si="118"/>
        <v>0</v>
      </c>
      <c r="BC134">
        <f t="shared" si="119"/>
        <v>0</v>
      </c>
      <c r="BD134">
        <f t="shared" si="120"/>
        <v>2</v>
      </c>
      <c r="BE134">
        <f t="shared" si="121"/>
        <v>0</v>
      </c>
      <c r="BF134">
        <f t="shared" si="122"/>
        <v>0</v>
      </c>
      <c r="BG134">
        <f t="shared" si="123"/>
        <v>0</v>
      </c>
      <c r="BH134">
        <f t="shared" si="124"/>
        <v>2</v>
      </c>
      <c r="BI134">
        <f t="shared" si="125"/>
        <v>0</v>
      </c>
      <c r="BJ134">
        <f t="shared" si="126"/>
        <v>0</v>
      </c>
    </row>
    <row r="135" spans="1:62" x14ac:dyDescent="0.3">
      <c r="A135">
        <f t="shared" si="85"/>
        <v>134</v>
      </c>
      <c r="B135">
        <f t="shared" si="86"/>
        <v>56</v>
      </c>
      <c r="C135">
        <v>3</v>
      </c>
      <c r="D135">
        <v>2</v>
      </c>
      <c r="E135">
        <v>3</v>
      </c>
      <c r="F135">
        <v>3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2</v>
      </c>
      <c r="M135">
        <v>1</v>
      </c>
      <c r="N135">
        <v>3</v>
      </c>
      <c r="O135">
        <v>2</v>
      </c>
      <c r="P135">
        <v>4</v>
      </c>
      <c r="Q135">
        <v>1</v>
      </c>
      <c r="R135">
        <v>3</v>
      </c>
      <c r="S135">
        <v>3</v>
      </c>
      <c r="T135">
        <v>2</v>
      </c>
      <c r="U135">
        <v>2</v>
      </c>
      <c r="V135">
        <v>2</v>
      </c>
      <c r="W135">
        <f t="shared" si="87"/>
        <v>0</v>
      </c>
      <c r="X135">
        <f t="shared" si="88"/>
        <v>2</v>
      </c>
      <c r="Y135">
        <f t="shared" si="89"/>
        <v>0</v>
      </c>
      <c r="Z135">
        <f t="shared" si="90"/>
        <v>0</v>
      </c>
      <c r="AA135">
        <f t="shared" si="91"/>
        <v>0</v>
      </c>
      <c r="AB135">
        <f t="shared" si="92"/>
        <v>0</v>
      </c>
      <c r="AC135">
        <f t="shared" si="93"/>
        <v>3</v>
      </c>
      <c r="AD135">
        <f t="shared" si="94"/>
        <v>0</v>
      </c>
      <c r="AE135">
        <f t="shared" si="95"/>
        <v>0</v>
      </c>
      <c r="AF135">
        <f t="shared" si="96"/>
        <v>0</v>
      </c>
      <c r="AG135">
        <f t="shared" si="97"/>
        <v>3</v>
      </c>
      <c r="AH135">
        <f t="shared" si="98"/>
        <v>0</v>
      </c>
      <c r="AI135">
        <f t="shared" si="99"/>
        <v>0</v>
      </c>
      <c r="AJ135">
        <f t="shared" si="100"/>
        <v>0</v>
      </c>
      <c r="AK135">
        <f t="shared" si="101"/>
        <v>0</v>
      </c>
      <c r="AL135">
        <f t="shared" si="102"/>
        <v>4</v>
      </c>
      <c r="AM135">
        <f t="shared" si="103"/>
        <v>0</v>
      </c>
      <c r="AN135">
        <f t="shared" si="104"/>
        <v>0</v>
      </c>
      <c r="AO135">
        <f t="shared" si="105"/>
        <v>3</v>
      </c>
      <c r="AP135">
        <f t="shared" si="106"/>
        <v>0</v>
      </c>
      <c r="AQ135">
        <f t="shared" si="107"/>
        <v>0</v>
      </c>
      <c r="AR135">
        <f t="shared" si="108"/>
        <v>0</v>
      </c>
      <c r="AS135">
        <f t="shared" si="109"/>
        <v>0</v>
      </c>
      <c r="AT135">
        <f t="shared" si="110"/>
        <v>4</v>
      </c>
      <c r="AU135">
        <f t="shared" si="111"/>
        <v>0</v>
      </c>
      <c r="AV135">
        <f t="shared" si="112"/>
        <v>0</v>
      </c>
      <c r="AW135">
        <f t="shared" si="113"/>
        <v>0</v>
      </c>
      <c r="AX135">
        <f t="shared" si="114"/>
        <v>4</v>
      </c>
      <c r="AY135">
        <f t="shared" si="115"/>
        <v>0</v>
      </c>
      <c r="AZ135">
        <f t="shared" si="116"/>
        <v>2</v>
      </c>
      <c r="BA135">
        <f t="shared" si="117"/>
        <v>0</v>
      </c>
      <c r="BB135">
        <f t="shared" si="118"/>
        <v>0</v>
      </c>
      <c r="BC135">
        <f t="shared" si="119"/>
        <v>0</v>
      </c>
      <c r="BD135">
        <f t="shared" si="120"/>
        <v>0</v>
      </c>
      <c r="BE135">
        <f t="shared" si="121"/>
        <v>3</v>
      </c>
      <c r="BF135">
        <f t="shared" si="122"/>
        <v>0</v>
      </c>
      <c r="BG135">
        <f t="shared" si="123"/>
        <v>0</v>
      </c>
      <c r="BH135">
        <f t="shared" si="124"/>
        <v>0</v>
      </c>
      <c r="BI135">
        <f t="shared" si="125"/>
        <v>3</v>
      </c>
      <c r="BJ135">
        <f t="shared" si="126"/>
        <v>0</v>
      </c>
    </row>
    <row r="136" spans="1:62" x14ac:dyDescent="0.3">
      <c r="A136">
        <f t="shared" si="85"/>
        <v>135</v>
      </c>
      <c r="B136">
        <f t="shared" si="86"/>
        <v>23</v>
      </c>
      <c r="C136">
        <v>4</v>
      </c>
      <c r="D136">
        <v>4</v>
      </c>
      <c r="E136">
        <v>1</v>
      </c>
      <c r="F136">
        <v>1</v>
      </c>
      <c r="G136">
        <v>4</v>
      </c>
      <c r="H136">
        <v>1</v>
      </c>
      <c r="I136">
        <v>1</v>
      </c>
      <c r="J136">
        <v>4</v>
      </c>
      <c r="K136">
        <v>1</v>
      </c>
      <c r="L136">
        <v>4</v>
      </c>
      <c r="M136">
        <v>3</v>
      </c>
      <c r="N136">
        <v>1</v>
      </c>
      <c r="O136">
        <v>1</v>
      </c>
      <c r="P136">
        <v>1</v>
      </c>
      <c r="Q136">
        <v>3</v>
      </c>
      <c r="R136">
        <v>4</v>
      </c>
      <c r="S136">
        <v>1</v>
      </c>
      <c r="T136">
        <v>1</v>
      </c>
      <c r="U136">
        <v>3</v>
      </c>
      <c r="V136">
        <v>4</v>
      </c>
      <c r="W136">
        <f t="shared" si="87"/>
        <v>1</v>
      </c>
      <c r="X136">
        <f t="shared" si="88"/>
        <v>0</v>
      </c>
      <c r="Y136">
        <f t="shared" si="89"/>
        <v>0</v>
      </c>
      <c r="Z136">
        <f t="shared" si="90"/>
        <v>0</v>
      </c>
      <c r="AA136">
        <f t="shared" si="91"/>
        <v>1</v>
      </c>
      <c r="AB136">
        <f t="shared" si="92"/>
        <v>0</v>
      </c>
      <c r="AC136">
        <f t="shared" si="93"/>
        <v>0</v>
      </c>
      <c r="AD136">
        <f t="shared" si="94"/>
        <v>0</v>
      </c>
      <c r="AE136">
        <f t="shared" si="95"/>
        <v>1</v>
      </c>
      <c r="AF136">
        <f t="shared" si="96"/>
        <v>0</v>
      </c>
      <c r="AG136">
        <f t="shared" si="97"/>
        <v>0</v>
      </c>
      <c r="AH136">
        <f t="shared" si="98"/>
        <v>0</v>
      </c>
      <c r="AI136">
        <f t="shared" si="99"/>
        <v>1</v>
      </c>
      <c r="AJ136">
        <f t="shared" si="100"/>
        <v>0</v>
      </c>
      <c r="AK136">
        <f t="shared" si="101"/>
        <v>0</v>
      </c>
      <c r="AL136">
        <f t="shared" si="102"/>
        <v>0</v>
      </c>
      <c r="AM136">
        <f t="shared" si="103"/>
        <v>1</v>
      </c>
      <c r="AN136">
        <f t="shared" si="104"/>
        <v>0</v>
      </c>
      <c r="AO136">
        <f t="shared" si="105"/>
        <v>0</v>
      </c>
      <c r="AP136">
        <f t="shared" si="106"/>
        <v>0</v>
      </c>
      <c r="AQ136">
        <f t="shared" si="107"/>
        <v>0</v>
      </c>
      <c r="AR136">
        <f t="shared" si="108"/>
        <v>2</v>
      </c>
      <c r="AS136">
        <f t="shared" si="109"/>
        <v>0</v>
      </c>
      <c r="AT136">
        <f t="shared" si="110"/>
        <v>0</v>
      </c>
      <c r="AU136">
        <f t="shared" si="111"/>
        <v>0</v>
      </c>
      <c r="AV136">
        <f t="shared" si="112"/>
        <v>2</v>
      </c>
      <c r="AW136">
        <f t="shared" si="113"/>
        <v>0</v>
      </c>
      <c r="AX136">
        <f t="shared" si="114"/>
        <v>0</v>
      </c>
      <c r="AY136">
        <f t="shared" si="115"/>
        <v>1</v>
      </c>
      <c r="AZ136">
        <f t="shared" si="116"/>
        <v>0</v>
      </c>
      <c r="BA136">
        <f t="shared" si="117"/>
        <v>0</v>
      </c>
      <c r="BB136">
        <f t="shared" si="118"/>
        <v>0</v>
      </c>
      <c r="BC136">
        <f t="shared" si="119"/>
        <v>0</v>
      </c>
      <c r="BD136">
        <f t="shared" si="120"/>
        <v>2</v>
      </c>
      <c r="BE136">
        <f t="shared" si="121"/>
        <v>0</v>
      </c>
      <c r="BF136">
        <f t="shared" si="122"/>
        <v>0</v>
      </c>
      <c r="BG136">
        <f t="shared" si="123"/>
        <v>1</v>
      </c>
      <c r="BH136">
        <f t="shared" si="124"/>
        <v>0</v>
      </c>
      <c r="BI136">
        <f t="shared" si="125"/>
        <v>0</v>
      </c>
      <c r="BJ136">
        <f t="shared" si="126"/>
        <v>0</v>
      </c>
    </row>
    <row r="137" spans="1:62" x14ac:dyDescent="0.3">
      <c r="A137">
        <f t="shared" si="85"/>
        <v>136</v>
      </c>
      <c r="B137">
        <f t="shared" si="86"/>
        <v>56</v>
      </c>
      <c r="C137">
        <v>3</v>
      </c>
      <c r="D137">
        <v>1</v>
      </c>
      <c r="E137">
        <v>4</v>
      </c>
      <c r="F137">
        <v>3</v>
      </c>
      <c r="G137">
        <v>1</v>
      </c>
      <c r="H137">
        <v>2</v>
      </c>
      <c r="I137">
        <v>4</v>
      </c>
      <c r="J137">
        <v>1</v>
      </c>
      <c r="K137">
        <v>1</v>
      </c>
      <c r="L137">
        <v>3</v>
      </c>
      <c r="M137">
        <v>2</v>
      </c>
      <c r="N137">
        <v>1</v>
      </c>
      <c r="O137">
        <v>4</v>
      </c>
      <c r="P137">
        <v>3</v>
      </c>
      <c r="Q137">
        <v>1</v>
      </c>
      <c r="R137">
        <v>3</v>
      </c>
      <c r="S137">
        <v>2</v>
      </c>
      <c r="T137">
        <v>2</v>
      </c>
      <c r="U137">
        <v>3</v>
      </c>
      <c r="V137">
        <v>2</v>
      </c>
      <c r="W137">
        <f t="shared" si="87"/>
        <v>0</v>
      </c>
      <c r="X137">
        <f t="shared" si="88"/>
        <v>2</v>
      </c>
      <c r="Y137">
        <f t="shared" si="89"/>
        <v>0</v>
      </c>
      <c r="Z137">
        <f t="shared" si="90"/>
        <v>0</v>
      </c>
      <c r="AA137">
        <f t="shared" si="91"/>
        <v>0</v>
      </c>
      <c r="AB137">
        <f t="shared" si="92"/>
        <v>0</v>
      </c>
      <c r="AC137">
        <f t="shared" si="93"/>
        <v>0</v>
      </c>
      <c r="AD137">
        <f t="shared" si="94"/>
        <v>4</v>
      </c>
      <c r="AE137">
        <f t="shared" si="95"/>
        <v>0</v>
      </c>
      <c r="AF137">
        <f t="shared" si="96"/>
        <v>0</v>
      </c>
      <c r="AG137">
        <f t="shared" si="97"/>
        <v>0</v>
      </c>
      <c r="AH137">
        <f t="shared" si="98"/>
        <v>4</v>
      </c>
      <c r="AI137">
        <f t="shared" si="99"/>
        <v>0</v>
      </c>
      <c r="AJ137">
        <f t="shared" si="100"/>
        <v>0</v>
      </c>
      <c r="AK137">
        <f t="shared" si="101"/>
        <v>0</v>
      </c>
      <c r="AL137">
        <f t="shared" si="102"/>
        <v>4</v>
      </c>
      <c r="AM137">
        <f t="shared" si="103"/>
        <v>0</v>
      </c>
      <c r="AN137">
        <f t="shared" si="104"/>
        <v>2</v>
      </c>
      <c r="AO137">
        <f t="shared" si="105"/>
        <v>0</v>
      </c>
      <c r="AP137">
        <f t="shared" si="106"/>
        <v>0</v>
      </c>
      <c r="AQ137">
        <f t="shared" si="107"/>
        <v>0</v>
      </c>
      <c r="AR137">
        <f t="shared" si="108"/>
        <v>0</v>
      </c>
      <c r="AS137">
        <f t="shared" si="109"/>
        <v>3</v>
      </c>
      <c r="AT137">
        <f t="shared" si="110"/>
        <v>0</v>
      </c>
      <c r="AU137">
        <f t="shared" si="111"/>
        <v>0</v>
      </c>
      <c r="AV137">
        <f t="shared" si="112"/>
        <v>0</v>
      </c>
      <c r="AW137">
        <f t="shared" si="113"/>
        <v>0</v>
      </c>
      <c r="AX137">
        <f t="shared" si="114"/>
        <v>4</v>
      </c>
      <c r="AY137">
        <f t="shared" si="115"/>
        <v>0</v>
      </c>
      <c r="AZ137">
        <f t="shared" si="116"/>
        <v>2</v>
      </c>
      <c r="BA137">
        <f t="shared" si="117"/>
        <v>0</v>
      </c>
      <c r="BB137">
        <f t="shared" si="118"/>
        <v>0</v>
      </c>
      <c r="BC137">
        <f t="shared" si="119"/>
        <v>0</v>
      </c>
      <c r="BD137">
        <f t="shared" si="120"/>
        <v>2</v>
      </c>
      <c r="BE137">
        <f t="shared" si="121"/>
        <v>0</v>
      </c>
      <c r="BF137">
        <f t="shared" si="122"/>
        <v>0</v>
      </c>
      <c r="BG137">
        <f t="shared" si="123"/>
        <v>0</v>
      </c>
      <c r="BH137">
        <f t="shared" si="124"/>
        <v>0</v>
      </c>
      <c r="BI137">
        <f t="shared" si="125"/>
        <v>3</v>
      </c>
      <c r="BJ137">
        <f t="shared" si="126"/>
        <v>0</v>
      </c>
    </row>
    <row r="138" spans="1:62" x14ac:dyDescent="0.3">
      <c r="A138">
        <f t="shared" si="85"/>
        <v>137</v>
      </c>
      <c r="B138">
        <f t="shared" si="86"/>
        <v>41</v>
      </c>
      <c r="C138">
        <v>3</v>
      </c>
      <c r="D138">
        <v>3</v>
      </c>
      <c r="E138">
        <v>2</v>
      </c>
      <c r="F138">
        <v>3</v>
      </c>
      <c r="G138">
        <v>3</v>
      </c>
      <c r="H138">
        <v>2</v>
      </c>
      <c r="I138">
        <v>1</v>
      </c>
      <c r="J138">
        <v>3</v>
      </c>
      <c r="K138">
        <v>1</v>
      </c>
      <c r="L138">
        <v>3</v>
      </c>
      <c r="M138">
        <v>3</v>
      </c>
      <c r="N138">
        <v>2</v>
      </c>
      <c r="O138">
        <v>2</v>
      </c>
      <c r="P138">
        <v>1</v>
      </c>
      <c r="Q138">
        <v>2</v>
      </c>
      <c r="R138">
        <v>3</v>
      </c>
      <c r="S138">
        <v>3</v>
      </c>
      <c r="T138">
        <v>2</v>
      </c>
      <c r="U138">
        <v>2</v>
      </c>
      <c r="V138">
        <v>3</v>
      </c>
      <c r="W138">
        <f t="shared" si="87"/>
        <v>0</v>
      </c>
      <c r="X138">
        <f t="shared" si="88"/>
        <v>2</v>
      </c>
      <c r="Y138">
        <f t="shared" si="89"/>
        <v>0</v>
      </c>
      <c r="Z138">
        <f t="shared" si="90"/>
        <v>0</v>
      </c>
      <c r="AA138">
        <f t="shared" si="91"/>
        <v>0</v>
      </c>
      <c r="AB138">
        <f t="shared" si="92"/>
        <v>2</v>
      </c>
      <c r="AC138">
        <f t="shared" si="93"/>
        <v>0</v>
      </c>
      <c r="AD138">
        <f t="shared" si="94"/>
        <v>0</v>
      </c>
      <c r="AE138">
        <f t="shared" si="95"/>
        <v>0</v>
      </c>
      <c r="AF138">
        <f t="shared" si="96"/>
        <v>2</v>
      </c>
      <c r="AG138">
        <f t="shared" si="97"/>
        <v>0</v>
      </c>
      <c r="AH138">
        <f t="shared" si="98"/>
        <v>0</v>
      </c>
      <c r="AI138">
        <f t="shared" si="99"/>
        <v>0</v>
      </c>
      <c r="AJ138">
        <f t="shared" si="100"/>
        <v>2</v>
      </c>
      <c r="AK138">
        <f t="shared" si="101"/>
        <v>0</v>
      </c>
      <c r="AL138">
        <f t="shared" si="102"/>
        <v>0</v>
      </c>
      <c r="AM138">
        <f t="shared" si="103"/>
        <v>0</v>
      </c>
      <c r="AN138">
        <f t="shared" si="104"/>
        <v>2</v>
      </c>
      <c r="AO138">
        <f t="shared" si="105"/>
        <v>0</v>
      </c>
      <c r="AP138">
        <f t="shared" si="106"/>
        <v>0</v>
      </c>
      <c r="AQ138">
        <f t="shared" si="107"/>
        <v>0</v>
      </c>
      <c r="AR138">
        <f t="shared" si="108"/>
        <v>2</v>
      </c>
      <c r="AS138">
        <f t="shared" si="109"/>
        <v>0</v>
      </c>
      <c r="AT138">
        <f t="shared" si="110"/>
        <v>0</v>
      </c>
      <c r="AU138">
        <f t="shared" si="111"/>
        <v>0</v>
      </c>
      <c r="AV138">
        <f t="shared" si="112"/>
        <v>0</v>
      </c>
      <c r="AW138">
        <f t="shared" si="113"/>
        <v>3</v>
      </c>
      <c r="AX138">
        <f t="shared" si="114"/>
        <v>0</v>
      </c>
      <c r="AY138">
        <f t="shared" si="115"/>
        <v>0</v>
      </c>
      <c r="AZ138">
        <f t="shared" si="116"/>
        <v>2</v>
      </c>
      <c r="BA138">
        <f t="shared" si="117"/>
        <v>0</v>
      </c>
      <c r="BB138">
        <f t="shared" si="118"/>
        <v>0</v>
      </c>
      <c r="BC138">
        <f t="shared" si="119"/>
        <v>0</v>
      </c>
      <c r="BD138">
        <f t="shared" si="120"/>
        <v>0</v>
      </c>
      <c r="BE138">
        <f t="shared" si="121"/>
        <v>3</v>
      </c>
      <c r="BF138">
        <f t="shared" si="122"/>
        <v>0</v>
      </c>
      <c r="BG138">
        <f t="shared" si="123"/>
        <v>0</v>
      </c>
      <c r="BH138">
        <f t="shared" si="124"/>
        <v>2</v>
      </c>
      <c r="BI138">
        <f t="shared" si="125"/>
        <v>0</v>
      </c>
      <c r="BJ138">
        <f t="shared" si="126"/>
        <v>0</v>
      </c>
    </row>
    <row r="139" spans="1:62" x14ac:dyDescent="0.3">
      <c r="A139">
        <f t="shared" si="85"/>
        <v>138</v>
      </c>
      <c r="B139">
        <f t="shared" si="86"/>
        <v>25</v>
      </c>
      <c r="C139">
        <v>4</v>
      </c>
      <c r="D139">
        <v>4</v>
      </c>
      <c r="E139">
        <v>1</v>
      </c>
      <c r="F139">
        <v>2</v>
      </c>
      <c r="G139">
        <v>4</v>
      </c>
      <c r="H139">
        <v>1</v>
      </c>
      <c r="I139">
        <v>1</v>
      </c>
      <c r="J139">
        <v>4</v>
      </c>
      <c r="K139">
        <v>1</v>
      </c>
      <c r="L139">
        <v>4</v>
      </c>
      <c r="M139">
        <v>3</v>
      </c>
      <c r="N139">
        <v>1</v>
      </c>
      <c r="O139">
        <v>1</v>
      </c>
      <c r="P139">
        <v>2</v>
      </c>
      <c r="Q139">
        <v>3</v>
      </c>
      <c r="R139">
        <v>4</v>
      </c>
      <c r="S139">
        <v>1</v>
      </c>
      <c r="T139">
        <v>1</v>
      </c>
      <c r="U139">
        <v>3</v>
      </c>
      <c r="V139">
        <v>4</v>
      </c>
      <c r="W139">
        <f t="shared" si="87"/>
        <v>1</v>
      </c>
      <c r="X139">
        <f t="shared" si="88"/>
        <v>0</v>
      </c>
      <c r="Y139">
        <f t="shared" si="89"/>
        <v>0</v>
      </c>
      <c r="Z139">
        <f t="shared" si="90"/>
        <v>0</v>
      </c>
      <c r="AA139">
        <f t="shared" si="91"/>
        <v>1</v>
      </c>
      <c r="AB139">
        <f t="shared" si="92"/>
        <v>0</v>
      </c>
      <c r="AC139">
        <f t="shared" si="93"/>
        <v>0</v>
      </c>
      <c r="AD139">
        <f t="shared" si="94"/>
        <v>0</v>
      </c>
      <c r="AE139">
        <f t="shared" si="95"/>
        <v>1</v>
      </c>
      <c r="AF139">
        <f t="shared" si="96"/>
        <v>0</v>
      </c>
      <c r="AG139">
        <f t="shared" si="97"/>
        <v>0</v>
      </c>
      <c r="AH139">
        <f t="shared" si="98"/>
        <v>0</v>
      </c>
      <c r="AI139">
        <f t="shared" si="99"/>
        <v>1</v>
      </c>
      <c r="AJ139">
        <f t="shared" si="100"/>
        <v>0</v>
      </c>
      <c r="AK139">
        <f t="shared" si="101"/>
        <v>0</v>
      </c>
      <c r="AL139">
        <f t="shared" si="102"/>
        <v>0</v>
      </c>
      <c r="AM139">
        <f t="shared" si="103"/>
        <v>1</v>
      </c>
      <c r="AN139">
        <f t="shared" si="104"/>
        <v>0</v>
      </c>
      <c r="AO139">
        <f t="shared" si="105"/>
        <v>0</v>
      </c>
      <c r="AP139">
        <f t="shared" si="106"/>
        <v>0</v>
      </c>
      <c r="AQ139">
        <f t="shared" si="107"/>
        <v>0</v>
      </c>
      <c r="AR139">
        <f t="shared" si="108"/>
        <v>2</v>
      </c>
      <c r="AS139">
        <f t="shared" si="109"/>
        <v>0</v>
      </c>
      <c r="AT139">
        <f t="shared" si="110"/>
        <v>0</v>
      </c>
      <c r="AU139">
        <f t="shared" si="111"/>
        <v>0</v>
      </c>
      <c r="AV139">
        <f t="shared" si="112"/>
        <v>2</v>
      </c>
      <c r="AW139">
        <f t="shared" si="113"/>
        <v>0</v>
      </c>
      <c r="AX139">
        <f t="shared" si="114"/>
        <v>0</v>
      </c>
      <c r="AY139">
        <f t="shared" si="115"/>
        <v>1</v>
      </c>
      <c r="AZ139">
        <f t="shared" si="116"/>
        <v>0</v>
      </c>
      <c r="BA139">
        <f t="shared" si="117"/>
        <v>0</v>
      </c>
      <c r="BB139">
        <f t="shared" si="118"/>
        <v>0</v>
      </c>
      <c r="BC139">
        <f t="shared" si="119"/>
        <v>0</v>
      </c>
      <c r="BD139">
        <f t="shared" si="120"/>
        <v>2</v>
      </c>
      <c r="BE139">
        <f t="shared" si="121"/>
        <v>0</v>
      </c>
      <c r="BF139">
        <f t="shared" si="122"/>
        <v>0</v>
      </c>
      <c r="BG139">
        <f t="shared" si="123"/>
        <v>1</v>
      </c>
      <c r="BH139">
        <f t="shared" si="124"/>
        <v>0</v>
      </c>
      <c r="BI139">
        <f t="shared" si="125"/>
        <v>0</v>
      </c>
      <c r="BJ139">
        <f t="shared" si="126"/>
        <v>0</v>
      </c>
    </row>
    <row r="140" spans="1:62" x14ac:dyDescent="0.3">
      <c r="A140">
        <f t="shared" si="85"/>
        <v>139</v>
      </c>
      <c r="B140">
        <f t="shared" si="86"/>
        <v>26</v>
      </c>
      <c r="C140">
        <v>3</v>
      </c>
      <c r="D140">
        <v>4</v>
      </c>
      <c r="E140">
        <v>2</v>
      </c>
      <c r="F140">
        <v>1</v>
      </c>
      <c r="G140">
        <v>4</v>
      </c>
      <c r="H140">
        <v>3</v>
      </c>
      <c r="I140">
        <v>1</v>
      </c>
      <c r="J140">
        <v>4</v>
      </c>
      <c r="K140">
        <v>1</v>
      </c>
      <c r="L140">
        <v>4</v>
      </c>
      <c r="M140">
        <v>4</v>
      </c>
      <c r="N140">
        <v>1</v>
      </c>
      <c r="O140">
        <v>1</v>
      </c>
      <c r="P140">
        <v>1</v>
      </c>
      <c r="Q140">
        <v>4</v>
      </c>
      <c r="R140">
        <v>3</v>
      </c>
      <c r="S140">
        <v>2</v>
      </c>
      <c r="T140">
        <v>1</v>
      </c>
      <c r="U140">
        <v>4</v>
      </c>
      <c r="V140">
        <v>4</v>
      </c>
      <c r="W140">
        <f t="shared" si="87"/>
        <v>0</v>
      </c>
      <c r="X140">
        <f t="shared" si="88"/>
        <v>2</v>
      </c>
      <c r="Y140">
        <f t="shared" si="89"/>
        <v>0</v>
      </c>
      <c r="Z140">
        <f t="shared" si="90"/>
        <v>0</v>
      </c>
      <c r="AA140">
        <f t="shared" si="91"/>
        <v>1</v>
      </c>
      <c r="AB140">
        <f t="shared" si="92"/>
        <v>0</v>
      </c>
      <c r="AC140">
        <f t="shared" si="93"/>
        <v>0</v>
      </c>
      <c r="AD140">
        <f t="shared" si="94"/>
        <v>0</v>
      </c>
      <c r="AE140">
        <f t="shared" si="95"/>
        <v>1</v>
      </c>
      <c r="AF140">
        <f t="shared" si="96"/>
        <v>0</v>
      </c>
      <c r="AG140">
        <f t="shared" si="97"/>
        <v>0</v>
      </c>
      <c r="AH140">
        <f t="shared" si="98"/>
        <v>0</v>
      </c>
      <c r="AI140">
        <f t="shared" si="99"/>
        <v>1</v>
      </c>
      <c r="AJ140">
        <f t="shared" si="100"/>
        <v>0</v>
      </c>
      <c r="AK140">
        <f t="shared" si="101"/>
        <v>0</v>
      </c>
      <c r="AL140">
        <f t="shared" si="102"/>
        <v>0</v>
      </c>
      <c r="AM140">
        <f t="shared" si="103"/>
        <v>1</v>
      </c>
      <c r="AN140">
        <f t="shared" si="104"/>
        <v>0</v>
      </c>
      <c r="AO140">
        <f t="shared" si="105"/>
        <v>0</v>
      </c>
      <c r="AP140">
        <f t="shared" si="106"/>
        <v>0</v>
      </c>
      <c r="AQ140">
        <f t="shared" si="107"/>
        <v>1</v>
      </c>
      <c r="AR140">
        <f t="shared" si="108"/>
        <v>0</v>
      </c>
      <c r="AS140">
        <f t="shared" si="109"/>
        <v>0</v>
      </c>
      <c r="AT140">
        <f t="shared" si="110"/>
        <v>0</v>
      </c>
      <c r="AU140">
        <f t="shared" si="111"/>
        <v>1</v>
      </c>
      <c r="AV140">
        <f t="shared" si="112"/>
        <v>0</v>
      </c>
      <c r="AW140">
        <f t="shared" si="113"/>
        <v>0</v>
      </c>
      <c r="AX140">
        <f t="shared" si="114"/>
        <v>0</v>
      </c>
      <c r="AY140">
        <f t="shared" si="115"/>
        <v>0</v>
      </c>
      <c r="AZ140">
        <f t="shared" si="116"/>
        <v>2</v>
      </c>
      <c r="BA140">
        <f t="shared" si="117"/>
        <v>0</v>
      </c>
      <c r="BB140">
        <f t="shared" si="118"/>
        <v>0</v>
      </c>
      <c r="BC140">
        <f t="shared" si="119"/>
        <v>1</v>
      </c>
      <c r="BD140">
        <f t="shared" si="120"/>
        <v>0</v>
      </c>
      <c r="BE140">
        <f t="shared" si="121"/>
        <v>0</v>
      </c>
      <c r="BF140">
        <f t="shared" si="122"/>
        <v>0</v>
      </c>
      <c r="BG140">
        <f t="shared" si="123"/>
        <v>1</v>
      </c>
      <c r="BH140">
        <f t="shared" si="124"/>
        <v>0</v>
      </c>
      <c r="BI140">
        <f t="shared" si="125"/>
        <v>0</v>
      </c>
      <c r="BJ140">
        <f t="shared" si="126"/>
        <v>0</v>
      </c>
    </row>
    <row r="141" spans="1:62" x14ac:dyDescent="0.3">
      <c r="A141">
        <f t="shared" si="85"/>
        <v>140</v>
      </c>
      <c r="B141">
        <f t="shared" si="86"/>
        <v>32</v>
      </c>
      <c r="C141">
        <v>4</v>
      </c>
      <c r="D141">
        <v>4</v>
      </c>
      <c r="E141">
        <v>1</v>
      </c>
      <c r="F141">
        <v>1</v>
      </c>
      <c r="G141">
        <v>4</v>
      </c>
      <c r="H141">
        <v>1</v>
      </c>
      <c r="I141">
        <v>1</v>
      </c>
      <c r="J141">
        <v>3</v>
      </c>
      <c r="K141">
        <v>1</v>
      </c>
      <c r="L141">
        <v>4</v>
      </c>
      <c r="M141">
        <v>3</v>
      </c>
      <c r="N141">
        <v>1</v>
      </c>
      <c r="O141">
        <v>1</v>
      </c>
      <c r="P141">
        <v>3</v>
      </c>
      <c r="Q141">
        <v>1</v>
      </c>
      <c r="R141">
        <v>4</v>
      </c>
      <c r="S141">
        <v>1</v>
      </c>
      <c r="T141">
        <v>4</v>
      </c>
      <c r="U141">
        <v>3</v>
      </c>
      <c r="V141">
        <v>3</v>
      </c>
      <c r="W141">
        <f t="shared" si="87"/>
        <v>1</v>
      </c>
      <c r="X141">
        <f t="shared" si="88"/>
        <v>0</v>
      </c>
      <c r="Y141">
        <f t="shared" si="89"/>
        <v>0</v>
      </c>
      <c r="Z141">
        <f t="shared" si="90"/>
        <v>0</v>
      </c>
      <c r="AA141">
        <f t="shared" si="91"/>
        <v>1</v>
      </c>
      <c r="AB141">
        <f t="shared" si="92"/>
        <v>0</v>
      </c>
      <c r="AC141">
        <f t="shared" si="93"/>
        <v>0</v>
      </c>
      <c r="AD141">
        <f t="shared" si="94"/>
        <v>0</v>
      </c>
      <c r="AE141">
        <f t="shared" si="95"/>
        <v>1</v>
      </c>
      <c r="AF141">
        <f t="shared" si="96"/>
        <v>0</v>
      </c>
      <c r="AG141">
        <f t="shared" si="97"/>
        <v>0</v>
      </c>
      <c r="AH141">
        <f t="shared" si="98"/>
        <v>0</v>
      </c>
      <c r="AI141">
        <f t="shared" si="99"/>
        <v>0</v>
      </c>
      <c r="AJ141">
        <f t="shared" si="100"/>
        <v>2</v>
      </c>
      <c r="AK141">
        <f t="shared" si="101"/>
        <v>0</v>
      </c>
      <c r="AL141">
        <f t="shared" si="102"/>
        <v>0</v>
      </c>
      <c r="AM141">
        <f t="shared" si="103"/>
        <v>1</v>
      </c>
      <c r="AN141">
        <f t="shared" si="104"/>
        <v>0</v>
      </c>
      <c r="AO141">
        <f t="shared" si="105"/>
        <v>0</v>
      </c>
      <c r="AP141">
        <f t="shared" si="106"/>
        <v>0</v>
      </c>
      <c r="AQ141">
        <f t="shared" si="107"/>
        <v>0</v>
      </c>
      <c r="AR141">
        <f t="shared" si="108"/>
        <v>2</v>
      </c>
      <c r="AS141">
        <f t="shared" si="109"/>
        <v>0</v>
      </c>
      <c r="AT141">
        <f t="shared" si="110"/>
        <v>0</v>
      </c>
      <c r="AU141">
        <f t="shared" si="111"/>
        <v>0</v>
      </c>
      <c r="AV141">
        <f t="shared" si="112"/>
        <v>0</v>
      </c>
      <c r="AW141">
        <f t="shared" si="113"/>
        <v>0</v>
      </c>
      <c r="AX141">
        <f t="shared" si="114"/>
        <v>4</v>
      </c>
      <c r="AY141">
        <f t="shared" si="115"/>
        <v>1</v>
      </c>
      <c r="AZ141">
        <f t="shared" si="116"/>
        <v>0</v>
      </c>
      <c r="BA141">
        <f t="shared" si="117"/>
        <v>0</v>
      </c>
      <c r="BB141">
        <f t="shared" si="118"/>
        <v>0</v>
      </c>
      <c r="BC141">
        <f t="shared" si="119"/>
        <v>0</v>
      </c>
      <c r="BD141">
        <f t="shared" si="120"/>
        <v>2</v>
      </c>
      <c r="BE141">
        <f t="shared" si="121"/>
        <v>0</v>
      </c>
      <c r="BF141">
        <f t="shared" si="122"/>
        <v>0</v>
      </c>
      <c r="BG141">
        <f t="shared" si="123"/>
        <v>0</v>
      </c>
      <c r="BH141">
        <f t="shared" si="124"/>
        <v>2</v>
      </c>
      <c r="BI141">
        <f t="shared" si="125"/>
        <v>0</v>
      </c>
      <c r="BJ141">
        <f t="shared" si="126"/>
        <v>0</v>
      </c>
    </row>
    <row r="142" spans="1:62" x14ac:dyDescent="0.3">
      <c r="A142">
        <f t="shared" si="85"/>
        <v>141</v>
      </c>
      <c r="B142">
        <f t="shared" si="86"/>
        <v>32</v>
      </c>
      <c r="C142">
        <v>2</v>
      </c>
      <c r="D142">
        <v>4</v>
      </c>
      <c r="E142">
        <v>1</v>
      </c>
      <c r="F142">
        <v>1</v>
      </c>
      <c r="G142">
        <v>4</v>
      </c>
      <c r="H142">
        <v>1</v>
      </c>
      <c r="I142">
        <v>1</v>
      </c>
      <c r="J142">
        <v>4</v>
      </c>
      <c r="K142">
        <v>1</v>
      </c>
      <c r="L142">
        <v>4</v>
      </c>
      <c r="M142">
        <v>4</v>
      </c>
      <c r="N142">
        <v>3</v>
      </c>
      <c r="O142">
        <v>1</v>
      </c>
      <c r="P142">
        <v>2</v>
      </c>
      <c r="Q142">
        <v>1</v>
      </c>
      <c r="R142">
        <v>2</v>
      </c>
      <c r="S142">
        <v>1</v>
      </c>
      <c r="T142">
        <v>2</v>
      </c>
      <c r="U142">
        <v>3</v>
      </c>
      <c r="V142">
        <v>4</v>
      </c>
      <c r="W142">
        <f t="shared" si="87"/>
        <v>0</v>
      </c>
      <c r="X142">
        <f t="shared" si="88"/>
        <v>0</v>
      </c>
      <c r="Y142">
        <f t="shared" si="89"/>
        <v>3</v>
      </c>
      <c r="Z142">
        <f t="shared" si="90"/>
        <v>0</v>
      </c>
      <c r="AA142">
        <f t="shared" si="91"/>
        <v>1</v>
      </c>
      <c r="AB142">
        <f t="shared" si="92"/>
        <v>0</v>
      </c>
      <c r="AC142">
        <f t="shared" si="93"/>
        <v>0</v>
      </c>
      <c r="AD142">
        <f t="shared" si="94"/>
        <v>0</v>
      </c>
      <c r="AE142">
        <f t="shared" si="95"/>
        <v>1</v>
      </c>
      <c r="AF142">
        <f t="shared" si="96"/>
        <v>0</v>
      </c>
      <c r="AG142">
        <f t="shared" si="97"/>
        <v>0</v>
      </c>
      <c r="AH142">
        <f t="shared" si="98"/>
        <v>0</v>
      </c>
      <c r="AI142">
        <f t="shared" si="99"/>
        <v>1</v>
      </c>
      <c r="AJ142">
        <f t="shared" si="100"/>
        <v>0</v>
      </c>
      <c r="AK142">
        <f t="shared" si="101"/>
        <v>0</v>
      </c>
      <c r="AL142">
        <f t="shared" si="102"/>
        <v>0</v>
      </c>
      <c r="AM142">
        <f t="shared" si="103"/>
        <v>1</v>
      </c>
      <c r="AN142">
        <f t="shared" si="104"/>
        <v>0</v>
      </c>
      <c r="AO142">
        <f t="shared" si="105"/>
        <v>0</v>
      </c>
      <c r="AP142">
        <f t="shared" si="106"/>
        <v>0</v>
      </c>
      <c r="AQ142">
        <f t="shared" si="107"/>
        <v>1</v>
      </c>
      <c r="AR142">
        <f t="shared" si="108"/>
        <v>0</v>
      </c>
      <c r="AS142">
        <f t="shared" si="109"/>
        <v>0</v>
      </c>
      <c r="AT142">
        <f t="shared" si="110"/>
        <v>0</v>
      </c>
      <c r="AU142">
        <f t="shared" si="111"/>
        <v>0</v>
      </c>
      <c r="AV142">
        <f t="shared" si="112"/>
        <v>0</v>
      </c>
      <c r="AW142">
        <f t="shared" si="113"/>
        <v>0</v>
      </c>
      <c r="AX142">
        <f t="shared" si="114"/>
        <v>4</v>
      </c>
      <c r="AY142">
        <f t="shared" si="115"/>
        <v>0</v>
      </c>
      <c r="AZ142">
        <f t="shared" si="116"/>
        <v>0</v>
      </c>
      <c r="BA142">
        <f t="shared" si="117"/>
        <v>3</v>
      </c>
      <c r="BB142">
        <f t="shared" si="118"/>
        <v>0</v>
      </c>
      <c r="BC142">
        <f t="shared" si="119"/>
        <v>0</v>
      </c>
      <c r="BD142">
        <f t="shared" si="120"/>
        <v>2</v>
      </c>
      <c r="BE142">
        <f t="shared" si="121"/>
        <v>0</v>
      </c>
      <c r="BF142">
        <f t="shared" si="122"/>
        <v>0</v>
      </c>
      <c r="BG142">
        <f t="shared" si="123"/>
        <v>1</v>
      </c>
      <c r="BH142">
        <f t="shared" si="124"/>
        <v>0</v>
      </c>
      <c r="BI142">
        <f t="shared" si="125"/>
        <v>0</v>
      </c>
      <c r="BJ142">
        <f t="shared" si="126"/>
        <v>0</v>
      </c>
    </row>
    <row r="143" spans="1:62" x14ac:dyDescent="0.3">
      <c r="A143">
        <f t="shared" si="85"/>
        <v>142</v>
      </c>
      <c r="B143">
        <f t="shared" si="86"/>
        <v>38</v>
      </c>
      <c r="C143">
        <v>2</v>
      </c>
      <c r="D143">
        <v>4</v>
      </c>
      <c r="E143">
        <v>4</v>
      </c>
      <c r="F143">
        <v>2</v>
      </c>
      <c r="G143">
        <v>3</v>
      </c>
      <c r="H143">
        <v>3</v>
      </c>
      <c r="I143">
        <v>1</v>
      </c>
      <c r="J143">
        <v>3</v>
      </c>
      <c r="K143">
        <v>1</v>
      </c>
      <c r="L143">
        <v>4</v>
      </c>
      <c r="M143">
        <v>3</v>
      </c>
      <c r="N143">
        <v>3</v>
      </c>
      <c r="O143">
        <v>1</v>
      </c>
      <c r="P143">
        <v>1</v>
      </c>
      <c r="Q143">
        <v>2</v>
      </c>
      <c r="R143">
        <v>3</v>
      </c>
      <c r="S143">
        <v>1</v>
      </c>
      <c r="T143">
        <v>1</v>
      </c>
      <c r="U143">
        <v>3</v>
      </c>
      <c r="V143">
        <v>3</v>
      </c>
      <c r="W143">
        <f t="shared" si="87"/>
        <v>0</v>
      </c>
      <c r="X143">
        <f t="shared" si="88"/>
        <v>0</v>
      </c>
      <c r="Y143">
        <f t="shared" si="89"/>
        <v>3</v>
      </c>
      <c r="Z143">
        <f t="shared" si="90"/>
        <v>0</v>
      </c>
      <c r="AA143">
        <f t="shared" si="91"/>
        <v>1</v>
      </c>
      <c r="AB143">
        <f t="shared" si="92"/>
        <v>0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2</v>
      </c>
      <c r="AG143">
        <f t="shared" si="97"/>
        <v>0</v>
      </c>
      <c r="AH143">
        <f t="shared" si="98"/>
        <v>0</v>
      </c>
      <c r="AI143">
        <f t="shared" si="99"/>
        <v>0</v>
      </c>
      <c r="AJ143">
        <f t="shared" si="100"/>
        <v>2</v>
      </c>
      <c r="AK143">
        <f t="shared" si="101"/>
        <v>0</v>
      </c>
      <c r="AL143">
        <f t="shared" si="102"/>
        <v>0</v>
      </c>
      <c r="AM143">
        <f t="shared" si="103"/>
        <v>1</v>
      </c>
      <c r="AN143">
        <f t="shared" si="104"/>
        <v>0</v>
      </c>
      <c r="AO143">
        <f t="shared" si="105"/>
        <v>0</v>
      </c>
      <c r="AP143">
        <f t="shared" si="106"/>
        <v>0</v>
      </c>
      <c r="AQ143">
        <f t="shared" si="107"/>
        <v>0</v>
      </c>
      <c r="AR143">
        <f t="shared" si="108"/>
        <v>2</v>
      </c>
      <c r="AS143">
        <f t="shared" si="109"/>
        <v>0</v>
      </c>
      <c r="AT143">
        <f t="shared" si="110"/>
        <v>0</v>
      </c>
      <c r="AU143">
        <f t="shared" si="111"/>
        <v>0</v>
      </c>
      <c r="AV143">
        <f t="shared" si="112"/>
        <v>0</v>
      </c>
      <c r="AW143">
        <f t="shared" si="113"/>
        <v>3</v>
      </c>
      <c r="AX143">
        <f t="shared" si="114"/>
        <v>0</v>
      </c>
      <c r="AY143">
        <f t="shared" si="115"/>
        <v>0</v>
      </c>
      <c r="AZ143">
        <f t="shared" si="116"/>
        <v>2</v>
      </c>
      <c r="BA143">
        <f t="shared" si="117"/>
        <v>0</v>
      </c>
      <c r="BB143">
        <f t="shared" si="118"/>
        <v>0</v>
      </c>
      <c r="BC143">
        <f t="shared" si="119"/>
        <v>0</v>
      </c>
      <c r="BD143">
        <f t="shared" si="120"/>
        <v>2</v>
      </c>
      <c r="BE143">
        <f t="shared" si="121"/>
        <v>0</v>
      </c>
      <c r="BF143">
        <f t="shared" si="122"/>
        <v>0</v>
      </c>
      <c r="BG143">
        <f t="shared" si="123"/>
        <v>0</v>
      </c>
      <c r="BH143">
        <f t="shared" si="124"/>
        <v>2</v>
      </c>
      <c r="BI143">
        <f t="shared" si="125"/>
        <v>0</v>
      </c>
      <c r="BJ143">
        <f t="shared" si="126"/>
        <v>0</v>
      </c>
    </row>
    <row r="144" spans="1:62" x14ac:dyDescent="0.3">
      <c r="A144">
        <f t="shared" si="85"/>
        <v>143</v>
      </c>
      <c r="B144">
        <f t="shared" si="86"/>
        <v>38</v>
      </c>
      <c r="C144">
        <v>3</v>
      </c>
      <c r="D144">
        <v>3</v>
      </c>
      <c r="E144">
        <v>2</v>
      </c>
      <c r="F144">
        <v>2</v>
      </c>
      <c r="G144">
        <v>3</v>
      </c>
      <c r="H144">
        <v>2</v>
      </c>
      <c r="I144">
        <v>3</v>
      </c>
      <c r="J144">
        <v>3</v>
      </c>
      <c r="K144">
        <v>1</v>
      </c>
      <c r="L144">
        <v>3</v>
      </c>
      <c r="M144">
        <v>3</v>
      </c>
      <c r="N144">
        <v>3</v>
      </c>
      <c r="O144">
        <v>1</v>
      </c>
      <c r="P144">
        <v>1</v>
      </c>
      <c r="Q144">
        <v>3</v>
      </c>
      <c r="R144">
        <v>3</v>
      </c>
      <c r="S144">
        <v>2</v>
      </c>
      <c r="T144">
        <v>1</v>
      </c>
      <c r="U144">
        <v>3</v>
      </c>
      <c r="V144">
        <v>3</v>
      </c>
      <c r="W144">
        <f t="shared" si="87"/>
        <v>0</v>
      </c>
      <c r="X144">
        <f t="shared" si="88"/>
        <v>2</v>
      </c>
      <c r="Y144">
        <f t="shared" si="89"/>
        <v>0</v>
      </c>
      <c r="Z144">
        <f t="shared" si="90"/>
        <v>0</v>
      </c>
      <c r="AA144">
        <f t="shared" si="91"/>
        <v>0</v>
      </c>
      <c r="AB144">
        <f t="shared" si="92"/>
        <v>2</v>
      </c>
      <c r="AC144">
        <f t="shared" si="93"/>
        <v>0</v>
      </c>
      <c r="AD144">
        <f t="shared" si="94"/>
        <v>0</v>
      </c>
      <c r="AE144">
        <f t="shared" si="95"/>
        <v>0</v>
      </c>
      <c r="AF144">
        <f t="shared" si="96"/>
        <v>2</v>
      </c>
      <c r="AG144">
        <f t="shared" si="97"/>
        <v>0</v>
      </c>
      <c r="AH144">
        <f t="shared" si="98"/>
        <v>0</v>
      </c>
      <c r="AI144">
        <f t="shared" si="99"/>
        <v>0</v>
      </c>
      <c r="AJ144">
        <f t="shared" si="100"/>
        <v>2</v>
      </c>
      <c r="AK144">
        <f t="shared" si="101"/>
        <v>0</v>
      </c>
      <c r="AL144">
        <f t="shared" si="102"/>
        <v>0</v>
      </c>
      <c r="AM144">
        <f t="shared" si="103"/>
        <v>0</v>
      </c>
      <c r="AN144">
        <f t="shared" si="104"/>
        <v>2</v>
      </c>
      <c r="AO144">
        <f t="shared" si="105"/>
        <v>0</v>
      </c>
      <c r="AP144">
        <f t="shared" si="106"/>
        <v>0</v>
      </c>
      <c r="AQ144">
        <f t="shared" si="107"/>
        <v>0</v>
      </c>
      <c r="AR144">
        <f t="shared" si="108"/>
        <v>2</v>
      </c>
      <c r="AS144">
        <f t="shared" si="109"/>
        <v>0</v>
      </c>
      <c r="AT144">
        <f t="shared" si="110"/>
        <v>0</v>
      </c>
      <c r="AU144">
        <f t="shared" si="111"/>
        <v>0</v>
      </c>
      <c r="AV144">
        <f t="shared" si="112"/>
        <v>2</v>
      </c>
      <c r="AW144">
        <f t="shared" si="113"/>
        <v>0</v>
      </c>
      <c r="AX144">
        <f t="shared" si="114"/>
        <v>0</v>
      </c>
      <c r="AY144">
        <f t="shared" si="115"/>
        <v>0</v>
      </c>
      <c r="AZ144">
        <f t="shared" si="116"/>
        <v>2</v>
      </c>
      <c r="BA144">
        <f t="shared" si="117"/>
        <v>0</v>
      </c>
      <c r="BB144">
        <f t="shared" si="118"/>
        <v>0</v>
      </c>
      <c r="BC144">
        <f t="shared" si="119"/>
        <v>0</v>
      </c>
      <c r="BD144">
        <f t="shared" si="120"/>
        <v>2</v>
      </c>
      <c r="BE144">
        <f t="shared" si="121"/>
        <v>0</v>
      </c>
      <c r="BF144">
        <f t="shared" si="122"/>
        <v>0</v>
      </c>
      <c r="BG144">
        <f t="shared" si="123"/>
        <v>0</v>
      </c>
      <c r="BH144">
        <f t="shared" si="124"/>
        <v>2</v>
      </c>
      <c r="BI144">
        <f t="shared" si="125"/>
        <v>0</v>
      </c>
      <c r="BJ144">
        <f t="shared" si="126"/>
        <v>0</v>
      </c>
    </row>
    <row r="145" spans="1:62" x14ac:dyDescent="0.3">
      <c r="A145">
        <f t="shared" si="85"/>
        <v>144</v>
      </c>
      <c r="B145">
        <f t="shared" si="86"/>
        <v>24</v>
      </c>
      <c r="C145">
        <v>4</v>
      </c>
      <c r="D145">
        <v>4</v>
      </c>
      <c r="E145">
        <v>1</v>
      </c>
      <c r="F145">
        <v>1</v>
      </c>
      <c r="G145">
        <v>4</v>
      </c>
      <c r="H145">
        <v>1</v>
      </c>
      <c r="I145">
        <v>1</v>
      </c>
      <c r="J145">
        <v>3</v>
      </c>
      <c r="K145">
        <v>1</v>
      </c>
      <c r="L145">
        <v>4</v>
      </c>
      <c r="M145">
        <v>4</v>
      </c>
      <c r="N145">
        <v>1</v>
      </c>
      <c r="O145">
        <v>1</v>
      </c>
      <c r="P145">
        <v>1</v>
      </c>
      <c r="Q145">
        <v>4</v>
      </c>
      <c r="R145">
        <v>4</v>
      </c>
      <c r="S145">
        <v>1</v>
      </c>
      <c r="T145">
        <v>1</v>
      </c>
      <c r="U145">
        <v>4</v>
      </c>
      <c r="V145">
        <v>1</v>
      </c>
      <c r="W145">
        <f t="shared" si="87"/>
        <v>1</v>
      </c>
      <c r="X145">
        <f t="shared" si="88"/>
        <v>0</v>
      </c>
      <c r="Y145">
        <f t="shared" si="89"/>
        <v>0</v>
      </c>
      <c r="Z145">
        <f t="shared" si="90"/>
        <v>0</v>
      </c>
      <c r="AA145">
        <f t="shared" si="91"/>
        <v>1</v>
      </c>
      <c r="AB145">
        <f t="shared" si="92"/>
        <v>0</v>
      </c>
      <c r="AC145">
        <f t="shared" si="93"/>
        <v>0</v>
      </c>
      <c r="AD145">
        <f t="shared" si="94"/>
        <v>0</v>
      </c>
      <c r="AE145">
        <f t="shared" si="95"/>
        <v>1</v>
      </c>
      <c r="AF145">
        <f t="shared" si="96"/>
        <v>0</v>
      </c>
      <c r="AG145">
        <f t="shared" si="97"/>
        <v>0</v>
      </c>
      <c r="AH145">
        <f t="shared" si="98"/>
        <v>0</v>
      </c>
      <c r="AI145">
        <f t="shared" si="99"/>
        <v>0</v>
      </c>
      <c r="AJ145">
        <f t="shared" si="100"/>
        <v>2</v>
      </c>
      <c r="AK145">
        <f t="shared" si="101"/>
        <v>0</v>
      </c>
      <c r="AL145">
        <f t="shared" si="102"/>
        <v>0</v>
      </c>
      <c r="AM145">
        <f t="shared" si="103"/>
        <v>1</v>
      </c>
      <c r="AN145">
        <f t="shared" si="104"/>
        <v>0</v>
      </c>
      <c r="AO145">
        <f t="shared" si="105"/>
        <v>0</v>
      </c>
      <c r="AP145">
        <f t="shared" si="106"/>
        <v>0</v>
      </c>
      <c r="AQ145">
        <f t="shared" si="107"/>
        <v>1</v>
      </c>
      <c r="AR145">
        <f t="shared" si="108"/>
        <v>0</v>
      </c>
      <c r="AS145">
        <f t="shared" si="109"/>
        <v>0</v>
      </c>
      <c r="AT145">
        <f t="shared" si="110"/>
        <v>0</v>
      </c>
      <c r="AU145">
        <f t="shared" si="111"/>
        <v>1</v>
      </c>
      <c r="AV145">
        <f t="shared" si="112"/>
        <v>0</v>
      </c>
      <c r="AW145">
        <f t="shared" si="113"/>
        <v>0</v>
      </c>
      <c r="AX145">
        <f t="shared" si="114"/>
        <v>0</v>
      </c>
      <c r="AY145">
        <f t="shared" si="115"/>
        <v>1</v>
      </c>
      <c r="AZ145">
        <f t="shared" si="116"/>
        <v>0</v>
      </c>
      <c r="BA145">
        <f t="shared" si="117"/>
        <v>0</v>
      </c>
      <c r="BB145">
        <f t="shared" si="118"/>
        <v>0</v>
      </c>
      <c r="BC145">
        <f t="shared" si="119"/>
        <v>1</v>
      </c>
      <c r="BD145">
        <f t="shared" si="120"/>
        <v>0</v>
      </c>
      <c r="BE145">
        <f t="shared" si="121"/>
        <v>0</v>
      </c>
      <c r="BF145">
        <f t="shared" si="122"/>
        <v>0</v>
      </c>
      <c r="BG145">
        <f t="shared" si="123"/>
        <v>0</v>
      </c>
      <c r="BH145">
        <f t="shared" si="124"/>
        <v>0</v>
      </c>
      <c r="BI145">
        <f t="shared" si="125"/>
        <v>0</v>
      </c>
      <c r="BJ145">
        <f t="shared" si="126"/>
        <v>4</v>
      </c>
    </row>
    <row r="146" spans="1:62" x14ac:dyDescent="0.3">
      <c r="A146">
        <f t="shared" ref="A146:A154" si="127">SUM(A145+1)</f>
        <v>145</v>
      </c>
      <c r="B146">
        <f t="shared" si="86"/>
        <v>25</v>
      </c>
      <c r="C146">
        <v>4</v>
      </c>
      <c r="D146">
        <v>4</v>
      </c>
      <c r="E146">
        <v>1</v>
      </c>
      <c r="F146">
        <v>1</v>
      </c>
      <c r="G146">
        <v>4</v>
      </c>
      <c r="H146">
        <v>1</v>
      </c>
      <c r="I146">
        <v>1</v>
      </c>
      <c r="J146">
        <v>3</v>
      </c>
      <c r="K146">
        <v>1</v>
      </c>
      <c r="L146">
        <v>3</v>
      </c>
      <c r="M146">
        <v>3</v>
      </c>
      <c r="N146">
        <v>1</v>
      </c>
      <c r="O146">
        <v>1</v>
      </c>
      <c r="P146">
        <v>1</v>
      </c>
      <c r="Q146">
        <v>3</v>
      </c>
      <c r="R146">
        <v>3</v>
      </c>
      <c r="S146">
        <v>1</v>
      </c>
      <c r="T146">
        <v>1</v>
      </c>
      <c r="U146">
        <v>4</v>
      </c>
      <c r="V146">
        <v>4</v>
      </c>
      <c r="W146">
        <f t="shared" si="87"/>
        <v>1</v>
      </c>
      <c r="X146">
        <f t="shared" si="88"/>
        <v>0</v>
      </c>
      <c r="Y146">
        <f t="shared" si="89"/>
        <v>0</v>
      </c>
      <c r="Z146">
        <f t="shared" si="90"/>
        <v>0</v>
      </c>
      <c r="AA146">
        <f t="shared" si="91"/>
        <v>1</v>
      </c>
      <c r="AB146">
        <f t="shared" si="92"/>
        <v>0</v>
      </c>
      <c r="AC146">
        <f t="shared" si="93"/>
        <v>0</v>
      </c>
      <c r="AD146">
        <f t="shared" si="94"/>
        <v>0</v>
      </c>
      <c r="AE146">
        <f t="shared" si="95"/>
        <v>1</v>
      </c>
      <c r="AF146">
        <f t="shared" si="96"/>
        <v>0</v>
      </c>
      <c r="AG146">
        <f t="shared" si="97"/>
        <v>0</v>
      </c>
      <c r="AH146">
        <f t="shared" si="98"/>
        <v>0</v>
      </c>
      <c r="AI146">
        <f t="shared" si="99"/>
        <v>0</v>
      </c>
      <c r="AJ146">
        <f t="shared" si="100"/>
        <v>2</v>
      </c>
      <c r="AK146">
        <f t="shared" si="101"/>
        <v>0</v>
      </c>
      <c r="AL146">
        <f t="shared" si="102"/>
        <v>0</v>
      </c>
      <c r="AM146">
        <f t="shared" si="103"/>
        <v>0</v>
      </c>
      <c r="AN146">
        <f t="shared" si="104"/>
        <v>2</v>
      </c>
      <c r="AO146">
        <f t="shared" si="105"/>
        <v>0</v>
      </c>
      <c r="AP146">
        <f t="shared" si="106"/>
        <v>0</v>
      </c>
      <c r="AQ146">
        <f t="shared" si="107"/>
        <v>0</v>
      </c>
      <c r="AR146">
        <f t="shared" si="108"/>
        <v>2</v>
      </c>
      <c r="AS146">
        <f t="shared" si="109"/>
        <v>0</v>
      </c>
      <c r="AT146">
        <f t="shared" si="110"/>
        <v>0</v>
      </c>
      <c r="AU146">
        <f t="shared" si="111"/>
        <v>0</v>
      </c>
      <c r="AV146">
        <f t="shared" si="112"/>
        <v>2</v>
      </c>
      <c r="AW146">
        <f t="shared" si="113"/>
        <v>0</v>
      </c>
      <c r="AX146">
        <f t="shared" si="114"/>
        <v>0</v>
      </c>
      <c r="AY146">
        <f t="shared" si="115"/>
        <v>0</v>
      </c>
      <c r="AZ146">
        <f t="shared" si="116"/>
        <v>2</v>
      </c>
      <c r="BA146">
        <f t="shared" si="117"/>
        <v>0</v>
      </c>
      <c r="BB146">
        <f t="shared" si="118"/>
        <v>0</v>
      </c>
      <c r="BC146">
        <f t="shared" si="119"/>
        <v>1</v>
      </c>
      <c r="BD146">
        <f t="shared" si="120"/>
        <v>0</v>
      </c>
      <c r="BE146">
        <f t="shared" si="121"/>
        <v>0</v>
      </c>
      <c r="BF146">
        <f t="shared" si="122"/>
        <v>0</v>
      </c>
      <c r="BG146">
        <f t="shared" si="123"/>
        <v>1</v>
      </c>
      <c r="BH146">
        <f t="shared" si="124"/>
        <v>0</v>
      </c>
      <c r="BI146">
        <f t="shared" si="125"/>
        <v>0</v>
      </c>
      <c r="BJ146">
        <f t="shared" si="126"/>
        <v>0</v>
      </c>
    </row>
    <row r="147" spans="1:62" x14ac:dyDescent="0.3">
      <c r="A147">
        <f t="shared" si="127"/>
        <v>146</v>
      </c>
      <c r="B147">
        <f t="shared" ref="B147:B182" si="128">SUM(E147:F147,H147,I147,K147,N147,O147,P147,S147,T147,W147:BJ147)</f>
        <v>25</v>
      </c>
      <c r="C147">
        <v>4</v>
      </c>
      <c r="D147">
        <v>4</v>
      </c>
      <c r="E147">
        <v>1</v>
      </c>
      <c r="F147">
        <v>1</v>
      </c>
      <c r="G147">
        <v>4</v>
      </c>
      <c r="H147">
        <v>2</v>
      </c>
      <c r="I147">
        <v>1</v>
      </c>
      <c r="J147">
        <v>3</v>
      </c>
      <c r="K147">
        <v>1</v>
      </c>
      <c r="L147">
        <v>4</v>
      </c>
      <c r="M147">
        <v>4</v>
      </c>
      <c r="N147">
        <v>1</v>
      </c>
      <c r="O147">
        <v>1</v>
      </c>
      <c r="P147">
        <v>1</v>
      </c>
      <c r="Q147">
        <v>4</v>
      </c>
      <c r="R147">
        <v>3</v>
      </c>
      <c r="S147">
        <v>3</v>
      </c>
      <c r="T147">
        <v>1</v>
      </c>
      <c r="U147">
        <v>4</v>
      </c>
      <c r="V147">
        <v>4</v>
      </c>
      <c r="W147">
        <f t="shared" si="87"/>
        <v>1</v>
      </c>
      <c r="X147">
        <f t="shared" si="88"/>
        <v>0</v>
      </c>
      <c r="Y147">
        <f t="shared" si="89"/>
        <v>0</v>
      </c>
      <c r="Z147">
        <f t="shared" si="90"/>
        <v>0</v>
      </c>
      <c r="AA147">
        <f t="shared" si="91"/>
        <v>1</v>
      </c>
      <c r="AB147">
        <f t="shared" si="92"/>
        <v>0</v>
      </c>
      <c r="AC147">
        <f t="shared" si="93"/>
        <v>0</v>
      </c>
      <c r="AD147">
        <f t="shared" si="94"/>
        <v>0</v>
      </c>
      <c r="AE147">
        <f t="shared" si="95"/>
        <v>1</v>
      </c>
      <c r="AF147">
        <f t="shared" si="96"/>
        <v>0</v>
      </c>
      <c r="AG147">
        <f t="shared" si="97"/>
        <v>0</v>
      </c>
      <c r="AH147">
        <f t="shared" si="98"/>
        <v>0</v>
      </c>
      <c r="AI147">
        <f t="shared" si="99"/>
        <v>0</v>
      </c>
      <c r="AJ147">
        <f t="shared" si="100"/>
        <v>2</v>
      </c>
      <c r="AK147">
        <f t="shared" si="101"/>
        <v>0</v>
      </c>
      <c r="AL147">
        <f t="shared" si="102"/>
        <v>0</v>
      </c>
      <c r="AM147">
        <f t="shared" si="103"/>
        <v>1</v>
      </c>
      <c r="AN147">
        <f t="shared" si="104"/>
        <v>0</v>
      </c>
      <c r="AO147">
        <f t="shared" si="105"/>
        <v>0</v>
      </c>
      <c r="AP147">
        <f t="shared" si="106"/>
        <v>0</v>
      </c>
      <c r="AQ147">
        <f t="shared" si="107"/>
        <v>1</v>
      </c>
      <c r="AR147">
        <f t="shared" si="108"/>
        <v>0</v>
      </c>
      <c r="AS147">
        <f t="shared" si="109"/>
        <v>0</v>
      </c>
      <c r="AT147">
        <f t="shared" si="110"/>
        <v>0</v>
      </c>
      <c r="AU147">
        <f t="shared" si="111"/>
        <v>1</v>
      </c>
      <c r="AV147">
        <f t="shared" si="112"/>
        <v>0</v>
      </c>
      <c r="AW147">
        <f t="shared" si="113"/>
        <v>0</v>
      </c>
      <c r="AX147">
        <f t="shared" si="114"/>
        <v>0</v>
      </c>
      <c r="AY147">
        <f t="shared" si="115"/>
        <v>0</v>
      </c>
      <c r="AZ147">
        <f t="shared" si="116"/>
        <v>2</v>
      </c>
      <c r="BA147">
        <f t="shared" si="117"/>
        <v>0</v>
      </c>
      <c r="BB147">
        <f t="shared" si="118"/>
        <v>0</v>
      </c>
      <c r="BC147">
        <f t="shared" si="119"/>
        <v>1</v>
      </c>
      <c r="BD147">
        <f t="shared" si="120"/>
        <v>0</v>
      </c>
      <c r="BE147">
        <f t="shared" si="121"/>
        <v>0</v>
      </c>
      <c r="BF147">
        <f t="shared" si="122"/>
        <v>0</v>
      </c>
      <c r="BG147">
        <f t="shared" si="123"/>
        <v>1</v>
      </c>
      <c r="BH147">
        <f t="shared" si="124"/>
        <v>0</v>
      </c>
      <c r="BI147">
        <f t="shared" si="125"/>
        <v>0</v>
      </c>
      <c r="BJ147">
        <f t="shared" si="126"/>
        <v>0</v>
      </c>
    </row>
    <row r="148" spans="1:62" x14ac:dyDescent="0.3">
      <c r="A148">
        <f t="shared" si="127"/>
        <v>147</v>
      </c>
      <c r="B148">
        <f t="shared" si="128"/>
        <v>31</v>
      </c>
      <c r="C148">
        <v>4</v>
      </c>
      <c r="D148">
        <v>4</v>
      </c>
      <c r="E148">
        <v>1</v>
      </c>
      <c r="F148">
        <v>1</v>
      </c>
      <c r="G148">
        <v>3</v>
      </c>
      <c r="H148">
        <v>1</v>
      </c>
      <c r="I148">
        <v>3</v>
      </c>
      <c r="J148">
        <v>1</v>
      </c>
      <c r="K148">
        <v>1</v>
      </c>
      <c r="L148">
        <v>3</v>
      </c>
      <c r="M148">
        <v>3</v>
      </c>
      <c r="N148">
        <v>1</v>
      </c>
      <c r="O148">
        <v>1</v>
      </c>
      <c r="P148">
        <v>2</v>
      </c>
      <c r="Q148">
        <v>3</v>
      </c>
      <c r="R148">
        <v>4</v>
      </c>
      <c r="S148">
        <v>1</v>
      </c>
      <c r="T148">
        <v>1</v>
      </c>
      <c r="U148">
        <v>3</v>
      </c>
      <c r="V148">
        <v>3</v>
      </c>
      <c r="X148">
        <f t="shared" si="88"/>
        <v>0</v>
      </c>
      <c r="Y148">
        <f t="shared" si="89"/>
        <v>0</v>
      </c>
      <c r="Z148">
        <f t="shared" si="90"/>
        <v>0</v>
      </c>
      <c r="AA148">
        <f t="shared" si="91"/>
        <v>1</v>
      </c>
      <c r="AB148">
        <f t="shared" si="92"/>
        <v>0</v>
      </c>
      <c r="AC148">
        <f t="shared" si="93"/>
        <v>0</v>
      </c>
      <c r="AD148">
        <f t="shared" si="94"/>
        <v>0</v>
      </c>
      <c r="AE148">
        <f t="shared" si="95"/>
        <v>0</v>
      </c>
      <c r="AF148">
        <f t="shared" si="96"/>
        <v>2</v>
      </c>
      <c r="AG148">
        <f t="shared" si="97"/>
        <v>0</v>
      </c>
      <c r="AH148">
        <f t="shared" si="98"/>
        <v>0</v>
      </c>
      <c r="AI148">
        <f t="shared" si="99"/>
        <v>0</v>
      </c>
      <c r="AJ148">
        <f t="shared" si="100"/>
        <v>0</v>
      </c>
      <c r="AK148">
        <f t="shared" si="101"/>
        <v>0</v>
      </c>
      <c r="AL148">
        <f t="shared" si="102"/>
        <v>4</v>
      </c>
      <c r="AM148">
        <f t="shared" si="103"/>
        <v>0</v>
      </c>
      <c r="AN148">
        <f t="shared" si="104"/>
        <v>2</v>
      </c>
      <c r="AO148">
        <f t="shared" si="105"/>
        <v>0</v>
      </c>
      <c r="AP148">
        <f t="shared" si="106"/>
        <v>0</v>
      </c>
      <c r="AQ148">
        <f t="shared" si="107"/>
        <v>0</v>
      </c>
      <c r="AR148">
        <f t="shared" si="108"/>
        <v>2</v>
      </c>
      <c r="AS148">
        <f t="shared" si="109"/>
        <v>0</v>
      </c>
      <c r="AT148">
        <f t="shared" si="110"/>
        <v>0</v>
      </c>
      <c r="AU148">
        <f t="shared" si="111"/>
        <v>0</v>
      </c>
      <c r="AV148">
        <f t="shared" si="112"/>
        <v>2</v>
      </c>
      <c r="AW148">
        <f t="shared" si="113"/>
        <v>0</v>
      </c>
      <c r="AX148">
        <f t="shared" si="114"/>
        <v>0</v>
      </c>
      <c r="AY148">
        <f t="shared" si="115"/>
        <v>1</v>
      </c>
      <c r="AZ148">
        <f t="shared" si="116"/>
        <v>0</v>
      </c>
      <c r="BA148">
        <f t="shared" si="117"/>
        <v>0</v>
      </c>
      <c r="BB148">
        <f t="shared" si="118"/>
        <v>0</v>
      </c>
      <c r="BC148">
        <f t="shared" si="119"/>
        <v>0</v>
      </c>
      <c r="BD148">
        <f t="shared" si="120"/>
        <v>2</v>
      </c>
      <c r="BE148">
        <f t="shared" si="121"/>
        <v>0</v>
      </c>
      <c r="BF148">
        <f t="shared" si="122"/>
        <v>0</v>
      </c>
      <c r="BG148">
        <f t="shared" si="123"/>
        <v>0</v>
      </c>
      <c r="BH148">
        <f t="shared" si="124"/>
        <v>2</v>
      </c>
      <c r="BI148">
        <f t="shared" si="125"/>
        <v>0</v>
      </c>
      <c r="BJ148">
        <f t="shared" si="126"/>
        <v>0</v>
      </c>
    </row>
    <row r="149" spans="1:62" x14ac:dyDescent="0.3">
      <c r="A149">
        <f t="shared" si="127"/>
        <v>148</v>
      </c>
      <c r="B149">
        <f t="shared" si="128"/>
        <v>46</v>
      </c>
      <c r="C149">
        <v>2</v>
      </c>
      <c r="D149">
        <v>4</v>
      </c>
      <c r="E149">
        <v>3</v>
      </c>
      <c r="F149">
        <v>3</v>
      </c>
      <c r="G149">
        <v>3</v>
      </c>
      <c r="H149">
        <v>3</v>
      </c>
      <c r="I149">
        <v>1</v>
      </c>
      <c r="J149">
        <v>3</v>
      </c>
      <c r="K149">
        <v>1</v>
      </c>
      <c r="L149">
        <v>3</v>
      </c>
      <c r="M149">
        <v>3</v>
      </c>
      <c r="N149">
        <v>4</v>
      </c>
      <c r="O149">
        <v>1</v>
      </c>
      <c r="P149">
        <v>2</v>
      </c>
      <c r="Q149">
        <v>1</v>
      </c>
      <c r="R149">
        <v>3</v>
      </c>
      <c r="S149">
        <v>3</v>
      </c>
      <c r="T149">
        <v>3</v>
      </c>
      <c r="U149">
        <v>3</v>
      </c>
      <c r="V149">
        <v>3</v>
      </c>
      <c r="W149">
        <f t="shared" si="87"/>
        <v>0</v>
      </c>
      <c r="X149">
        <f t="shared" si="88"/>
        <v>0</v>
      </c>
      <c r="Y149">
        <f t="shared" si="89"/>
        <v>3</v>
      </c>
      <c r="Z149">
        <f t="shared" si="90"/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2</v>
      </c>
      <c r="AG149">
        <f t="shared" si="97"/>
        <v>0</v>
      </c>
      <c r="AH149">
        <f t="shared" si="98"/>
        <v>0</v>
      </c>
      <c r="AI149">
        <f t="shared" si="99"/>
        <v>0</v>
      </c>
      <c r="AJ149">
        <f t="shared" si="100"/>
        <v>2</v>
      </c>
      <c r="AK149">
        <f t="shared" si="101"/>
        <v>0</v>
      </c>
      <c r="AL149">
        <f t="shared" si="102"/>
        <v>0</v>
      </c>
      <c r="AM149">
        <f t="shared" si="103"/>
        <v>0</v>
      </c>
      <c r="AN149">
        <f t="shared" si="104"/>
        <v>2</v>
      </c>
      <c r="AO149">
        <f t="shared" si="105"/>
        <v>0</v>
      </c>
      <c r="AP149">
        <f t="shared" si="106"/>
        <v>0</v>
      </c>
      <c r="AQ149">
        <f t="shared" si="107"/>
        <v>0</v>
      </c>
      <c r="AR149">
        <f t="shared" si="108"/>
        <v>2</v>
      </c>
      <c r="AS149">
        <f t="shared" si="109"/>
        <v>0</v>
      </c>
      <c r="AT149">
        <f t="shared" si="110"/>
        <v>0</v>
      </c>
      <c r="AU149">
        <f t="shared" si="111"/>
        <v>0</v>
      </c>
      <c r="AV149">
        <f t="shared" si="112"/>
        <v>0</v>
      </c>
      <c r="AW149">
        <f t="shared" si="113"/>
        <v>0</v>
      </c>
      <c r="AX149">
        <f t="shared" si="114"/>
        <v>4</v>
      </c>
      <c r="AY149">
        <f t="shared" si="115"/>
        <v>0</v>
      </c>
      <c r="AZ149">
        <f t="shared" si="116"/>
        <v>2</v>
      </c>
      <c r="BA149">
        <f t="shared" si="117"/>
        <v>0</v>
      </c>
      <c r="BB149">
        <f t="shared" si="118"/>
        <v>0</v>
      </c>
      <c r="BC149">
        <f t="shared" si="119"/>
        <v>0</v>
      </c>
      <c r="BD149">
        <f t="shared" si="120"/>
        <v>2</v>
      </c>
      <c r="BE149">
        <f t="shared" si="121"/>
        <v>0</v>
      </c>
      <c r="BF149">
        <f t="shared" si="122"/>
        <v>0</v>
      </c>
      <c r="BG149">
        <f t="shared" si="123"/>
        <v>0</v>
      </c>
      <c r="BH149">
        <f t="shared" si="124"/>
        <v>2</v>
      </c>
      <c r="BI149">
        <f t="shared" si="125"/>
        <v>0</v>
      </c>
      <c r="BJ149">
        <f t="shared" si="126"/>
        <v>0</v>
      </c>
    </row>
    <row r="150" spans="1:62" x14ac:dyDescent="0.3">
      <c r="A150">
        <f t="shared" si="127"/>
        <v>149</v>
      </c>
      <c r="B150">
        <f t="shared" si="128"/>
        <v>33</v>
      </c>
      <c r="C150">
        <v>4</v>
      </c>
      <c r="D150">
        <v>2</v>
      </c>
      <c r="E150">
        <v>2</v>
      </c>
      <c r="F150">
        <v>3</v>
      </c>
      <c r="G150">
        <v>4</v>
      </c>
      <c r="H150">
        <v>1</v>
      </c>
      <c r="I150">
        <v>1</v>
      </c>
      <c r="J150">
        <v>3</v>
      </c>
      <c r="K150">
        <v>1</v>
      </c>
      <c r="L150">
        <v>3</v>
      </c>
      <c r="M150">
        <v>3</v>
      </c>
      <c r="N150">
        <v>2</v>
      </c>
      <c r="O150">
        <v>1</v>
      </c>
      <c r="P150">
        <v>2</v>
      </c>
      <c r="Q150">
        <v>4</v>
      </c>
      <c r="R150">
        <v>3</v>
      </c>
      <c r="S150">
        <v>2</v>
      </c>
      <c r="T150">
        <v>1</v>
      </c>
      <c r="U150">
        <v>4</v>
      </c>
      <c r="V150">
        <v>3</v>
      </c>
      <c r="W150">
        <f t="shared" si="87"/>
        <v>1</v>
      </c>
      <c r="X150">
        <f t="shared" si="88"/>
        <v>0</v>
      </c>
      <c r="Y150">
        <f t="shared" si="89"/>
        <v>0</v>
      </c>
      <c r="Z150">
        <f t="shared" si="90"/>
        <v>0</v>
      </c>
      <c r="AA150">
        <f t="shared" si="91"/>
        <v>0</v>
      </c>
      <c r="AB150">
        <f t="shared" si="92"/>
        <v>0</v>
      </c>
      <c r="AC150">
        <f t="shared" si="93"/>
        <v>3</v>
      </c>
      <c r="AD150">
        <f t="shared" si="94"/>
        <v>0</v>
      </c>
      <c r="AE150">
        <f t="shared" si="95"/>
        <v>1</v>
      </c>
      <c r="AF150">
        <f t="shared" si="96"/>
        <v>0</v>
      </c>
      <c r="AG150">
        <f t="shared" si="97"/>
        <v>0</v>
      </c>
      <c r="AH150">
        <f t="shared" si="98"/>
        <v>0</v>
      </c>
      <c r="AI150">
        <f t="shared" si="99"/>
        <v>0</v>
      </c>
      <c r="AJ150">
        <f t="shared" si="100"/>
        <v>2</v>
      </c>
      <c r="AK150">
        <f t="shared" si="101"/>
        <v>0</v>
      </c>
      <c r="AL150">
        <f t="shared" si="102"/>
        <v>0</v>
      </c>
      <c r="AM150">
        <f t="shared" si="103"/>
        <v>0</v>
      </c>
      <c r="AN150">
        <f t="shared" si="104"/>
        <v>2</v>
      </c>
      <c r="AO150">
        <f t="shared" si="105"/>
        <v>0</v>
      </c>
      <c r="AP150">
        <f t="shared" si="106"/>
        <v>0</v>
      </c>
      <c r="AQ150">
        <f t="shared" si="107"/>
        <v>0</v>
      </c>
      <c r="AR150">
        <f t="shared" si="108"/>
        <v>2</v>
      </c>
      <c r="AS150">
        <f t="shared" si="109"/>
        <v>0</v>
      </c>
      <c r="AT150">
        <f t="shared" si="110"/>
        <v>0</v>
      </c>
      <c r="AU150">
        <f t="shared" si="111"/>
        <v>1</v>
      </c>
      <c r="AV150">
        <f t="shared" si="112"/>
        <v>0</v>
      </c>
      <c r="AW150">
        <f t="shared" si="113"/>
        <v>0</v>
      </c>
      <c r="AX150">
        <f t="shared" si="114"/>
        <v>0</v>
      </c>
      <c r="AY150">
        <f t="shared" si="115"/>
        <v>0</v>
      </c>
      <c r="AZ150">
        <f t="shared" si="116"/>
        <v>2</v>
      </c>
      <c r="BA150">
        <f t="shared" si="117"/>
        <v>0</v>
      </c>
      <c r="BB150">
        <f t="shared" si="118"/>
        <v>0</v>
      </c>
      <c r="BC150">
        <f t="shared" si="119"/>
        <v>1</v>
      </c>
      <c r="BD150">
        <f t="shared" si="120"/>
        <v>0</v>
      </c>
      <c r="BE150">
        <f t="shared" si="121"/>
        <v>0</v>
      </c>
      <c r="BF150">
        <f t="shared" si="122"/>
        <v>0</v>
      </c>
      <c r="BG150">
        <f t="shared" si="123"/>
        <v>0</v>
      </c>
      <c r="BH150">
        <f t="shared" si="124"/>
        <v>2</v>
      </c>
      <c r="BI150">
        <f t="shared" si="125"/>
        <v>0</v>
      </c>
      <c r="BJ150">
        <f t="shared" si="126"/>
        <v>0</v>
      </c>
    </row>
    <row r="151" spans="1:62" x14ac:dyDescent="0.3">
      <c r="A151">
        <f t="shared" si="127"/>
        <v>150</v>
      </c>
      <c r="B151">
        <f t="shared" si="128"/>
        <v>34</v>
      </c>
      <c r="C151">
        <v>3</v>
      </c>
      <c r="D151">
        <v>3</v>
      </c>
      <c r="E151">
        <v>2</v>
      </c>
      <c r="F151">
        <v>2</v>
      </c>
      <c r="G151">
        <v>3</v>
      </c>
      <c r="H151">
        <v>1</v>
      </c>
      <c r="I151">
        <v>1</v>
      </c>
      <c r="J151">
        <v>3</v>
      </c>
      <c r="K151">
        <v>1</v>
      </c>
      <c r="L151">
        <v>3</v>
      </c>
      <c r="M151">
        <v>3</v>
      </c>
      <c r="N151">
        <v>2</v>
      </c>
      <c r="O151">
        <v>1</v>
      </c>
      <c r="P151">
        <v>2</v>
      </c>
      <c r="Q151">
        <v>3</v>
      </c>
      <c r="R151">
        <v>3</v>
      </c>
      <c r="S151">
        <v>2</v>
      </c>
      <c r="T151">
        <v>1</v>
      </c>
      <c r="U151">
        <v>3</v>
      </c>
      <c r="V151">
        <v>4</v>
      </c>
      <c r="W151">
        <f t="shared" si="87"/>
        <v>0</v>
      </c>
      <c r="X151">
        <f t="shared" si="88"/>
        <v>2</v>
      </c>
      <c r="Y151">
        <f t="shared" si="89"/>
        <v>0</v>
      </c>
      <c r="Z151">
        <f t="shared" si="90"/>
        <v>0</v>
      </c>
      <c r="AA151">
        <f t="shared" si="91"/>
        <v>0</v>
      </c>
      <c r="AB151">
        <f t="shared" si="92"/>
        <v>2</v>
      </c>
      <c r="AC151">
        <f t="shared" si="93"/>
        <v>0</v>
      </c>
      <c r="AD151">
        <f t="shared" si="94"/>
        <v>0</v>
      </c>
      <c r="AE151">
        <f t="shared" si="95"/>
        <v>0</v>
      </c>
      <c r="AF151">
        <f t="shared" si="96"/>
        <v>2</v>
      </c>
      <c r="AG151">
        <f t="shared" si="97"/>
        <v>0</v>
      </c>
      <c r="AH151">
        <f t="shared" si="98"/>
        <v>0</v>
      </c>
      <c r="AI151">
        <f t="shared" si="99"/>
        <v>0</v>
      </c>
      <c r="AJ151">
        <f t="shared" si="100"/>
        <v>2</v>
      </c>
      <c r="AK151">
        <f t="shared" si="101"/>
        <v>0</v>
      </c>
      <c r="AL151">
        <f t="shared" si="102"/>
        <v>0</v>
      </c>
      <c r="AM151">
        <f t="shared" si="103"/>
        <v>0</v>
      </c>
      <c r="AN151">
        <f t="shared" si="104"/>
        <v>2</v>
      </c>
      <c r="AO151">
        <f t="shared" si="105"/>
        <v>0</v>
      </c>
      <c r="AP151">
        <f t="shared" si="106"/>
        <v>0</v>
      </c>
      <c r="AQ151">
        <f t="shared" si="107"/>
        <v>0</v>
      </c>
      <c r="AR151">
        <f t="shared" si="108"/>
        <v>2</v>
      </c>
      <c r="AS151">
        <f t="shared" si="109"/>
        <v>0</v>
      </c>
      <c r="AT151">
        <f t="shared" si="110"/>
        <v>0</v>
      </c>
      <c r="AU151">
        <f t="shared" si="111"/>
        <v>0</v>
      </c>
      <c r="AV151">
        <f t="shared" si="112"/>
        <v>2</v>
      </c>
      <c r="AW151">
        <f t="shared" si="113"/>
        <v>0</v>
      </c>
      <c r="AX151">
        <f t="shared" si="114"/>
        <v>0</v>
      </c>
      <c r="AY151">
        <f t="shared" si="115"/>
        <v>0</v>
      </c>
      <c r="AZ151">
        <f t="shared" si="116"/>
        <v>2</v>
      </c>
      <c r="BA151">
        <f t="shared" si="117"/>
        <v>0</v>
      </c>
      <c r="BB151">
        <f t="shared" si="118"/>
        <v>0</v>
      </c>
      <c r="BC151">
        <f t="shared" si="119"/>
        <v>0</v>
      </c>
      <c r="BD151">
        <f t="shared" si="120"/>
        <v>2</v>
      </c>
      <c r="BE151">
        <f t="shared" si="121"/>
        <v>0</v>
      </c>
      <c r="BF151">
        <f t="shared" si="122"/>
        <v>0</v>
      </c>
      <c r="BG151">
        <f t="shared" si="123"/>
        <v>1</v>
      </c>
      <c r="BH151">
        <f t="shared" si="124"/>
        <v>0</v>
      </c>
      <c r="BI151">
        <f t="shared" si="125"/>
        <v>0</v>
      </c>
      <c r="BJ151">
        <f t="shared" si="126"/>
        <v>0</v>
      </c>
    </row>
    <row r="152" spans="1:62" x14ac:dyDescent="0.3">
      <c r="A152">
        <f t="shared" si="127"/>
        <v>151</v>
      </c>
      <c r="B152">
        <f t="shared" si="128"/>
        <v>20</v>
      </c>
      <c r="C152">
        <v>4</v>
      </c>
      <c r="D152">
        <v>4</v>
      </c>
      <c r="E152">
        <v>1</v>
      </c>
      <c r="F152">
        <v>1</v>
      </c>
      <c r="G152">
        <v>4</v>
      </c>
      <c r="H152">
        <v>1</v>
      </c>
      <c r="I152">
        <v>1</v>
      </c>
      <c r="J152">
        <v>4</v>
      </c>
      <c r="K152">
        <v>1</v>
      </c>
      <c r="L152">
        <v>4</v>
      </c>
      <c r="M152">
        <v>4</v>
      </c>
      <c r="N152">
        <v>1</v>
      </c>
      <c r="O152">
        <v>1</v>
      </c>
      <c r="P152">
        <v>1</v>
      </c>
      <c r="Q152">
        <v>4</v>
      </c>
      <c r="R152">
        <v>4</v>
      </c>
      <c r="S152">
        <v>1</v>
      </c>
      <c r="T152">
        <v>1</v>
      </c>
      <c r="U152">
        <v>4</v>
      </c>
      <c r="V152">
        <v>4</v>
      </c>
      <c r="W152">
        <f t="shared" si="87"/>
        <v>1</v>
      </c>
      <c r="X152">
        <f t="shared" si="88"/>
        <v>0</v>
      </c>
      <c r="Y152">
        <f t="shared" si="89"/>
        <v>0</v>
      </c>
      <c r="Z152">
        <f t="shared" si="90"/>
        <v>0</v>
      </c>
      <c r="AA152">
        <f t="shared" si="91"/>
        <v>1</v>
      </c>
      <c r="AB152">
        <f t="shared" si="92"/>
        <v>0</v>
      </c>
      <c r="AC152">
        <f t="shared" si="93"/>
        <v>0</v>
      </c>
      <c r="AD152">
        <f t="shared" si="94"/>
        <v>0</v>
      </c>
      <c r="AE152">
        <f t="shared" si="95"/>
        <v>1</v>
      </c>
      <c r="AF152">
        <f t="shared" si="96"/>
        <v>0</v>
      </c>
      <c r="AG152">
        <f t="shared" si="97"/>
        <v>0</v>
      </c>
      <c r="AH152">
        <f t="shared" si="98"/>
        <v>0</v>
      </c>
      <c r="AI152">
        <f t="shared" si="99"/>
        <v>1</v>
      </c>
      <c r="AJ152">
        <f t="shared" si="100"/>
        <v>0</v>
      </c>
      <c r="AK152">
        <f t="shared" si="101"/>
        <v>0</v>
      </c>
      <c r="AL152">
        <f t="shared" si="102"/>
        <v>0</v>
      </c>
      <c r="AM152">
        <f t="shared" si="103"/>
        <v>1</v>
      </c>
      <c r="AN152">
        <f t="shared" si="104"/>
        <v>0</v>
      </c>
      <c r="AO152">
        <f t="shared" si="105"/>
        <v>0</v>
      </c>
      <c r="AP152">
        <f t="shared" si="106"/>
        <v>0</v>
      </c>
      <c r="AQ152">
        <f t="shared" si="107"/>
        <v>1</v>
      </c>
      <c r="AR152">
        <f t="shared" si="108"/>
        <v>0</v>
      </c>
      <c r="AS152">
        <f t="shared" si="109"/>
        <v>0</v>
      </c>
      <c r="AT152">
        <f t="shared" si="110"/>
        <v>0</v>
      </c>
      <c r="AU152">
        <f t="shared" si="111"/>
        <v>1</v>
      </c>
      <c r="AV152">
        <f t="shared" si="112"/>
        <v>0</v>
      </c>
      <c r="AW152">
        <f t="shared" si="113"/>
        <v>0</v>
      </c>
      <c r="AX152">
        <f t="shared" si="114"/>
        <v>0</v>
      </c>
      <c r="AY152">
        <f t="shared" si="115"/>
        <v>1</v>
      </c>
      <c r="AZ152">
        <f t="shared" si="116"/>
        <v>0</v>
      </c>
      <c r="BA152">
        <f t="shared" si="117"/>
        <v>0</v>
      </c>
      <c r="BB152">
        <f t="shared" si="118"/>
        <v>0</v>
      </c>
      <c r="BC152">
        <f t="shared" si="119"/>
        <v>1</v>
      </c>
      <c r="BD152">
        <f t="shared" si="120"/>
        <v>0</v>
      </c>
      <c r="BE152">
        <f t="shared" si="121"/>
        <v>0</v>
      </c>
      <c r="BF152">
        <f t="shared" si="122"/>
        <v>0</v>
      </c>
      <c r="BG152">
        <f t="shared" si="123"/>
        <v>1</v>
      </c>
      <c r="BH152">
        <f t="shared" si="124"/>
        <v>0</v>
      </c>
      <c r="BI152">
        <f t="shared" si="125"/>
        <v>0</v>
      </c>
      <c r="BJ152">
        <f t="shared" si="126"/>
        <v>0</v>
      </c>
    </row>
    <row r="153" spans="1:62" x14ac:dyDescent="0.3">
      <c r="A153">
        <f t="shared" si="127"/>
        <v>152</v>
      </c>
      <c r="B153">
        <f t="shared" si="128"/>
        <v>33</v>
      </c>
      <c r="C153">
        <v>4</v>
      </c>
      <c r="D153">
        <v>3</v>
      </c>
      <c r="E153">
        <v>2</v>
      </c>
      <c r="F153">
        <v>2</v>
      </c>
      <c r="G153">
        <v>3</v>
      </c>
      <c r="H153">
        <v>1</v>
      </c>
      <c r="I153">
        <v>1</v>
      </c>
      <c r="J153">
        <v>3</v>
      </c>
      <c r="K153">
        <v>1</v>
      </c>
      <c r="L153">
        <v>3</v>
      </c>
      <c r="M153">
        <v>3</v>
      </c>
      <c r="N153">
        <v>2</v>
      </c>
      <c r="O153">
        <v>1</v>
      </c>
      <c r="P153">
        <v>2</v>
      </c>
      <c r="Q153">
        <v>3</v>
      </c>
      <c r="R153">
        <v>3</v>
      </c>
      <c r="S153">
        <v>1</v>
      </c>
      <c r="T153">
        <v>1</v>
      </c>
      <c r="U153">
        <v>3</v>
      </c>
      <c r="V153">
        <v>3</v>
      </c>
      <c r="W153">
        <f t="shared" si="87"/>
        <v>1</v>
      </c>
      <c r="X153">
        <f t="shared" si="88"/>
        <v>0</v>
      </c>
      <c r="Y153">
        <f t="shared" si="89"/>
        <v>0</v>
      </c>
      <c r="Z153">
        <f t="shared" si="90"/>
        <v>0</v>
      </c>
      <c r="AA153">
        <f t="shared" si="91"/>
        <v>0</v>
      </c>
      <c r="AB153">
        <f t="shared" si="92"/>
        <v>2</v>
      </c>
      <c r="AC153">
        <f t="shared" si="93"/>
        <v>0</v>
      </c>
      <c r="AD153">
        <f t="shared" si="94"/>
        <v>0</v>
      </c>
      <c r="AE153">
        <f t="shared" si="95"/>
        <v>0</v>
      </c>
      <c r="AF153">
        <f t="shared" si="96"/>
        <v>2</v>
      </c>
      <c r="AG153">
        <f t="shared" si="97"/>
        <v>0</v>
      </c>
      <c r="AH153">
        <f t="shared" si="98"/>
        <v>0</v>
      </c>
      <c r="AI153">
        <f t="shared" si="99"/>
        <v>0</v>
      </c>
      <c r="AJ153">
        <f t="shared" si="100"/>
        <v>2</v>
      </c>
      <c r="AK153">
        <f t="shared" si="101"/>
        <v>0</v>
      </c>
      <c r="AL153">
        <f t="shared" si="102"/>
        <v>0</v>
      </c>
      <c r="AM153">
        <f t="shared" si="103"/>
        <v>0</v>
      </c>
      <c r="AN153">
        <f t="shared" si="104"/>
        <v>2</v>
      </c>
      <c r="AO153">
        <f t="shared" si="105"/>
        <v>0</v>
      </c>
      <c r="AP153">
        <f t="shared" si="106"/>
        <v>0</v>
      </c>
      <c r="AQ153">
        <f t="shared" si="107"/>
        <v>0</v>
      </c>
      <c r="AR153">
        <f t="shared" si="108"/>
        <v>2</v>
      </c>
      <c r="AS153">
        <f t="shared" si="109"/>
        <v>0</v>
      </c>
      <c r="AT153">
        <f t="shared" si="110"/>
        <v>0</v>
      </c>
      <c r="AU153">
        <f t="shared" si="111"/>
        <v>0</v>
      </c>
      <c r="AV153">
        <f t="shared" si="112"/>
        <v>2</v>
      </c>
      <c r="AW153">
        <f t="shared" si="113"/>
        <v>0</v>
      </c>
      <c r="AX153">
        <f t="shared" si="114"/>
        <v>0</v>
      </c>
      <c r="AY153">
        <f t="shared" si="115"/>
        <v>0</v>
      </c>
      <c r="AZ153">
        <f t="shared" si="116"/>
        <v>2</v>
      </c>
      <c r="BA153">
        <f t="shared" si="117"/>
        <v>0</v>
      </c>
      <c r="BB153">
        <f t="shared" si="118"/>
        <v>0</v>
      </c>
      <c r="BC153">
        <f t="shared" si="119"/>
        <v>0</v>
      </c>
      <c r="BD153">
        <f t="shared" si="120"/>
        <v>2</v>
      </c>
      <c r="BE153">
        <f t="shared" si="121"/>
        <v>0</v>
      </c>
      <c r="BF153">
        <f t="shared" si="122"/>
        <v>0</v>
      </c>
      <c r="BG153">
        <f t="shared" si="123"/>
        <v>0</v>
      </c>
      <c r="BH153">
        <f t="shared" si="124"/>
        <v>2</v>
      </c>
      <c r="BI153">
        <f t="shared" si="125"/>
        <v>0</v>
      </c>
      <c r="BJ153">
        <f t="shared" si="126"/>
        <v>0</v>
      </c>
    </row>
    <row r="154" spans="1:62" x14ac:dyDescent="0.3">
      <c r="A154">
        <f t="shared" si="127"/>
        <v>153</v>
      </c>
      <c r="B154">
        <f t="shared" si="128"/>
        <v>38</v>
      </c>
      <c r="C154">
        <v>2</v>
      </c>
      <c r="D154">
        <v>4</v>
      </c>
      <c r="E154">
        <v>3</v>
      </c>
      <c r="F154">
        <v>2</v>
      </c>
      <c r="G154">
        <v>3</v>
      </c>
      <c r="H154">
        <v>2</v>
      </c>
      <c r="I154">
        <v>2</v>
      </c>
      <c r="J154">
        <v>3</v>
      </c>
      <c r="K154">
        <v>1</v>
      </c>
      <c r="L154">
        <v>2</v>
      </c>
      <c r="M154">
        <v>3</v>
      </c>
      <c r="N154">
        <v>2</v>
      </c>
      <c r="O154">
        <v>1</v>
      </c>
      <c r="P154">
        <v>1</v>
      </c>
      <c r="Q154">
        <v>2</v>
      </c>
      <c r="R154">
        <v>3</v>
      </c>
      <c r="S154">
        <v>1</v>
      </c>
      <c r="T154">
        <v>1</v>
      </c>
      <c r="U154">
        <v>3</v>
      </c>
      <c r="V154">
        <v>3</v>
      </c>
      <c r="W154">
        <f t="shared" si="87"/>
        <v>0</v>
      </c>
      <c r="X154">
        <f t="shared" si="88"/>
        <v>0</v>
      </c>
      <c r="Y154">
        <f t="shared" si="89"/>
        <v>3</v>
      </c>
      <c r="Z154">
        <f t="shared" si="90"/>
        <v>0</v>
      </c>
      <c r="AA154">
        <f t="shared" si="91"/>
        <v>1</v>
      </c>
      <c r="AB154">
        <f t="shared" si="92"/>
        <v>0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2</v>
      </c>
      <c r="AG154">
        <f t="shared" si="97"/>
        <v>0</v>
      </c>
      <c r="AH154">
        <f t="shared" si="98"/>
        <v>0</v>
      </c>
      <c r="AI154">
        <f t="shared" si="99"/>
        <v>0</v>
      </c>
      <c r="AJ154">
        <f t="shared" si="100"/>
        <v>2</v>
      </c>
      <c r="AK154">
        <f t="shared" si="101"/>
        <v>0</v>
      </c>
      <c r="AL154">
        <f t="shared" si="102"/>
        <v>0</v>
      </c>
      <c r="AM154">
        <f t="shared" si="103"/>
        <v>0</v>
      </c>
      <c r="AN154">
        <f t="shared" si="104"/>
        <v>0</v>
      </c>
      <c r="AO154">
        <f t="shared" si="105"/>
        <v>3</v>
      </c>
      <c r="AP154">
        <f t="shared" si="106"/>
        <v>0</v>
      </c>
      <c r="AQ154">
        <f t="shared" si="107"/>
        <v>0</v>
      </c>
      <c r="AR154">
        <f t="shared" si="108"/>
        <v>2</v>
      </c>
      <c r="AS154">
        <f t="shared" si="109"/>
        <v>0</v>
      </c>
      <c r="AT154">
        <f t="shared" si="110"/>
        <v>0</v>
      </c>
      <c r="AU154">
        <f t="shared" si="111"/>
        <v>0</v>
      </c>
      <c r="AV154">
        <f t="shared" si="112"/>
        <v>0</v>
      </c>
      <c r="AW154">
        <f t="shared" si="113"/>
        <v>3</v>
      </c>
      <c r="AX154">
        <f t="shared" si="114"/>
        <v>0</v>
      </c>
      <c r="AY154">
        <f t="shared" si="115"/>
        <v>0</v>
      </c>
      <c r="AZ154">
        <f t="shared" si="116"/>
        <v>2</v>
      </c>
      <c r="BA154">
        <f t="shared" si="117"/>
        <v>0</v>
      </c>
      <c r="BB154">
        <f t="shared" si="118"/>
        <v>0</v>
      </c>
      <c r="BC154">
        <f t="shared" si="119"/>
        <v>0</v>
      </c>
      <c r="BD154">
        <f t="shared" si="120"/>
        <v>2</v>
      </c>
      <c r="BE154">
        <f t="shared" si="121"/>
        <v>0</v>
      </c>
      <c r="BF154">
        <f t="shared" si="122"/>
        <v>0</v>
      </c>
      <c r="BG154">
        <f t="shared" si="123"/>
        <v>0</v>
      </c>
      <c r="BH154">
        <f t="shared" si="124"/>
        <v>2</v>
      </c>
      <c r="BI154">
        <f t="shared" si="125"/>
        <v>0</v>
      </c>
      <c r="BJ154">
        <f t="shared" si="126"/>
        <v>0</v>
      </c>
    </row>
    <row r="155" spans="1:62" x14ac:dyDescent="0.3">
      <c r="A155">
        <v>154</v>
      </c>
      <c r="B155">
        <f t="shared" si="128"/>
        <v>36</v>
      </c>
      <c r="C155">
        <v>3</v>
      </c>
      <c r="D155">
        <v>1</v>
      </c>
      <c r="E155">
        <v>1</v>
      </c>
      <c r="F155">
        <v>1</v>
      </c>
      <c r="G155">
        <v>1</v>
      </c>
      <c r="H155">
        <v>2</v>
      </c>
      <c r="I155">
        <v>1</v>
      </c>
      <c r="J155">
        <v>3</v>
      </c>
      <c r="K155">
        <v>1</v>
      </c>
      <c r="L155">
        <v>4</v>
      </c>
      <c r="M155">
        <v>3</v>
      </c>
      <c r="N155">
        <v>2</v>
      </c>
      <c r="O155">
        <v>1</v>
      </c>
      <c r="P155">
        <v>1</v>
      </c>
      <c r="Q155">
        <v>4</v>
      </c>
      <c r="R155">
        <v>2</v>
      </c>
      <c r="S155">
        <v>1</v>
      </c>
      <c r="T155">
        <v>1</v>
      </c>
      <c r="U155">
        <v>4</v>
      </c>
      <c r="V155">
        <v>1</v>
      </c>
      <c r="W155">
        <f t="shared" si="87"/>
        <v>0</v>
      </c>
      <c r="X155">
        <f t="shared" si="88"/>
        <v>2</v>
      </c>
      <c r="Y155">
        <f t="shared" si="89"/>
        <v>0</v>
      </c>
      <c r="Z155">
        <f t="shared" si="90"/>
        <v>0</v>
      </c>
      <c r="AA155">
        <f t="shared" si="91"/>
        <v>0</v>
      </c>
      <c r="AB155">
        <f t="shared" si="92"/>
        <v>0</v>
      </c>
      <c r="AC155">
        <f t="shared" si="93"/>
        <v>0</v>
      </c>
      <c r="AD155">
        <f t="shared" si="94"/>
        <v>4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f t="shared" si="98"/>
        <v>4</v>
      </c>
      <c r="AI155">
        <f t="shared" si="99"/>
        <v>0</v>
      </c>
      <c r="AJ155">
        <f t="shared" si="100"/>
        <v>2</v>
      </c>
      <c r="AK155">
        <f t="shared" si="101"/>
        <v>0</v>
      </c>
      <c r="AL155">
        <f t="shared" si="102"/>
        <v>0</v>
      </c>
      <c r="AM155">
        <f t="shared" si="103"/>
        <v>1</v>
      </c>
      <c r="AN155">
        <f t="shared" si="104"/>
        <v>0</v>
      </c>
      <c r="AO155">
        <f t="shared" si="105"/>
        <v>0</v>
      </c>
      <c r="AP155">
        <f t="shared" si="106"/>
        <v>0</v>
      </c>
      <c r="AQ155">
        <f t="shared" si="107"/>
        <v>0</v>
      </c>
      <c r="AR155">
        <f t="shared" si="108"/>
        <v>2</v>
      </c>
      <c r="AS155">
        <f t="shared" si="109"/>
        <v>0</v>
      </c>
      <c r="AT155">
        <f t="shared" si="110"/>
        <v>0</v>
      </c>
      <c r="AU155">
        <f t="shared" si="111"/>
        <v>1</v>
      </c>
      <c r="AV155">
        <f t="shared" si="112"/>
        <v>0</v>
      </c>
      <c r="AW155">
        <f t="shared" si="113"/>
        <v>0</v>
      </c>
      <c r="AX155">
        <f t="shared" si="114"/>
        <v>0</v>
      </c>
      <c r="AY155">
        <f t="shared" si="115"/>
        <v>0</v>
      </c>
      <c r="AZ155">
        <f t="shared" si="116"/>
        <v>0</v>
      </c>
      <c r="BA155">
        <f t="shared" si="117"/>
        <v>3</v>
      </c>
      <c r="BB155">
        <f t="shared" si="118"/>
        <v>0</v>
      </c>
      <c r="BC155">
        <f t="shared" si="119"/>
        <v>1</v>
      </c>
      <c r="BD155">
        <f t="shared" si="120"/>
        <v>0</v>
      </c>
      <c r="BE155">
        <f t="shared" si="121"/>
        <v>0</v>
      </c>
      <c r="BF155">
        <f t="shared" si="122"/>
        <v>0</v>
      </c>
      <c r="BG155">
        <f t="shared" si="123"/>
        <v>0</v>
      </c>
      <c r="BH155">
        <f t="shared" si="124"/>
        <v>0</v>
      </c>
      <c r="BI155">
        <f t="shared" si="125"/>
        <v>0</v>
      </c>
      <c r="BJ155">
        <f t="shared" si="126"/>
        <v>4</v>
      </c>
    </row>
    <row r="156" spans="1:62" x14ac:dyDescent="0.3">
      <c r="A156">
        <v>155</v>
      </c>
      <c r="B156">
        <f t="shared" si="128"/>
        <v>36</v>
      </c>
      <c r="C156">
        <v>4</v>
      </c>
      <c r="D156">
        <v>4</v>
      </c>
      <c r="E156">
        <v>3</v>
      </c>
      <c r="F156">
        <v>2</v>
      </c>
      <c r="G156">
        <v>2</v>
      </c>
      <c r="H156">
        <v>1</v>
      </c>
      <c r="I156">
        <v>2</v>
      </c>
      <c r="J156">
        <v>3</v>
      </c>
      <c r="K156">
        <v>1</v>
      </c>
      <c r="L156">
        <v>3</v>
      </c>
      <c r="M156">
        <v>2</v>
      </c>
      <c r="N156">
        <v>1</v>
      </c>
      <c r="O156">
        <v>1</v>
      </c>
      <c r="P156">
        <v>2</v>
      </c>
      <c r="Q156">
        <v>3</v>
      </c>
      <c r="R156">
        <v>3</v>
      </c>
      <c r="S156">
        <v>2</v>
      </c>
      <c r="T156">
        <v>1</v>
      </c>
      <c r="U156">
        <v>2</v>
      </c>
      <c r="V156">
        <v>4</v>
      </c>
      <c r="W156">
        <f t="shared" si="87"/>
        <v>1</v>
      </c>
      <c r="X156">
        <f t="shared" si="88"/>
        <v>0</v>
      </c>
      <c r="Y156">
        <f t="shared" si="89"/>
        <v>0</v>
      </c>
      <c r="Z156">
        <f t="shared" si="90"/>
        <v>0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0</v>
      </c>
      <c r="AG156">
        <f t="shared" si="97"/>
        <v>3</v>
      </c>
      <c r="AH156">
        <f t="shared" si="98"/>
        <v>0</v>
      </c>
      <c r="AI156">
        <f t="shared" si="99"/>
        <v>0</v>
      </c>
      <c r="AJ156">
        <f t="shared" si="100"/>
        <v>2</v>
      </c>
      <c r="AK156">
        <f t="shared" si="101"/>
        <v>0</v>
      </c>
      <c r="AL156">
        <f t="shared" si="102"/>
        <v>0</v>
      </c>
      <c r="AM156">
        <f t="shared" si="103"/>
        <v>0</v>
      </c>
      <c r="AN156">
        <f t="shared" si="104"/>
        <v>2</v>
      </c>
      <c r="AO156">
        <f t="shared" si="105"/>
        <v>0</v>
      </c>
      <c r="AP156">
        <f t="shared" si="106"/>
        <v>0</v>
      </c>
      <c r="AQ156">
        <f t="shared" si="107"/>
        <v>0</v>
      </c>
      <c r="AR156">
        <f t="shared" si="108"/>
        <v>0</v>
      </c>
      <c r="AS156">
        <f t="shared" si="109"/>
        <v>3</v>
      </c>
      <c r="AT156">
        <f t="shared" si="110"/>
        <v>0</v>
      </c>
      <c r="AU156">
        <f t="shared" si="111"/>
        <v>0</v>
      </c>
      <c r="AV156">
        <f t="shared" si="112"/>
        <v>2</v>
      </c>
      <c r="AW156">
        <f t="shared" si="113"/>
        <v>0</v>
      </c>
      <c r="AX156">
        <f t="shared" si="114"/>
        <v>0</v>
      </c>
      <c r="AY156">
        <f t="shared" si="115"/>
        <v>0</v>
      </c>
      <c r="AZ156">
        <f t="shared" si="116"/>
        <v>2</v>
      </c>
      <c r="BA156">
        <f t="shared" si="117"/>
        <v>0</v>
      </c>
      <c r="BB156">
        <f t="shared" si="118"/>
        <v>0</v>
      </c>
      <c r="BC156">
        <f t="shared" si="119"/>
        <v>0</v>
      </c>
      <c r="BD156">
        <f t="shared" si="120"/>
        <v>0</v>
      </c>
      <c r="BE156">
        <f t="shared" si="121"/>
        <v>3</v>
      </c>
      <c r="BF156">
        <f t="shared" si="122"/>
        <v>0</v>
      </c>
      <c r="BG156">
        <f t="shared" si="123"/>
        <v>1</v>
      </c>
      <c r="BH156">
        <f t="shared" si="124"/>
        <v>0</v>
      </c>
      <c r="BI156">
        <f t="shared" si="125"/>
        <v>0</v>
      </c>
      <c r="BJ156">
        <f t="shared" si="126"/>
        <v>0</v>
      </c>
    </row>
    <row r="157" spans="1:62" x14ac:dyDescent="0.3">
      <c r="A157">
        <v>156</v>
      </c>
      <c r="B157">
        <f t="shared" si="128"/>
        <v>25</v>
      </c>
      <c r="C157">
        <v>4</v>
      </c>
      <c r="D157">
        <v>4</v>
      </c>
      <c r="E157">
        <v>1</v>
      </c>
      <c r="F157">
        <v>1</v>
      </c>
      <c r="G157">
        <v>4</v>
      </c>
      <c r="H157">
        <v>1</v>
      </c>
      <c r="I157">
        <v>4</v>
      </c>
      <c r="J157">
        <v>3</v>
      </c>
      <c r="K157">
        <v>1</v>
      </c>
      <c r="L157">
        <v>4</v>
      </c>
      <c r="M157">
        <v>4</v>
      </c>
      <c r="N157">
        <v>1</v>
      </c>
      <c r="O157">
        <v>1</v>
      </c>
      <c r="P157">
        <v>2</v>
      </c>
      <c r="Q157">
        <v>4</v>
      </c>
      <c r="R157">
        <v>4</v>
      </c>
      <c r="S157">
        <v>1</v>
      </c>
      <c r="T157">
        <v>1</v>
      </c>
      <c r="U157">
        <v>4</v>
      </c>
      <c r="V157">
        <v>4</v>
      </c>
      <c r="W157">
        <f t="shared" si="87"/>
        <v>1</v>
      </c>
      <c r="X157">
        <f t="shared" si="88"/>
        <v>0</v>
      </c>
      <c r="Y157">
        <f t="shared" si="89"/>
        <v>0</v>
      </c>
      <c r="Z157">
        <f t="shared" si="90"/>
        <v>0</v>
      </c>
      <c r="AA157">
        <f t="shared" si="91"/>
        <v>1</v>
      </c>
      <c r="AB157">
        <f t="shared" si="92"/>
        <v>0</v>
      </c>
      <c r="AC157">
        <f t="shared" si="93"/>
        <v>0</v>
      </c>
      <c r="AD157">
        <f t="shared" si="94"/>
        <v>0</v>
      </c>
      <c r="AE157">
        <f t="shared" si="95"/>
        <v>1</v>
      </c>
      <c r="AF157">
        <f t="shared" si="96"/>
        <v>0</v>
      </c>
      <c r="AG157">
        <f t="shared" si="97"/>
        <v>0</v>
      </c>
      <c r="AH157">
        <f t="shared" si="98"/>
        <v>0</v>
      </c>
      <c r="AI157">
        <f t="shared" si="99"/>
        <v>0</v>
      </c>
      <c r="AJ157">
        <f t="shared" si="100"/>
        <v>2</v>
      </c>
      <c r="AK157">
        <f t="shared" si="101"/>
        <v>0</v>
      </c>
      <c r="AL157">
        <f t="shared" si="102"/>
        <v>0</v>
      </c>
      <c r="AM157">
        <f t="shared" si="103"/>
        <v>1</v>
      </c>
      <c r="AN157">
        <f t="shared" si="104"/>
        <v>0</v>
      </c>
      <c r="AO157">
        <f t="shared" si="105"/>
        <v>0</v>
      </c>
      <c r="AP157">
        <f t="shared" si="106"/>
        <v>0</v>
      </c>
      <c r="AQ157">
        <f t="shared" si="107"/>
        <v>1</v>
      </c>
      <c r="AR157">
        <f t="shared" si="108"/>
        <v>0</v>
      </c>
      <c r="AS157">
        <f t="shared" si="109"/>
        <v>0</v>
      </c>
      <c r="AT157">
        <f t="shared" si="110"/>
        <v>0</v>
      </c>
      <c r="AU157">
        <f t="shared" si="111"/>
        <v>1</v>
      </c>
      <c r="AV157">
        <f t="shared" si="112"/>
        <v>0</v>
      </c>
      <c r="AW157">
        <f t="shared" si="113"/>
        <v>0</v>
      </c>
      <c r="AX157">
        <f t="shared" si="114"/>
        <v>0</v>
      </c>
      <c r="AY157">
        <f t="shared" si="115"/>
        <v>1</v>
      </c>
      <c r="AZ157">
        <f t="shared" si="116"/>
        <v>0</v>
      </c>
      <c r="BA157">
        <f t="shared" si="117"/>
        <v>0</v>
      </c>
      <c r="BB157">
        <f t="shared" si="118"/>
        <v>0</v>
      </c>
      <c r="BC157">
        <f t="shared" si="119"/>
        <v>1</v>
      </c>
      <c r="BD157">
        <f t="shared" si="120"/>
        <v>0</v>
      </c>
      <c r="BE157">
        <f t="shared" si="121"/>
        <v>0</v>
      </c>
      <c r="BF157">
        <f t="shared" si="122"/>
        <v>0</v>
      </c>
      <c r="BG157">
        <f t="shared" si="123"/>
        <v>1</v>
      </c>
      <c r="BH157">
        <f t="shared" si="124"/>
        <v>0</v>
      </c>
      <c r="BI157">
        <f t="shared" si="125"/>
        <v>0</v>
      </c>
      <c r="BJ157">
        <f t="shared" si="126"/>
        <v>0</v>
      </c>
    </row>
    <row r="158" spans="1:62" x14ac:dyDescent="0.3">
      <c r="A158">
        <v>157</v>
      </c>
      <c r="B158">
        <f t="shared" si="128"/>
        <v>42</v>
      </c>
      <c r="C158">
        <v>3</v>
      </c>
      <c r="D158">
        <v>4</v>
      </c>
      <c r="E158">
        <v>2</v>
      </c>
      <c r="F158">
        <v>2</v>
      </c>
      <c r="G158">
        <v>3</v>
      </c>
      <c r="H158">
        <v>2</v>
      </c>
      <c r="I158">
        <v>1</v>
      </c>
      <c r="J158">
        <v>2</v>
      </c>
      <c r="K158">
        <v>1</v>
      </c>
      <c r="L158">
        <v>3</v>
      </c>
      <c r="M158">
        <v>2</v>
      </c>
      <c r="N158">
        <v>1</v>
      </c>
      <c r="O158">
        <v>2</v>
      </c>
      <c r="P158">
        <v>3</v>
      </c>
      <c r="Q158">
        <v>3</v>
      </c>
      <c r="R158">
        <v>2</v>
      </c>
      <c r="S158">
        <v>2</v>
      </c>
      <c r="T158">
        <v>3</v>
      </c>
      <c r="U158">
        <v>3</v>
      </c>
      <c r="V158">
        <v>2</v>
      </c>
      <c r="W158">
        <f t="shared" si="87"/>
        <v>0</v>
      </c>
      <c r="X158">
        <f t="shared" si="88"/>
        <v>2</v>
      </c>
      <c r="Y158">
        <f t="shared" si="89"/>
        <v>0</v>
      </c>
      <c r="Z158">
        <f t="shared" si="90"/>
        <v>0</v>
      </c>
      <c r="AA158">
        <f t="shared" si="91"/>
        <v>1</v>
      </c>
      <c r="AB158">
        <f t="shared" si="92"/>
        <v>0</v>
      </c>
      <c r="AC158">
        <f t="shared" si="93"/>
        <v>0</v>
      </c>
      <c r="AD158">
        <f t="shared" si="94"/>
        <v>0</v>
      </c>
      <c r="AE158">
        <f t="shared" si="95"/>
        <v>0</v>
      </c>
      <c r="AF158">
        <f t="shared" si="96"/>
        <v>2</v>
      </c>
      <c r="AG158">
        <f t="shared" si="97"/>
        <v>0</v>
      </c>
      <c r="AH158">
        <f t="shared" si="98"/>
        <v>0</v>
      </c>
      <c r="AI158">
        <f t="shared" si="99"/>
        <v>0</v>
      </c>
      <c r="AJ158">
        <f t="shared" si="100"/>
        <v>0</v>
      </c>
      <c r="AK158">
        <f t="shared" si="101"/>
        <v>3</v>
      </c>
      <c r="AL158">
        <f t="shared" si="102"/>
        <v>0</v>
      </c>
      <c r="AM158">
        <f t="shared" si="103"/>
        <v>0</v>
      </c>
      <c r="AN158">
        <f t="shared" si="104"/>
        <v>2</v>
      </c>
      <c r="AO158">
        <f t="shared" si="105"/>
        <v>0</v>
      </c>
      <c r="AP158">
        <f t="shared" si="106"/>
        <v>0</v>
      </c>
      <c r="AQ158">
        <f t="shared" si="107"/>
        <v>0</v>
      </c>
      <c r="AR158">
        <f t="shared" si="108"/>
        <v>0</v>
      </c>
      <c r="AS158">
        <f t="shared" si="109"/>
        <v>3</v>
      </c>
      <c r="AT158">
        <f t="shared" si="110"/>
        <v>0</v>
      </c>
      <c r="AU158">
        <f t="shared" si="111"/>
        <v>0</v>
      </c>
      <c r="AV158">
        <f t="shared" si="112"/>
        <v>2</v>
      </c>
      <c r="AW158">
        <f t="shared" si="113"/>
        <v>0</v>
      </c>
      <c r="AX158">
        <f t="shared" si="114"/>
        <v>0</v>
      </c>
      <c r="AY158">
        <f t="shared" si="115"/>
        <v>0</v>
      </c>
      <c r="AZ158">
        <f t="shared" si="116"/>
        <v>0</v>
      </c>
      <c r="BA158">
        <f t="shared" si="117"/>
        <v>3</v>
      </c>
      <c r="BB158">
        <f t="shared" si="118"/>
        <v>0</v>
      </c>
      <c r="BC158">
        <f t="shared" si="119"/>
        <v>0</v>
      </c>
      <c r="BD158">
        <f t="shared" si="120"/>
        <v>2</v>
      </c>
      <c r="BE158">
        <f t="shared" si="121"/>
        <v>0</v>
      </c>
      <c r="BF158">
        <f t="shared" si="122"/>
        <v>0</v>
      </c>
      <c r="BG158">
        <f t="shared" si="123"/>
        <v>0</v>
      </c>
      <c r="BH158">
        <f t="shared" si="124"/>
        <v>0</v>
      </c>
      <c r="BI158">
        <f t="shared" si="125"/>
        <v>3</v>
      </c>
      <c r="BJ158">
        <f t="shared" si="126"/>
        <v>0</v>
      </c>
    </row>
    <row r="159" spans="1:62" x14ac:dyDescent="0.3">
      <c r="A159">
        <v>158</v>
      </c>
      <c r="B159" t="e">
        <v>#N/A</v>
      </c>
      <c r="W159">
        <f t="shared" si="87"/>
        <v>0</v>
      </c>
      <c r="X159">
        <f t="shared" si="88"/>
        <v>0</v>
      </c>
      <c r="Y159">
        <f t="shared" si="89"/>
        <v>0</v>
      </c>
      <c r="Z159">
        <f t="shared" si="90"/>
        <v>0</v>
      </c>
      <c r="AA159">
        <f t="shared" si="91"/>
        <v>0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f t="shared" si="98"/>
        <v>0</v>
      </c>
      <c r="AI159">
        <f t="shared" si="99"/>
        <v>0</v>
      </c>
      <c r="AJ159">
        <f t="shared" si="100"/>
        <v>0</v>
      </c>
      <c r="AK159">
        <f t="shared" si="101"/>
        <v>0</v>
      </c>
      <c r="AL159">
        <f t="shared" si="102"/>
        <v>0</v>
      </c>
      <c r="AM159">
        <f t="shared" si="103"/>
        <v>0</v>
      </c>
      <c r="AN159">
        <f t="shared" si="104"/>
        <v>0</v>
      </c>
      <c r="AO159">
        <f t="shared" si="105"/>
        <v>0</v>
      </c>
      <c r="AP159">
        <f t="shared" si="106"/>
        <v>0</v>
      </c>
      <c r="AQ159">
        <f t="shared" si="107"/>
        <v>0</v>
      </c>
      <c r="AR159">
        <f t="shared" si="108"/>
        <v>0</v>
      </c>
      <c r="AS159">
        <f t="shared" si="109"/>
        <v>0</v>
      </c>
      <c r="AT159">
        <f t="shared" si="110"/>
        <v>0</v>
      </c>
      <c r="AU159">
        <f t="shared" si="111"/>
        <v>0</v>
      </c>
      <c r="AV159">
        <f t="shared" si="112"/>
        <v>0</v>
      </c>
      <c r="AW159">
        <f t="shared" si="113"/>
        <v>0</v>
      </c>
      <c r="AX159">
        <f t="shared" si="114"/>
        <v>0</v>
      </c>
      <c r="AY159">
        <f t="shared" si="115"/>
        <v>0</v>
      </c>
      <c r="AZ159">
        <f t="shared" si="116"/>
        <v>0</v>
      </c>
      <c r="BA159">
        <f t="shared" si="117"/>
        <v>0</v>
      </c>
      <c r="BB159">
        <f t="shared" si="118"/>
        <v>0</v>
      </c>
      <c r="BC159">
        <f t="shared" si="119"/>
        <v>0</v>
      </c>
      <c r="BD159">
        <f t="shared" si="120"/>
        <v>0</v>
      </c>
      <c r="BE159">
        <f t="shared" si="121"/>
        <v>0</v>
      </c>
      <c r="BF159">
        <f t="shared" si="122"/>
        <v>0</v>
      </c>
      <c r="BG159">
        <f t="shared" si="123"/>
        <v>0</v>
      </c>
      <c r="BH159">
        <f t="shared" si="124"/>
        <v>0</v>
      </c>
      <c r="BI159">
        <f t="shared" si="125"/>
        <v>0</v>
      </c>
      <c r="BJ159">
        <f t="shared" si="126"/>
        <v>0</v>
      </c>
    </row>
    <row r="160" spans="1:62" x14ac:dyDescent="0.3">
      <c r="A160">
        <v>159</v>
      </c>
      <c r="B160" t="e">
        <v>#N/A</v>
      </c>
      <c r="W160">
        <f t="shared" si="87"/>
        <v>0</v>
      </c>
      <c r="X160">
        <f t="shared" si="88"/>
        <v>0</v>
      </c>
      <c r="Y160">
        <f t="shared" si="89"/>
        <v>0</v>
      </c>
      <c r="Z160">
        <f t="shared" si="90"/>
        <v>0</v>
      </c>
      <c r="AA160">
        <f t="shared" si="91"/>
        <v>0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f t="shared" si="98"/>
        <v>0</v>
      </c>
      <c r="AI160">
        <f t="shared" si="99"/>
        <v>0</v>
      </c>
      <c r="AJ160">
        <f t="shared" si="100"/>
        <v>0</v>
      </c>
      <c r="AK160">
        <f t="shared" si="101"/>
        <v>0</v>
      </c>
      <c r="AL160">
        <f t="shared" si="102"/>
        <v>0</v>
      </c>
      <c r="AM160">
        <f t="shared" si="103"/>
        <v>0</v>
      </c>
      <c r="AN160">
        <f t="shared" si="104"/>
        <v>0</v>
      </c>
      <c r="AO160">
        <f t="shared" si="105"/>
        <v>0</v>
      </c>
      <c r="AP160">
        <f t="shared" si="106"/>
        <v>0</v>
      </c>
      <c r="AQ160">
        <f t="shared" si="107"/>
        <v>0</v>
      </c>
      <c r="AR160">
        <f t="shared" si="108"/>
        <v>0</v>
      </c>
      <c r="AS160">
        <f t="shared" si="109"/>
        <v>0</v>
      </c>
      <c r="AT160">
        <f t="shared" si="110"/>
        <v>0</v>
      </c>
      <c r="AU160">
        <f t="shared" si="111"/>
        <v>0</v>
      </c>
      <c r="AV160">
        <f t="shared" si="112"/>
        <v>0</v>
      </c>
      <c r="AW160">
        <f t="shared" si="113"/>
        <v>0</v>
      </c>
      <c r="AX160">
        <f t="shared" si="114"/>
        <v>0</v>
      </c>
      <c r="AY160">
        <f t="shared" si="115"/>
        <v>0</v>
      </c>
      <c r="AZ160">
        <f t="shared" si="116"/>
        <v>0</v>
      </c>
      <c r="BA160">
        <f t="shared" si="117"/>
        <v>0</v>
      </c>
      <c r="BB160">
        <f t="shared" si="118"/>
        <v>0</v>
      </c>
      <c r="BC160">
        <f t="shared" si="119"/>
        <v>0</v>
      </c>
      <c r="BD160">
        <f t="shared" si="120"/>
        <v>0</v>
      </c>
      <c r="BE160">
        <f t="shared" si="121"/>
        <v>0</v>
      </c>
      <c r="BF160">
        <f t="shared" si="122"/>
        <v>0</v>
      </c>
      <c r="BG160">
        <f t="shared" si="123"/>
        <v>0</v>
      </c>
      <c r="BH160">
        <f t="shared" si="124"/>
        <v>0</v>
      </c>
      <c r="BI160">
        <f t="shared" si="125"/>
        <v>0</v>
      </c>
      <c r="BJ160">
        <f t="shared" si="126"/>
        <v>0</v>
      </c>
    </row>
    <row r="161" spans="1:62" x14ac:dyDescent="0.3">
      <c r="A161">
        <v>160</v>
      </c>
      <c r="B161">
        <f t="shared" si="128"/>
        <v>44</v>
      </c>
      <c r="C161">
        <v>4</v>
      </c>
      <c r="D161">
        <v>4</v>
      </c>
      <c r="E161">
        <v>1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1</v>
      </c>
      <c r="M161">
        <v>1</v>
      </c>
      <c r="N161">
        <v>1</v>
      </c>
      <c r="O161">
        <v>1</v>
      </c>
      <c r="P161">
        <v>4</v>
      </c>
      <c r="Q161">
        <v>4</v>
      </c>
      <c r="R161">
        <v>1</v>
      </c>
      <c r="S161">
        <v>1</v>
      </c>
      <c r="T161">
        <v>1</v>
      </c>
      <c r="U161">
        <v>4</v>
      </c>
      <c r="V161">
        <v>4</v>
      </c>
      <c r="W161">
        <f t="shared" si="87"/>
        <v>1</v>
      </c>
      <c r="X161">
        <f t="shared" si="88"/>
        <v>0</v>
      </c>
      <c r="Y161">
        <f t="shared" si="89"/>
        <v>0</v>
      </c>
      <c r="Z161">
        <f t="shared" si="90"/>
        <v>0</v>
      </c>
      <c r="AA161">
        <f t="shared" si="91"/>
        <v>1</v>
      </c>
      <c r="AB161">
        <f t="shared" si="92"/>
        <v>0</v>
      </c>
      <c r="AC161">
        <f t="shared" si="93"/>
        <v>0</v>
      </c>
      <c r="AD161">
        <f t="shared" si="94"/>
        <v>0</v>
      </c>
      <c r="AE161">
        <f t="shared" si="95"/>
        <v>1</v>
      </c>
      <c r="AF161">
        <f t="shared" si="96"/>
        <v>0</v>
      </c>
      <c r="AG161">
        <f t="shared" si="97"/>
        <v>0</v>
      </c>
      <c r="AH161">
        <f t="shared" si="98"/>
        <v>0</v>
      </c>
      <c r="AI161">
        <f t="shared" si="99"/>
        <v>1</v>
      </c>
      <c r="AJ161">
        <f t="shared" si="100"/>
        <v>0</v>
      </c>
      <c r="AK161">
        <f t="shared" si="101"/>
        <v>0</v>
      </c>
      <c r="AL161">
        <f t="shared" si="102"/>
        <v>0</v>
      </c>
      <c r="AM161">
        <f t="shared" si="103"/>
        <v>0</v>
      </c>
      <c r="AN161">
        <f t="shared" si="104"/>
        <v>0</v>
      </c>
      <c r="AO161">
        <f t="shared" si="105"/>
        <v>0</v>
      </c>
      <c r="AP161">
        <f t="shared" si="106"/>
        <v>4</v>
      </c>
      <c r="AQ161">
        <f t="shared" si="107"/>
        <v>0</v>
      </c>
      <c r="AR161">
        <f t="shared" si="108"/>
        <v>0</v>
      </c>
      <c r="AS161">
        <f t="shared" si="109"/>
        <v>0</v>
      </c>
      <c r="AT161">
        <f t="shared" si="110"/>
        <v>4</v>
      </c>
      <c r="AU161">
        <f t="shared" si="111"/>
        <v>1</v>
      </c>
      <c r="AV161">
        <f t="shared" si="112"/>
        <v>0</v>
      </c>
      <c r="AW161">
        <f t="shared" si="113"/>
        <v>0</v>
      </c>
      <c r="AX161">
        <f t="shared" si="114"/>
        <v>0</v>
      </c>
      <c r="AY161">
        <f t="shared" si="115"/>
        <v>0</v>
      </c>
      <c r="AZ161">
        <f t="shared" si="116"/>
        <v>0</v>
      </c>
      <c r="BA161">
        <f t="shared" si="117"/>
        <v>0</v>
      </c>
      <c r="BB161">
        <f t="shared" si="118"/>
        <v>4</v>
      </c>
      <c r="BC161">
        <f t="shared" si="119"/>
        <v>1</v>
      </c>
      <c r="BD161">
        <f t="shared" si="120"/>
        <v>0</v>
      </c>
      <c r="BE161">
        <f t="shared" si="121"/>
        <v>0</v>
      </c>
      <c r="BF161">
        <f t="shared" si="122"/>
        <v>0</v>
      </c>
      <c r="BG161">
        <f t="shared" si="123"/>
        <v>1</v>
      </c>
      <c r="BH161">
        <f t="shared" si="124"/>
        <v>0</v>
      </c>
      <c r="BI161">
        <f t="shared" si="125"/>
        <v>0</v>
      </c>
      <c r="BJ161">
        <f t="shared" si="126"/>
        <v>0</v>
      </c>
    </row>
    <row r="162" spans="1:62" x14ac:dyDescent="0.3">
      <c r="A162">
        <v>161</v>
      </c>
      <c r="B162" t="e">
        <v>#N/A</v>
      </c>
      <c r="W162">
        <f t="shared" si="87"/>
        <v>0</v>
      </c>
      <c r="X162">
        <f t="shared" si="88"/>
        <v>0</v>
      </c>
      <c r="Y162">
        <f t="shared" si="89"/>
        <v>0</v>
      </c>
      <c r="Z162">
        <f t="shared" si="90"/>
        <v>0</v>
      </c>
      <c r="AA162">
        <f t="shared" si="91"/>
        <v>0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f t="shared" si="98"/>
        <v>0</v>
      </c>
      <c r="AI162">
        <f t="shared" si="99"/>
        <v>0</v>
      </c>
      <c r="AJ162">
        <f t="shared" si="100"/>
        <v>0</v>
      </c>
      <c r="AK162">
        <f t="shared" si="101"/>
        <v>0</v>
      </c>
      <c r="AL162">
        <f t="shared" si="102"/>
        <v>0</v>
      </c>
      <c r="AM162">
        <f t="shared" si="103"/>
        <v>0</v>
      </c>
      <c r="AN162">
        <f t="shared" si="104"/>
        <v>0</v>
      </c>
      <c r="AO162">
        <f t="shared" si="105"/>
        <v>0</v>
      </c>
      <c r="AP162">
        <f t="shared" si="106"/>
        <v>0</v>
      </c>
      <c r="AQ162">
        <f t="shared" si="107"/>
        <v>0</v>
      </c>
      <c r="AR162">
        <f t="shared" si="108"/>
        <v>0</v>
      </c>
      <c r="AS162">
        <f t="shared" si="109"/>
        <v>0</v>
      </c>
      <c r="AT162">
        <f t="shared" si="110"/>
        <v>0</v>
      </c>
      <c r="AU162">
        <f t="shared" si="111"/>
        <v>0</v>
      </c>
      <c r="AV162">
        <f t="shared" si="112"/>
        <v>0</v>
      </c>
      <c r="AW162">
        <f t="shared" si="113"/>
        <v>0</v>
      </c>
      <c r="AX162">
        <f t="shared" si="114"/>
        <v>0</v>
      </c>
      <c r="AY162">
        <f t="shared" si="115"/>
        <v>0</v>
      </c>
      <c r="AZ162">
        <f t="shared" si="116"/>
        <v>0</v>
      </c>
      <c r="BA162">
        <f t="shared" si="117"/>
        <v>0</v>
      </c>
      <c r="BB162">
        <f t="shared" si="118"/>
        <v>0</v>
      </c>
      <c r="BC162">
        <f t="shared" si="119"/>
        <v>0</v>
      </c>
      <c r="BD162">
        <f t="shared" si="120"/>
        <v>0</v>
      </c>
      <c r="BE162">
        <f t="shared" si="121"/>
        <v>0</v>
      </c>
      <c r="BF162">
        <f t="shared" si="122"/>
        <v>0</v>
      </c>
      <c r="BG162">
        <f t="shared" si="123"/>
        <v>0</v>
      </c>
      <c r="BH162">
        <f t="shared" si="124"/>
        <v>0</v>
      </c>
      <c r="BI162">
        <f t="shared" si="125"/>
        <v>0</v>
      </c>
      <c r="BJ162">
        <f t="shared" si="126"/>
        <v>0</v>
      </c>
    </row>
    <row r="163" spans="1:62" x14ac:dyDescent="0.3">
      <c r="A163">
        <v>162</v>
      </c>
      <c r="B163" t="e">
        <v>#N/A</v>
      </c>
      <c r="W163">
        <f t="shared" si="87"/>
        <v>0</v>
      </c>
      <c r="X163">
        <f t="shared" si="88"/>
        <v>0</v>
      </c>
      <c r="Y163">
        <f t="shared" si="89"/>
        <v>0</v>
      </c>
      <c r="Z163">
        <f t="shared" si="90"/>
        <v>0</v>
      </c>
      <c r="AA163">
        <f t="shared" si="91"/>
        <v>0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f t="shared" si="98"/>
        <v>0</v>
      </c>
      <c r="AI163">
        <f t="shared" si="99"/>
        <v>0</v>
      </c>
      <c r="AJ163">
        <f t="shared" si="100"/>
        <v>0</v>
      </c>
      <c r="AK163">
        <f t="shared" si="101"/>
        <v>0</v>
      </c>
      <c r="AL163">
        <f t="shared" si="102"/>
        <v>0</v>
      </c>
      <c r="AM163">
        <f t="shared" si="103"/>
        <v>0</v>
      </c>
      <c r="AN163">
        <f t="shared" si="104"/>
        <v>0</v>
      </c>
      <c r="AO163">
        <f t="shared" si="105"/>
        <v>0</v>
      </c>
      <c r="AP163">
        <f t="shared" si="106"/>
        <v>0</v>
      </c>
      <c r="AQ163">
        <f t="shared" si="107"/>
        <v>0</v>
      </c>
      <c r="AR163">
        <f t="shared" si="108"/>
        <v>0</v>
      </c>
      <c r="AS163">
        <f t="shared" si="109"/>
        <v>0</v>
      </c>
      <c r="AT163">
        <f t="shared" si="110"/>
        <v>0</v>
      </c>
      <c r="AU163">
        <f t="shared" si="111"/>
        <v>0</v>
      </c>
      <c r="AV163">
        <f t="shared" si="112"/>
        <v>0</v>
      </c>
      <c r="AW163">
        <f t="shared" si="113"/>
        <v>0</v>
      </c>
      <c r="AX163">
        <f t="shared" si="114"/>
        <v>0</v>
      </c>
      <c r="AY163">
        <f t="shared" si="115"/>
        <v>0</v>
      </c>
      <c r="AZ163">
        <f t="shared" si="116"/>
        <v>0</v>
      </c>
      <c r="BA163">
        <f t="shared" si="117"/>
        <v>0</v>
      </c>
      <c r="BB163">
        <f t="shared" si="118"/>
        <v>0</v>
      </c>
      <c r="BC163">
        <f t="shared" si="119"/>
        <v>0</v>
      </c>
      <c r="BD163">
        <f t="shared" si="120"/>
        <v>0</v>
      </c>
      <c r="BE163">
        <f t="shared" si="121"/>
        <v>0</v>
      </c>
      <c r="BF163">
        <f t="shared" si="122"/>
        <v>0</v>
      </c>
      <c r="BG163">
        <f t="shared" si="123"/>
        <v>0</v>
      </c>
      <c r="BH163">
        <f t="shared" si="124"/>
        <v>0</v>
      </c>
      <c r="BI163">
        <f t="shared" si="125"/>
        <v>0</v>
      </c>
      <c r="BJ163">
        <f t="shared" si="126"/>
        <v>0</v>
      </c>
    </row>
    <row r="164" spans="1:62" x14ac:dyDescent="0.3">
      <c r="A164">
        <v>163</v>
      </c>
      <c r="B164" t="e">
        <v>#N/A</v>
      </c>
      <c r="W164">
        <f t="shared" si="87"/>
        <v>0</v>
      </c>
      <c r="X164">
        <f t="shared" si="88"/>
        <v>0</v>
      </c>
      <c r="Y164">
        <f t="shared" si="89"/>
        <v>0</v>
      </c>
      <c r="Z164">
        <f t="shared" si="90"/>
        <v>0</v>
      </c>
      <c r="AA164">
        <f t="shared" si="91"/>
        <v>0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f t="shared" si="98"/>
        <v>0</v>
      </c>
      <c r="AI164">
        <f t="shared" si="99"/>
        <v>0</v>
      </c>
      <c r="AJ164">
        <f t="shared" si="100"/>
        <v>0</v>
      </c>
      <c r="AK164">
        <f t="shared" si="101"/>
        <v>0</v>
      </c>
      <c r="AL164">
        <f t="shared" si="102"/>
        <v>0</v>
      </c>
      <c r="AM164">
        <f t="shared" si="103"/>
        <v>0</v>
      </c>
      <c r="AN164">
        <f t="shared" si="104"/>
        <v>0</v>
      </c>
      <c r="AO164">
        <f t="shared" si="105"/>
        <v>0</v>
      </c>
      <c r="AP164">
        <f t="shared" si="106"/>
        <v>0</v>
      </c>
      <c r="AQ164">
        <f t="shared" si="107"/>
        <v>0</v>
      </c>
      <c r="AR164">
        <f t="shared" si="108"/>
        <v>0</v>
      </c>
      <c r="AS164">
        <f t="shared" si="109"/>
        <v>0</v>
      </c>
      <c r="AT164">
        <f t="shared" si="110"/>
        <v>0</v>
      </c>
      <c r="AU164">
        <f t="shared" si="111"/>
        <v>0</v>
      </c>
      <c r="AV164">
        <f t="shared" si="112"/>
        <v>0</v>
      </c>
      <c r="AW164">
        <f t="shared" si="113"/>
        <v>0</v>
      </c>
      <c r="AX164">
        <f t="shared" si="114"/>
        <v>0</v>
      </c>
      <c r="AY164">
        <f t="shared" si="115"/>
        <v>0</v>
      </c>
      <c r="AZ164">
        <f t="shared" si="116"/>
        <v>0</v>
      </c>
      <c r="BA164">
        <f t="shared" si="117"/>
        <v>0</v>
      </c>
      <c r="BB164">
        <f t="shared" si="118"/>
        <v>0</v>
      </c>
      <c r="BC164">
        <f t="shared" si="119"/>
        <v>0</v>
      </c>
      <c r="BD164">
        <f t="shared" si="120"/>
        <v>0</v>
      </c>
      <c r="BE164">
        <f t="shared" si="121"/>
        <v>0</v>
      </c>
      <c r="BF164">
        <f t="shared" si="122"/>
        <v>0</v>
      </c>
      <c r="BG164">
        <f t="shared" si="123"/>
        <v>0</v>
      </c>
      <c r="BH164">
        <f t="shared" si="124"/>
        <v>0</v>
      </c>
      <c r="BI164">
        <f t="shared" si="125"/>
        <v>0</v>
      </c>
      <c r="BJ164">
        <f t="shared" si="126"/>
        <v>0</v>
      </c>
    </row>
    <row r="165" spans="1:62" x14ac:dyDescent="0.3">
      <c r="A165">
        <v>164</v>
      </c>
      <c r="B165" t="e">
        <v>#N/A</v>
      </c>
      <c r="W165">
        <f t="shared" si="87"/>
        <v>0</v>
      </c>
      <c r="X165">
        <f t="shared" si="88"/>
        <v>0</v>
      </c>
      <c r="Y165">
        <f t="shared" si="89"/>
        <v>0</v>
      </c>
      <c r="Z165">
        <f t="shared" si="90"/>
        <v>0</v>
      </c>
      <c r="AA165">
        <f t="shared" si="91"/>
        <v>0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f t="shared" si="98"/>
        <v>0</v>
      </c>
      <c r="AI165">
        <f t="shared" si="99"/>
        <v>0</v>
      </c>
      <c r="AJ165">
        <f t="shared" si="100"/>
        <v>0</v>
      </c>
      <c r="AK165">
        <f t="shared" si="101"/>
        <v>0</v>
      </c>
      <c r="AL165">
        <f t="shared" si="102"/>
        <v>0</v>
      </c>
      <c r="AM165">
        <f t="shared" si="103"/>
        <v>0</v>
      </c>
      <c r="AN165">
        <f t="shared" si="104"/>
        <v>0</v>
      </c>
      <c r="AO165">
        <f t="shared" si="105"/>
        <v>0</v>
      </c>
      <c r="AP165">
        <f t="shared" si="106"/>
        <v>0</v>
      </c>
      <c r="AQ165">
        <f t="shared" si="107"/>
        <v>0</v>
      </c>
      <c r="AR165">
        <f t="shared" si="108"/>
        <v>0</v>
      </c>
      <c r="AS165">
        <f t="shared" si="109"/>
        <v>0</v>
      </c>
      <c r="AT165">
        <f t="shared" si="110"/>
        <v>0</v>
      </c>
      <c r="AU165">
        <f t="shared" si="111"/>
        <v>0</v>
      </c>
      <c r="AV165">
        <f t="shared" si="112"/>
        <v>0</v>
      </c>
      <c r="AW165">
        <f t="shared" si="113"/>
        <v>0</v>
      </c>
      <c r="AX165">
        <f t="shared" si="114"/>
        <v>0</v>
      </c>
      <c r="AY165">
        <f t="shared" si="115"/>
        <v>0</v>
      </c>
      <c r="AZ165">
        <f t="shared" si="116"/>
        <v>0</v>
      </c>
      <c r="BA165">
        <f t="shared" si="117"/>
        <v>0</v>
      </c>
      <c r="BB165">
        <f t="shared" si="118"/>
        <v>0</v>
      </c>
      <c r="BC165">
        <f t="shared" si="119"/>
        <v>0</v>
      </c>
      <c r="BD165">
        <f t="shared" si="120"/>
        <v>0</v>
      </c>
      <c r="BE165">
        <f t="shared" si="121"/>
        <v>0</v>
      </c>
      <c r="BF165">
        <f t="shared" si="122"/>
        <v>0</v>
      </c>
      <c r="BG165">
        <f t="shared" si="123"/>
        <v>0</v>
      </c>
      <c r="BH165">
        <f t="shared" si="124"/>
        <v>0</v>
      </c>
      <c r="BI165">
        <f t="shared" si="125"/>
        <v>0</v>
      </c>
      <c r="BJ165">
        <f t="shared" si="126"/>
        <v>0</v>
      </c>
    </row>
    <row r="166" spans="1:62" x14ac:dyDescent="0.3">
      <c r="A166">
        <v>165</v>
      </c>
      <c r="B166" t="e">
        <v>#N/A</v>
      </c>
      <c r="W166">
        <f t="shared" si="87"/>
        <v>0</v>
      </c>
      <c r="X166">
        <f t="shared" si="88"/>
        <v>0</v>
      </c>
      <c r="Y166">
        <f t="shared" si="89"/>
        <v>0</v>
      </c>
      <c r="Z166">
        <f t="shared" si="90"/>
        <v>0</v>
      </c>
      <c r="AA166">
        <f t="shared" si="91"/>
        <v>0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f t="shared" si="98"/>
        <v>0</v>
      </c>
      <c r="AI166">
        <f t="shared" si="99"/>
        <v>0</v>
      </c>
      <c r="AJ166">
        <f t="shared" si="100"/>
        <v>0</v>
      </c>
      <c r="AK166">
        <f t="shared" si="101"/>
        <v>0</v>
      </c>
      <c r="AL166">
        <f t="shared" si="102"/>
        <v>0</v>
      </c>
      <c r="AM166">
        <f t="shared" si="103"/>
        <v>0</v>
      </c>
      <c r="AN166">
        <f t="shared" si="104"/>
        <v>0</v>
      </c>
      <c r="AO166">
        <f t="shared" si="105"/>
        <v>0</v>
      </c>
      <c r="AP166">
        <f t="shared" si="106"/>
        <v>0</v>
      </c>
      <c r="AQ166">
        <f t="shared" si="107"/>
        <v>0</v>
      </c>
      <c r="AR166">
        <f t="shared" si="108"/>
        <v>0</v>
      </c>
      <c r="AS166">
        <f t="shared" si="109"/>
        <v>0</v>
      </c>
      <c r="AT166">
        <f t="shared" si="110"/>
        <v>0</v>
      </c>
      <c r="AU166">
        <f t="shared" si="111"/>
        <v>0</v>
      </c>
      <c r="AV166">
        <f t="shared" si="112"/>
        <v>0</v>
      </c>
      <c r="AW166">
        <f t="shared" si="113"/>
        <v>0</v>
      </c>
      <c r="AX166">
        <f t="shared" si="114"/>
        <v>0</v>
      </c>
      <c r="AY166">
        <f t="shared" si="115"/>
        <v>0</v>
      </c>
      <c r="AZ166">
        <f t="shared" si="116"/>
        <v>0</v>
      </c>
      <c r="BA166">
        <f t="shared" si="117"/>
        <v>0</v>
      </c>
      <c r="BB166">
        <f t="shared" si="118"/>
        <v>0</v>
      </c>
      <c r="BC166">
        <f t="shared" si="119"/>
        <v>0</v>
      </c>
      <c r="BD166">
        <f t="shared" si="120"/>
        <v>0</v>
      </c>
      <c r="BE166">
        <f t="shared" si="121"/>
        <v>0</v>
      </c>
      <c r="BF166">
        <f t="shared" si="122"/>
        <v>0</v>
      </c>
      <c r="BG166">
        <f t="shared" si="123"/>
        <v>0</v>
      </c>
      <c r="BH166">
        <f t="shared" si="124"/>
        <v>0</v>
      </c>
      <c r="BI166">
        <f t="shared" si="125"/>
        <v>0</v>
      </c>
      <c r="BJ166">
        <f t="shared" si="126"/>
        <v>0</v>
      </c>
    </row>
    <row r="167" spans="1:62" x14ac:dyDescent="0.3">
      <c r="A167">
        <v>166</v>
      </c>
      <c r="B167" t="e">
        <v>#N/A</v>
      </c>
      <c r="W167">
        <f t="shared" si="87"/>
        <v>0</v>
      </c>
      <c r="X167">
        <f t="shared" si="88"/>
        <v>0</v>
      </c>
      <c r="Y167">
        <f t="shared" si="89"/>
        <v>0</v>
      </c>
      <c r="Z167">
        <f t="shared" si="90"/>
        <v>0</v>
      </c>
      <c r="AA167">
        <f t="shared" si="91"/>
        <v>0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f t="shared" si="98"/>
        <v>0</v>
      </c>
      <c r="AI167">
        <f t="shared" si="99"/>
        <v>0</v>
      </c>
      <c r="AJ167">
        <f t="shared" si="100"/>
        <v>0</v>
      </c>
      <c r="AK167">
        <f t="shared" si="101"/>
        <v>0</v>
      </c>
      <c r="AL167">
        <f t="shared" si="102"/>
        <v>0</v>
      </c>
      <c r="AM167">
        <f t="shared" si="103"/>
        <v>0</v>
      </c>
      <c r="AN167">
        <f t="shared" si="104"/>
        <v>0</v>
      </c>
      <c r="AO167">
        <f t="shared" si="105"/>
        <v>0</v>
      </c>
      <c r="AP167">
        <f t="shared" si="106"/>
        <v>0</v>
      </c>
      <c r="AQ167">
        <f t="shared" si="107"/>
        <v>0</v>
      </c>
      <c r="AR167">
        <f t="shared" si="108"/>
        <v>0</v>
      </c>
      <c r="AS167">
        <f t="shared" si="109"/>
        <v>0</v>
      </c>
      <c r="AT167">
        <f t="shared" si="110"/>
        <v>0</v>
      </c>
      <c r="AU167">
        <f t="shared" si="111"/>
        <v>0</v>
      </c>
      <c r="AV167">
        <f t="shared" si="112"/>
        <v>0</v>
      </c>
      <c r="AW167">
        <f t="shared" si="113"/>
        <v>0</v>
      </c>
      <c r="AX167">
        <f t="shared" si="114"/>
        <v>0</v>
      </c>
      <c r="AY167">
        <f t="shared" si="115"/>
        <v>0</v>
      </c>
      <c r="AZ167">
        <f t="shared" si="116"/>
        <v>0</v>
      </c>
      <c r="BA167">
        <f t="shared" si="117"/>
        <v>0</v>
      </c>
      <c r="BB167">
        <f t="shared" si="118"/>
        <v>0</v>
      </c>
      <c r="BC167">
        <f t="shared" si="119"/>
        <v>0</v>
      </c>
      <c r="BD167">
        <f t="shared" si="120"/>
        <v>0</v>
      </c>
      <c r="BE167">
        <f t="shared" si="121"/>
        <v>0</v>
      </c>
      <c r="BF167">
        <f t="shared" si="122"/>
        <v>0</v>
      </c>
      <c r="BG167">
        <f t="shared" si="123"/>
        <v>0</v>
      </c>
      <c r="BH167">
        <f t="shared" si="124"/>
        <v>0</v>
      </c>
      <c r="BI167">
        <f t="shared" si="125"/>
        <v>0</v>
      </c>
      <c r="BJ167">
        <f t="shared" si="126"/>
        <v>0</v>
      </c>
    </row>
    <row r="168" spans="1:62" x14ac:dyDescent="0.3">
      <c r="A168">
        <v>167</v>
      </c>
      <c r="B168" t="e">
        <v>#N/A</v>
      </c>
      <c r="W168">
        <f t="shared" si="87"/>
        <v>0</v>
      </c>
      <c r="X168">
        <f t="shared" si="88"/>
        <v>0</v>
      </c>
      <c r="Y168">
        <f t="shared" si="89"/>
        <v>0</v>
      </c>
      <c r="Z168">
        <f t="shared" si="90"/>
        <v>0</v>
      </c>
      <c r="AA168">
        <f t="shared" si="91"/>
        <v>0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f t="shared" si="98"/>
        <v>0</v>
      </c>
      <c r="AI168">
        <f t="shared" si="99"/>
        <v>0</v>
      </c>
      <c r="AJ168">
        <f t="shared" si="100"/>
        <v>0</v>
      </c>
      <c r="AK168">
        <f t="shared" si="101"/>
        <v>0</v>
      </c>
      <c r="AL168">
        <f t="shared" si="102"/>
        <v>0</v>
      </c>
      <c r="AM168">
        <f t="shared" si="103"/>
        <v>0</v>
      </c>
      <c r="AN168">
        <f t="shared" si="104"/>
        <v>0</v>
      </c>
      <c r="AO168">
        <f t="shared" si="105"/>
        <v>0</v>
      </c>
      <c r="AP168">
        <f t="shared" si="106"/>
        <v>0</v>
      </c>
      <c r="AQ168">
        <f t="shared" si="107"/>
        <v>0</v>
      </c>
      <c r="AR168">
        <f t="shared" si="108"/>
        <v>0</v>
      </c>
      <c r="AS168">
        <f t="shared" si="109"/>
        <v>0</v>
      </c>
      <c r="AT168">
        <f t="shared" si="110"/>
        <v>0</v>
      </c>
      <c r="AU168">
        <f t="shared" si="111"/>
        <v>0</v>
      </c>
      <c r="AV168">
        <f t="shared" si="112"/>
        <v>0</v>
      </c>
      <c r="AW168">
        <f t="shared" si="113"/>
        <v>0</v>
      </c>
      <c r="AX168">
        <f t="shared" si="114"/>
        <v>0</v>
      </c>
      <c r="AY168">
        <f t="shared" si="115"/>
        <v>0</v>
      </c>
      <c r="AZ168">
        <f t="shared" si="116"/>
        <v>0</v>
      </c>
      <c r="BA168">
        <f t="shared" si="117"/>
        <v>0</v>
      </c>
      <c r="BB168">
        <f t="shared" si="118"/>
        <v>0</v>
      </c>
      <c r="BC168">
        <f t="shared" si="119"/>
        <v>0</v>
      </c>
      <c r="BD168">
        <f t="shared" si="120"/>
        <v>0</v>
      </c>
      <c r="BE168">
        <f t="shared" si="121"/>
        <v>0</v>
      </c>
      <c r="BF168">
        <f t="shared" si="122"/>
        <v>0</v>
      </c>
      <c r="BG168">
        <f t="shared" si="123"/>
        <v>0</v>
      </c>
      <c r="BH168">
        <f t="shared" si="124"/>
        <v>0</v>
      </c>
      <c r="BI168">
        <f t="shared" si="125"/>
        <v>0</v>
      </c>
      <c r="BJ168">
        <f t="shared" si="126"/>
        <v>0</v>
      </c>
    </row>
    <row r="169" spans="1:62" x14ac:dyDescent="0.3">
      <c r="A169">
        <v>168</v>
      </c>
      <c r="B169" t="e">
        <v>#N/A</v>
      </c>
      <c r="W169">
        <f t="shared" si="87"/>
        <v>0</v>
      </c>
      <c r="X169">
        <f t="shared" si="88"/>
        <v>0</v>
      </c>
      <c r="Y169">
        <f t="shared" si="89"/>
        <v>0</v>
      </c>
      <c r="Z169">
        <f t="shared" si="90"/>
        <v>0</v>
      </c>
      <c r="AA169">
        <f t="shared" si="91"/>
        <v>0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f t="shared" si="98"/>
        <v>0</v>
      </c>
      <c r="AI169">
        <f t="shared" si="99"/>
        <v>0</v>
      </c>
      <c r="AJ169">
        <f t="shared" si="100"/>
        <v>0</v>
      </c>
      <c r="AK169">
        <f t="shared" si="101"/>
        <v>0</v>
      </c>
      <c r="AL169">
        <f t="shared" si="102"/>
        <v>0</v>
      </c>
      <c r="AM169">
        <f t="shared" si="103"/>
        <v>0</v>
      </c>
      <c r="AN169">
        <f t="shared" si="104"/>
        <v>0</v>
      </c>
      <c r="AO169">
        <f t="shared" si="105"/>
        <v>0</v>
      </c>
      <c r="AP169">
        <f t="shared" si="106"/>
        <v>0</v>
      </c>
      <c r="AQ169">
        <f t="shared" si="107"/>
        <v>0</v>
      </c>
      <c r="AR169">
        <f t="shared" si="108"/>
        <v>0</v>
      </c>
      <c r="AS169">
        <f t="shared" si="109"/>
        <v>0</v>
      </c>
      <c r="AT169">
        <f t="shared" si="110"/>
        <v>0</v>
      </c>
      <c r="AU169">
        <f t="shared" si="111"/>
        <v>0</v>
      </c>
      <c r="AV169">
        <f t="shared" si="112"/>
        <v>0</v>
      </c>
      <c r="AW169">
        <f t="shared" si="113"/>
        <v>0</v>
      </c>
      <c r="AX169">
        <f t="shared" si="114"/>
        <v>0</v>
      </c>
      <c r="AY169">
        <f t="shared" si="115"/>
        <v>0</v>
      </c>
      <c r="AZ169">
        <f t="shared" si="116"/>
        <v>0</v>
      </c>
      <c r="BA169">
        <f t="shared" si="117"/>
        <v>0</v>
      </c>
      <c r="BB169">
        <f t="shared" si="118"/>
        <v>0</v>
      </c>
      <c r="BC169">
        <f t="shared" si="119"/>
        <v>0</v>
      </c>
      <c r="BD169">
        <f t="shared" si="120"/>
        <v>0</v>
      </c>
      <c r="BE169">
        <f t="shared" si="121"/>
        <v>0</v>
      </c>
      <c r="BF169">
        <f t="shared" si="122"/>
        <v>0</v>
      </c>
      <c r="BG169">
        <f t="shared" si="123"/>
        <v>0</v>
      </c>
      <c r="BH169">
        <f t="shared" si="124"/>
        <v>0</v>
      </c>
      <c r="BI169">
        <f t="shared" si="125"/>
        <v>0</v>
      </c>
      <c r="BJ169">
        <f t="shared" si="126"/>
        <v>0</v>
      </c>
    </row>
    <row r="170" spans="1:62" x14ac:dyDescent="0.3">
      <c r="A170">
        <v>169</v>
      </c>
      <c r="B170" t="e">
        <v>#N/A</v>
      </c>
      <c r="W170">
        <f t="shared" si="87"/>
        <v>0</v>
      </c>
      <c r="X170">
        <f t="shared" si="88"/>
        <v>0</v>
      </c>
      <c r="Y170">
        <f t="shared" si="89"/>
        <v>0</v>
      </c>
      <c r="Z170">
        <f t="shared" si="90"/>
        <v>0</v>
      </c>
      <c r="AA170">
        <f t="shared" si="91"/>
        <v>0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f t="shared" si="98"/>
        <v>0</v>
      </c>
      <c r="AI170">
        <f t="shared" si="99"/>
        <v>0</v>
      </c>
      <c r="AJ170">
        <f t="shared" si="100"/>
        <v>0</v>
      </c>
      <c r="AK170">
        <f t="shared" si="101"/>
        <v>0</v>
      </c>
      <c r="AL170">
        <f t="shared" si="102"/>
        <v>0</v>
      </c>
      <c r="AM170">
        <f t="shared" si="103"/>
        <v>0</v>
      </c>
      <c r="AN170">
        <f t="shared" si="104"/>
        <v>0</v>
      </c>
      <c r="AO170">
        <f t="shared" si="105"/>
        <v>0</v>
      </c>
      <c r="AP170">
        <f t="shared" si="106"/>
        <v>0</v>
      </c>
      <c r="AQ170">
        <f t="shared" si="107"/>
        <v>0</v>
      </c>
      <c r="AR170">
        <f t="shared" si="108"/>
        <v>0</v>
      </c>
      <c r="AS170">
        <f t="shared" si="109"/>
        <v>0</v>
      </c>
      <c r="AT170">
        <f t="shared" si="110"/>
        <v>0</v>
      </c>
      <c r="AU170">
        <f t="shared" si="111"/>
        <v>0</v>
      </c>
      <c r="AV170">
        <f t="shared" si="112"/>
        <v>0</v>
      </c>
      <c r="AW170">
        <f t="shared" si="113"/>
        <v>0</v>
      </c>
      <c r="AX170">
        <f t="shared" si="114"/>
        <v>0</v>
      </c>
      <c r="AY170">
        <f t="shared" si="115"/>
        <v>0</v>
      </c>
      <c r="AZ170">
        <f t="shared" si="116"/>
        <v>0</v>
      </c>
      <c r="BA170">
        <f t="shared" si="117"/>
        <v>0</v>
      </c>
      <c r="BB170">
        <f t="shared" si="118"/>
        <v>0</v>
      </c>
      <c r="BC170">
        <f t="shared" si="119"/>
        <v>0</v>
      </c>
      <c r="BD170">
        <f t="shared" si="120"/>
        <v>0</v>
      </c>
      <c r="BE170">
        <f t="shared" si="121"/>
        <v>0</v>
      </c>
      <c r="BF170">
        <f t="shared" si="122"/>
        <v>0</v>
      </c>
      <c r="BG170">
        <f t="shared" si="123"/>
        <v>0</v>
      </c>
      <c r="BH170">
        <f t="shared" si="124"/>
        <v>0</v>
      </c>
      <c r="BI170">
        <f t="shared" si="125"/>
        <v>0</v>
      </c>
      <c r="BJ170">
        <f t="shared" si="126"/>
        <v>0</v>
      </c>
    </row>
    <row r="171" spans="1:62" x14ac:dyDescent="0.3">
      <c r="A171">
        <v>170</v>
      </c>
      <c r="B171" t="e">
        <v>#N/A</v>
      </c>
      <c r="W171">
        <f t="shared" si="87"/>
        <v>0</v>
      </c>
      <c r="X171">
        <f t="shared" si="88"/>
        <v>0</v>
      </c>
      <c r="Y171">
        <f t="shared" si="89"/>
        <v>0</v>
      </c>
      <c r="Z171">
        <f t="shared" si="90"/>
        <v>0</v>
      </c>
      <c r="AA171">
        <f t="shared" si="91"/>
        <v>0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f t="shared" si="98"/>
        <v>0</v>
      </c>
      <c r="AI171">
        <f t="shared" si="99"/>
        <v>0</v>
      </c>
      <c r="AJ171">
        <f t="shared" si="100"/>
        <v>0</v>
      </c>
      <c r="AK171">
        <f t="shared" si="101"/>
        <v>0</v>
      </c>
      <c r="AL171">
        <f t="shared" si="102"/>
        <v>0</v>
      </c>
      <c r="AM171">
        <f t="shared" si="103"/>
        <v>0</v>
      </c>
      <c r="AN171">
        <f t="shared" si="104"/>
        <v>0</v>
      </c>
      <c r="AO171">
        <f t="shared" si="105"/>
        <v>0</v>
      </c>
      <c r="AP171">
        <f t="shared" si="106"/>
        <v>0</v>
      </c>
      <c r="AQ171">
        <f t="shared" si="107"/>
        <v>0</v>
      </c>
      <c r="AR171">
        <f t="shared" si="108"/>
        <v>0</v>
      </c>
      <c r="AS171">
        <f t="shared" si="109"/>
        <v>0</v>
      </c>
      <c r="AT171">
        <f t="shared" si="110"/>
        <v>0</v>
      </c>
      <c r="AU171">
        <f t="shared" si="111"/>
        <v>0</v>
      </c>
      <c r="AV171">
        <f t="shared" si="112"/>
        <v>0</v>
      </c>
      <c r="AW171">
        <f t="shared" si="113"/>
        <v>0</v>
      </c>
      <c r="AX171">
        <f t="shared" si="114"/>
        <v>0</v>
      </c>
      <c r="AY171">
        <f t="shared" si="115"/>
        <v>0</v>
      </c>
      <c r="AZ171">
        <f t="shared" si="116"/>
        <v>0</v>
      </c>
      <c r="BA171">
        <f t="shared" si="117"/>
        <v>0</v>
      </c>
      <c r="BB171">
        <f t="shared" si="118"/>
        <v>0</v>
      </c>
      <c r="BC171">
        <f t="shared" si="119"/>
        <v>0</v>
      </c>
      <c r="BD171">
        <f t="shared" si="120"/>
        <v>0</v>
      </c>
      <c r="BE171">
        <f t="shared" si="121"/>
        <v>0</v>
      </c>
      <c r="BF171">
        <f t="shared" si="122"/>
        <v>0</v>
      </c>
      <c r="BG171">
        <f t="shared" si="123"/>
        <v>0</v>
      </c>
      <c r="BH171">
        <f t="shared" si="124"/>
        <v>0</v>
      </c>
      <c r="BI171">
        <f t="shared" si="125"/>
        <v>0</v>
      </c>
      <c r="BJ171">
        <f t="shared" si="126"/>
        <v>0</v>
      </c>
    </row>
    <row r="172" spans="1:62" x14ac:dyDescent="0.3">
      <c r="A172">
        <v>171</v>
      </c>
      <c r="B172" t="e">
        <v>#N/A</v>
      </c>
      <c r="W172">
        <f t="shared" si="87"/>
        <v>0</v>
      </c>
      <c r="X172">
        <f t="shared" si="88"/>
        <v>0</v>
      </c>
      <c r="Y172">
        <f t="shared" si="89"/>
        <v>0</v>
      </c>
      <c r="Z172">
        <f t="shared" si="90"/>
        <v>0</v>
      </c>
      <c r="AA172">
        <f t="shared" si="91"/>
        <v>0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f t="shared" si="98"/>
        <v>0</v>
      </c>
      <c r="AI172">
        <f t="shared" si="99"/>
        <v>0</v>
      </c>
      <c r="AJ172">
        <f t="shared" si="100"/>
        <v>0</v>
      </c>
      <c r="AK172">
        <f t="shared" si="101"/>
        <v>0</v>
      </c>
      <c r="AL172">
        <f t="shared" si="102"/>
        <v>0</v>
      </c>
      <c r="AM172">
        <f t="shared" si="103"/>
        <v>0</v>
      </c>
      <c r="AN172">
        <f t="shared" si="104"/>
        <v>0</v>
      </c>
      <c r="AO172">
        <f t="shared" si="105"/>
        <v>0</v>
      </c>
      <c r="AP172">
        <f t="shared" si="106"/>
        <v>0</v>
      </c>
      <c r="AQ172">
        <f t="shared" si="107"/>
        <v>0</v>
      </c>
      <c r="AR172">
        <f t="shared" si="108"/>
        <v>0</v>
      </c>
      <c r="AS172">
        <f t="shared" si="109"/>
        <v>0</v>
      </c>
      <c r="AT172">
        <f t="shared" si="110"/>
        <v>0</v>
      </c>
      <c r="AU172">
        <f t="shared" si="111"/>
        <v>0</v>
      </c>
      <c r="AV172">
        <f t="shared" si="112"/>
        <v>0</v>
      </c>
      <c r="AW172">
        <f t="shared" si="113"/>
        <v>0</v>
      </c>
      <c r="AX172">
        <f t="shared" si="114"/>
        <v>0</v>
      </c>
      <c r="AY172">
        <f t="shared" si="115"/>
        <v>0</v>
      </c>
      <c r="AZ172">
        <f t="shared" si="116"/>
        <v>0</v>
      </c>
      <c r="BA172">
        <f t="shared" si="117"/>
        <v>0</v>
      </c>
      <c r="BB172">
        <f t="shared" si="118"/>
        <v>0</v>
      </c>
      <c r="BC172">
        <f t="shared" si="119"/>
        <v>0</v>
      </c>
      <c r="BD172">
        <f t="shared" si="120"/>
        <v>0</v>
      </c>
      <c r="BE172">
        <f t="shared" si="121"/>
        <v>0</v>
      </c>
      <c r="BF172">
        <f t="shared" si="122"/>
        <v>0</v>
      </c>
      <c r="BG172">
        <f t="shared" si="123"/>
        <v>0</v>
      </c>
      <c r="BH172">
        <f t="shared" si="124"/>
        <v>0</v>
      </c>
      <c r="BI172">
        <f t="shared" si="125"/>
        <v>0</v>
      </c>
      <c r="BJ172">
        <f t="shared" si="126"/>
        <v>0</v>
      </c>
    </row>
    <row r="173" spans="1:62" x14ac:dyDescent="0.3">
      <c r="A173">
        <v>172</v>
      </c>
      <c r="B173" t="e">
        <v>#N/A</v>
      </c>
      <c r="W173">
        <f t="shared" si="87"/>
        <v>0</v>
      </c>
      <c r="X173">
        <f t="shared" si="88"/>
        <v>0</v>
      </c>
      <c r="Y173">
        <f t="shared" si="89"/>
        <v>0</v>
      </c>
      <c r="Z173">
        <f t="shared" si="90"/>
        <v>0</v>
      </c>
      <c r="AA173">
        <f t="shared" si="91"/>
        <v>0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f t="shared" si="98"/>
        <v>0</v>
      </c>
      <c r="AI173">
        <f t="shared" si="99"/>
        <v>0</v>
      </c>
      <c r="AJ173">
        <f t="shared" si="100"/>
        <v>0</v>
      </c>
      <c r="AK173">
        <f t="shared" si="101"/>
        <v>0</v>
      </c>
      <c r="AL173">
        <f t="shared" si="102"/>
        <v>0</v>
      </c>
      <c r="AM173">
        <f t="shared" si="103"/>
        <v>0</v>
      </c>
      <c r="AN173">
        <f t="shared" si="104"/>
        <v>0</v>
      </c>
      <c r="AO173">
        <f t="shared" si="105"/>
        <v>0</v>
      </c>
      <c r="AP173">
        <f t="shared" si="106"/>
        <v>0</v>
      </c>
      <c r="AQ173">
        <f t="shared" si="107"/>
        <v>0</v>
      </c>
      <c r="AR173">
        <f t="shared" si="108"/>
        <v>0</v>
      </c>
      <c r="AS173">
        <f t="shared" si="109"/>
        <v>0</v>
      </c>
      <c r="AT173">
        <f t="shared" si="110"/>
        <v>0</v>
      </c>
      <c r="AU173">
        <f t="shared" si="111"/>
        <v>0</v>
      </c>
      <c r="AV173">
        <f t="shared" si="112"/>
        <v>0</v>
      </c>
      <c r="AW173">
        <f t="shared" si="113"/>
        <v>0</v>
      </c>
      <c r="AX173">
        <f t="shared" si="114"/>
        <v>0</v>
      </c>
      <c r="AY173">
        <f t="shared" si="115"/>
        <v>0</v>
      </c>
      <c r="AZ173">
        <f t="shared" si="116"/>
        <v>0</v>
      </c>
      <c r="BA173">
        <f t="shared" si="117"/>
        <v>0</v>
      </c>
      <c r="BB173">
        <f t="shared" si="118"/>
        <v>0</v>
      </c>
      <c r="BC173">
        <f t="shared" si="119"/>
        <v>0</v>
      </c>
      <c r="BD173">
        <f t="shared" si="120"/>
        <v>0</v>
      </c>
      <c r="BE173">
        <f t="shared" si="121"/>
        <v>0</v>
      </c>
      <c r="BF173">
        <f t="shared" si="122"/>
        <v>0</v>
      </c>
      <c r="BG173">
        <f t="shared" si="123"/>
        <v>0</v>
      </c>
      <c r="BH173">
        <f t="shared" si="124"/>
        <v>0</v>
      </c>
      <c r="BI173">
        <f t="shared" si="125"/>
        <v>0</v>
      </c>
      <c r="BJ173">
        <f t="shared" si="126"/>
        <v>0</v>
      </c>
    </row>
    <row r="174" spans="1:62" x14ac:dyDescent="0.3">
      <c r="A174">
        <v>173</v>
      </c>
      <c r="B174" t="e">
        <v>#N/A</v>
      </c>
      <c r="W174">
        <f t="shared" si="87"/>
        <v>0</v>
      </c>
      <c r="X174">
        <f t="shared" si="88"/>
        <v>0</v>
      </c>
      <c r="Y174">
        <f t="shared" si="89"/>
        <v>0</v>
      </c>
      <c r="Z174">
        <f t="shared" si="90"/>
        <v>0</v>
      </c>
      <c r="AA174">
        <f t="shared" si="91"/>
        <v>0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f t="shared" si="98"/>
        <v>0</v>
      </c>
      <c r="AI174">
        <f t="shared" si="99"/>
        <v>0</v>
      </c>
      <c r="AJ174">
        <f t="shared" si="100"/>
        <v>0</v>
      </c>
      <c r="AK174">
        <f t="shared" si="101"/>
        <v>0</v>
      </c>
      <c r="AL174">
        <f t="shared" si="102"/>
        <v>0</v>
      </c>
      <c r="AM174">
        <f t="shared" si="103"/>
        <v>0</v>
      </c>
      <c r="AN174">
        <f t="shared" si="104"/>
        <v>0</v>
      </c>
      <c r="AO174">
        <f t="shared" si="105"/>
        <v>0</v>
      </c>
      <c r="AP174">
        <f t="shared" si="106"/>
        <v>0</v>
      </c>
      <c r="AQ174">
        <f t="shared" si="107"/>
        <v>0</v>
      </c>
      <c r="AR174">
        <f t="shared" si="108"/>
        <v>0</v>
      </c>
      <c r="AS174">
        <f t="shared" si="109"/>
        <v>0</v>
      </c>
      <c r="AT174">
        <f t="shared" si="110"/>
        <v>0</v>
      </c>
      <c r="AU174">
        <f t="shared" si="111"/>
        <v>0</v>
      </c>
      <c r="AV174">
        <f t="shared" si="112"/>
        <v>0</v>
      </c>
      <c r="AW174">
        <f t="shared" si="113"/>
        <v>0</v>
      </c>
      <c r="AX174">
        <f t="shared" si="114"/>
        <v>0</v>
      </c>
      <c r="AY174">
        <f t="shared" si="115"/>
        <v>0</v>
      </c>
      <c r="AZ174">
        <f t="shared" si="116"/>
        <v>0</v>
      </c>
      <c r="BA174">
        <f t="shared" si="117"/>
        <v>0</v>
      </c>
      <c r="BB174">
        <f t="shared" si="118"/>
        <v>0</v>
      </c>
      <c r="BC174">
        <f t="shared" si="119"/>
        <v>0</v>
      </c>
      <c r="BD174">
        <f t="shared" si="120"/>
        <v>0</v>
      </c>
      <c r="BE174">
        <f t="shared" si="121"/>
        <v>0</v>
      </c>
      <c r="BF174">
        <f t="shared" si="122"/>
        <v>0</v>
      </c>
      <c r="BG174">
        <f t="shared" si="123"/>
        <v>0</v>
      </c>
      <c r="BH174">
        <f t="shared" si="124"/>
        <v>0</v>
      </c>
      <c r="BI174">
        <f t="shared" si="125"/>
        <v>0</v>
      </c>
      <c r="BJ174">
        <f t="shared" si="126"/>
        <v>0</v>
      </c>
    </row>
    <row r="175" spans="1:62" x14ac:dyDescent="0.3">
      <c r="A175">
        <v>174</v>
      </c>
      <c r="B175" t="e">
        <v>#N/A</v>
      </c>
      <c r="W175">
        <f t="shared" si="87"/>
        <v>0</v>
      </c>
      <c r="X175">
        <f t="shared" si="88"/>
        <v>0</v>
      </c>
      <c r="Y175">
        <f t="shared" si="89"/>
        <v>0</v>
      </c>
      <c r="Z175">
        <f t="shared" si="90"/>
        <v>0</v>
      </c>
      <c r="AA175">
        <f t="shared" si="91"/>
        <v>0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f t="shared" si="98"/>
        <v>0</v>
      </c>
      <c r="AI175">
        <f t="shared" si="99"/>
        <v>0</v>
      </c>
      <c r="AJ175">
        <f t="shared" si="100"/>
        <v>0</v>
      </c>
      <c r="AK175">
        <f t="shared" si="101"/>
        <v>0</v>
      </c>
      <c r="AL175">
        <f t="shared" si="102"/>
        <v>0</v>
      </c>
      <c r="AM175">
        <f t="shared" si="103"/>
        <v>0</v>
      </c>
      <c r="AN175">
        <f t="shared" si="104"/>
        <v>0</v>
      </c>
      <c r="AO175">
        <f t="shared" si="105"/>
        <v>0</v>
      </c>
      <c r="AP175">
        <f t="shared" si="106"/>
        <v>0</v>
      </c>
      <c r="AQ175">
        <f t="shared" si="107"/>
        <v>0</v>
      </c>
      <c r="AR175">
        <f t="shared" si="108"/>
        <v>0</v>
      </c>
      <c r="AS175">
        <f t="shared" si="109"/>
        <v>0</v>
      </c>
      <c r="AT175">
        <f t="shared" si="110"/>
        <v>0</v>
      </c>
      <c r="AU175">
        <f t="shared" si="111"/>
        <v>0</v>
      </c>
      <c r="AV175">
        <f t="shared" si="112"/>
        <v>0</v>
      </c>
      <c r="AW175">
        <f t="shared" si="113"/>
        <v>0</v>
      </c>
      <c r="AX175">
        <f t="shared" si="114"/>
        <v>0</v>
      </c>
      <c r="AY175">
        <f t="shared" si="115"/>
        <v>0</v>
      </c>
      <c r="AZ175">
        <f t="shared" si="116"/>
        <v>0</v>
      </c>
      <c r="BA175">
        <f t="shared" si="117"/>
        <v>0</v>
      </c>
      <c r="BB175">
        <f t="shared" si="118"/>
        <v>0</v>
      </c>
      <c r="BC175">
        <f t="shared" si="119"/>
        <v>0</v>
      </c>
      <c r="BD175">
        <f t="shared" si="120"/>
        <v>0</v>
      </c>
      <c r="BE175">
        <f t="shared" si="121"/>
        <v>0</v>
      </c>
      <c r="BF175">
        <f t="shared" si="122"/>
        <v>0</v>
      </c>
      <c r="BG175">
        <f t="shared" si="123"/>
        <v>0</v>
      </c>
      <c r="BH175">
        <f t="shared" si="124"/>
        <v>0</v>
      </c>
      <c r="BI175">
        <f t="shared" si="125"/>
        <v>0</v>
      </c>
      <c r="BJ175">
        <f t="shared" si="126"/>
        <v>0</v>
      </c>
    </row>
    <row r="176" spans="1:62" x14ac:dyDescent="0.3">
      <c r="A176">
        <v>175</v>
      </c>
      <c r="B176" t="e">
        <v>#N/A</v>
      </c>
      <c r="W176">
        <f t="shared" si="87"/>
        <v>0</v>
      </c>
      <c r="X176">
        <f t="shared" si="88"/>
        <v>0</v>
      </c>
      <c r="Y176">
        <f t="shared" si="89"/>
        <v>0</v>
      </c>
      <c r="Z176">
        <f t="shared" si="90"/>
        <v>0</v>
      </c>
      <c r="AA176">
        <f t="shared" si="91"/>
        <v>0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f t="shared" si="98"/>
        <v>0</v>
      </c>
      <c r="AI176">
        <f t="shared" si="99"/>
        <v>0</v>
      </c>
      <c r="AJ176">
        <f t="shared" si="100"/>
        <v>0</v>
      </c>
      <c r="AK176">
        <f t="shared" si="101"/>
        <v>0</v>
      </c>
      <c r="AL176">
        <f t="shared" si="102"/>
        <v>0</v>
      </c>
      <c r="AM176">
        <f t="shared" si="103"/>
        <v>0</v>
      </c>
      <c r="AN176">
        <f t="shared" si="104"/>
        <v>0</v>
      </c>
      <c r="AO176">
        <f t="shared" si="105"/>
        <v>0</v>
      </c>
      <c r="AP176">
        <f t="shared" si="106"/>
        <v>0</v>
      </c>
      <c r="AQ176">
        <f t="shared" si="107"/>
        <v>0</v>
      </c>
      <c r="AR176">
        <f t="shared" si="108"/>
        <v>0</v>
      </c>
      <c r="AS176">
        <f t="shared" si="109"/>
        <v>0</v>
      </c>
      <c r="AT176">
        <f t="shared" si="110"/>
        <v>0</v>
      </c>
      <c r="AU176">
        <f t="shared" si="111"/>
        <v>0</v>
      </c>
      <c r="AV176">
        <f t="shared" si="112"/>
        <v>0</v>
      </c>
      <c r="AW176">
        <f t="shared" si="113"/>
        <v>0</v>
      </c>
      <c r="AX176">
        <f t="shared" si="114"/>
        <v>0</v>
      </c>
      <c r="AY176">
        <f t="shared" si="115"/>
        <v>0</v>
      </c>
      <c r="AZ176">
        <f t="shared" si="116"/>
        <v>0</v>
      </c>
      <c r="BA176">
        <f t="shared" si="117"/>
        <v>0</v>
      </c>
      <c r="BB176">
        <f t="shared" si="118"/>
        <v>0</v>
      </c>
      <c r="BC176">
        <f t="shared" si="119"/>
        <v>0</v>
      </c>
      <c r="BD176">
        <f t="shared" si="120"/>
        <v>0</v>
      </c>
      <c r="BE176">
        <f t="shared" si="121"/>
        <v>0</v>
      </c>
      <c r="BF176">
        <f t="shared" si="122"/>
        <v>0</v>
      </c>
      <c r="BG176">
        <f t="shared" si="123"/>
        <v>0</v>
      </c>
      <c r="BH176">
        <f t="shared" si="124"/>
        <v>0</v>
      </c>
      <c r="BI176">
        <f t="shared" si="125"/>
        <v>0</v>
      </c>
      <c r="BJ176">
        <f t="shared" si="126"/>
        <v>0</v>
      </c>
    </row>
    <row r="177" spans="1:62" x14ac:dyDescent="0.3">
      <c r="A177">
        <v>176</v>
      </c>
      <c r="B177" t="e">
        <v>#N/A</v>
      </c>
      <c r="W177">
        <f t="shared" si="87"/>
        <v>0</v>
      </c>
      <c r="X177">
        <f t="shared" si="88"/>
        <v>0</v>
      </c>
      <c r="Y177">
        <f t="shared" si="89"/>
        <v>0</v>
      </c>
      <c r="Z177">
        <f t="shared" si="90"/>
        <v>0</v>
      </c>
      <c r="AA177">
        <f t="shared" si="91"/>
        <v>0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f t="shared" si="98"/>
        <v>0</v>
      </c>
      <c r="AI177">
        <f t="shared" si="99"/>
        <v>0</v>
      </c>
      <c r="AJ177">
        <f t="shared" si="100"/>
        <v>0</v>
      </c>
      <c r="AK177">
        <f t="shared" si="101"/>
        <v>0</v>
      </c>
      <c r="AL177">
        <f t="shared" si="102"/>
        <v>0</v>
      </c>
      <c r="AM177">
        <f t="shared" si="103"/>
        <v>0</v>
      </c>
      <c r="AN177">
        <f t="shared" si="104"/>
        <v>0</v>
      </c>
      <c r="AO177">
        <f t="shared" si="105"/>
        <v>0</v>
      </c>
      <c r="AP177">
        <f t="shared" si="106"/>
        <v>0</v>
      </c>
      <c r="AQ177">
        <f t="shared" si="107"/>
        <v>0</v>
      </c>
      <c r="AR177">
        <f t="shared" si="108"/>
        <v>0</v>
      </c>
      <c r="AS177">
        <f t="shared" si="109"/>
        <v>0</v>
      </c>
      <c r="AT177">
        <f t="shared" si="110"/>
        <v>0</v>
      </c>
      <c r="AU177">
        <f t="shared" si="111"/>
        <v>0</v>
      </c>
      <c r="AV177">
        <f t="shared" si="112"/>
        <v>0</v>
      </c>
      <c r="AW177">
        <f t="shared" si="113"/>
        <v>0</v>
      </c>
      <c r="AX177">
        <f t="shared" si="114"/>
        <v>0</v>
      </c>
      <c r="AY177">
        <f t="shared" si="115"/>
        <v>0</v>
      </c>
      <c r="AZ177">
        <f t="shared" si="116"/>
        <v>0</v>
      </c>
      <c r="BA177">
        <f t="shared" si="117"/>
        <v>0</v>
      </c>
      <c r="BB177">
        <f t="shared" si="118"/>
        <v>0</v>
      </c>
      <c r="BC177">
        <f t="shared" si="119"/>
        <v>0</v>
      </c>
      <c r="BD177">
        <f t="shared" si="120"/>
        <v>0</v>
      </c>
      <c r="BE177">
        <f t="shared" si="121"/>
        <v>0</v>
      </c>
      <c r="BF177">
        <f t="shared" si="122"/>
        <v>0</v>
      </c>
      <c r="BG177">
        <f t="shared" si="123"/>
        <v>0</v>
      </c>
      <c r="BH177">
        <f t="shared" si="124"/>
        <v>0</v>
      </c>
      <c r="BI177">
        <f t="shared" si="125"/>
        <v>0</v>
      </c>
      <c r="BJ177">
        <f t="shared" si="126"/>
        <v>0</v>
      </c>
    </row>
    <row r="178" spans="1:62" x14ac:dyDescent="0.3">
      <c r="A178">
        <v>177</v>
      </c>
      <c r="B178" t="e">
        <v>#N/A</v>
      </c>
      <c r="W178">
        <f t="shared" si="87"/>
        <v>0</v>
      </c>
      <c r="X178">
        <f t="shared" si="88"/>
        <v>0</v>
      </c>
      <c r="Y178">
        <f t="shared" si="89"/>
        <v>0</v>
      </c>
      <c r="Z178">
        <f t="shared" si="90"/>
        <v>0</v>
      </c>
      <c r="AA178">
        <f t="shared" si="91"/>
        <v>0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f t="shared" si="98"/>
        <v>0</v>
      </c>
      <c r="AI178">
        <f t="shared" si="99"/>
        <v>0</v>
      </c>
      <c r="AJ178">
        <f t="shared" si="100"/>
        <v>0</v>
      </c>
      <c r="AK178">
        <f t="shared" si="101"/>
        <v>0</v>
      </c>
      <c r="AL178">
        <f t="shared" si="102"/>
        <v>0</v>
      </c>
      <c r="AM178">
        <f t="shared" si="103"/>
        <v>0</v>
      </c>
      <c r="AN178">
        <f t="shared" si="104"/>
        <v>0</v>
      </c>
      <c r="AO178">
        <f t="shared" si="105"/>
        <v>0</v>
      </c>
      <c r="AP178">
        <f t="shared" si="106"/>
        <v>0</v>
      </c>
      <c r="AQ178">
        <f t="shared" si="107"/>
        <v>0</v>
      </c>
      <c r="AR178">
        <f t="shared" si="108"/>
        <v>0</v>
      </c>
      <c r="AS178">
        <f t="shared" si="109"/>
        <v>0</v>
      </c>
      <c r="AT178">
        <f t="shared" si="110"/>
        <v>0</v>
      </c>
      <c r="AU178">
        <f t="shared" si="111"/>
        <v>0</v>
      </c>
      <c r="AV178">
        <f t="shared" si="112"/>
        <v>0</v>
      </c>
      <c r="AW178">
        <f t="shared" si="113"/>
        <v>0</v>
      </c>
      <c r="AX178">
        <f t="shared" si="114"/>
        <v>0</v>
      </c>
      <c r="AY178">
        <f t="shared" si="115"/>
        <v>0</v>
      </c>
      <c r="AZ178">
        <f t="shared" si="116"/>
        <v>0</v>
      </c>
      <c r="BA178">
        <f t="shared" si="117"/>
        <v>0</v>
      </c>
      <c r="BB178">
        <f t="shared" si="118"/>
        <v>0</v>
      </c>
      <c r="BC178">
        <f t="shared" si="119"/>
        <v>0</v>
      </c>
      <c r="BD178">
        <f t="shared" si="120"/>
        <v>0</v>
      </c>
      <c r="BE178">
        <f t="shared" si="121"/>
        <v>0</v>
      </c>
      <c r="BF178">
        <f t="shared" si="122"/>
        <v>0</v>
      </c>
      <c r="BG178">
        <f t="shared" si="123"/>
        <v>0</v>
      </c>
      <c r="BH178">
        <f t="shared" si="124"/>
        <v>0</v>
      </c>
      <c r="BI178">
        <f t="shared" si="125"/>
        <v>0</v>
      </c>
      <c r="BJ178">
        <f t="shared" si="126"/>
        <v>0</v>
      </c>
    </row>
    <row r="179" spans="1:62" x14ac:dyDescent="0.3">
      <c r="A179">
        <v>178</v>
      </c>
      <c r="B179" t="e">
        <v>#N/A</v>
      </c>
      <c r="W179">
        <f t="shared" si="87"/>
        <v>0</v>
      </c>
      <c r="X179">
        <f t="shared" si="88"/>
        <v>0</v>
      </c>
      <c r="Y179">
        <f t="shared" si="89"/>
        <v>0</v>
      </c>
      <c r="Z179">
        <f t="shared" si="90"/>
        <v>0</v>
      </c>
      <c r="AA179">
        <f t="shared" si="91"/>
        <v>0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f t="shared" si="98"/>
        <v>0</v>
      </c>
      <c r="AI179">
        <f t="shared" si="99"/>
        <v>0</v>
      </c>
      <c r="AJ179">
        <f t="shared" si="100"/>
        <v>0</v>
      </c>
      <c r="AK179">
        <f t="shared" si="101"/>
        <v>0</v>
      </c>
      <c r="AL179">
        <f t="shared" si="102"/>
        <v>0</v>
      </c>
      <c r="AM179">
        <f t="shared" si="103"/>
        <v>0</v>
      </c>
      <c r="AN179">
        <f t="shared" si="104"/>
        <v>0</v>
      </c>
      <c r="AO179">
        <f t="shared" si="105"/>
        <v>0</v>
      </c>
      <c r="AP179">
        <f t="shared" si="106"/>
        <v>0</v>
      </c>
      <c r="AQ179">
        <f t="shared" si="107"/>
        <v>0</v>
      </c>
      <c r="AR179">
        <f t="shared" si="108"/>
        <v>0</v>
      </c>
      <c r="AS179">
        <f t="shared" si="109"/>
        <v>0</v>
      </c>
      <c r="AT179">
        <f t="shared" si="110"/>
        <v>0</v>
      </c>
      <c r="AU179">
        <f t="shared" si="111"/>
        <v>0</v>
      </c>
      <c r="AV179">
        <f t="shared" si="112"/>
        <v>0</v>
      </c>
      <c r="AW179">
        <f t="shared" si="113"/>
        <v>0</v>
      </c>
      <c r="AX179">
        <f t="shared" si="114"/>
        <v>0</v>
      </c>
      <c r="AY179">
        <f t="shared" si="115"/>
        <v>0</v>
      </c>
      <c r="AZ179">
        <f t="shared" si="116"/>
        <v>0</v>
      </c>
      <c r="BA179">
        <f t="shared" si="117"/>
        <v>0</v>
      </c>
      <c r="BB179">
        <f t="shared" si="118"/>
        <v>0</v>
      </c>
      <c r="BC179">
        <f t="shared" si="119"/>
        <v>0</v>
      </c>
      <c r="BD179">
        <f t="shared" si="120"/>
        <v>0</v>
      </c>
      <c r="BE179">
        <f t="shared" si="121"/>
        <v>0</v>
      </c>
      <c r="BF179">
        <f t="shared" si="122"/>
        <v>0</v>
      </c>
      <c r="BG179">
        <f t="shared" si="123"/>
        <v>0</v>
      </c>
      <c r="BH179">
        <f t="shared" si="124"/>
        <v>0</v>
      </c>
      <c r="BI179">
        <f t="shared" si="125"/>
        <v>0</v>
      </c>
      <c r="BJ179">
        <f t="shared" si="126"/>
        <v>0</v>
      </c>
    </row>
    <row r="180" spans="1:62" x14ac:dyDescent="0.3">
      <c r="A180">
        <v>179</v>
      </c>
      <c r="B180" t="e">
        <v>#N/A</v>
      </c>
      <c r="W180">
        <f t="shared" si="87"/>
        <v>0</v>
      </c>
      <c r="X180">
        <f t="shared" si="88"/>
        <v>0</v>
      </c>
      <c r="Y180">
        <f t="shared" si="89"/>
        <v>0</v>
      </c>
      <c r="Z180">
        <f t="shared" si="90"/>
        <v>0</v>
      </c>
      <c r="AA180">
        <f t="shared" si="91"/>
        <v>0</v>
      </c>
      <c r="AB180">
        <f t="shared" si="92"/>
        <v>0</v>
      </c>
      <c r="AC180">
        <f t="shared" si="93"/>
        <v>0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f t="shared" si="98"/>
        <v>0</v>
      </c>
      <c r="AI180">
        <f t="shared" si="99"/>
        <v>0</v>
      </c>
      <c r="AJ180">
        <f t="shared" si="100"/>
        <v>0</v>
      </c>
      <c r="AK180">
        <f t="shared" si="101"/>
        <v>0</v>
      </c>
      <c r="AL180">
        <f t="shared" si="102"/>
        <v>0</v>
      </c>
      <c r="AM180">
        <f t="shared" si="103"/>
        <v>0</v>
      </c>
      <c r="AN180">
        <f t="shared" si="104"/>
        <v>0</v>
      </c>
      <c r="AO180">
        <f t="shared" si="105"/>
        <v>0</v>
      </c>
      <c r="AP180">
        <f t="shared" si="106"/>
        <v>0</v>
      </c>
      <c r="AQ180">
        <f t="shared" si="107"/>
        <v>0</v>
      </c>
      <c r="AR180">
        <f t="shared" si="108"/>
        <v>0</v>
      </c>
      <c r="AS180">
        <f t="shared" si="109"/>
        <v>0</v>
      </c>
      <c r="AT180">
        <f t="shared" si="110"/>
        <v>0</v>
      </c>
      <c r="AU180">
        <f t="shared" si="111"/>
        <v>0</v>
      </c>
      <c r="AV180">
        <f t="shared" si="112"/>
        <v>0</v>
      </c>
      <c r="AW180">
        <f t="shared" si="113"/>
        <v>0</v>
      </c>
      <c r="AX180">
        <f t="shared" si="114"/>
        <v>0</v>
      </c>
      <c r="AY180">
        <f t="shared" si="115"/>
        <v>0</v>
      </c>
      <c r="AZ180">
        <f t="shared" si="116"/>
        <v>0</v>
      </c>
      <c r="BA180">
        <f t="shared" si="117"/>
        <v>0</v>
      </c>
      <c r="BB180">
        <f t="shared" si="118"/>
        <v>0</v>
      </c>
      <c r="BC180">
        <f t="shared" si="119"/>
        <v>0</v>
      </c>
      <c r="BD180">
        <f t="shared" si="120"/>
        <v>0</v>
      </c>
      <c r="BE180">
        <f t="shared" si="121"/>
        <v>0</v>
      </c>
      <c r="BF180">
        <f t="shared" si="122"/>
        <v>0</v>
      </c>
      <c r="BG180">
        <f t="shared" si="123"/>
        <v>0</v>
      </c>
      <c r="BH180">
        <f t="shared" si="124"/>
        <v>0</v>
      </c>
      <c r="BI180">
        <f t="shared" si="125"/>
        <v>0</v>
      </c>
      <c r="BJ180">
        <f t="shared" si="126"/>
        <v>0</v>
      </c>
    </row>
    <row r="181" spans="1:62" x14ac:dyDescent="0.3">
      <c r="A181">
        <v>180</v>
      </c>
      <c r="B181" t="e">
        <v>#N/A</v>
      </c>
      <c r="W181">
        <f t="shared" si="87"/>
        <v>0</v>
      </c>
      <c r="X181">
        <f t="shared" si="88"/>
        <v>0</v>
      </c>
      <c r="Y181">
        <f t="shared" si="89"/>
        <v>0</v>
      </c>
      <c r="Z181">
        <f t="shared" si="90"/>
        <v>0</v>
      </c>
      <c r="AA181">
        <f t="shared" si="91"/>
        <v>0</v>
      </c>
      <c r="AB181">
        <f t="shared" si="92"/>
        <v>0</v>
      </c>
      <c r="AC181">
        <f t="shared" si="93"/>
        <v>0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f t="shared" si="98"/>
        <v>0</v>
      </c>
      <c r="AI181">
        <f t="shared" si="99"/>
        <v>0</v>
      </c>
      <c r="AJ181">
        <f t="shared" si="100"/>
        <v>0</v>
      </c>
      <c r="AK181">
        <f t="shared" si="101"/>
        <v>0</v>
      </c>
      <c r="AL181">
        <f t="shared" si="102"/>
        <v>0</v>
      </c>
      <c r="AM181">
        <f t="shared" si="103"/>
        <v>0</v>
      </c>
      <c r="AN181">
        <f t="shared" si="104"/>
        <v>0</v>
      </c>
      <c r="AO181">
        <f t="shared" si="105"/>
        <v>0</v>
      </c>
      <c r="AP181">
        <f t="shared" si="106"/>
        <v>0</v>
      </c>
      <c r="AQ181">
        <f t="shared" si="107"/>
        <v>0</v>
      </c>
      <c r="AR181">
        <f t="shared" si="108"/>
        <v>0</v>
      </c>
      <c r="AS181">
        <f t="shared" si="109"/>
        <v>0</v>
      </c>
      <c r="AT181">
        <f t="shared" si="110"/>
        <v>0</v>
      </c>
      <c r="AU181">
        <f t="shared" si="111"/>
        <v>0</v>
      </c>
      <c r="AV181">
        <f t="shared" si="112"/>
        <v>0</v>
      </c>
      <c r="AW181">
        <f t="shared" si="113"/>
        <v>0</v>
      </c>
      <c r="AX181">
        <f t="shared" si="114"/>
        <v>0</v>
      </c>
      <c r="AY181">
        <f t="shared" si="115"/>
        <v>0</v>
      </c>
      <c r="AZ181">
        <f t="shared" si="116"/>
        <v>0</v>
      </c>
      <c r="BA181">
        <f t="shared" si="117"/>
        <v>0</v>
      </c>
      <c r="BB181">
        <f t="shared" si="118"/>
        <v>0</v>
      </c>
      <c r="BC181">
        <f t="shared" si="119"/>
        <v>0</v>
      </c>
      <c r="BD181">
        <f t="shared" si="120"/>
        <v>0</v>
      </c>
      <c r="BE181">
        <f t="shared" si="121"/>
        <v>0</v>
      </c>
      <c r="BF181">
        <f t="shared" si="122"/>
        <v>0</v>
      </c>
      <c r="BG181">
        <f t="shared" si="123"/>
        <v>0</v>
      </c>
      <c r="BH181">
        <f t="shared" si="124"/>
        <v>0</v>
      </c>
      <c r="BI181">
        <f t="shared" si="125"/>
        <v>0</v>
      </c>
      <c r="BJ181">
        <f t="shared" si="126"/>
        <v>0</v>
      </c>
    </row>
    <row r="182" spans="1:62" x14ac:dyDescent="0.3">
      <c r="A182">
        <v>181</v>
      </c>
      <c r="B182">
        <f t="shared" si="128"/>
        <v>21</v>
      </c>
      <c r="C182">
        <v>4</v>
      </c>
      <c r="D182">
        <v>4</v>
      </c>
      <c r="E182">
        <v>1</v>
      </c>
      <c r="F182">
        <v>1</v>
      </c>
      <c r="G182">
        <v>4</v>
      </c>
      <c r="H182">
        <v>1</v>
      </c>
      <c r="I182">
        <v>1</v>
      </c>
      <c r="J182">
        <v>4</v>
      </c>
      <c r="K182">
        <v>1</v>
      </c>
      <c r="L182">
        <v>4</v>
      </c>
      <c r="M182">
        <v>4</v>
      </c>
      <c r="N182">
        <v>1</v>
      </c>
      <c r="O182">
        <v>1</v>
      </c>
      <c r="P182">
        <v>1</v>
      </c>
      <c r="Q182">
        <v>4</v>
      </c>
      <c r="R182">
        <v>3</v>
      </c>
      <c r="S182">
        <v>1</v>
      </c>
      <c r="T182">
        <v>1</v>
      </c>
      <c r="U182">
        <v>4</v>
      </c>
      <c r="V182">
        <v>4</v>
      </c>
      <c r="W182">
        <f t="shared" si="87"/>
        <v>1</v>
      </c>
      <c r="X182">
        <f t="shared" si="88"/>
        <v>0</v>
      </c>
      <c r="Y182">
        <f t="shared" si="89"/>
        <v>0</v>
      </c>
      <c r="Z182">
        <f t="shared" si="90"/>
        <v>0</v>
      </c>
      <c r="AA182">
        <f t="shared" si="91"/>
        <v>1</v>
      </c>
      <c r="AB182">
        <f t="shared" si="92"/>
        <v>0</v>
      </c>
      <c r="AC182">
        <f t="shared" si="93"/>
        <v>0</v>
      </c>
      <c r="AD182">
        <f t="shared" si="94"/>
        <v>0</v>
      </c>
      <c r="AE182">
        <f t="shared" si="95"/>
        <v>1</v>
      </c>
      <c r="AF182">
        <f t="shared" si="96"/>
        <v>0</v>
      </c>
      <c r="AG182">
        <f t="shared" si="97"/>
        <v>0</v>
      </c>
      <c r="AH182">
        <f t="shared" si="98"/>
        <v>0</v>
      </c>
      <c r="AI182">
        <f t="shared" si="99"/>
        <v>1</v>
      </c>
      <c r="AJ182">
        <f t="shared" si="100"/>
        <v>0</v>
      </c>
      <c r="AK182">
        <f t="shared" si="101"/>
        <v>0</v>
      </c>
      <c r="AL182">
        <f t="shared" si="102"/>
        <v>0</v>
      </c>
      <c r="AM182">
        <f t="shared" si="103"/>
        <v>1</v>
      </c>
      <c r="AN182">
        <f t="shared" si="104"/>
        <v>0</v>
      </c>
      <c r="AO182">
        <f t="shared" si="105"/>
        <v>0</v>
      </c>
      <c r="AP182">
        <f t="shared" si="106"/>
        <v>0</v>
      </c>
      <c r="AQ182">
        <f t="shared" si="107"/>
        <v>1</v>
      </c>
      <c r="AR182">
        <f t="shared" si="108"/>
        <v>0</v>
      </c>
      <c r="AS182">
        <f t="shared" si="109"/>
        <v>0</v>
      </c>
      <c r="AT182">
        <f t="shared" si="110"/>
        <v>0</v>
      </c>
      <c r="AU182">
        <f t="shared" si="111"/>
        <v>1</v>
      </c>
      <c r="AV182">
        <f t="shared" si="112"/>
        <v>0</v>
      </c>
      <c r="AW182">
        <f t="shared" si="113"/>
        <v>0</v>
      </c>
      <c r="AX182">
        <f t="shared" si="114"/>
        <v>0</v>
      </c>
      <c r="AY182">
        <f t="shared" si="115"/>
        <v>0</v>
      </c>
      <c r="AZ182">
        <f t="shared" si="116"/>
        <v>2</v>
      </c>
      <c r="BA182">
        <f t="shared" si="117"/>
        <v>0</v>
      </c>
      <c r="BB182">
        <f t="shared" si="118"/>
        <v>0</v>
      </c>
      <c r="BC182">
        <f t="shared" si="119"/>
        <v>1</v>
      </c>
      <c r="BD182">
        <f t="shared" si="120"/>
        <v>0</v>
      </c>
      <c r="BE182">
        <f t="shared" si="121"/>
        <v>0</v>
      </c>
      <c r="BF182">
        <f t="shared" si="122"/>
        <v>0</v>
      </c>
      <c r="BG182">
        <f t="shared" si="123"/>
        <v>1</v>
      </c>
      <c r="BH182">
        <f t="shared" si="124"/>
        <v>0</v>
      </c>
      <c r="BI182">
        <f t="shared" si="125"/>
        <v>0</v>
      </c>
      <c r="BJ182">
        <f t="shared" si="126"/>
        <v>0</v>
      </c>
    </row>
    <row r="183" spans="1:62" x14ac:dyDescent="0.3">
      <c r="A183">
        <v>182</v>
      </c>
      <c r="B183">
        <f t="shared" ref="B183:B184" si="129">SUM(E183:F183,H183,I183,K183,N183,O183,P183,S183,T183,W183:BJ183)</f>
        <v>38</v>
      </c>
      <c r="C183">
        <v>3</v>
      </c>
      <c r="D183">
        <v>3</v>
      </c>
      <c r="E183">
        <v>2</v>
      </c>
      <c r="F183">
        <v>1</v>
      </c>
      <c r="G183">
        <v>3</v>
      </c>
      <c r="H183">
        <v>3</v>
      </c>
      <c r="I183">
        <v>1</v>
      </c>
      <c r="J183">
        <v>3</v>
      </c>
      <c r="K183">
        <v>1</v>
      </c>
      <c r="L183">
        <v>3</v>
      </c>
      <c r="M183">
        <v>3</v>
      </c>
      <c r="N183">
        <v>4</v>
      </c>
      <c r="O183">
        <v>1</v>
      </c>
      <c r="P183">
        <v>1</v>
      </c>
      <c r="Q183">
        <v>2</v>
      </c>
      <c r="R183">
        <v>2</v>
      </c>
      <c r="S183">
        <v>1</v>
      </c>
      <c r="T183">
        <v>1</v>
      </c>
      <c r="U183">
        <v>3</v>
      </c>
      <c r="V183">
        <v>3</v>
      </c>
      <c r="W183">
        <f t="shared" si="87"/>
        <v>0</v>
      </c>
      <c r="X183">
        <f t="shared" si="88"/>
        <v>2</v>
      </c>
      <c r="Y183">
        <f t="shared" si="89"/>
        <v>0</v>
      </c>
      <c r="Z183">
        <f t="shared" si="90"/>
        <v>0</v>
      </c>
      <c r="AA183">
        <f t="shared" si="91"/>
        <v>0</v>
      </c>
      <c r="AB183">
        <f t="shared" si="92"/>
        <v>2</v>
      </c>
      <c r="AC183">
        <f t="shared" si="93"/>
        <v>0</v>
      </c>
      <c r="AD183">
        <f t="shared" si="94"/>
        <v>0</v>
      </c>
      <c r="AE183">
        <f t="shared" si="95"/>
        <v>0</v>
      </c>
      <c r="AF183">
        <f t="shared" si="96"/>
        <v>2</v>
      </c>
      <c r="AG183">
        <f t="shared" si="97"/>
        <v>0</v>
      </c>
      <c r="AH183">
        <f t="shared" si="98"/>
        <v>0</v>
      </c>
      <c r="AI183">
        <f t="shared" si="99"/>
        <v>0</v>
      </c>
      <c r="AJ183">
        <f t="shared" si="100"/>
        <v>2</v>
      </c>
      <c r="AK183">
        <f t="shared" si="101"/>
        <v>0</v>
      </c>
      <c r="AL183">
        <f t="shared" si="102"/>
        <v>0</v>
      </c>
      <c r="AM183">
        <f t="shared" si="103"/>
        <v>0</v>
      </c>
      <c r="AN183">
        <f t="shared" si="104"/>
        <v>2</v>
      </c>
      <c r="AO183">
        <f t="shared" si="105"/>
        <v>0</v>
      </c>
      <c r="AP183">
        <f t="shared" si="106"/>
        <v>0</v>
      </c>
      <c r="AQ183">
        <f t="shared" si="107"/>
        <v>0</v>
      </c>
      <c r="AR183">
        <f t="shared" si="108"/>
        <v>2</v>
      </c>
      <c r="AS183">
        <f t="shared" si="109"/>
        <v>0</v>
      </c>
      <c r="AT183">
        <f t="shared" si="110"/>
        <v>0</v>
      </c>
      <c r="AU183">
        <f t="shared" si="111"/>
        <v>0</v>
      </c>
      <c r="AV183">
        <f t="shared" si="112"/>
        <v>0</v>
      </c>
      <c r="AW183">
        <f t="shared" si="113"/>
        <v>3</v>
      </c>
      <c r="AX183">
        <f t="shared" si="114"/>
        <v>0</v>
      </c>
      <c r="AY183">
        <f t="shared" si="115"/>
        <v>0</v>
      </c>
      <c r="AZ183">
        <f t="shared" si="116"/>
        <v>0</v>
      </c>
      <c r="BA183">
        <f t="shared" si="117"/>
        <v>3</v>
      </c>
      <c r="BB183">
        <f t="shared" si="118"/>
        <v>0</v>
      </c>
      <c r="BC183">
        <f t="shared" si="119"/>
        <v>0</v>
      </c>
      <c r="BD183">
        <f t="shared" si="120"/>
        <v>2</v>
      </c>
      <c r="BE183">
        <f t="shared" si="121"/>
        <v>0</v>
      </c>
      <c r="BF183">
        <f t="shared" si="122"/>
        <v>0</v>
      </c>
      <c r="BG183">
        <f t="shared" si="123"/>
        <v>0</v>
      </c>
      <c r="BH183">
        <f t="shared" si="124"/>
        <v>2</v>
      </c>
      <c r="BI183">
        <f t="shared" si="125"/>
        <v>0</v>
      </c>
      <c r="BJ183">
        <f t="shared" si="126"/>
        <v>0</v>
      </c>
    </row>
    <row r="184" spans="1:62" x14ac:dyDescent="0.3">
      <c r="A184">
        <v>183</v>
      </c>
      <c r="B184">
        <f t="shared" si="129"/>
        <v>24</v>
      </c>
      <c r="C184">
        <v>4</v>
      </c>
      <c r="D184">
        <v>4</v>
      </c>
      <c r="E184">
        <v>1</v>
      </c>
      <c r="F184">
        <v>1</v>
      </c>
      <c r="G184">
        <v>4</v>
      </c>
      <c r="H184">
        <v>1</v>
      </c>
      <c r="I184">
        <v>2</v>
      </c>
      <c r="J184">
        <v>3</v>
      </c>
      <c r="K184">
        <v>1</v>
      </c>
      <c r="L184">
        <v>4</v>
      </c>
      <c r="M184">
        <v>4</v>
      </c>
      <c r="N184">
        <v>1</v>
      </c>
      <c r="O184">
        <v>1</v>
      </c>
      <c r="P184">
        <v>1</v>
      </c>
      <c r="Q184">
        <v>3</v>
      </c>
      <c r="R184">
        <v>3</v>
      </c>
      <c r="S184">
        <v>1</v>
      </c>
      <c r="T184">
        <v>1</v>
      </c>
      <c r="U184">
        <v>4</v>
      </c>
      <c r="V184">
        <v>4</v>
      </c>
      <c r="W184">
        <f t="shared" si="87"/>
        <v>1</v>
      </c>
      <c r="X184">
        <f t="shared" si="88"/>
        <v>0</v>
      </c>
      <c r="Y184">
        <f t="shared" si="89"/>
        <v>0</v>
      </c>
      <c r="Z184">
        <f t="shared" si="90"/>
        <v>0</v>
      </c>
      <c r="AA184">
        <f t="shared" si="91"/>
        <v>1</v>
      </c>
      <c r="AB184">
        <f t="shared" si="92"/>
        <v>0</v>
      </c>
      <c r="AC184">
        <f t="shared" si="93"/>
        <v>0</v>
      </c>
      <c r="AD184">
        <f t="shared" si="94"/>
        <v>0</v>
      </c>
      <c r="AE184">
        <f t="shared" si="95"/>
        <v>1</v>
      </c>
      <c r="AF184">
        <f t="shared" si="96"/>
        <v>0</v>
      </c>
      <c r="AG184">
        <f t="shared" si="97"/>
        <v>0</v>
      </c>
      <c r="AH184">
        <f t="shared" si="98"/>
        <v>0</v>
      </c>
      <c r="AI184">
        <f t="shared" si="99"/>
        <v>0</v>
      </c>
      <c r="AJ184">
        <f t="shared" si="100"/>
        <v>2</v>
      </c>
      <c r="AK184">
        <f t="shared" si="101"/>
        <v>0</v>
      </c>
      <c r="AL184">
        <f t="shared" si="102"/>
        <v>0</v>
      </c>
      <c r="AM184">
        <f t="shared" si="103"/>
        <v>1</v>
      </c>
      <c r="AN184">
        <f t="shared" si="104"/>
        <v>0</v>
      </c>
      <c r="AO184">
        <f t="shared" si="105"/>
        <v>0</v>
      </c>
      <c r="AP184">
        <f t="shared" si="106"/>
        <v>0</v>
      </c>
      <c r="AQ184">
        <f t="shared" si="107"/>
        <v>1</v>
      </c>
      <c r="AR184">
        <f t="shared" si="108"/>
        <v>0</v>
      </c>
      <c r="AS184">
        <f t="shared" si="109"/>
        <v>0</v>
      </c>
      <c r="AT184">
        <f t="shared" si="110"/>
        <v>0</v>
      </c>
      <c r="AU184">
        <f t="shared" si="111"/>
        <v>0</v>
      </c>
      <c r="AV184">
        <f t="shared" si="112"/>
        <v>2</v>
      </c>
      <c r="AW184">
        <f t="shared" si="113"/>
        <v>0</v>
      </c>
      <c r="AX184">
        <f t="shared" si="114"/>
        <v>0</v>
      </c>
      <c r="AY184">
        <f t="shared" si="115"/>
        <v>0</v>
      </c>
      <c r="AZ184">
        <f t="shared" si="116"/>
        <v>2</v>
      </c>
      <c r="BA184">
        <f t="shared" si="117"/>
        <v>0</v>
      </c>
      <c r="BB184">
        <f t="shared" si="118"/>
        <v>0</v>
      </c>
      <c r="BC184">
        <f t="shared" si="119"/>
        <v>1</v>
      </c>
      <c r="BD184">
        <f t="shared" si="120"/>
        <v>0</v>
      </c>
      <c r="BE184">
        <f t="shared" si="121"/>
        <v>0</v>
      </c>
      <c r="BF184">
        <f t="shared" si="122"/>
        <v>0</v>
      </c>
      <c r="BG184">
        <f t="shared" si="123"/>
        <v>1</v>
      </c>
      <c r="BH184">
        <f t="shared" si="124"/>
        <v>0</v>
      </c>
      <c r="BI184">
        <f t="shared" si="125"/>
        <v>0</v>
      </c>
      <c r="BJ184">
        <f t="shared" si="126"/>
        <v>0</v>
      </c>
    </row>
    <row r="185" spans="1:62" x14ac:dyDescent="0.3">
      <c r="A185">
        <v>184</v>
      </c>
      <c r="B185">
        <f t="shared" ref="B185:B248" si="130">SUM(E185:F185,H185,I185,K185,N185,O185,P185,S185,T185,W185:BJ185)</f>
        <v>22</v>
      </c>
      <c r="C185">
        <v>4</v>
      </c>
      <c r="D185">
        <v>4</v>
      </c>
      <c r="E185">
        <v>1</v>
      </c>
      <c r="F185">
        <v>1</v>
      </c>
      <c r="G185">
        <v>4</v>
      </c>
      <c r="H185">
        <v>1</v>
      </c>
      <c r="I185">
        <v>1</v>
      </c>
      <c r="J185">
        <v>4</v>
      </c>
      <c r="K185">
        <v>1</v>
      </c>
      <c r="L185">
        <v>4</v>
      </c>
      <c r="M185">
        <v>3</v>
      </c>
      <c r="N185">
        <v>1</v>
      </c>
      <c r="O185">
        <v>1</v>
      </c>
      <c r="P185">
        <v>2</v>
      </c>
      <c r="Q185">
        <v>4</v>
      </c>
      <c r="R185">
        <v>4</v>
      </c>
      <c r="S185">
        <v>1</v>
      </c>
      <c r="T185">
        <v>1</v>
      </c>
      <c r="U185">
        <v>4</v>
      </c>
      <c r="V185">
        <v>4</v>
      </c>
      <c r="W185">
        <f t="shared" ref="W185:W248" si="131">IF(C185=4,1,0)</f>
        <v>1</v>
      </c>
      <c r="X185">
        <f t="shared" ref="X185:X248" si="132">IF(C185=3,2,0)</f>
        <v>0</v>
      </c>
      <c r="Y185">
        <f t="shared" ref="Y185:Y248" si="133">IF(C185=2,3,0)</f>
        <v>0</v>
      </c>
      <c r="Z185">
        <f t="shared" ref="Z185:Z248" si="134">IF(C185=1,4,0)</f>
        <v>0</v>
      </c>
      <c r="AA185">
        <f t="shared" ref="AA185:AA248" si="135">IF(D185=4,1,0)</f>
        <v>1</v>
      </c>
      <c r="AB185">
        <f t="shared" ref="AB185:AB248" si="136">IF(D185=3,2,0)</f>
        <v>0</v>
      </c>
      <c r="AC185">
        <f t="shared" ref="AC185:AC248" si="137">IF(D185=2,3,0)</f>
        <v>0</v>
      </c>
      <c r="AD185">
        <f t="shared" ref="AD185:AD248" si="138">IF(D185=1,4,0)</f>
        <v>0</v>
      </c>
      <c r="AE185">
        <f t="shared" ref="AE185:AE248" si="139">IF(G185=4,1,0)</f>
        <v>1</v>
      </c>
      <c r="AF185">
        <f t="shared" ref="AF185:AF248" si="140">IF(G185=3,2,0)</f>
        <v>0</v>
      </c>
      <c r="AG185">
        <f t="shared" ref="AG185:AG248" si="141">IF(G185=2,3,0)</f>
        <v>0</v>
      </c>
      <c r="AH185">
        <f t="shared" ref="AH185:AH248" si="142">IF(G185=1,4,0)</f>
        <v>0</v>
      </c>
      <c r="AI185">
        <f t="shared" ref="AI185:AI248" si="143">IF(J185=4,1,0)</f>
        <v>1</v>
      </c>
      <c r="AJ185">
        <f t="shared" ref="AJ185:AJ248" si="144">IF(J185=3,2,0)</f>
        <v>0</v>
      </c>
      <c r="AK185">
        <f t="shared" ref="AK185:AK248" si="145">IF(J185=2,3,0)</f>
        <v>0</v>
      </c>
      <c r="AL185">
        <f t="shared" ref="AL185:AL248" si="146">IF(J185=1,4,0)</f>
        <v>0</v>
      </c>
      <c r="AM185">
        <f t="shared" ref="AM185:AM248" si="147">IF(L185=4,1,0)</f>
        <v>1</v>
      </c>
      <c r="AN185">
        <f t="shared" ref="AN185:AN248" si="148">IF(L185=3,2,0)</f>
        <v>0</v>
      </c>
      <c r="AO185">
        <f t="shared" ref="AO185:AO248" si="149">IF(L185=2,3,0)</f>
        <v>0</v>
      </c>
      <c r="AP185">
        <f t="shared" ref="AP185:AP248" si="150">IF(L185=1,4,0)</f>
        <v>0</v>
      </c>
      <c r="AQ185">
        <f t="shared" ref="AQ185:AQ248" si="151">IF(M185=4,1,0)</f>
        <v>0</v>
      </c>
      <c r="AR185">
        <f t="shared" ref="AR185:AR248" si="152">IF(M185=3,2,0)</f>
        <v>2</v>
      </c>
      <c r="AS185">
        <f t="shared" ref="AS185:AS248" si="153">IF(M185=2,3,0)</f>
        <v>0</v>
      </c>
      <c r="AT185">
        <f t="shared" ref="AT185:AT248" si="154">IF(M185=1,4,0)</f>
        <v>0</v>
      </c>
      <c r="AU185">
        <f t="shared" ref="AU185:AU248" si="155">IF(Q185=4,1,0)</f>
        <v>1</v>
      </c>
      <c r="AV185">
        <f t="shared" ref="AV185:AV248" si="156">IF(Q185=3,2,0)</f>
        <v>0</v>
      </c>
      <c r="AW185">
        <f t="shared" ref="AW185:AW248" si="157">IF(Q185=2,3,0)</f>
        <v>0</v>
      </c>
      <c r="AX185">
        <f t="shared" ref="AX185:AX248" si="158">IF(Q185=1,4,0)</f>
        <v>0</v>
      </c>
      <c r="AY185">
        <f t="shared" ref="AY185:AY248" si="159">IF(R185=4,1,0)</f>
        <v>1</v>
      </c>
      <c r="AZ185">
        <f t="shared" ref="AZ185:AZ248" si="160">IF(R185=3,2,0)</f>
        <v>0</v>
      </c>
      <c r="BA185">
        <f t="shared" ref="BA185:BA248" si="161">IF(R185=2,3,0)</f>
        <v>0</v>
      </c>
      <c r="BB185">
        <f t="shared" ref="BB185:BB248" si="162">IF(R185=1,4,0)</f>
        <v>0</v>
      </c>
      <c r="BC185">
        <f t="shared" ref="BC185:BC248" si="163">IF(U185=4,1,0)</f>
        <v>1</v>
      </c>
      <c r="BD185">
        <f t="shared" ref="BD185:BD248" si="164">IF(U185=3,2,0)</f>
        <v>0</v>
      </c>
      <c r="BE185">
        <f t="shared" ref="BE185:BE248" si="165">IF(U185=2,3,0)</f>
        <v>0</v>
      </c>
      <c r="BF185">
        <f t="shared" ref="BF185:BF248" si="166">IF(U185=1,4,0)</f>
        <v>0</v>
      </c>
      <c r="BG185">
        <f t="shared" ref="BG185:BG248" si="167">IF(V185=4,1,0)</f>
        <v>1</v>
      </c>
      <c r="BH185">
        <f t="shared" ref="BH185:BH248" si="168">IF(V185=3,2,0)</f>
        <v>0</v>
      </c>
      <c r="BI185">
        <f t="shared" ref="BI185:BI248" si="169">IF(V185=2,3,0)</f>
        <v>0</v>
      </c>
      <c r="BJ185">
        <f t="shared" ref="BJ185:BJ248" si="170">IF(V185=1,4,0)</f>
        <v>0</v>
      </c>
    </row>
    <row r="186" spans="1:62" x14ac:dyDescent="0.3">
      <c r="A186">
        <v>185</v>
      </c>
      <c r="B186">
        <f t="shared" si="130"/>
        <v>22</v>
      </c>
      <c r="C186">
        <v>4</v>
      </c>
      <c r="D186">
        <v>4</v>
      </c>
      <c r="E186">
        <v>1</v>
      </c>
      <c r="F186">
        <v>1</v>
      </c>
      <c r="G186">
        <v>4</v>
      </c>
      <c r="H186">
        <v>1</v>
      </c>
      <c r="I186">
        <v>1</v>
      </c>
      <c r="J186">
        <v>4</v>
      </c>
      <c r="K186">
        <v>1</v>
      </c>
      <c r="L186">
        <v>4</v>
      </c>
      <c r="M186">
        <v>4</v>
      </c>
      <c r="N186">
        <v>1</v>
      </c>
      <c r="O186">
        <v>1</v>
      </c>
      <c r="P186">
        <v>1</v>
      </c>
      <c r="Q186">
        <v>4</v>
      </c>
      <c r="R186">
        <v>4</v>
      </c>
      <c r="S186">
        <v>1</v>
      </c>
      <c r="T186">
        <v>1</v>
      </c>
      <c r="U186">
        <v>3</v>
      </c>
      <c r="V186">
        <v>3</v>
      </c>
      <c r="W186">
        <f t="shared" si="131"/>
        <v>1</v>
      </c>
      <c r="X186">
        <f t="shared" si="132"/>
        <v>0</v>
      </c>
      <c r="Y186">
        <f t="shared" si="133"/>
        <v>0</v>
      </c>
      <c r="Z186">
        <f t="shared" si="134"/>
        <v>0</v>
      </c>
      <c r="AA186">
        <f t="shared" si="135"/>
        <v>1</v>
      </c>
      <c r="AB186">
        <f t="shared" si="136"/>
        <v>0</v>
      </c>
      <c r="AC186">
        <f t="shared" si="137"/>
        <v>0</v>
      </c>
      <c r="AD186">
        <f t="shared" si="138"/>
        <v>0</v>
      </c>
      <c r="AE186">
        <f t="shared" si="139"/>
        <v>1</v>
      </c>
      <c r="AF186">
        <f t="shared" si="140"/>
        <v>0</v>
      </c>
      <c r="AG186">
        <f t="shared" si="141"/>
        <v>0</v>
      </c>
      <c r="AH186">
        <f t="shared" si="142"/>
        <v>0</v>
      </c>
      <c r="AI186">
        <f t="shared" si="143"/>
        <v>1</v>
      </c>
      <c r="AJ186">
        <f t="shared" si="144"/>
        <v>0</v>
      </c>
      <c r="AK186">
        <f t="shared" si="145"/>
        <v>0</v>
      </c>
      <c r="AL186">
        <f t="shared" si="146"/>
        <v>0</v>
      </c>
      <c r="AM186">
        <f t="shared" si="147"/>
        <v>1</v>
      </c>
      <c r="AN186">
        <f t="shared" si="148"/>
        <v>0</v>
      </c>
      <c r="AO186">
        <f t="shared" si="149"/>
        <v>0</v>
      </c>
      <c r="AP186">
        <f t="shared" si="150"/>
        <v>0</v>
      </c>
      <c r="AQ186">
        <f t="shared" si="151"/>
        <v>1</v>
      </c>
      <c r="AR186">
        <f t="shared" si="152"/>
        <v>0</v>
      </c>
      <c r="AS186">
        <f t="shared" si="153"/>
        <v>0</v>
      </c>
      <c r="AT186">
        <f t="shared" si="154"/>
        <v>0</v>
      </c>
      <c r="AU186">
        <f t="shared" si="155"/>
        <v>1</v>
      </c>
      <c r="AV186">
        <f t="shared" si="156"/>
        <v>0</v>
      </c>
      <c r="AW186">
        <f t="shared" si="157"/>
        <v>0</v>
      </c>
      <c r="AX186">
        <f t="shared" si="158"/>
        <v>0</v>
      </c>
      <c r="AY186">
        <f t="shared" si="159"/>
        <v>1</v>
      </c>
      <c r="AZ186">
        <f t="shared" si="160"/>
        <v>0</v>
      </c>
      <c r="BA186">
        <f t="shared" si="161"/>
        <v>0</v>
      </c>
      <c r="BB186">
        <f t="shared" si="162"/>
        <v>0</v>
      </c>
      <c r="BC186">
        <f t="shared" si="163"/>
        <v>0</v>
      </c>
      <c r="BD186">
        <f t="shared" si="164"/>
        <v>2</v>
      </c>
      <c r="BE186">
        <f t="shared" si="165"/>
        <v>0</v>
      </c>
      <c r="BF186">
        <f t="shared" si="166"/>
        <v>0</v>
      </c>
      <c r="BG186">
        <f t="shared" si="167"/>
        <v>0</v>
      </c>
      <c r="BH186">
        <f t="shared" si="168"/>
        <v>2</v>
      </c>
      <c r="BI186">
        <f t="shared" si="169"/>
        <v>0</v>
      </c>
      <c r="BJ186">
        <f t="shared" si="170"/>
        <v>0</v>
      </c>
    </row>
    <row r="187" spans="1:62" x14ac:dyDescent="0.3">
      <c r="A187">
        <v>186</v>
      </c>
      <c r="B187">
        <f t="shared" si="130"/>
        <v>25</v>
      </c>
      <c r="C187">
        <v>4</v>
      </c>
      <c r="D187">
        <v>4</v>
      </c>
      <c r="E187">
        <v>2</v>
      </c>
      <c r="F187">
        <v>1</v>
      </c>
      <c r="G187">
        <v>4</v>
      </c>
      <c r="H187">
        <v>1</v>
      </c>
      <c r="I187">
        <v>1</v>
      </c>
      <c r="J187">
        <v>3</v>
      </c>
      <c r="K187">
        <v>1</v>
      </c>
      <c r="L187">
        <v>4</v>
      </c>
      <c r="M187">
        <v>4</v>
      </c>
      <c r="N187">
        <v>1</v>
      </c>
      <c r="O187">
        <v>1</v>
      </c>
      <c r="P187">
        <v>2</v>
      </c>
      <c r="Q187">
        <v>4</v>
      </c>
      <c r="R187">
        <v>3</v>
      </c>
      <c r="S187">
        <v>1</v>
      </c>
      <c r="T187">
        <v>1</v>
      </c>
      <c r="U187">
        <v>4</v>
      </c>
      <c r="V187">
        <v>3</v>
      </c>
      <c r="W187">
        <f t="shared" si="131"/>
        <v>1</v>
      </c>
      <c r="X187">
        <f t="shared" si="132"/>
        <v>0</v>
      </c>
      <c r="Y187">
        <f t="shared" si="133"/>
        <v>0</v>
      </c>
      <c r="Z187">
        <f t="shared" si="134"/>
        <v>0</v>
      </c>
      <c r="AA187">
        <f t="shared" si="135"/>
        <v>1</v>
      </c>
      <c r="AB187">
        <f t="shared" si="136"/>
        <v>0</v>
      </c>
      <c r="AC187">
        <f t="shared" si="137"/>
        <v>0</v>
      </c>
      <c r="AD187">
        <f t="shared" si="138"/>
        <v>0</v>
      </c>
      <c r="AE187">
        <f t="shared" si="139"/>
        <v>1</v>
      </c>
      <c r="AF187">
        <f t="shared" si="140"/>
        <v>0</v>
      </c>
      <c r="AG187">
        <f t="shared" si="141"/>
        <v>0</v>
      </c>
      <c r="AH187">
        <f t="shared" si="142"/>
        <v>0</v>
      </c>
      <c r="AI187">
        <f t="shared" si="143"/>
        <v>0</v>
      </c>
      <c r="AJ187">
        <f t="shared" si="144"/>
        <v>2</v>
      </c>
      <c r="AK187">
        <f t="shared" si="145"/>
        <v>0</v>
      </c>
      <c r="AL187">
        <f t="shared" si="146"/>
        <v>0</v>
      </c>
      <c r="AM187">
        <f t="shared" si="147"/>
        <v>1</v>
      </c>
      <c r="AN187">
        <f t="shared" si="148"/>
        <v>0</v>
      </c>
      <c r="AO187">
        <f t="shared" si="149"/>
        <v>0</v>
      </c>
      <c r="AP187">
        <f t="shared" si="150"/>
        <v>0</v>
      </c>
      <c r="AQ187">
        <f t="shared" si="151"/>
        <v>1</v>
      </c>
      <c r="AR187">
        <f t="shared" si="152"/>
        <v>0</v>
      </c>
      <c r="AS187">
        <f t="shared" si="153"/>
        <v>0</v>
      </c>
      <c r="AT187">
        <f t="shared" si="154"/>
        <v>0</v>
      </c>
      <c r="AU187">
        <f t="shared" si="155"/>
        <v>1</v>
      </c>
      <c r="AV187">
        <f t="shared" si="156"/>
        <v>0</v>
      </c>
      <c r="AW187">
        <f t="shared" si="157"/>
        <v>0</v>
      </c>
      <c r="AX187">
        <f t="shared" si="158"/>
        <v>0</v>
      </c>
      <c r="AY187">
        <f t="shared" si="159"/>
        <v>0</v>
      </c>
      <c r="AZ187">
        <f t="shared" si="160"/>
        <v>2</v>
      </c>
      <c r="BA187">
        <f t="shared" si="161"/>
        <v>0</v>
      </c>
      <c r="BB187">
        <f t="shared" si="162"/>
        <v>0</v>
      </c>
      <c r="BC187">
        <f t="shared" si="163"/>
        <v>1</v>
      </c>
      <c r="BD187">
        <f t="shared" si="164"/>
        <v>0</v>
      </c>
      <c r="BE187">
        <f t="shared" si="165"/>
        <v>0</v>
      </c>
      <c r="BF187">
        <f t="shared" si="166"/>
        <v>0</v>
      </c>
      <c r="BG187">
        <f t="shared" si="167"/>
        <v>0</v>
      </c>
      <c r="BH187">
        <f t="shared" si="168"/>
        <v>2</v>
      </c>
      <c r="BI187">
        <f t="shared" si="169"/>
        <v>0</v>
      </c>
      <c r="BJ187">
        <f t="shared" si="170"/>
        <v>0</v>
      </c>
    </row>
    <row r="188" spans="1:62" x14ac:dyDescent="0.3">
      <c r="A188">
        <v>187</v>
      </c>
      <c r="B188">
        <f t="shared" si="130"/>
        <v>35</v>
      </c>
      <c r="C188">
        <v>4</v>
      </c>
      <c r="D188">
        <v>4</v>
      </c>
      <c r="E188">
        <v>2</v>
      </c>
      <c r="F188">
        <v>1</v>
      </c>
      <c r="G188">
        <v>3</v>
      </c>
      <c r="H188">
        <v>1</v>
      </c>
      <c r="I188">
        <v>2</v>
      </c>
      <c r="J188">
        <v>3</v>
      </c>
      <c r="K188">
        <v>1</v>
      </c>
      <c r="L188">
        <v>3</v>
      </c>
      <c r="M188">
        <v>3</v>
      </c>
      <c r="N188">
        <v>2</v>
      </c>
      <c r="O188">
        <v>1</v>
      </c>
      <c r="P188">
        <v>3</v>
      </c>
      <c r="Q188">
        <v>3</v>
      </c>
      <c r="R188">
        <v>3</v>
      </c>
      <c r="S188">
        <v>2</v>
      </c>
      <c r="T188">
        <v>2</v>
      </c>
      <c r="U188">
        <v>3</v>
      </c>
      <c r="V188">
        <v>3</v>
      </c>
      <c r="W188">
        <f t="shared" si="131"/>
        <v>1</v>
      </c>
      <c r="X188">
        <f t="shared" si="132"/>
        <v>0</v>
      </c>
      <c r="Y188">
        <f t="shared" si="133"/>
        <v>0</v>
      </c>
      <c r="Z188">
        <f t="shared" si="134"/>
        <v>0</v>
      </c>
      <c r="AA188">
        <f t="shared" si="135"/>
        <v>1</v>
      </c>
      <c r="AB188">
        <f t="shared" si="136"/>
        <v>0</v>
      </c>
      <c r="AC188">
        <f t="shared" si="137"/>
        <v>0</v>
      </c>
      <c r="AD188">
        <f t="shared" si="138"/>
        <v>0</v>
      </c>
      <c r="AE188">
        <f t="shared" si="139"/>
        <v>0</v>
      </c>
      <c r="AF188">
        <f t="shared" si="140"/>
        <v>2</v>
      </c>
      <c r="AG188">
        <f t="shared" si="141"/>
        <v>0</v>
      </c>
      <c r="AH188">
        <f t="shared" si="142"/>
        <v>0</v>
      </c>
      <c r="AI188">
        <f t="shared" si="143"/>
        <v>0</v>
      </c>
      <c r="AJ188">
        <f t="shared" si="144"/>
        <v>2</v>
      </c>
      <c r="AK188">
        <f t="shared" si="145"/>
        <v>0</v>
      </c>
      <c r="AL188">
        <f t="shared" si="146"/>
        <v>0</v>
      </c>
      <c r="AM188">
        <f t="shared" si="147"/>
        <v>0</v>
      </c>
      <c r="AN188">
        <f t="shared" si="148"/>
        <v>2</v>
      </c>
      <c r="AO188">
        <f t="shared" si="149"/>
        <v>0</v>
      </c>
      <c r="AP188">
        <f t="shared" si="150"/>
        <v>0</v>
      </c>
      <c r="AQ188">
        <f t="shared" si="151"/>
        <v>0</v>
      </c>
      <c r="AR188">
        <f t="shared" si="152"/>
        <v>2</v>
      </c>
      <c r="AS188">
        <f t="shared" si="153"/>
        <v>0</v>
      </c>
      <c r="AT188">
        <f t="shared" si="154"/>
        <v>0</v>
      </c>
      <c r="AU188">
        <f t="shared" si="155"/>
        <v>0</v>
      </c>
      <c r="AV188">
        <f t="shared" si="156"/>
        <v>2</v>
      </c>
      <c r="AW188">
        <f t="shared" si="157"/>
        <v>0</v>
      </c>
      <c r="AX188">
        <f t="shared" si="158"/>
        <v>0</v>
      </c>
      <c r="AY188">
        <f t="shared" si="159"/>
        <v>0</v>
      </c>
      <c r="AZ188">
        <f t="shared" si="160"/>
        <v>2</v>
      </c>
      <c r="BA188">
        <f t="shared" si="161"/>
        <v>0</v>
      </c>
      <c r="BB188">
        <f t="shared" si="162"/>
        <v>0</v>
      </c>
      <c r="BC188">
        <f t="shared" si="163"/>
        <v>0</v>
      </c>
      <c r="BD188">
        <f t="shared" si="164"/>
        <v>2</v>
      </c>
      <c r="BE188">
        <f t="shared" si="165"/>
        <v>0</v>
      </c>
      <c r="BF188">
        <f t="shared" si="166"/>
        <v>0</v>
      </c>
      <c r="BG188">
        <f t="shared" si="167"/>
        <v>0</v>
      </c>
      <c r="BH188">
        <f t="shared" si="168"/>
        <v>2</v>
      </c>
      <c r="BI188">
        <f t="shared" si="169"/>
        <v>0</v>
      </c>
      <c r="BJ188">
        <f t="shared" si="170"/>
        <v>0</v>
      </c>
    </row>
    <row r="189" spans="1:62" x14ac:dyDescent="0.3">
      <c r="A189">
        <v>188</v>
      </c>
      <c r="B189">
        <f t="shared" si="130"/>
        <v>27</v>
      </c>
      <c r="C189">
        <v>3</v>
      </c>
      <c r="D189">
        <v>4</v>
      </c>
      <c r="E189">
        <v>3</v>
      </c>
      <c r="F189">
        <v>1</v>
      </c>
      <c r="G189">
        <v>4</v>
      </c>
      <c r="H189">
        <v>1</v>
      </c>
      <c r="I189">
        <v>1</v>
      </c>
      <c r="J189">
        <v>4</v>
      </c>
      <c r="K189">
        <v>1</v>
      </c>
      <c r="L189">
        <v>4</v>
      </c>
      <c r="M189">
        <v>4</v>
      </c>
      <c r="N189">
        <v>2</v>
      </c>
      <c r="O189">
        <v>1</v>
      </c>
      <c r="P189">
        <v>1</v>
      </c>
      <c r="Q189">
        <v>3</v>
      </c>
      <c r="R189">
        <v>4</v>
      </c>
      <c r="S189">
        <v>1</v>
      </c>
      <c r="T189">
        <v>1</v>
      </c>
      <c r="U189">
        <v>2</v>
      </c>
      <c r="V189">
        <v>4</v>
      </c>
      <c r="W189">
        <f t="shared" si="131"/>
        <v>0</v>
      </c>
      <c r="X189">
        <f t="shared" si="132"/>
        <v>2</v>
      </c>
      <c r="Y189">
        <f t="shared" si="133"/>
        <v>0</v>
      </c>
      <c r="Z189">
        <f t="shared" si="134"/>
        <v>0</v>
      </c>
      <c r="AA189">
        <f t="shared" si="135"/>
        <v>1</v>
      </c>
      <c r="AB189">
        <f t="shared" si="136"/>
        <v>0</v>
      </c>
      <c r="AC189">
        <f t="shared" si="137"/>
        <v>0</v>
      </c>
      <c r="AD189">
        <f t="shared" si="138"/>
        <v>0</v>
      </c>
      <c r="AE189">
        <f t="shared" si="139"/>
        <v>1</v>
      </c>
      <c r="AF189">
        <f t="shared" si="140"/>
        <v>0</v>
      </c>
      <c r="AG189">
        <f t="shared" si="141"/>
        <v>0</v>
      </c>
      <c r="AH189">
        <f t="shared" si="142"/>
        <v>0</v>
      </c>
      <c r="AI189">
        <f t="shared" si="143"/>
        <v>1</v>
      </c>
      <c r="AJ189">
        <f t="shared" si="144"/>
        <v>0</v>
      </c>
      <c r="AK189">
        <f t="shared" si="145"/>
        <v>0</v>
      </c>
      <c r="AL189">
        <f t="shared" si="146"/>
        <v>0</v>
      </c>
      <c r="AM189">
        <f t="shared" si="147"/>
        <v>1</v>
      </c>
      <c r="AN189">
        <f t="shared" si="148"/>
        <v>0</v>
      </c>
      <c r="AO189">
        <f t="shared" si="149"/>
        <v>0</v>
      </c>
      <c r="AP189">
        <f t="shared" si="150"/>
        <v>0</v>
      </c>
      <c r="AQ189">
        <f t="shared" si="151"/>
        <v>1</v>
      </c>
      <c r="AR189">
        <f t="shared" si="152"/>
        <v>0</v>
      </c>
      <c r="AS189">
        <f t="shared" si="153"/>
        <v>0</v>
      </c>
      <c r="AT189">
        <f t="shared" si="154"/>
        <v>0</v>
      </c>
      <c r="AU189">
        <f t="shared" si="155"/>
        <v>0</v>
      </c>
      <c r="AV189">
        <f t="shared" si="156"/>
        <v>2</v>
      </c>
      <c r="AW189">
        <f t="shared" si="157"/>
        <v>0</v>
      </c>
      <c r="AX189">
        <f t="shared" si="158"/>
        <v>0</v>
      </c>
      <c r="AY189">
        <f t="shared" si="159"/>
        <v>1</v>
      </c>
      <c r="AZ189">
        <f t="shared" si="160"/>
        <v>0</v>
      </c>
      <c r="BA189">
        <f t="shared" si="161"/>
        <v>0</v>
      </c>
      <c r="BB189">
        <f t="shared" si="162"/>
        <v>0</v>
      </c>
      <c r="BC189">
        <f t="shared" si="163"/>
        <v>0</v>
      </c>
      <c r="BD189">
        <f t="shared" si="164"/>
        <v>0</v>
      </c>
      <c r="BE189">
        <f t="shared" si="165"/>
        <v>3</v>
      </c>
      <c r="BF189">
        <f t="shared" si="166"/>
        <v>0</v>
      </c>
      <c r="BG189">
        <f t="shared" si="167"/>
        <v>1</v>
      </c>
      <c r="BH189">
        <f t="shared" si="168"/>
        <v>0</v>
      </c>
      <c r="BI189">
        <f t="shared" si="169"/>
        <v>0</v>
      </c>
      <c r="BJ189">
        <f t="shared" si="170"/>
        <v>0</v>
      </c>
    </row>
    <row r="190" spans="1:62" x14ac:dyDescent="0.3">
      <c r="A190">
        <v>189</v>
      </c>
      <c r="B190">
        <f t="shared" si="130"/>
        <v>32</v>
      </c>
      <c r="C190">
        <v>3</v>
      </c>
      <c r="D190">
        <v>4</v>
      </c>
      <c r="E190">
        <v>1</v>
      </c>
      <c r="F190">
        <v>3</v>
      </c>
      <c r="G190">
        <v>3</v>
      </c>
      <c r="H190">
        <v>1</v>
      </c>
      <c r="I190">
        <v>2</v>
      </c>
      <c r="J190">
        <v>3</v>
      </c>
      <c r="K190">
        <v>1</v>
      </c>
      <c r="L190">
        <v>3</v>
      </c>
      <c r="M190">
        <v>3</v>
      </c>
      <c r="N190">
        <v>1</v>
      </c>
      <c r="O190">
        <v>1</v>
      </c>
      <c r="P190">
        <v>1</v>
      </c>
      <c r="Q190">
        <v>3</v>
      </c>
      <c r="R190">
        <v>3</v>
      </c>
      <c r="S190">
        <v>1</v>
      </c>
      <c r="T190">
        <v>1</v>
      </c>
      <c r="U190">
        <v>3</v>
      </c>
      <c r="V190">
        <v>3</v>
      </c>
      <c r="W190">
        <f t="shared" si="131"/>
        <v>0</v>
      </c>
      <c r="X190">
        <f t="shared" si="132"/>
        <v>2</v>
      </c>
      <c r="Y190">
        <f t="shared" si="133"/>
        <v>0</v>
      </c>
      <c r="Z190">
        <f t="shared" si="134"/>
        <v>0</v>
      </c>
      <c r="AA190">
        <f t="shared" si="135"/>
        <v>1</v>
      </c>
      <c r="AB190">
        <f t="shared" si="136"/>
        <v>0</v>
      </c>
      <c r="AC190">
        <f t="shared" si="137"/>
        <v>0</v>
      </c>
      <c r="AD190">
        <f t="shared" si="138"/>
        <v>0</v>
      </c>
      <c r="AE190">
        <f t="shared" si="139"/>
        <v>0</v>
      </c>
      <c r="AF190">
        <f t="shared" si="140"/>
        <v>2</v>
      </c>
      <c r="AG190">
        <f t="shared" si="141"/>
        <v>0</v>
      </c>
      <c r="AH190">
        <f t="shared" si="142"/>
        <v>0</v>
      </c>
      <c r="AI190">
        <f t="shared" si="143"/>
        <v>0</v>
      </c>
      <c r="AJ190">
        <f t="shared" si="144"/>
        <v>2</v>
      </c>
      <c r="AK190">
        <f t="shared" si="145"/>
        <v>0</v>
      </c>
      <c r="AL190">
        <f t="shared" si="146"/>
        <v>0</v>
      </c>
      <c r="AM190">
        <f t="shared" si="147"/>
        <v>0</v>
      </c>
      <c r="AN190">
        <f t="shared" si="148"/>
        <v>2</v>
      </c>
      <c r="AO190">
        <f t="shared" si="149"/>
        <v>0</v>
      </c>
      <c r="AP190">
        <f t="shared" si="150"/>
        <v>0</v>
      </c>
      <c r="AQ190">
        <f t="shared" si="151"/>
        <v>0</v>
      </c>
      <c r="AR190">
        <f t="shared" si="152"/>
        <v>2</v>
      </c>
      <c r="AS190">
        <f t="shared" si="153"/>
        <v>0</v>
      </c>
      <c r="AT190">
        <f t="shared" si="154"/>
        <v>0</v>
      </c>
      <c r="AU190">
        <f t="shared" si="155"/>
        <v>0</v>
      </c>
      <c r="AV190">
        <f t="shared" si="156"/>
        <v>2</v>
      </c>
      <c r="AW190">
        <f t="shared" si="157"/>
        <v>0</v>
      </c>
      <c r="AX190">
        <f t="shared" si="158"/>
        <v>0</v>
      </c>
      <c r="AY190">
        <f t="shared" si="159"/>
        <v>0</v>
      </c>
      <c r="AZ190">
        <f t="shared" si="160"/>
        <v>2</v>
      </c>
      <c r="BA190">
        <f t="shared" si="161"/>
        <v>0</v>
      </c>
      <c r="BB190">
        <f t="shared" si="162"/>
        <v>0</v>
      </c>
      <c r="BC190">
        <f t="shared" si="163"/>
        <v>0</v>
      </c>
      <c r="BD190">
        <f t="shared" si="164"/>
        <v>2</v>
      </c>
      <c r="BE190">
        <f t="shared" si="165"/>
        <v>0</v>
      </c>
      <c r="BF190">
        <f t="shared" si="166"/>
        <v>0</v>
      </c>
      <c r="BG190">
        <f t="shared" si="167"/>
        <v>0</v>
      </c>
      <c r="BH190">
        <f t="shared" si="168"/>
        <v>2</v>
      </c>
      <c r="BI190">
        <f t="shared" si="169"/>
        <v>0</v>
      </c>
      <c r="BJ190">
        <f t="shared" si="170"/>
        <v>0</v>
      </c>
    </row>
    <row r="191" spans="1:62" x14ac:dyDescent="0.3">
      <c r="A191">
        <v>190</v>
      </c>
      <c r="B191">
        <f t="shared" si="130"/>
        <v>27</v>
      </c>
      <c r="C191">
        <v>1</v>
      </c>
      <c r="D191">
        <v>2</v>
      </c>
      <c r="E191">
        <v>1</v>
      </c>
      <c r="F191">
        <v>1</v>
      </c>
      <c r="G191">
        <v>4</v>
      </c>
      <c r="H191">
        <v>1</v>
      </c>
      <c r="I191">
        <v>1</v>
      </c>
      <c r="J191">
        <v>3</v>
      </c>
      <c r="K191">
        <v>1</v>
      </c>
      <c r="L191">
        <v>4</v>
      </c>
      <c r="M191">
        <v>4</v>
      </c>
      <c r="N191">
        <v>2</v>
      </c>
      <c r="O191">
        <v>1</v>
      </c>
      <c r="P191">
        <v>1</v>
      </c>
      <c r="Q191">
        <v>4</v>
      </c>
      <c r="R191">
        <v>4</v>
      </c>
      <c r="S191">
        <v>1</v>
      </c>
      <c r="T191">
        <v>1</v>
      </c>
      <c r="U191">
        <v>4</v>
      </c>
      <c r="V191">
        <v>4</v>
      </c>
      <c r="W191">
        <f t="shared" si="131"/>
        <v>0</v>
      </c>
      <c r="X191">
        <f t="shared" si="132"/>
        <v>0</v>
      </c>
      <c r="Y191">
        <f t="shared" si="133"/>
        <v>0</v>
      </c>
      <c r="Z191">
        <f t="shared" si="134"/>
        <v>4</v>
      </c>
      <c r="AA191">
        <f t="shared" si="135"/>
        <v>0</v>
      </c>
      <c r="AB191">
        <f t="shared" si="136"/>
        <v>0</v>
      </c>
      <c r="AC191">
        <f t="shared" si="137"/>
        <v>3</v>
      </c>
      <c r="AD191">
        <f t="shared" si="138"/>
        <v>0</v>
      </c>
      <c r="AE191">
        <f t="shared" si="139"/>
        <v>1</v>
      </c>
      <c r="AF191">
        <f t="shared" si="140"/>
        <v>0</v>
      </c>
      <c r="AG191">
        <f t="shared" si="141"/>
        <v>0</v>
      </c>
      <c r="AH191">
        <f t="shared" si="142"/>
        <v>0</v>
      </c>
      <c r="AI191">
        <f t="shared" si="143"/>
        <v>0</v>
      </c>
      <c r="AJ191">
        <f t="shared" si="144"/>
        <v>2</v>
      </c>
      <c r="AK191">
        <f t="shared" si="145"/>
        <v>0</v>
      </c>
      <c r="AL191">
        <f t="shared" si="146"/>
        <v>0</v>
      </c>
      <c r="AM191">
        <f t="shared" si="147"/>
        <v>1</v>
      </c>
      <c r="AN191">
        <f t="shared" si="148"/>
        <v>0</v>
      </c>
      <c r="AO191">
        <f t="shared" si="149"/>
        <v>0</v>
      </c>
      <c r="AP191">
        <f t="shared" si="150"/>
        <v>0</v>
      </c>
      <c r="AQ191">
        <f t="shared" si="151"/>
        <v>1</v>
      </c>
      <c r="AR191">
        <f t="shared" si="152"/>
        <v>0</v>
      </c>
      <c r="AS191">
        <f t="shared" si="153"/>
        <v>0</v>
      </c>
      <c r="AT191">
        <f t="shared" si="154"/>
        <v>0</v>
      </c>
      <c r="AU191">
        <f t="shared" si="155"/>
        <v>1</v>
      </c>
      <c r="AV191">
        <f t="shared" si="156"/>
        <v>0</v>
      </c>
      <c r="AW191">
        <f t="shared" si="157"/>
        <v>0</v>
      </c>
      <c r="AX191">
        <f t="shared" si="158"/>
        <v>0</v>
      </c>
      <c r="AY191">
        <f t="shared" si="159"/>
        <v>1</v>
      </c>
      <c r="AZ191">
        <f t="shared" si="160"/>
        <v>0</v>
      </c>
      <c r="BA191">
        <f t="shared" si="161"/>
        <v>0</v>
      </c>
      <c r="BB191">
        <f t="shared" si="162"/>
        <v>0</v>
      </c>
      <c r="BC191">
        <f t="shared" si="163"/>
        <v>1</v>
      </c>
      <c r="BD191">
        <f t="shared" si="164"/>
        <v>0</v>
      </c>
      <c r="BE191">
        <f t="shared" si="165"/>
        <v>0</v>
      </c>
      <c r="BF191">
        <f t="shared" si="166"/>
        <v>0</v>
      </c>
      <c r="BG191">
        <f t="shared" si="167"/>
        <v>1</v>
      </c>
      <c r="BH191">
        <f t="shared" si="168"/>
        <v>0</v>
      </c>
      <c r="BI191">
        <f t="shared" si="169"/>
        <v>0</v>
      </c>
      <c r="BJ191">
        <f t="shared" si="170"/>
        <v>0</v>
      </c>
    </row>
    <row r="192" spans="1:62" x14ac:dyDescent="0.3">
      <c r="A192">
        <v>191</v>
      </c>
      <c r="B192">
        <f t="shared" si="130"/>
        <v>37</v>
      </c>
      <c r="C192">
        <v>3</v>
      </c>
      <c r="D192">
        <v>4</v>
      </c>
      <c r="E192">
        <v>2</v>
      </c>
      <c r="F192">
        <v>3</v>
      </c>
      <c r="G192">
        <v>3</v>
      </c>
      <c r="H192">
        <v>1</v>
      </c>
      <c r="I192">
        <v>3</v>
      </c>
      <c r="J192">
        <v>3</v>
      </c>
      <c r="K192">
        <v>1</v>
      </c>
      <c r="L192">
        <v>4</v>
      </c>
      <c r="M192">
        <v>3</v>
      </c>
      <c r="N192">
        <v>2</v>
      </c>
      <c r="O192">
        <v>1</v>
      </c>
      <c r="P192">
        <v>2</v>
      </c>
      <c r="Q192">
        <v>3</v>
      </c>
      <c r="R192">
        <v>3</v>
      </c>
      <c r="S192">
        <v>3</v>
      </c>
      <c r="T192">
        <v>1</v>
      </c>
      <c r="U192">
        <v>3</v>
      </c>
      <c r="V192">
        <v>3</v>
      </c>
      <c r="W192">
        <f t="shared" si="131"/>
        <v>0</v>
      </c>
      <c r="X192">
        <f t="shared" si="132"/>
        <v>2</v>
      </c>
      <c r="Y192">
        <f t="shared" si="133"/>
        <v>0</v>
      </c>
      <c r="Z192">
        <f t="shared" si="134"/>
        <v>0</v>
      </c>
      <c r="AA192">
        <f t="shared" si="135"/>
        <v>1</v>
      </c>
      <c r="AB192">
        <f t="shared" si="136"/>
        <v>0</v>
      </c>
      <c r="AC192">
        <f t="shared" si="137"/>
        <v>0</v>
      </c>
      <c r="AD192">
        <f t="shared" si="138"/>
        <v>0</v>
      </c>
      <c r="AE192">
        <f t="shared" si="139"/>
        <v>0</v>
      </c>
      <c r="AF192">
        <f t="shared" si="140"/>
        <v>2</v>
      </c>
      <c r="AG192">
        <f t="shared" si="141"/>
        <v>0</v>
      </c>
      <c r="AH192">
        <f t="shared" si="142"/>
        <v>0</v>
      </c>
      <c r="AI192">
        <f t="shared" si="143"/>
        <v>0</v>
      </c>
      <c r="AJ192">
        <f t="shared" si="144"/>
        <v>2</v>
      </c>
      <c r="AK192">
        <f t="shared" si="145"/>
        <v>0</v>
      </c>
      <c r="AL192">
        <f t="shared" si="146"/>
        <v>0</v>
      </c>
      <c r="AM192">
        <f t="shared" si="147"/>
        <v>1</v>
      </c>
      <c r="AN192">
        <f t="shared" si="148"/>
        <v>0</v>
      </c>
      <c r="AO192">
        <f t="shared" si="149"/>
        <v>0</v>
      </c>
      <c r="AP192">
        <f t="shared" si="150"/>
        <v>0</v>
      </c>
      <c r="AQ192">
        <f t="shared" si="151"/>
        <v>0</v>
      </c>
      <c r="AR192">
        <f t="shared" si="152"/>
        <v>2</v>
      </c>
      <c r="AS192">
        <f t="shared" si="153"/>
        <v>0</v>
      </c>
      <c r="AT192">
        <f t="shared" si="154"/>
        <v>0</v>
      </c>
      <c r="AU192">
        <f t="shared" si="155"/>
        <v>0</v>
      </c>
      <c r="AV192">
        <f t="shared" si="156"/>
        <v>2</v>
      </c>
      <c r="AW192">
        <f t="shared" si="157"/>
        <v>0</v>
      </c>
      <c r="AX192">
        <f t="shared" si="158"/>
        <v>0</v>
      </c>
      <c r="AY192">
        <f t="shared" si="159"/>
        <v>0</v>
      </c>
      <c r="AZ192">
        <f t="shared" si="160"/>
        <v>2</v>
      </c>
      <c r="BA192">
        <f t="shared" si="161"/>
        <v>0</v>
      </c>
      <c r="BB192">
        <f t="shared" si="162"/>
        <v>0</v>
      </c>
      <c r="BC192">
        <f t="shared" si="163"/>
        <v>0</v>
      </c>
      <c r="BD192">
        <f t="shared" si="164"/>
        <v>2</v>
      </c>
      <c r="BE192">
        <f t="shared" si="165"/>
        <v>0</v>
      </c>
      <c r="BF192">
        <f t="shared" si="166"/>
        <v>0</v>
      </c>
      <c r="BG192">
        <f t="shared" si="167"/>
        <v>0</v>
      </c>
      <c r="BH192">
        <f t="shared" si="168"/>
        <v>2</v>
      </c>
      <c r="BI192">
        <f t="shared" si="169"/>
        <v>0</v>
      </c>
      <c r="BJ192">
        <f t="shared" si="170"/>
        <v>0</v>
      </c>
    </row>
    <row r="193" spans="1:62" x14ac:dyDescent="0.3">
      <c r="A193">
        <v>192</v>
      </c>
      <c r="B193">
        <f t="shared" si="130"/>
        <v>27</v>
      </c>
      <c r="C193">
        <v>4</v>
      </c>
      <c r="D193">
        <v>3</v>
      </c>
      <c r="E193">
        <v>2</v>
      </c>
      <c r="F193">
        <v>1</v>
      </c>
      <c r="G193">
        <v>4</v>
      </c>
      <c r="H193">
        <v>1</v>
      </c>
      <c r="I193">
        <v>2</v>
      </c>
      <c r="J193">
        <v>4</v>
      </c>
      <c r="K193">
        <v>2</v>
      </c>
      <c r="L193">
        <v>4</v>
      </c>
      <c r="M193">
        <v>4</v>
      </c>
      <c r="N193">
        <v>1</v>
      </c>
      <c r="O193">
        <v>1</v>
      </c>
      <c r="P193">
        <v>3</v>
      </c>
      <c r="Q193">
        <v>4</v>
      </c>
      <c r="R193">
        <v>4</v>
      </c>
      <c r="S193">
        <v>2</v>
      </c>
      <c r="T193">
        <v>1</v>
      </c>
      <c r="U193">
        <v>4</v>
      </c>
      <c r="V193">
        <v>4</v>
      </c>
      <c r="W193">
        <f t="shared" si="131"/>
        <v>1</v>
      </c>
      <c r="X193">
        <f t="shared" si="132"/>
        <v>0</v>
      </c>
      <c r="Y193">
        <f t="shared" si="133"/>
        <v>0</v>
      </c>
      <c r="Z193">
        <f t="shared" si="134"/>
        <v>0</v>
      </c>
      <c r="AA193">
        <f t="shared" si="135"/>
        <v>0</v>
      </c>
      <c r="AB193">
        <f t="shared" si="136"/>
        <v>2</v>
      </c>
      <c r="AC193">
        <f t="shared" si="137"/>
        <v>0</v>
      </c>
      <c r="AD193">
        <f t="shared" si="138"/>
        <v>0</v>
      </c>
      <c r="AE193">
        <f t="shared" si="139"/>
        <v>1</v>
      </c>
      <c r="AF193">
        <f t="shared" si="140"/>
        <v>0</v>
      </c>
      <c r="AG193">
        <f t="shared" si="141"/>
        <v>0</v>
      </c>
      <c r="AH193">
        <f t="shared" si="142"/>
        <v>0</v>
      </c>
      <c r="AI193">
        <f t="shared" si="143"/>
        <v>1</v>
      </c>
      <c r="AJ193">
        <f t="shared" si="144"/>
        <v>0</v>
      </c>
      <c r="AK193">
        <f t="shared" si="145"/>
        <v>0</v>
      </c>
      <c r="AL193">
        <f t="shared" si="146"/>
        <v>0</v>
      </c>
      <c r="AM193">
        <f t="shared" si="147"/>
        <v>1</v>
      </c>
      <c r="AN193">
        <f t="shared" si="148"/>
        <v>0</v>
      </c>
      <c r="AO193">
        <f t="shared" si="149"/>
        <v>0</v>
      </c>
      <c r="AP193">
        <f t="shared" si="150"/>
        <v>0</v>
      </c>
      <c r="AQ193">
        <f t="shared" si="151"/>
        <v>1</v>
      </c>
      <c r="AR193">
        <f t="shared" si="152"/>
        <v>0</v>
      </c>
      <c r="AS193">
        <f t="shared" si="153"/>
        <v>0</v>
      </c>
      <c r="AT193">
        <f t="shared" si="154"/>
        <v>0</v>
      </c>
      <c r="AU193">
        <f t="shared" si="155"/>
        <v>1</v>
      </c>
      <c r="AV193">
        <f t="shared" si="156"/>
        <v>0</v>
      </c>
      <c r="AW193">
        <f t="shared" si="157"/>
        <v>0</v>
      </c>
      <c r="AX193">
        <f t="shared" si="158"/>
        <v>0</v>
      </c>
      <c r="AY193">
        <f t="shared" si="159"/>
        <v>1</v>
      </c>
      <c r="AZ193">
        <f t="shared" si="160"/>
        <v>0</v>
      </c>
      <c r="BA193">
        <f t="shared" si="161"/>
        <v>0</v>
      </c>
      <c r="BB193">
        <f t="shared" si="162"/>
        <v>0</v>
      </c>
      <c r="BC193">
        <f t="shared" si="163"/>
        <v>1</v>
      </c>
      <c r="BD193">
        <f t="shared" si="164"/>
        <v>0</v>
      </c>
      <c r="BE193">
        <f t="shared" si="165"/>
        <v>0</v>
      </c>
      <c r="BF193">
        <f t="shared" si="166"/>
        <v>0</v>
      </c>
      <c r="BG193">
        <f t="shared" si="167"/>
        <v>1</v>
      </c>
      <c r="BH193">
        <f t="shared" si="168"/>
        <v>0</v>
      </c>
      <c r="BI193">
        <f t="shared" si="169"/>
        <v>0</v>
      </c>
      <c r="BJ193">
        <f t="shared" si="170"/>
        <v>0</v>
      </c>
    </row>
    <row r="194" spans="1:62" x14ac:dyDescent="0.3">
      <c r="A194">
        <v>193</v>
      </c>
      <c r="B194">
        <f t="shared" si="130"/>
        <v>22</v>
      </c>
      <c r="C194">
        <v>4</v>
      </c>
      <c r="D194">
        <v>4</v>
      </c>
      <c r="E194">
        <v>1</v>
      </c>
      <c r="F194">
        <v>1</v>
      </c>
      <c r="G194">
        <v>3</v>
      </c>
      <c r="H194">
        <v>1</v>
      </c>
      <c r="I194">
        <v>1</v>
      </c>
      <c r="J194">
        <v>3</v>
      </c>
      <c r="K194">
        <v>1</v>
      </c>
      <c r="L194">
        <v>4</v>
      </c>
      <c r="M194">
        <v>4</v>
      </c>
      <c r="N194">
        <v>1</v>
      </c>
      <c r="O194">
        <v>1</v>
      </c>
      <c r="P194">
        <v>1</v>
      </c>
      <c r="Q194">
        <v>4</v>
      </c>
      <c r="R194">
        <v>4</v>
      </c>
      <c r="S194">
        <v>1</v>
      </c>
      <c r="T194">
        <v>1</v>
      </c>
      <c r="U194">
        <v>4</v>
      </c>
      <c r="V194">
        <v>4</v>
      </c>
      <c r="W194">
        <f t="shared" si="131"/>
        <v>1</v>
      </c>
      <c r="X194">
        <f t="shared" si="132"/>
        <v>0</v>
      </c>
      <c r="Y194">
        <f t="shared" si="133"/>
        <v>0</v>
      </c>
      <c r="Z194">
        <f t="shared" si="134"/>
        <v>0</v>
      </c>
      <c r="AA194">
        <f t="shared" si="135"/>
        <v>1</v>
      </c>
      <c r="AB194">
        <f t="shared" si="136"/>
        <v>0</v>
      </c>
      <c r="AC194">
        <f t="shared" si="137"/>
        <v>0</v>
      </c>
      <c r="AD194">
        <f t="shared" si="138"/>
        <v>0</v>
      </c>
      <c r="AE194">
        <f t="shared" si="139"/>
        <v>0</v>
      </c>
      <c r="AF194">
        <f t="shared" si="140"/>
        <v>2</v>
      </c>
      <c r="AG194">
        <f t="shared" si="141"/>
        <v>0</v>
      </c>
      <c r="AH194">
        <f t="shared" si="142"/>
        <v>0</v>
      </c>
      <c r="AI194">
        <f t="shared" si="143"/>
        <v>0</v>
      </c>
      <c r="AJ194">
        <f t="shared" si="144"/>
        <v>2</v>
      </c>
      <c r="AK194">
        <f t="shared" si="145"/>
        <v>0</v>
      </c>
      <c r="AL194">
        <f t="shared" si="146"/>
        <v>0</v>
      </c>
      <c r="AM194">
        <f t="shared" si="147"/>
        <v>1</v>
      </c>
      <c r="AN194">
        <f t="shared" si="148"/>
        <v>0</v>
      </c>
      <c r="AO194">
        <f t="shared" si="149"/>
        <v>0</v>
      </c>
      <c r="AP194">
        <f t="shared" si="150"/>
        <v>0</v>
      </c>
      <c r="AQ194">
        <f t="shared" si="151"/>
        <v>1</v>
      </c>
      <c r="AR194">
        <f t="shared" si="152"/>
        <v>0</v>
      </c>
      <c r="AS194">
        <f t="shared" si="153"/>
        <v>0</v>
      </c>
      <c r="AT194">
        <f t="shared" si="154"/>
        <v>0</v>
      </c>
      <c r="AU194">
        <f t="shared" si="155"/>
        <v>1</v>
      </c>
      <c r="AV194">
        <f t="shared" si="156"/>
        <v>0</v>
      </c>
      <c r="AW194">
        <f t="shared" si="157"/>
        <v>0</v>
      </c>
      <c r="AX194">
        <f t="shared" si="158"/>
        <v>0</v>
      </c>
      <c r="AY194">
        <f t="shared" si="159"/>
        <v>1</v>
      </c>
      <c r="AZ194">
        <f t="shared" si="160"/>
        <v>0</v>
      </c>
      <c r="BA194">
        <f t="shared" si="161"/>
        <v>0</v>
      </c>
      <c r="BB194">
        <f t="shared" si="162"/>
        <v>0</v>
      </c>
      <c r="BC194">
        <f t="shared" si="163"/>
        <v>1</v>
      </c>
      <c r="BD194">
        <f t="shared" si="164"/>
        <v>0</v>
      </c>
      <c r="BE194">
        <f t="shared" si="165"/>
        <v>0</v>
      </c>
      <c r="BF194">
        <f t="shared" si="166"/>
        <v>0</v>
      </c>
      <c r="BG194">
        <f t="shared" si="167"/>
        <v>1</v>
      </c>
      <c r="BH194">
        <f t="shared" si="168"/>
        <v>0</v>
      </c>
      <c r="BI194">
        <f t="shared" si="169"/>
        <v>0</v>
      </c>
      <c r="BJ194">
        <f t="shared" si="170"/>
        <v>0</v>
      </c>
    </row>
    <row r="195" spans="1:62" x14ac:dyDescent="0.3">
      <c r="A195">
        <v>194</v>
      </c>
      <c r="B195" t="e">
        <v>#N/A</v>
      </c>
      <c r="W195">
        <f t="shared" si="131"/>
        <v>0</v>
      </c>
      <c r="X195">
        <f t="shared" si="132"/>
        <v>0</v>
      </c>
      <c r="Y195">
        <f t="shared" si="133"/>
        <v>0</v>
      </c>
      <c r="Z195">
        <f t="shared" si="134"/>
        <v>0</v>
      </c>
      <c r="AA195">
        <f t="shared" si="135"/>
        <v>0</v>
      </c>
      <c r="AB195">
        <f t="shared" si="136"/>
        <v>0</v>
      </c>
      <c r="AC195">
        <f t="shared" si="137"/>
        <v>0</v>
      </c>
      <c r="AD195">
        <f t="shared" si="138"/>
        <v>0</v>
      </c>
      <c r="AE195">
        <f t="shared" si="139"/>
        <v>0</v>
      </c>
      <c r="AF195">
        <f t="shared" si="140"/>
        <v>0</v>
      </c>
      <c r="AG195">
        <f t="shared" si="141"/>
        <v>0</v>
      </c>
      <c r="AH195">
        <f t="shared" si="142"/>
        <v>0</v>
      </c>
      <c r="AI195">
        <f t="shared" si="143"/>
        <v>0</v>
      </c>
      <c r="AJ195">
        <f t="shared" si="144"/>
        <v>0</v>
      </c>
      <c r="AK195">
        <f t="shared" si="145"/>
        <v>0</v>
      </c>
      <c r="AL195">
        <f t="shared" si="146"/>
        <v>0</v>
      </c>
      <c r="AM195">
        <f t="shared" si="147"/>
        <v>0</v>
      </c>
      <c r="AN195">
        <f t="shared" si="148"/>
        <v>0</v>
      </c>
      <c r="AO195">
        <f t="shared" si="149"/>
        <v>0</v>
      </c>
      <c r="AP195">
        <f t="shared" si="150"/>
        <v>0</v>
      </c>
      <c r="AQ195">
        <f t="shared" si="151"/>
        <v>0</v>
      </c>
      <c r="AR195">
        <f t="shared" si="152"/>
        <v>0</v>
      </c>
      <c r="AS195">
        <f t="shared" si="153"/>
        <v>0</v>
      </c>
      <c r="AT195">
        <f t="shared" si="154"/>
        <v>0</v>
      </c>
      <c r="AU195">
        <f t="shared" si="155"/>
        <v>0</v>
      </c>
      <c r="AV195">
        <f t="shared" si="156"/>
        <v>0</v>
      </c>
      <c r="AW195">
        <f t="shared" si="157"/>
        <v>0</v>
      </c>
      <c r="AX195">
        <f t="shared" si="158"/>
        <v>0</v>
      </c>
      <c r="AY195">
        <f t="shared" si="159"/>
        <v>0</v>
      </c>
      <c r="AZ195">
        <f t="shared" si="160"/>
        <v>0</v>
      </c>
      <c r="BA195">
        <f t="shared" si="161"/>
        <v>0</v>
      </c>
      <c r="BB195">
        <f t="shared" si="162"/>
        <v>0</v>
      </c>
      <c r="BC195">
        <f t="shared" si="163"/>
        <v>0</v>
      </c>
      <c r="BD195">
        <f t="shared" si="164"/>
        <v>0</v>
      </c>
      <c r="BE195">
        <f t="shared" si="165"/>
        <v>0</v>
      </c>
      <c r="BF195">
        <f t="shared" si="166"/>
        <v>0</v>
      </c>
      <c r="BG195">
        <f t="shared" si="167"/>
        <v>0</v>
      </c>
      <c r="BH195">
        <f t="shared" si="168"/>
        <v>0</v>
      </c>
      <c r="BI195">
        <f t="shared" si="169"/>
        <v>0</v>
      </c>
      <c r="BJ195">
        <f t="shared" si="170"/>
        <v>0</v>
      </c>
    </row>
    <row r="196" spans="1:62" x14ac:dyDescent="0.3">
      <c r="A196">
        <v>195</v>
      </c>
      <c r="B196" t="e">
        <v>#N/A</v>
      </c>
      <c r="W196">
        <f t="shared" si="131"/>
        <v>0</v>
      </c>
      <c r="X196">
        <f t="shared" si="132"/>
        <v>0</v>
      </c>
      <c r="Y196">
        <f t="shared" si="133"/>
        <v>0</v>
      </c>
      <c r="Z196">
        <f t="shared" si="134"/>
        <v>0</v>
      </c>
      <c r="AA196">
        <f t="shared" si="135"/>
        <v>0</v>
      </c>
      <c r="AB196">
        <f t="shared" si="136"/>
        <v>0</v>
      </c>
      <c r="AC196">
        <f t="shared" si="137"/>
        <v>0</v>
      </c>
      <c r="AD196">
        <f t="shared" si="138"/>
        <v>0</v>
      </c>
      <c r="AE196">
        <f t="shared" si="139"/>
        <v>0</v>
      </c>
      <c r="AF196">
        <f t="shared" si="140"/>
        <v>0</v>
      </c>
      <c r="AG196">
        <f t="shared" si="141"/>
        <v>0</v>
      </c>
      <c r="AH196">
        <f t="shared" si="142"/>
        <v>0</v>
      </c>
      <c r="AI196">
        <f t="shared" si="143"/>
        <v>0</v>
      </c>
      <c r="AJ196">
        <f t="shared" si="144"/>
        <v>0</v>
      </c>
      <c r="AK196">
        <f t="shared" si="145"/>
        <v>0</v>
      </c>
      <c r="AL196">
        <f t="shared" si="146"/>
        <v>0</v>
      </c>
      <c r="AM196">
        <f t="shared" si="147"/>
        <v>0</v>
      </c>
      <c r="AN196">
        <f t="shared" si="148"/>
        <v>0</v>
      </c>
      <c r="AO196">
        <f t="shared" si="149"/>
        <v>0</v>
      </c>
      <c r="AP196">
        <f t="shared" si="150"/>
        <v>0</v>
      </c>
      <c r="AQ196">
        <f t="shared" si="151"/>
        <v>0</v>
      </c>
      <c r="AR196">
        <f t="shared" si="152"/>
        <v>0</v>
      </c>
      <c r="AS196">
        <f t="shared" si="153"/>
        <v>0</v>
      </c>
      <c r="AT196">
        <f t="shared" si="154"/>
        <v>0</v>
      </c>
      <c r="AU196">
        <f t="shared" si="155"/>
        <v>0</v>
      </c>
      <c r="AV196">
        <f t="shared" si="156"/>
        <v>0</v>
      </c>
      <c r="AW196">
        <f t="shared" si="157"/>
        <v>0</v>
      </c>
      <c r="AX196">
        <f t="shared" si="158"/>
        <v>0</v>
      </c>
      <c r="AY196">
        <f t="shared" si="159"/>
        <v>0</v>
      </c>
      <c r="AZ196">
        <f t="shared" si="160"/>
        <v>0</v>
      </c>
      <c r="BA196">
        <f t="shared" si="161"/>
        <v>0</v>
      </c>
      <c r="BB196">
        <f t="shared" si="162"/>
        <v>0</v>
      </c>
      <c r="BC196">
        <f t="shared" si="163"/>
        <v>0</v>
      </c>
      <c r="BD196">
        <f t="shared" si="164"/>
        <v>0</v>
      </c>
      <c r="BE196">
        <f t="shared" si="165"/>
        <v>0</v>
      </c>
      <c r="BF196">
        <f t="shared" si="166"/>
        <v>0</v>
      </c>
      <c r="BG196">
        <f t="shared" si="167"/>
        <v>0</v>
      </c>
      <c r="BH196">
        <f t="shared" si="168"/>
        <v>0</v>
      </c>
      <c r="BI196">
        <f t="shared" si="169"/>
        <v>0</v>
      </c>
      <c r="BJ196">
        <f t="shared" si="170"/>
        <v>0</v>
      </c>
    </row>
    <row r="197" spans="1:62" x14ac:dyDescent="0.3">
      <c r="A197">
        <v>196</v>
      </c>
      <c r="B197" t="e">
        <v>#N/A</v>
      </c>
      <c r="W197">
        <f t="shared" si="131"/>
        <v>0</v>
      </c>
      <c r="X197">
        <f t="shared" si="132"/>
        <v>0</v>
      </c>
      <c r="Y197">
        <f t="shared" si="133"/>
        <v>0</v>
      </c>
      <c r="Z197">
        <f t="shared" si="134"/>
        <v>0</v>
      </c>
      <c r="AA197">
        <f t="shared" si="135"/>
        <v>0</v>
      </c>
      <c r="AB197">
        <f t="shared" si="136"/>
        <v>0</v>
      </c>
      <c r="AC197">
        <f t="shared" si="137"/>
        <v>0</v>
      </c>
      <c r="AD197">
        <f t="shared" si="138"/>
        <v>0</v>
      </c>
      <c r="AE197">
        <f t="shared" si="139"/>
        <v>0</v>
      </c>
      <c r="AF197">
        <f t="shared" si="140"/>
        <v>0</v>
      </c>
      <c r="AG197">
        <f t="shared" si="141"/>
        <v>0</v>
      </c>
      <c r="AH197">
        <f t="shared" si="142"/>
        <v>0</v>
      </c>
      <c r="AI197">
        <f t="shared" si="143"/>
        <v>0</v>
      </c>
      <c r="AJ197">
        <f t="shared" si="144"/>
        <v>0</v>
      </c>
      <c r="AK197">
        <f t="shared" si="145"/>
        <v>0</v>
      </c>
      <c r="AL197">
        <f t="shared" si="146"/>
        <v>0</v>
      </c>
      <c r="AM197">
        <f t="shared" si="147"/>
        <v>0</v>
      </c>
      <c r="AN197">
        <f t="shared" si="148"/>
        <v>0</v>
      </c>
      <c r="AO197">
        <f t="shared" si="149"/>
        <v>0</v>
      </c>
      <c r="AP197">
        <f t="shared" si="150"/>
        <v>0</v>
      </c>
      <c r="AQ197">
        <f t="shared" si="151"/>
        <v>0</v>
      </c>
      <c r="AR197">
        <f t="shared" si="152"/>
        <v>0</v>
      </c>
      <c r="AS197">
        <f t="shared" si="153"/>
        <v>0</v>
      </c>
      <c r="AT197">
        <f t="shared" si="154"/>
        <v>0</v>
      </c>
      <c r="AU197">
        <f t="shared" si="155"/>
        <v>0</v>
      </c>
      <c r="AV197">
        <f t="shared" si="156"/>
        <v>0</v>
      </c>
      <c r="AW197">
        <f t="shared" si="157"/>
        <v>0</v>
      </c>
      <c r="AX197">
        <f t="shared" si="158"/>
        <v>0</v>
      </c>
      <c r="AY197">
        <f t="shared" si="159"/>
        <v>0</v>
      </c>
      <c r="AZ197">
        <f t="shared" si="160"/>
        <v>0</v>
      </c>
      <c r="BA197">
        <f t="shared" si="161"/>
        <v>0</v>
      </c>
      <c r="BB197">
        <f t="shared" si="162"/>
        <v>0</v>
      </c>
      <c r="BC197">
        <f t="shared" si="163"/>
        <v>0</v>
      </c>
      <c r="BD197">
        <f t="shared" si="164"/>
        <v>0</v>
      </c>
      <c r="BE197">
        <f t="shared" si="165"/>
        <v>0</v>
      </c>
      <c r="BF197">
        <f t="shared" si="166"/>
        <v>0</v>
      </c>
      <c r="BG197">
        <f t="shared" si="167"/>
        <v>0</v>
      </c>
      <c r="BH197">
        <f t="shared" si="168"/>
        <v>0</v>
      </c>
      <c r="BI197">
        <f t="shared" si="169"/>
        <v>0</v>
      </c>
      <c r="BJ197">
        <f t="shared" si="170"/>
        <v>0</v>
      </c>
    </row>
    <row r="198" spans="1:62" x14ac:dyDescent="0.3">
      <c r="A198">
        <v>197</v>
      </c>
      <c r="B198" t="e">
        <v>#N/A</v>
      </c>
      <c r="W198">
        <f t="shared" si="131"/>
        <v>0</v>
      </c>
      <c r="X198">
        <f t="shared" si="132"/>
        <v>0</v>
      </c>
      <c r="Y198">
        <f t="shared" si="133"/>
        <v>0</v>
      </c>
      <c r="Z198">
        <f t="shared" si="134"/>
        <v>0</v>
      </c>
      <c r="AA198">
        <f t="shared" si="135"/>
        <v>0</v>
      </c>
      <c r="AB198">
        <f t="shared" si="136"/>
        <v>0</v>
      </c>
      <c r="AC198">
        <f t="shared" si="137"/>
        <v>0</v>
      </c>
      <c r="AD198">
        <f t="shared" si="138"/>
        <v>0</v>
      </c>
      <c r="AE198">
        <f t="shared" si="139"/>
        <v>0</v>
      </c>
      <c r="AF198">
        <f t="shared" si="140"/>
        <v>0</v>
      </c>
      <c r="AG198">
        <f t="shared" si="141"/>
        <v>0</v>
      </c>
      <c r="AH198">
        <f t="shared" si="142"/>
        <v>0</v>
      </c>
      <c r="AI198">
        <f t="shared" si="143"/>
        <v>0</v>
      </c>
      <c r="AJ198">
        <f t="shared" si="144"/>
        <v>0</v>
      </c>
      <c r="AK198">
        <f t="shared" si="145"/>
        <v>0</v>
      </c>
      <c r="AL198">
        <f t="shared" si="146"/>
        <v>0</v>
      </c>
      <c r="AM198">
        <f t="shared" si="147"/>
        <v>0</v>
      </c>
      <c r="AN198">
        <f t="shared" si="148"/>
        <v>0</v>
      </c>
      <c r="AO198">
        <f t="shared" si="149"/>
        <v>0</v>
      </c>
      <c r="AP198">
        <f t="shared" si="150"/>
        <v>0</v>
      </c>
      <c r="AQ198">
        <f t="shared" si="151"/>
        <v>0</v>
      </c>
      <c r="AR198">
        <f t="shared" si="152"/>
        <v>0</v>
      </c>
      <c r="AS198">
        <f t="shared" si="153"/>
        <v>0</v>
      </c>
      <c r="AT198">
        <f t="shared" si="154"/>
        <v>0</v>
      </c>
      <c r="AU198">
        <f t="shared" si="155"/>
        <v>0</v>
      </c>
      <c r="AV198">
        <f t="shared" si="156"/>
        <v>0</v>
      </c>
      <c r="AW198">
        <f t="shared" si="157"/>
        <v>0</v>
      </c>
      <c r="AX198">
        <f t="shared" si="158"/>
        <v>0</v>
      </c>
      <c r="AY198">
        <f t="shared" si="159"/>
        <v>0</v>
      </c>
      <c r="AZ198">
        <f t="shared" si="160"/>
        <v>0</v>
      </c>
      <c r="BA198">
        <f t="shared" si="161"/>
        <v>0</v>
      </c>
      <c r="BB198">
        <f t="shared" si="162"/>
        <v>0</v>
      </c>
      <c r="BC198">
        <f t="shared" si="163"/>
        <v>0</v>
      </c>
      <c r="BD198">
        <f t="shared" si="164"/>
        <v>0</v>
      </c>
      <c r="BE198">
        <f t="shared" si="165"/>
        <v>0</v>
      </c>
      <c r="BF198">
        <f t="shared" si="166"/>
        <v>0</v>
      </c>
      <c r="BG198">
        <f t="shared" si="167"/>
        <v>0</v>
      </c>
      <c r="BH198">
        <f t="shared" si="168"/>
        <v>0</v>
      </c>
      <c r="BI198">
        <f t="shared" si="169"/>
        <v>0</v>
      </c>
      <c r="BJ198">
        <f t="shared" si="170"/>
        <v>0</v>
      </c>
    </row>
    <row r="199" spans="1:62" x14ac:dyDescent="0.3">
      <c r="A199">
        <v>198</v>
      </c>
      <c r="B199" t="e">
        <v>#N/A</v>
      </c>
      <c r="W199">
        <f t="shared" si="131"/>
        <v>0</v>
      </c>
      <c r="X199">
        <f t="shared" si="132"/>
        <v>0</v>
      </c>
      <c r="Y199">
        <f t="shared" si="133"/>
        <v>0</v>
      </c>
      <c r="Z199">
        <f t="shared" si="134"/>
        <v>0</v>
      </c>
      <c r="AA199">
        <f t="shared" si="135"/>
        <v>0</v>
      </c>
      <c r="AB199">
        <f t="shared" si="136"/>
        <v>0</v>
      </c>
      <c r="AC199">
        <f t="shared" si="137"/>
        <v>0</v>
      </c>
      <c r="AD199">
        <f t="shared" si="138"/>
        <v>0</v>
      </c>
      <c r="AE199">
        <f t="shared" si="139"/>
        <v>0</v>
      </c>
      <c r="AF199">
        <f t="shared" si="140"/>
        <v>0</v>
      </c>
      <c r="AG199">
        <f t="shared" si="141"/>
        <v>0</v>
      </c>
      <c r="AH199">
        <f t="shared" si="142"/>
        <v>0</v>
      </c>
      <c r="AI199">
        <f t="shared" si="143"/>
        <v>0</v>
      </c>
      <c r="AJ199">
        <f t="shared" si="144"/>
        <v>0</v>
      </c>
      <c r="AK199">
        <f t="shared" si="145"/>
        <v>0</v>
      </c>
      <c r="AL199">
        <f t="shared" si="146"/>
        <v>0</v>
      </c>
      <c r="AM199">
        <f t="shared" si="147"/>
        <v>0</v>
      </c>
      <c r="AN199">
        <f t="shared" si="148"/>
        <v>0</v>
      </c>
      <c r="AO199">
        <f t="shared" si="149"/>
        <v>0</v>
      </c>
      <c r="AP199">
        <f t="shared" si="150"/>
        <v>0</v>
      </c>
      <c r="AQ199">
        <f t="shared" si="151"/>
        <v>0</v>
      </c>
      <c r="AR199">
        <f t="shared" si="152"/>
        <v>0</v>
      </c>
      <c r="AS199">
        <f t="shared" si="153"/>
        <v>0</v>
      </c>
      <c r="AT199">
        <f t="shared" si="154"/>
        <v>0</v>
      </c>
      <c r="AU199">
        <f t="shared" si="155"/>
        <v>0</v>
      </c>
      <c r="AV199">
        <f t="shared" si="156"/>
        <v>0</v>
      </c>
      <c r="AW199">
        <f t="shared" si="157"/>
        <v>0</v>
      </c>
      <c r="AX199">
        <f t="shared" si="158"/>
        <v>0</v>
      </c>
      <c r="AY199">
        <f t="shared" si="159"/>
        <v>0</v>
      </c>
      <c r="AZ199">
        <f t="shared" si="160"/>
        <v>0</v>
      </c>
      <c r="BA199">
        <f t="shared" si="161"/>
        <v>0</v>
      </c>
      <c r="BB199">
        <f t="shared" si="162"/>
        <v>0</v>
      </c>
      <c r="BC199">
        <f t="shared" si="163"/>
        <v>0</v>
      </c>
      <c r="BD199">
        <f t="shared" si="164"/>
        <v>0</v>
      </c>
      <c r="BE199">
        <f t="shared" si="165"/>
        <v>0</v>
      </c>
      <c r="BF199">
        <f t="shared" si="166"/>
        <v>0</v>
      </c>
      <c r="BG199">
        <f t="shared" si="167"/>
        <v>0</v>
      </c>
      <c r="BH199">
        <f t="shared" si="168"/>
        <v>0</v>
      </c>
      <c r="BI199">
        <f t="shared" si="169"/>
        <v>0</v>
      </c>
      <c r="BJ199">
        <f t="shared" si="170"/>
        <v>0</v>
      </c>
    </row>
    <row r="200" spans="1:62" x14ac:dyDescent="0.3">
      <c r="A200">
        <v>199</v>
      </c>
      <c r="B200" t="e">
        <v>#N/A</v>
      </c>
      <c r="W200">
        <f t="shared" si="131"/>
        <v>0</v>
      </c>
      <c r="X200">
        <f t="shared" si="132"/>
        <v>0</v>
      </c>
      <c r="Y200">
        <f t="shared" si="133"/>
        <v>0</v>
      </c>
      <c r="Z200">
        <f t="shared" si="134"/>
        <v>0</v>
      </c>
      <c r="AA200">
        <f t="shared" si="135"/>
        <v>0</v>
      </c>
      <c r="AB200">
        <f t="shared" si="136"/>
        <v>0</v>
      </c>
      <c r="AC200">
        <f t="shared" si="137"/>
        <v>0</v>
      </c>
      <c r="AD200">
        <f t="shared" si="138"/>
        <v>0</v>
      </c>
      <c r="AE200">
        <f t="shared" si="139"/>
        <v>0</v>
      </c>
      <c r="AF200">
        <f t="shared" si="140"/>
        <v>0</v>
      </c>
      <c r="AG200">
        <f t="shared" si="141"/>
        <v>0</v>
      </c>
      <c r="AH200">
        <f t="shared" si="142"/>
        <v>0</v>
      </c>
      <c r="AI200">
        <f t="shared" si="143"/>
        <v>0</v>
      </c>
      <c r="AJ200">
        <f t="shared" si="144"/>
        <v>0</v>
      </c>
      <c r="AK200">
        <f t="shared" si="145"/>
        <v>0</v>
      </c>
      <c r="AL200">
        <f t="shared" si="146"/>
        <v>0</v>
      </c>
      <c r="AM200">
        <f t="shared" si="147"/>
        <v>0</v>
      </c>
      <c r="AN200">
        <f t="shared" si="148"/>
        <v>0</v>
      </c>
      <c r="AO200">
        <f t="shared" si="149"/>
        <v>0</v>
      </c>
      <c r="AP200">
        <f t="shared" si="150"/>
        <v>0</v>
      </c>
      <c r="AQ200">
        <f t="shared" si="151"/>
        <v>0</v>
      </c>
      <c r="AR200">
        <f t="shared" si="152"/>
        <v>0</v>
      </c>
      <c r="AS200">
        <f t="shared" si="153"/>
        <v>0</v>
      </c>
      <c r="AT200">
        <f t="shared" si="154"/>
        <v>0</v>
      </c>
      <c r="AU200">
        <f t="shared" si="155"/>
        <v>0</v>
      </c>
      <c r="AV200">
        <f t="shared" si="156"/>
        <v>0</v>
      </c>
      <c r="AW200">
        <f t="shared" si="157"/>
        <v>0</v>
      </c>
      <c r="AX200">
        <f t="shared" si="158"/>
        <v>0</v>
      </c>
      <c r="AY200">
        <f t="shared" si="159"/>
        <v>0</v>
      </c>
      <c r="AZ200">
        <f t="shared" si="160"/>
        <v>0</v>
      </c>
      <c r="BA200">
        <f t="shared" si="161"/>
        <v>0</v>
      </c>
      <c r="BB200">
        <f t="shared" si="162"/>
        <v>0</v>
      </c>
      <c r="BC200">
        <f t="shared" si="163"/>
        <v>0</v>
      </c>
      <c r="BD200">
        <f t="shared" si="164"/>
        <v>0</v>
      </c>
      <c r="BE200">
        <f t="shared" si="165"/>
        <v>0</v>
      </c>
      <c r="BF200">
        <f t="shared" si="166"/>
        <v>0</v>
      </c>
      <c r="BG200">
        <f t="shared" si="167"/>
        <v>0</v>
      </c>
      <c r="BH200">
        <f t="shared" si="168"/>
        <v>0</v>
      </c>
      <c r="BI200">
        <f t="shared" si="169"/>
        <v>0</v>
      </c>
      <c r="BJ200">
        <f t="shared" si="170"/>
        <v>0</v>
      </c>
    </row>
    <row r="201" spans="1:62" x14ac:dyDescent="0.3">
      <c r="A201">
        <v>200</v>
      </c>
      <c r="B201">
        <f t="shared" si="130"/>
        <v>34</v>
      </c>
      <c r="C201">
        <v>3</v>
      </c>
      <c r="D201">
        <v>3</v>
      </c>
      <c r="E201">
        <v>2</v>
      </c>
      <c r="F201">
        <v>1</v>
      </c>
      <c r="G201">
        <v>3</v>
      </c>
      <c r="H201">
        <v>1</v>
      </c>
      <c r="I201">
        <v>2</v>
      </c>
      <c r="J201">
        <v>3</v>
      </c>
      <c r="K201">
        <v>1</v>
      </c>
      <c r="L201">
        <v>3</v>
      </c>
      <c r="M201">
        <v>3</v>
      </c>
      <c r="N201">
        <v>2</v>
      </c>
      <c r="O201">
        <v>1</v>
      </c>
      <c r="P201">
        <v>1</v>
      </c>
      <c r="Q201">
        <v>3</v>
      </c>
      <c r="R201">
        <v>3</v>
      </c>
      <c r="S201">
        <v>2</v>
      </c>
      <c r="T201">
        <v>1</v>
      </c>
      <c r="U201">
        <v>3</v>
      </c>
      <c r="V201">
        <v>3</v>
      </c>
      <c r="W201">
        <f t="shared" si="131"/>
        <v>0</v>
      </c>
      <c r="X201">
        <f t="shared" si="132"/>
        <v>2</v>
      </c>
      <c r="Y201">
        <f t="shared" si="133"/>
        <v>0</v>
      </c>
      <c r="Z201">
        <f t="shared" si="134"/>
        <v>0</v>
      </c>
      <c r="AA201">
        <f t="shared" si="135"/>
        <v>0</v>
      </c>
      <c r="AB201">
        <f t="shared" si="136"/>
        <v>2</v>
      </c>
      <c r="AC201">
        <f t="shared" si="137"/>
        <v>0</v>
      </c>
      <c r="AD201">
        <f t="shared" si="138"/>
        <v>0</v>
      </c>
      <c r="AE201">
        <f t="shared" si="139"/>
        <v>0</v>
      </c>
      <c r="AF201">
        <f t="shared" si="140"/>
        <v>2</v>
      </c>
      <c r="AG201">
        <f t="shared" si="141"/>
        <v>0</v>
      </c>
      <c r="AH201">
        <f t="shared" si="142"/>
        <v>0</v>
      </c>
      <c r="AI201">
        <f t="shared" si="143"/>
        <v>0</v>
      </c>
      <c r="AJ201">
        <f t="shared" si="144"/>
        <v>2</v>
      </c>
      <c r="AK201">
        <f t="shared" si="145"/>
        <v>0</v>
      </c>
      <c r="AL201">
        <f t="shared" si="146"/>
        <v>0</v>
      </c>
      <c r="AM201">
        <f t="shared" si="147"/>
        <v>0</v>
      </c>
      <c r="AN201">
        <f t="shared" si="148"/>
        <v>2</v>
      </c>
      <c r="AO201">
        <f t="shared" si="149"/>
        <v>0</v>
      </c>
      <c r="AP201">
        <f t="shared" si="150"/>
        <v>0</v>
      </c>
      <c r="AQ201">
        <f t="shared" si="151"/>
        <v>0</v>
      </c>
      <c r="AR201">
        <f t="shared" si="152"/>
        <v>2</v>
      </c>
      <c r="AS201">
        <f t="shared" si="153"/>
        <v>0</v>
      </c>
      <c r="AT201">
        <f t="shared" si="154"/>
        <v>0</v>
      </c>
      <c r="AU201">
        <f t="shared" si="155"/>
        <v>0</v>
      </c>
      <c r="AV201">
        <f t="shared" si="156"/>
        <v>2</v>
      </c>
      <c r="AW201">
        <f t="shared" si="157"/>
        <v>0</v>
      </c>
      <c r="AX201">
        <f t="shared" si="158"/>
        <v>0</v>
      </c>
      <c r="AY201">
        <f t="shared" si="159"/>
        <v>0</v>
      </c>
      <c r="AZ201">
        <f t="shared" si="160"/>
        <v>2</v>
      </c>
      <c r="BA201">
        <f t="shared" si="161"/>
        <v>0</v>
      </c>
      <c r="BB201">
        <f t="shared" si="162"/>
        <v>0</v>
      </c>
      <c r="BC201">
        <f t="shared" si="163"/>
        <v>0</v>
      </c>
      <c r="BD201">
        <f t="shared" si="164"/>
        <v>2</v>
      </c>
      <c r="BE201">
        <f t="shared" si="165"/>
        <v>0</v>
      </c>
      <c r="BF201">
        <f t="shared" si="166"/>
        <v>0</v>
      </c>
      <c r="BG201">
        <f t="shared" si="167"/>
        <v>0</v>
      </c>
      <c r="BH201">
        <f t="shared" si="168"/>
        <v>2</v>
      </c>
      <c r="BI201">
        <f t="shared" si="169"/>
        <v>0</v>
      </c>
      <c r="BJ201">
        <f t="shared" si="170"/>
        <v>0</v>
      </c>
    </row>
    <row r="202" spans="1:62" x14ac:dyDescent="0.3">
      <c r="A202">
        <v>201</v>
      </c>
      <c r="B202">
        <f t="shared" si="130"/>
        <v>44</v>
      </c>
      <c r="C202">
        <v>3</v>
      </c>
      <c r="D202">
        <v>4</v>
      </c>
      <c r="E202">
        <v>3</v>
      </c>
      <c r="F202">
        <v>1</v>
      </c>
      <c r="G202">
        <v>2</v>
      </c>
      <c r="H202">
        <v>1</v>
      </c>
      <c r="I202">
        <v>1</v>
      </c>
      <c r="J202">
        <v>2</v>
      </c>
      <c r="K202">
        <v>1</v>
      </c>
      <c r="L202">
        <v>2</v>
      </c>
      <c r="M202">
        <v>2</v>
      </c>
      <c r="N202">
        <v>2</v>
      </c>
      <c r="O202">
        <v>3</v>
      </c>
      <c r="P202">
        <v>1</v>
      </c>
      <c r="Q202">
        <v>2</v>
      </c>
      <c r="R202">
        <v>2</v>
      </c>
      <c r="S202">
        <v>3</v>
      </c>
      <c r="T202">
        <v>1</v>
      </c>
      <c r="U202">
        <v>2</v>
      </c>
      <c r="V202">
        <v>2</v>
      </c>
      <c r="W202">
        <f t="shared" si="131"/>
        <v>0</v>
      </c>
      <c r="X202">
        <f t="shared" si="132"/>
        <v>2</v>
      </c>
      <c r="Y202">
        <f t="shared" si="133"/>
        <v>0</v>
      </c>
      <c r="Z202">
        <f t="shared" si="134"/>
        <v>0</v>
      </c>
      <c r="AA202">
        <f t="shared" si="135"/>
        <v>1</v>
      </c>
      <c r="AB202">
        <f t="shared" si="136"/>
        <v>0</v>
      </c>
      <c r="AC202">
        <f t="shared" si="137"/>
        <v>0</v>
      </c>
      <c r="AD202">
        <f t="shared" si="138"/>
        <v>0</v>
      </c>
      <c r="AE202">
        <f t="shared" si="139"/>
        <v>0</v>
      </c>
      <c r="AF202">
        <f t="shared" si="140"/>
        <v>0</v>
      </c>
      <c r="AG202">
        <f t="shared" si="141"/>
        <v>3</v>
      </c>
      <c r="AH202">
        <f t="shared" si="142"/>
        <v>0</v>
      </c>
      <c r="AI202">
        <f t="shared" si="143"/>
        <v>0</v>
      </c>
      <c r="AJ202">
        <f t="shared" si="144"/>
        <v>0</v>
      </c>
      <c r="AK202">
        <f t="shared" si="145"/>
        <v>3</v>
      </c>
      <c r="AL202">
        <f t="shared" si="146"/>
        <v>0</v>
      </c>
      <c r="AM202">
        <f t="shared" si="147"/>
        <v>0</v>
      </c>
      <c r="AN202">
        <f t="shared" si="148"/>
        <v>0</v>
      </c>
      <c r="AO202">
        <f t="shared" si="149"/>
        <v>3</v>
      </c>
      <c r="AP202">
        <f t="shared" si="150"/>
        <v>0</v>
      </c>
      <c r="AQ202">
        <f t="shared" si="151"/>
        <v>0</v>
      </c>
      <c r="AR202">
        <f t="shared" si="152"/>
        <v>0</v>
      </c>
      <c r="AS202">
        <f t="shared" si="153"/>
        <v>3</v>
      </c>
      <c r="AT202">
        <f t="shared" si="154"/>
        <v>0</v>
      </c>
      <c r="AU202">
        <f t="shared" si="155"/>
        <v>0</v>
      </c>
      <c r="AV202">
        <f t="shared" si="156"/>
        <v>0</v>
      </c>
      <c r="AW202">
        <f t="shared" si="157"/>
        <v>3</v>
      </c>
      <c r="AX202">
        <f t="shared" si="158"/>
        <v>0</v>
      </c>
      <c r="AY202">
        <f t="shared" si="159"/>
        <v>0</v>
      </c>
      <c r="AZ202">
        <f t="shared" si="160"/>
        <v>0</v>
      </c>
      <c r="BA202">
        <f t="shared" si="161"/>
        <v>3</v>
      </c>
      <c r="BB202">
        <f t="shared" si="162"/>
        <v>0</v>
      </c>
      <c r="BC202">
        <f t="shared" si="163"/>
        <v>0</v>
      </c>
      <c r="BD202">
        <f t="shared" si="164"/>
        <v>0</v>
      </c>
      <c r="BE202">
        <f t="shared" si="165"/>
        <v>3</v>
      </c>
      <c r="BF202">
        <f t="shared" si="166"/>
        <v>0</v>
      </c>
      <c r="BG202">
        <f t="shared" si="167"/>
        <v>0</v>
      </c>
      <c r="BH202">
        <f t="shared" si="168"/>
        <v>0</v>
      </c>
      <c r="BI202">
        <f t="shared" si="169"/>
        <v>3</v>
      </c>
      <c r="BJ202">
        <f t="shared" si="170"/>
        <v>0</v>
      </c>
    </row>
    <row r="203" spans="1:62" x14ac:dyDescent="0.3">
      <c r="A203">
        <v>202</v>
      </c>
      <c r="B203">
        <f t="shared" si="130"/>
        <v>42</v>
      </c>
      <c r="C203">
        <v>2</v>
      </c>
      <c r="D203">
        <v>4</v>
      </c>
      <c r="E203">
        <v>3</v>
      </c>
      <c r="F203">
        <v>3</v>
      </c>
      <c r="G203">
        <v>3</v>
      </c>
      <c r="H203">
        <v>1</v>
      </c>
      <c r="I203">
        <v>2</v>
      </c>
      <c r="J203">
        <v>2</v>
      </c>
      <c r="K203">
        <v>4</v>
      </c>
      <c r="L203">
        <v>3</v>
      </c>
      <c r="M203">
        <v>3</v>
      </c>
      <c r="N203">
        <v>3</v>
      </c>
      <c r="O203">
        <v>1</v>
      </c>
      <c r="P203">
        <v>3</v>
      </c>
      <c r="Q203">
        <v>3</v>
      </c>
      <c r="R203">
        <v>3</v>
      </c>
      <c r="T203">
        <v>1</v>
      </c>
      <c r="U203">
        <v>3</v>
      </c>
      <c r="V203">
        <v>3</v>
      </c>
      <c r="W203">
        <f t="shared" si="131"/>
        <v>0</v>
      </c>
      <c r="X203">
        <f t="shared" si="132"/>
        <v>0</v>
      </c>
      <c r="Y203">
        <f t="shared" si="133"/>
        <v>3</v>
      </c>
      <c r="Z203">
        <f t="shared" si="134"/>
        <v>0</v>
      </c>
      <c r="AA203">
        <f t="shared" si="135"/>
        <v>1</v>
      </c>
      <c r="AB203">
        <f t="shared" si="136"/>
        <v>0</v>
      </c>
      <c r="AC203">
        <f t="shared" si="137"/>
        <v>0</v>
      </c>
      <c r="AD203">
        <f t="shared" si="138"/>
        <v>0</v>
      </c>
      <c r="AE203">
        <f t="shared" si="139"/>
        <v>0</v>
      </c>
      <c r="AF203">
        <f t="shared" si="140"/>
        <v>2</v>
      </c>
      <c r="AG203">
        <f t="shared" si="141"/>
        <v>0</v>
      </c>
      <c r="AH203">
        <f t="shared" si="142"/>
        <v>0</v>
      </c>
      <c r="AI203">
        <f t="shared" si="143"/>
        <v>0</v>
      </c>
      <c r="AJ203">
        <f t="shared" si="144"/>
        <v>0</v>
      </c>
      <c r="AK203">
        <f t="shared" si="145"/>
        <v>3</v>
      </c>
      <c r="AL203">
        <f t="shared" si="146"/>
        <v>0</v>
      </c>
      <c r="AM203">
        <f t="shared" si="147"/>
        <v>0</v>
      </c>
      <c r="AN203">
        <f t="shared" si="148"/>
        <v>2</v>
      </c>
      <c r="AO203">
        <f t="shared" si="149"/>
        <v>0</v>
      </c>
      <c r="AP203">
        <f t="shared" si="150"/>
        <v>0</v>
      </c>
      <c r="AQ203">
        <f t="shared" si="151"/>
        <v>0</v>
      </c>
      <c r="AR203">
        <f t="shared" si="152"/>
        <v>2</v>
      </c>
      <c r="AS203">
        <f t="shared" si="153"/>
        <v>0</v>
      </c>
      <c r="AT203">
        <f t="shared" si="154"/>
        <v>0</v>
      </c>
      <c r="AU203">
        <f t="shared" si="155"/>
        <v>0</v>
      </c>
      <c r="AV203">
        <f t="shared" si="156"/>
        <v>2</v>
      </c>
      <c r="AW203">
        <f t="shared" si="157"/>
        <v>0</v>
      </c>
      <c r="AX203">
        <f t="shared" si="158"/>
        <v>0</v>
      </c>
      <c r="AY203">
        <f t="shared" si="159"/>
        <v>0</v>
      </c>
      <c r="AZ203">
        <f t="shared" si="160"/>
        <v>2</v>
      </c>
      <c r="BA203">
        <f t="shared" si="161"/>
        <v>0</v>
      </c>
      <c r="BB203">
        <f t="shared" si="162"/>
        <v>0</v>
      </c>
      <c r="BC203">
        <f t="shared" si="163"/>
        <v>0</v>
      </c>
      <c r="BD203">
        <f t="shared" si="164"/>
        <v>2</v>
      </c>
      <c r="BE203">
        <f t="shared" si="165"/>
        <v>0</v>
      </c>
      <c r="BF203">
        <f t="shared" si="166"/>
        <v>0</v>
      </c>
      <c r="BG203">
        <f t="shared" si="167"/>
        <v>0</v>
      </c>
      <c r="BH203">
        <f t="shared" si="168"/>
        <v>2</v>
      </c>
      <c r="BI203">
        <f t="shared" si="169"/>
        <v>0</v>
      </c>
      <c r="BJ203">
        <f t="shared" si="170"/>
        <v>0</v>
      </c>
    </row>
    <row r="204" spans="1:62" x14ac:dyDescent="0.3">
      <c r="A204">
        <v>203</v>
      </c>
      <c r="B204">
        <f t="shared" si="130"/>
        <v>33</v>
      </c>
      <c r="C204">
        <v>4</v>
      </c>
      <c r="D204">
        <v>3</v>
      </c>
      <c r="E204">
        <v>2</v>
      </c>
      <c r="F204">
        <v>4</v>
      </c>
      <c r="G204">
        <v>1</v>
      </c>
      <c r="I204">
        <v>1</v>
      </c>
      <c r="J204">
        <v>3</v>
      </c>
      <c r="K204">
        <v>1</v>
      </c>
      <c r="L204">
        <v>3</v>
      </c>
      <c r="M204">
        <v>3</v>
      </c>
      <c r="N204">
        <v>1</v>
      </c>
      <c r="O204">
        <v>1</v>
      </c>
      <c r="P204">
        <v>2</v>
      </c>
      <c r="Q204">
        <v>3</v>
      </c>
      <c r="R204">
        <v>4</v>
      </c>
      <c r="S204">
        <v>1</v>
      </c>
      <c r="T204">
        <v>1</v>
      </c>
      <c r="U204">
        <v>4</v>
      </c>
      <c r="V204">
        <v>3</v>
      </c>
      <c r="W204">
        <v>1</v>
      </c>
      <c r="X204">
        <f t="shared" si="132"/>
        <v>0</v>
      </c>
      <c r="Y204">
        <f t="shared" si="133"/>
        <v>0</v>
      </c>
      <c r="Z204">
        <f t="shared" si="134"/>
        <v>0</v>
      </c>
      <c r="AA204">
        <f t="shared" si="135"/>
        <v>0</v>
      </c>
      <c r="AB204">
        <f t="shared" si="136"/>
        <v>2</v>
      </c>
      <c r="AC204">
        <f t="shared" si="137"/>
        <v>0</v>
      </c>
      <c r="AD204">
        <f t="shared" si="138"/>
        <v>0</v>
      </c>
      <c r="AE204">
        <f t="shared" si="139"/>
        <v>0</v>
      </c>
      <c r="AF204">
        <f t="shared" si="140"/>
        <v>0</v>
      </c>
      <c r="AG204">
        <f t="shared" si="141"/>
        <v>0</v>
      </c>
      <c r="AH204">
        <f t="shared" si="142"/>
        <v>4</v>
      </c>
      <c r="AI204">
        <f t="shared" si="143"/>
        <v>0</v>
      </c>
      <c r="AJ204">
        <f t="shared" si="144"/>
        <v>2</v>
      </c>
      <c r="AK204">
        <f t="shared" si="145"/>
        <v>0</v>
      </c>
      <c r="AL204">
        <f t="shared" si="146"/>
        <v>0</v>
      </c>
      <c r="AM204">
        <f t="shared" si="147"/>
        <v>0</v>
      </c>
      <c r="AN204">
        <f t="shared" si="148"/>
        <v>2</v>
      </c>
      <c r="AO204">
        <f t="shared" si="149"/>
        <v>0</v>
      </c>
      <c r="AP204">
        <f t="shared" si="150"/>
        <v>0</v>
      </c>
      <c r="AQ204">
        <f t="shared" si="151"/>
        <v>0</v>
      </c>
      <c r="AR204">
        <f t="shared" si="152"/>
        <v>2</v>
      </c>
      <c r="AS204">
        <f t="shared" si="153"/>
        <v>0</v>
      </c>
      <c r="AT204">
        <f t="shared" si="154"/>
        <v>0</v>
      </c>
      <c r="AU204">
        <f t="shared" si="155"/>
        <v>0</v>
      </c>
      <c r="AV204">
        <f t="shared" si="156"/>
        <v>2</v>
      </c>
      <c r="AW204">
        <f t="shared" si="157"/>
        <v>0</v>
      </c>
      <c r="AX204">
        <f t="shared" si="158"/>
        <v>0</v>
      </c>
      <c r="AY204">
        <f t="shared" si="159"/>
        <v>1</v>
      </c>
      <c r="AZ204">
        <f t="shared" si="160"/>
        <v>0</v>
      </c>
      <c r="BA204">
        <f t="shared" si="161"/>
        <v>0</v>
      </c>
      <c r="BB204">
        <f t="shared" si="162"/>
        <v>0</v>
      </c>
      <c r="BC204">
        <f t="shared" si="163"/>
        <v>1</v>
      </c>
      <c r="BD204">
        <f t="shared" si="164"/>
        <v>0</v>
      </c>
      <c r="BE204">
        <f t="shared" si="165"/>
        <v>0</v>
      </c>
      <c r="BF204">
        <f t="shared" si="166"/>
        <v>0</v>
      </c>
      <c r="BG204">
        <f t="shared" si="167"/>
        <v>0</v>
      </c>
      <c r="BH204">
        <f t="shared" si="168"/>
        <v>2</v>
      </c>
      <c r="BI204">
        <f t="shared" si="169"/>
        <v>0</v>
      </c>
      <c r="BJ204">
        <f t="shared" si="170"/>
        <v>0</v>
      </c>
    </row>
    <row r="205" spans="1:62" x14ac:dyDescent="0.3">
      <c r="A205">
        <v>204</v>
      </c>
      <c r="B205">
        <f t="shared" si="130"/>
        <v>26</v>
      </c>
      <c r="C205">
        <v>3</v>
      </c>
      <c r="D205">
        <v>4</v>
      </c>
      <c r="E205">
        <v>2</v>
      </c>
      <c r="F205">
        <v>1</v>
      </c>
      <c r="G205">
        <v>3</v>
      </c>
      <c r="H205">
        <v>1</v>
      </c>
      <c r="I205">
        <v>1</v>
      </c>
      <c r="J205">
        <v>3</v>
      </c>
      <c r="K205">
        <v>1</v>
      </c>
      <c r="L205">
        <v>4</v>
      </c>
      <c r="M205">
        <v>3</v>
      </c>
      <c r="N205">
        <v>1</v>
      </c>
      <c r="O205">
        <v>1</v>
      </c>
      <c r="P205">
        <v>1</v>
      </c>
      <c r="Q205">
        <v>4</v>
      </c>
      <c r="R205">
        <v>3</v>
      </c>
      <c r="S205">
        <v>1</v>
      </c>
      <c r="T205">
        <v>1</v>
      </c>
      <c r="U205">
        <v>4</v>
      </c>
      <c r="V205">
        <v>4</v>
      </c>
      <c r="W205">
        <f t="shared" si="131"/>
        <v>0</v>
      </c>
      <c r="X205">
        <f t="shared" si="132"/>
        <v>2</v>
      </c>
      <c r="Y205">
        <f t="shared" si="133"/>
        <v>0</v>
      </c>
      <c r="Z205">
        <f t="shared" si="134"/>
        <v>0</v>
      </c>
      <c r="AA205">
        <f t="shared" si="135"/>
        <v>1</v>
      </c>
      <c r="AB205">
        <f t="shared" si="136"/>
        <v>0</v>
      </c>
      <c r="AC205">
        <f t="shared" si="137"/>
        <v>0</v>
      </c>
      <c r="AD205">
        <f t="shared" si="138"/>
        <v>0</v>
      </c>
      <c r="AE205">
        <f t="shared" si="139"/>
        <v>0</v>
      </c>
      <c r="AF205">
        <f t="shared" si="140"/>
        <v>2</v>
      </c>
      <c r="AG205">
        <f t="shared" si="141"/>
        <v>0</v>
      </c>
      <c r="AH205">
        <f t="shared" si="142"/>
        <v>0</v>
      </c>
      <c r="AI205">
        <f t="shared" si="143"/>
        <v>0</v>
      </c>
      <c r="AJ205">
        <f t="shared" si="144"/>
        <v>2</v>
      </c>
      <c r="AK205">
        <f t="shared" si="145"/>
        <v>0</v>
      </c>
      <c r="AL205">
        <f t="shared" si="146"/>
        <v>0</v>
      </c>
      <c r="AM205">
        <f t="shared" si="147"/>
        <v>1</v>
      </c>
      <c r="AN205">
        <f t="shared" si="148"/>
        <v>0</v>
      </c>
      <c r="AO205">
        <f t="shared" si="149"/>
        <v>0</v>
      </c>
      <c r="AP205">
        <f t="shared" si="150"/>
        <v>0</v>
      </c>
      <c r="AQ205">
        <f t="shared" si="151"/>
        <v>0</v>
      </c>
      <c r="AR205">
        <f t="shared" si="152"/>
        <v>2</v>
      </c>
      <c r="AS205">
        <f t="shared" si="153"/>
        <v>0</v>
      </c>
      <c r="AT205">
        <f t="shared" si="154"/>
        <v>0</v>
      </c>
      <c r="AU205">
        <f t="shared" si="155"/>
        <v>1</v>
      </c>
      <c r="AV205">
        <f t="shared" si="156"/>
        <v>0</v>
      </c>
      <c r="AW205">
        <f t="shared" si="157"/>
        <v>0</v>
      </c>
      <c r="AX205">
        <f t="shared" si="158"/>
        <v>0</v>
      </c>
      <c r="AY205">
        <f t="shared" si="159"/>
        <v>0</v>
      </c>
      <c r="AZ205">
        <f t="shared" si="160"/>
        <v>2</v>
      </c>
      <c r="BA205">
        <f t="shared" si="161"/>
        <v>0</v>
      </c>
      <c r="BB205">
        <f t="shared" si="162"/>
        <v>0</v>
      </c>
      <c r="BC205">
        <f t="shared" si="163"/>
        <v>1</v>
      </c>
      <c r="BD205">
        <f t="shared" si="164"/>
        <v>0</v>
      </c>
      <c r="BE205">
        <f t="shared" si="165"/>
        <v>0</v>
      </c>
      <c r="BF205">
        <f t="shared" si="166"/>
        <v>0</v>
      </c>
      <c r="BG205">
        <f t="shared" si="167"/>
        <v>1</v>
      </c>
      <c r="BH205">
        <f t="shared" si="168"/>
        <v>0</v>
      </c>
      <c r="BI205">
        <f t="shared" si="169"/>
        <v>0</v>
      </c>
      <c r="BJ205">
        <f t="shared" si="170"/>
        <v>0</v>
      </c>
    </row>
    <row r="206" spans="1:62" x14ac:dyDescent="0.3">
      <c r="A206">
        <v>205</v>
      </c>
      <c r="B206">
        <f t="shared" si="130"/>
        <v>27</v>
      </c>
      <c r="C206">
        <v>3</v>
      </c>
      <c r="D206">
        <v>4</v>
      </c>
      <c r="E206">
        <v>1</v>
      </c>
      <c r="F206">
        <v>1</v>
      </c>
      <c r="G206">
        <v>4</v>
      </c>
      <c r="H206">
        <v>1</v>
      </c>
      <c r="I206">
        <v>1</v>
      </c>
      <c r="J206">
        <v>1</v>
      </c>
      <c r="K206">
        <v>1</v>
      </c>
      <c r="L206">
        <v>4</v>
      </c>
      <c r="M206">
        <v>4</v>
      </c>
      <c r="N206">
        <v>1</v>
      </c>
      <c r="O206">
        <v>1</v>
      </c>
      <c r="P206">
        <v>1</v>
      </c>
      <c r="Q206">
        <v>1</v>
      </c>
      <c r="R206">
        <v>4</v>
      </c>
      <c r="S206">
        <v>1</v>
      </c>
      <c r="T206">
        <v>1</v>
      </c>
      <c r="U206">
        <v>4</v>
      </c>
      <c r="V206">
        <v>4</v>
      </c>
      <c r="W206">
        <f t="shared" si="131"/>
        <v>0</v>
      </c>
      <c r="X206">
        <f t="shared" si="132"/>
        <v>2</v>
      </c>
      <c r="Y206">
        <f t="shared" si="133"/>
        <v>0</v>
      </c>
      <c r="Z206">
        <f t="shared" si="134"/>
        <v>0</v>
      </c>
      <c r="AA206">
        <f t="shared" si="135"/>
        <v>1</v>
      </c>
      <c r="AB206">
        <f t="shared" si="136"/>
        <v>0</v>
      </c>
      <c r="AC206">
        <f t="shared" si="137"/>
        <v>0</v>
      </c>
      <c r="AD206">
        <f t="shared" si="138"/>
        <v>0</v>
      </c>
      <c r="AE206">
        <f t="shared" si="139"/>
        <v>1</v>
      </c>
      <c r="AF206">
        <f t="shared" si="140"/>
        <v>0</v>
      </c>
      <c r="AG206">
        <f t="shared" si="141"/>
        <v>0</v>
      </c>
      <c r="AH206">
        <f t="shared" si="142"/>
        <v>0</v>
      </c>
      <c r="AI206">
        <f t="shared" si="143"/>
        <v>0</v>
      </c>
      <c r="AJ206">
        <f t="shared" si="144"/>
        <v>0</v>
      </c>
      <c r="AK206">
        <f t="shared" si="145"/>
        <v>0</v>
      </c>
      <c r="AL206">
        <f t="shared" si="146"/>
        <v>4</v>
      </c>
      <c r="AM206">
        <f t="shared" si="147"/>
        <v>1</v>
      </c>
      <c r="AN206">
        <f t="shared" si="148"/>
        <v>0</v>
      </c>
      <c r="AO206">
        <f t="shared" si="149"/>
        <v>0</v>
      </c>
      <c r="AP206">
        <f t="shared" si="150"/>
        <v>0</v>
      </c>
      <c r="AQ206">
        <f t="shared" si="151"/>
        <v>1</v>
      </c>
      <c r="AR206">
        <f t="shared" si="152"/>
        <v>0</v>
      </c>
      <c r="AS206">
        <f t="shared" si="153"/>
        <v>0</v>
      </c>
      <c r="AT206">
        <f t="shared" si="154"/>
        <v>0</v>
      </c>
      <c r="AU206">
        <f t="shared" si="155"/>
        <v>0</v>
      </c>
      <c r="AV206">
        <f t="shared" si="156"/>
        <v>0</v>
      </c>
      <c r="AW206">
        <f t="shared" si="157"/>
        <v>0</v>
      </c>
      <c r="AX206">
        <f t="shared" si="158"/>
        <v>4</v>
      </c>
      <c r="AY206">
        <f t="shared" si="159"/>
        <v>1</v>
      </c>
      <c r="AZ206">
        <f t="shared" si="160"/>
        <v>0</v>
      </c>
      <c r="BA206">
        <f t="shared" si="161"/>
        <v>0</v>
      </c>
      <c r="BB206">
        <f t="shared" si="162"/>
        <v>0</v>
      </c>
      <c r="BC206">
        <f t="shared" si="163"/>
        <v>1</v>
      </c>
      <c r="BD206">
        <f t="shared" si="164"/>
        <v>0</v>
      </c>
      <c r="BE206">
        <f t="shared" si="165"/>
        <v>0</v>
      </c>
      <c r="BF206">
        <f t="shared" si="166"/>
        <v>0</v>
      </c>
      <c r="BG206">
        <f t="shared" si="167"/>
        <v>1</v>
      </c>
      <c r="BH206">
        <f t="shared" si="168"/>
        <v>0</v>
      </c>
      <c r="BI206">
        <f t="shared" si="169"/>
        <v>0</v>
      </c>
      <c r="BJ206">
        <f t="shared" si="170"/>
        <v>0</v>
      </c>
    </row>
    <row r="207" spans="1:62" x14ac:dyDescent="0.3">
      <c r="A207">
        <v>206</v>
      </c>
      <c r="B207">
        <f t="shared" si="130"/>
        <v>29</v>
      </c>
      <c r="C207">
        <v>4</v>
      </c>
      <c r="D207">
        <v>3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3</v>
      </c>
      <c r="K207">
        <v>1</v>
      </c>
      <c r="L207">
        <v>3</v>
      </c>
      <c r="M207">
        <v>3</v>
      </c>
      <c r="N207">
        <v>1</v>
      </c>
      <c r="O207">
        <v>1</v>
      </c>
      <c r="P207">
        <v>3</v>
      </c>
      <c r="Q207">
        <v>3</v>
      </c>
      <c r="R207">
        <v>3</v>
      </c>
      <c r="S207">
        <v>1</v>
      </c>
      <c r="T207">
        <v>1</v>
      </c>
      <c r="U207">
        <v>3</v>
      </c>
      <c r="V207">
        <v>4</v>
      </c>
      <c r="W207">
        <f t="shared" si="131"/>
        <v>1</v>
      </c>
      <c r="X207">
        <f t="shared" si="132"/>
        <v>0</v>
      </c>
      <c r="Y207">
        <f t="shared" si="133"/>
        <v>0</v>
      </c>
      <c r="Z207">
        <f t="shared" si="134"/>
        <v>0</v>
      </c>
      <c r="AA207">
        <f t="shared" si="135"/>
        <v>0</v>
      </c>
      <c r="AB207">
        <f t="shared" si="136"/>
        <v>2</v>
      </c>
      <c r="AC207">
        <f t="shared" si="137"/>
        <v>0</v>
      </c>
      <c r="AD207">
        <f t="shared" si="138"/>
        <v>0</v>
      </c>
      <c r="AE207">
        <f t="shared" si="139"/>
        <v>1</v>
      </c>
      <c r="AF207">
        <f t="shared" si="140"/>
        <v>0</v>
      </c>
      <c r="AG207">
        <f t="shared" si="141"/>
        <v>0</v>
      </c>
      <c r="AH207">
        <f t="shared" si="142"/>
        <v>0</v>
      </c>
      <c r="AI207">
        <f t="shared" si="143"/>
        <v>0</v>
      </c>
      <c r="AJ207">
        <f t="shared" si="144"/>
        <v>2</v>
      </c>
      <c r="AK207">
        <f t="shared" si="145"/>
        <v>0</v>
      </c>
      <c r="AL207">
        <f t="shared" si="146"/>
        <v>0</v>
      </c>
      <c r="AM207">
        <f t="shared" si="147"/>
        <v>0</v>
      </c>
      <c r="AN207">
        <f t="shared" si="148"/>
        <v>2</v>
      </c>
      <c r="AO207">
        <f t="shared" si="149"/>
        <v>0</v>
      </c>
      <c r="AP207">
        <f t="shared" si="150"/>
        <v>0</v>
      </c>
      <c r="AQ207">
        <f t="shared" si="151"/>
        <v>0</v>
      </c>
      <c r="AR207">
        <f t="shared" si="152"/>
        <v>2</v>
      </c>
      <c r="AS207">
        <f t="shared" si="153"/>
        <v>0</v>
      </c>
      <c r="AT207">
        <f t="shared" si="154"/>
        <v>0</v>
      </c>
      <c r="AU207">
        <f t="shared" si="155"/>
        <v>0</v>
      </c>
      <c r="AV207">
        <f t="shared" si="156"/>
        <v>2</v>
      </c>
      <c r="AW207">
        <f t="shared" si="157"/>
        <v>0</v>
      </c>
      <c r="AX207">
        <f t="shared" si="158"/>
        <v>0</v>
      </c>
      <c r="AY207">
        <f t="shared" si="159"/>
        <v>0</v>
      </c>
      <c r="AZ207">
        <f t="shared" si="160"/>
        <v>2</v>
      </c>
      <c r="BA207">
        <f t="shared" si="161"/>
        <v>0</v>
      </c>
      <c r="BB207">
        <f t="shared" si="162"/>
        <v>0</v>
      </c>
      <c r="BC207">
        <f t="shared" si="163"/>
        <v>0</v>
      </c>
      <c r="BD207">
        <f t="shared" si="164"/>
        <v>2</v>
      </c>
      <c r="BE207">
        <f t="shared" si="165"/>
        <v>0</v>
      </c>
      <c r="BF207">
        <f t="shared" si="166"/>
        <v>0</v>
      </c>
      <c r="BG207">
        <f t="shared" si="167"/>
        <v>1</v>
      </c>
      <c r="BH207">
        <f t="shared" si="168"/>
        <v>0</v>
      </c>
      <c r="BI207">
        <f t="shared" si="169"/>
        <v>0</v>
      </c>
      <c r="BJ207">
        <f t="shared" si="170"/>
        <v>0</v>
      </c>
    </row>
    <row r="208" spans="1:62" x14ac:dyDescent="0.3">
      <c r="A208">
        <v>207</v>
      </c>
      <c r="B208">
        <f t="shared" si="130"/>
        <v>29</v>
      </c>
      <c r="C208">
        <v>4</v>
      </c>
      <c r="D208">
        <v>4</v>
      </c>
      <c r="E208">
        <v>4</v>
      </c>
      <c r="F208">
        <v>1</v>
      </c>
      <c r="G208">
        <v>3</v>
      </c>
      <c r="H208">
        <v>1</v>
      </c>
      <c r="I208">
        <v>3</v>
      </c>
      <c r="J208">
        <v>4</v>
      </c>
      <c r="K208">
        <v>1</v>
      </c>
      <c r="L208">
        <v>4</v>
      </c>
      <c r="M208">
        <v>4</v>
      </c>
      <c r="N208">
        <v>1</v>
      </c>
      <c r="O208">
        <v>1</v>
      </c>
      <c r="P208">
        <v>1</v>
      </c>
      <c r="Q208">
        <v>3</v>
      </c>
      <c r="R208">
        <v>3</v>
      </c>
      <c r="S208">
        <v>1</v>
      </c>
      <c r="T208">
        <v>1</v>
      </c>
      <c r="U208">
        <v>4</v>
      </c>
      <c r="V208">
        <v>3</v>
      </c>
      <c r="W208">
        <f t="shared" si="131"/>
        <v>1</v>
      </c>
      <c r="X208">
        <f t="shared" si="132"/>
        <v>0</v>
      </c>
      <c r="Y208">
        <f t="shared" si="133"/>
        <v>0</v>
      </c>
      <c r="Z208">
        <f t="shared" si="134"/>
        <v>0</v>
      </c>
      <c r="AA208">
        <f t="shared" si="135"/>
        <v>1</v>
      </c>
      <c r="AB208">
        <f t="shared" si="136"/>
        <v>0</v>
      </c>
      <c r="AC208">
        <f t="shared" si="137"/>
        <v>0</v>
      </c>
      <c r="AD208">
        <f t="shared" si="138"/>
        <v>0</v>
      </c>
      <c r="AE208">
        <f t="shared" si="139"/>
        <v>0</v>
      </c>
      <c r="AF208">
        <f t="shared" si="140"/>
        <v>2</v>
      </c>
      <c r="AG208">
        <f t="shared" si="141"/>
        <v>0</v>
      </c>
      <c r="AH208">
        <f t="shared" si="142"/>
        <v>0</v>
      </c>
      <c r="AI208">
        <f t="shared" si="143"/>
        <v>1</v>
      </c>
      <c r="AJ208">
        <f t="shared" si="144"/>
        <v>0</v>
      </c>
      <c r="AK208">
        <f t="shared" si="145"/>
        <v>0</v>
      </c>
      <c r="AL208">
        <f t="shared" si="146"/>
        <v>0</v>
      </c>
      <c r="AM208">
        <f t="shared" si="147"/>
        <v>1</v>
      </c>
      <c r="AN208">
        <f t="shared" si="148"/>
        <v>0</v>
      </c>
      <c r="AO208">
        <f t="shared" si="149"/>
        <v>0</v>
      </c>
      <c r="AP208">
        <f t="shared" si="150"/>
        <v>0</v>
      </c>
      <c r="AQ208">
        <f t="shared" si="151"/>
        <v>1</v>
      </c>
      <c r="AR208">
        <f t="shared" si="152"/>
        <v>0</v>
      </c>
      <c r="AS208">
        <f t="shared" si="153"/>
        <v>0</v>
      </c>
      <c r="AT208">
        <f t="shared" si="154"/>
        <v>0</v>
      </c>
      <c r="AU208">
        <f t="shared" si="155"/>
        <v>0</v>
      </c>
      <c r="AV208">
        <f t="shared" si="156"/>
        <v>2</v>
      </c>
      <c r="AW208">
        <f t="shared" si="157"/>
        <v>0</v>
      </c>
      <c r="AX208">
        <f t="shared" si="158"/>
        <v>0</v>
      </c>
      <c r="AY208">
        <f t="shared" si="159"/>
        <v>0</v>
      </c>
      <c r="AZ208">
        <f t="shared" si="160"/>
        <v>2</v>
      </c>
      <c r="BA208">
        <f t="shared" si="161"/>
        <v>0</v>
      </c>
      <c r="BB208">
        <f t="shared" si="162"/>
        <v>0</v>
      </c>
      <c r="BC208">
        <f t="shared" si="163"/>
        <v>1</v>
      </c>
      <c r="BD208">
        <f t="shared" si="164"/>
        <v>0</v>
      </c>
      <c r="BE208">
        <f t="shared" si="165"/>
        <v>0</v>
      </c>
      <c r="BF208">
        <f t="shared" si="166"/>
        <v>0</v>
      </c>
      <c r="BG208">
        <f t="shared" si="167"/>
        <v>0</v>
      </c>
      <c r="BH208">
        <f t="shared" si="168"/>
        <v>2</v>
      </c>
      <c r="BI208">
        <f t="shared" si="169"/>
        <v>0</v>
      </c>
      <c r="BJ208">
        <f t="shared" si="170"/>
        <v>0</v>
      </c>
    </row>
    <row r="209" spans="1:62" x14ac:dyDescent="0.3">
      <c r="A209">
        <v>208</v>
      </c>
      <c r="B209">
        <f t="shared" si="130"/>
        <v>20</v>
      </c>
      <c r="C209">
        <v>4</v>
      </c>
      <c r="D209">
        <v>4</v>
      </c>
      <c r="E209">
        <v>1</v>
      </c>
      <c r="F209">
        <v>1</v>
      </c>
      <c r="G209">
        <v>4</v>
      </c>
      <c r="H209">
        <v>1</v>
      </c>
      <c r="I209">
        <v>1</v>
      </c>
      <c r="J209">
        <v>4</v>
      </c>
      <c r="K209">
        <v>1</v>
      </c>
      <c r="L209">
        <v>4</v>
      </c>
      <c r="M209">
        <v>4</v>
      </c>
      <c r="N209">
        <v>1</v>
      </c>
      <c r="O209">
        <v>1</v>
      </c>
      <c r="P209">
        <v>1</v>
      </c>
      <c r="Q209">
        <v>4</v>
      </c>
      <c r="R209">
        <v>4</v>
      </c>
      <c r="S209">
        <v>1</v>
      </c>
      <c r="T209">
        <v>1</v>
      </c>
      <c r="U209">
        <v>4</v>
      </c>
      <c r="V209">
        <v>4</v>
      </c>
      <c r="W209">
        <f t="shared" si="131"/>
        <v>1</v>
      </c>
      <c r="X209">
        <f t="shared" si="132"/>
        <v>0</v>
      </c>
      <c r="Y209">
        <f t="shared" si="133"/>
        <v>0</v>
      </c>
      <c r="Z209">
        <f t="shared" si="134"/>
        <v>0</v>
      </c>
      <c r="AA209">
        <f t="shared" si="135"/>
        <v>1</v>
      </c>
      <c r="AB209">
        <f t="shared" si="136"/>
        <v>0</v>
      </c>
      <c r="AC209">
        <f t="shared" si="137"/>
        <v>0</v>
      </c>
      <c r="AD209">
        <f t="shared" si="138"/>
        <v>0</v>
      </c>
      <c r="AE209">
        <f t="shared" si="139"/>
        <v>1</v>
      </c>
      <c r="AF209">
        <f t="shared" si="140"/>
        <v>0</v>
      </c>
      <c r="AG209">
        <f t="shared" si="141"/>
        <v>0</v>
      </c>
      <c r="AH209">
        <f t="shared" si="142"/>
        <v>0</v>
      </c>
      <c r="AI209">
        <f t="shared" si="143"/>
        <v>1</v>
      </c>
      <c r="AJ209">
        <f t="shared" si="144"/>
        <v>0</v>
      </c>
      <c r="AK209">
        <f t="shared" si="145"/>
        <v>0</v>
      </c>
      <c r="AL209">
        <f t="shared" si="146"/>
        <v>0</v>
      </c>
      <c r="AM209">
        <f t="shared" si="147"/>
        <v>1</v>
      </c>
      <c r="AN209">
        <f t="shared" si="148"/>
        <v>0</v>
      </c>
      <c r="AO209">
        <f t="shared" si="149"/>
        <v>0</v>
      </c>
      <c r="AP209">
        <f t="shared" si="150"/>
        <v>0</v>
      </c>
      <c r="AQ209">
        <f t="shared" si="151"/>
        <v>1</v>
      </c>
      <c r="AR209">
        <f t="shared" si="152"/>
        <v>0</v>
      </c>
      <c r="AS209">
        <f t="shared" si="153"/>
        <v>0</v>
      </c>
      <c r="AT209">
        <f t="shared" si="154"/>
        <v>0</v>
      </c>
      <c r="AU209">
        <f t="shared" si="155"/>
        <v>1</v>
      </c>
      <c r="AV209">
        <f t="shared" si="156"/>
        <v>0</v>
      </c>
      <c r="AW209">
        <f t="shared" si="157"/>
        <v>0</v>
      </c>
      <c r="AX209">
        <f t="shared" si="158"/>
        <v>0</v>
      </c>
      <c r="AY209">
        <f t="shared" si="159"/>
        <v>1</v>
      </c>
      <c r="AZ209">
        <f t="shared" si="160"/>
        <v>0</v>
      </c>
      <c r="BA209">
        <f t="shared" si="161"/>
        <v>0</v>
      </c>
      <c r="BB209">
        <f t="shared" si="162"/>
        <v>0</v>
      </c>
      <c r="BC209">
        <f t="shared" si="163"/>
        <v>1</v>
      </c>
      <c r="BD209">
        <f t="shared" si="164"/>
        <v>0</v>
      </c>
      <c r="BE209">
        <f t="shared" si="165"/>
        <v>0</v>
      </c>
      <c r="BF209">
        <f t="shared" si="166"/>
        <v>0</v>
      </c>
      <c r="BG209">
        <f t="shared" si="167"/>
        <v>1</v>
      </c>
      <c r="BH209">
        <f t="shared" si="168"/>
        <v>0</v>
      </c>
      <c r="BI209">
        <f t="shared" si="169"/>
        <v>0</v>
      </c>
      <c r="BJ209">
        <f t="shared" si="170"/>
        <v>0</v>
      </c>
    </row>
    <row r="210" spans="1:62" x14ac:dyDescent="0.3">
      <c r="A210">
        <v>209</v>
      </c>
      <c r="B210">
        <f t="shared" si="130"/>
        <v>30</v>
      </c>
      <c r="C210">
        <v>3</v>
      </c>
      <c r="D210">
        <v>3</v>
      </c>
      <c r="E210">
        <v>1</v>
      </c>
      <c r="F210">
        <v>2</v>
      </c>
      <c r="G210">
        <v>3</v>
      </c>
      <c r="H210">
        <v>1</v>
      </c>
      <c r="I210">
        <v>1</v>
      </c>
      <c r="J210">
        <v>3</v>
      </c>
      <c r="K210">
        <v>1</v>
      </c>
      <c r="L210">
        <v>3</v>
      </c>
      <c r="M210">
        <v>3</v>
      </c>
      <c r="N210">
        <v>1</v>
      </c>
      <c r="O210">
        <v>1</v>
      </c>
      <c r="P210">
        <v>1</v>
      </c>
      <c r="Q210">
        <v>3</v>
      </c>
      <c r="R210">
        <v>3</v>
      </c>
      <c r="S210">
        <v>1</v>
      </c>
      <c r="T210">
        <v>1</v>
      </c>
      <c r="U210">
        <v>3</v>
      </c>
      <c r="V210">
        <v>4</v>
      </c>
      <c r="W210">
        <f t="shared" si="131"/>
        <v>0</v>
      </c>
      <c r="X210">
        <f t="shared" si="132"/>
        <v>2</v>
      </c>
      <c r="Y210">
        <f t="shared" si="133"/>
        <v>0</v>
      </c>
      <c r="Z210">
        <f t="shared" si="134"/>
        <v>0</v>
      </c>
      <c r="AA210">
        <f t="shared" si="135"/>
        <v>0</v>
      </c>
      <c r="AB210">
        <f t="shared" si="136"/>
        <v>2</v>
      </c>
      <c r="AC210">
        <f t="shared" si="137"/>
        <v>0</v>
      </c>
      <c r="AD210">
        <f t="shared" si="138"/>
        <v>0</v>
      </c>
      <c r="AE210">
        <f t="shared" si="139"/>
        <v>0</v>
      </c>
      <c r="AF210">
        <f t="shared" si="140"/>
        <v>2</v>
      </c>
      <c r="AG210">
        <f t="shared" si="141"/>
        <v>0</v>
      </c>
      <c r="AH210">
        <f t="shared" si="142"/>
        <v>0</v>
      </c>
      <c r="AI210">
        <f t="shared" si="143"/>
        <v>0</v>
      </c>
      <c r="AJ210">
        <f t="shared" si="144"/>
        <v>2</v>
      </c>
      <c r="AK210">
        <f t="shared" si="145"/>
        <v>0</v>
      </c>
      <c r="AL210">
        <f t="shared" si="146"/>
        <v>0</v>
      </c>
      <c r="AM210">
        <f t="shared" si="147"/>
        <v>0</v>
      </c>
      <c r="AN210">
        <f t="shared" si="148"/>
        <v>2</v>
      </c>
      <c r="AO210">
        <f t="shared" si="149"/>
        <v>0</v>
      </c>
      <c r="AP210">
        <f t="shared" si="150"/>
        <v>0</v>
      </c>
      <c r="AQ210">
        <f t="shared" si="151"/>
        <v>0</v>
      </c>
      <c r="AR210">
        <f t="shared" si="152"/>
        <v>2</v>
      </c>
      <c r="AS210">
        <f t="shared" si="153"/>
        <v>0</v>
      </c>
      <c r="AT210">
        <f t="shared" si="154"/>
        <v>0</v>
      </c>
      <c r="AU210">
        <f t="shared" si="155"/>
        <v>0</v>
      </c>
      <c r="AV210">
        <f t="shared" si="156"/>
        <v>2</v>
      </c>
      <c r="AW210">
        <f t="shared" si="157"/>
        <v>0</v>
      </c>
      <c r="AX210">
        <f t="shared" si="158"/>
        <v>0</v>
      </c>
      <c r="AY210">
        <f t="shared" si="159"/>
        <v>0</v>
      </c>
      <c r="AZ210">
        <f t="shared" si="160"/>
        <v>2</v>
      </c>
      <c r="BA210">
        <f t="shared" si="161"/>
        <v>0</v>
      </c>
      <c r="BB210">
        <f t="shared" si="162"/>
        <v>0</v>
      </c>
      <c r="BC210">
        <f t="shared" si="163"/>
        <v>0</v>
      </c>
      <c r="BD210">
        <f t="shared" si="164"/>
        <v>2</v>
      </c>
      <c r="BE210">
        <f t="shared" si="165"/>
        <v>0</v>
      </c>
      <c r="BF210">
        <f t="shared" si="166"/>
        <v>0</v>
      </c>
      <c r="BG210">
        <f t="shared" si="167"/>
        <v>1</v>
      </c>
      <c r="BH210">
        <f t="shared" si="168"/>
        <v>0</v>
      </c>
      <c r="BI210">
        <f t="shared" si="169"/>
        <v>0</v>
      </c>
      <c r="BJ210">
        <f t="shared" si="170"/>
        <v>0</v>
      </c>
    </row>
    <row r="211" spans="1:62" x14ac:dyDescent="0.3">
      <c r="A211">
        <v>210</v>
      </c>
      <c r="B211">
        <f t="shared" si="130"/>
        <v>41</v>
      </c>
      <c r="C211">
        <v>3</v>
      </c>
      <c r="D211">
        <v>2</v>
      </c>
      <c r="E211">
        <v>3</v>
      </c>
      <c r="F211">
        <v>4</v>
      </c>
      <c r="G211">
        <v>2</v>
      </c>
      <c r="H211">
        <v>1</v>
      </c>
      <c r="I211">
        <v>3</v>
      </c>
      <c r="J211">
        <v>3</v>
      </c>
      <c r="K211">
        <v>1</v>
      </c>
      <c r="L211">
        <v>2</v>
      </c>
      <c r="M211">
        <v>4</v>
      </c>
      <c r="N211">
        <v>1</v>
      </c>
      <c r="O211">
        <v>1</v>
      </c>
      <c r="P211">
        <v>2</v>
      </c>
      <c r="Q211">
        <v>3</v>
      </c>
      <c r="R211">
        <v>4</v>
      </c>
      <c r="S211">
        <v>3</v>
      </c>
      <c r="T211">
        <v>2</v>
      </c>
      <c r="U211">
        <v>3</v>
      </c>
      <c r="V211">
        <v>4</v>
      </c>
      <c r="W211">
        <v>0</v>
      </c>
      <c r="X211">
        <f t="shared" si="132"/>
        <v>2</v>
      </c>
      <c r="Y211">
        <f t="shared" si="133"/>
        <v>0</v>
      </c>
      <c r="Z211">
        <f t="shared" si="134"/>
        <v>0</v>
      </c>
      <c r="AA211">
        <f t="shared" si="135"/>
        <v>0</v>
      </c>
      <c r="AB211">
        <f t="shared" si="136"/>
        <v>0</v>
      </c>
      <c r="AC211">
        <f t="shared" si="137"/>
        <v>3</v>
      </c>
      <c r="AD211">
        <f t="shared" si="138"/>
        <v>0</v>
      </c>
      <c r="AE211">
        <f t="shared" si="139"/>
        <v>0</v>
      </c>
      <c r="AF211">
        <f t="shared" si="140"/>
        <v>0</v>
      </c>
      <c r="AG211">
        <f t="shared" si="141"/>
        <v>3</v>
      </c>
      <c r="AH211">
        <f t="shared" si="142"/>
        <v>0</v>
      </c>
      <c r="AI211">
        <f t="shared" si="143"/>
        <v>0</v>
      </c>
      <c r="AJ211">
        <f t="shared" si="144"/>
        <v>2</v>
      </c>
      <c r="AK211">
        <f t="shared" si="145"/>
        <v>0</v>
      </c>
      <c r="AL211">
        <f t="shared" si="146"/>
        <v>0</v>
      </c>
      <c r="AM211">
        <f t="shared" si="147"/>
        <v>0</v>
      </c>
      <c r="AN211">
        <f t="shared" si="148"/>
        <v>0</v>
      </c>
      <c r="AO211">
        <f t="shared" si="149"/>
        <v>3</v>
      </c>
      <c r="AP211">
        <f t="shared" si="150"/>
        <v>0</v>
      </c>
      <c r="AQ211">
        <f t="shared" si="151"/>
        <v>1</v>
      </c>
      <c r="AR211">
        <f t="shared" si="152"/>
        <v>0</v>
      </c>
      <c r="AS211">
        <f t="shared" si="153"/>
        <v>0</v>
      </c>
      <c r="AT211">
        <f t="shared" si="154"/>
        <v>0</v>
      </c>
      <c r="AU211">
        <f t="shared" si="155"/>
        <v>0</v>
      </c>
      <c r="AV211">
        <f t="shared" si="156"/>
        <v>2</v>
      </c>
      <c r="AW211">
        <f t="shared" si="157"/>
        <v>0</v>
      </c>
      <c r="AX211">
        <f t="shared" si="158"/>
        <v>0</v>
      </c>
      <c r="AY211">
        <f t="shared" si="159"/>
        <v>1</v>
      </c>
      <c r="AZ211">
        <f t="shared" si="160"/>
        <v>0</v>
      </c>
      <c r="BA211">
        <f t="shared" si="161"/>
        <v>0</v>
      </c>
      <c r="BB211">
        <f t="shared" si="162"/>
        <v>0</v>
      </c>
      <c r="BC211">
        <f t="shared" si="163"/>
        <v>0</v>
      </c>
      <c r="BD211">
        <f t="shared" si="164"/>
        <v>2</v>
      </c>
      <c r="BE211">
        <f t="shared" si="165"/>
        <v>0</v>
      </c>
      <c r="BF211">
        <f t="shared" si="166"/>
        <v>0</v>
      </c>
      <c r="BG211">
        <f t="shared" si="167"/>
        <v>1</v>
      </c>
      <c r="BH211">
        <f t="shared" si="168"/>
        <v>0</v>
      </c>
      <c r="BI211">
        <f t="shared" si="169"/>
        <v>0</v>
      </c>
      <c r="BJ211">
        <f t="shared" si="170"/>
        <v>0</v>
      </c>
    </row>
    <row r="212" spans="1:62" x14ac:dyDescent="0.3">
      <c r="A212">
        <v>211</v>
      </c>
      <c r="B212">
        <f t="shared" si="130"/>
        <v>27</v>
      </c>
      <c r="C212">
        <v>4</v>
      </c>
      <c r="D212">
        <v>4</v>
      </c>
      <c r="E212">
        <v>1</v>
      </c>
      <c r="F212">
        <v>1</v>
      </c>
      <c r="G212">
        <v>3</v>
      </c>
      <c r="H212">
        <v>1</v>
      </c>
      <c r="I212">
        <v>1</v>
      </c>
      <c r="J212">
        <v>3</v>
      </c>
      <c r="K212">
        <v>1</v>
      </c>
      <c r="L212">
        <v>4</v>
      </c>
      <c r="M212">
        <v>3</v>
      </c>
      <c r="N212">
        <v>1</v>
      </c>
      <c r="O212">
        <v>1</v>
      </c>
      <c r="P212">
        <v>1</v>
      </c>
      <c r="Q212">
        <v>3</v>
      </c>
      <c r="R212">
        <v>3</v>
      </c>
      <c r="S212">
        <v>1</v>
      </c>
      <c r="T212">
        <v>1</v>
      </c>
      <c r="U212">
        <v>3</v>
      </c>
      <c r="V212">
        <v>3</v>
      </c>
      <c r="W212">
        <f t="shared" si="131"/>
        <v>1</v>
      </c>
      <c r="X212">
        <f t="shared" si="132"/>
        <v>0</v>
      </c>
      <c r="Y212">
        <f t="shared" si="133"/>
        <v>0</v>
      </c>
      <c r="Z212">
        <f t="shared" si="134"/>
        <v>0</v>
      </c>
      <c r="AA212">
        <f t="shared" si="135"/>
        <v>1</v>
      </c>
      <c r="AB212">
        <f t="shared" si="136"/>
        <v>0</v>
      </c>
      <c r="AC212">
        <f t="shared" si="137"/>
        <v>0</v>
      </c>
      <c r="AD212">
        <f t="shared" si="138"/>
        <v>0</v>
      </c>
      <c r="AE212">
        <f t="shared" si="139"/>
        <v>0</v>
      </c>
      <c r="AF212">
        <f t="shared" si="140"/>
        <v>2</v>
      </c>
      <c r="AG212">
        <f t="shared" si="141"/>
        <v>0</v>
      </c>
      <c r="AH212">
        <f t="shared" si="142"/>
        <v>0</v>
      </c>
      <c r="AI212">
        <f t="shared" si="143"/>
        <v>0</v>
      </c>
      <c r="AJ212">
        <f t="shared" si="144"/>
        <v>2</v>
      </c>
      <c r="AK212">
        <f t="shared" si="145"/>
        <v>0</v>
      </c>
      <c r="AL212">
        <f t="shared" si="146"/>
        <v>0</v>
      </c>
      <c r="AM212">
        <f t="shared" si="147"/>
        <v>1</v>
      </c>
      <c r="AN212">
        <f t="shared" si="148"/>
        <v>0</v>
      </c>
      <c r="AO212">
        <f t="shared" si="149"/>
        <v>0</v>
      </c>
      <c r="AP212">
        <f t="shared" si="150"/>
        <v>0</v>
      </c>
      <c r="AQ212">
        <f t="shared" si="151"/>
        <v>0</v>
      </c>
      <c r="AR212">
        <f t="shared" si="152"/>
        <v>2</v>
      </c>
      <c r="AS212">
        <f t="shared" si="153"/>
        <v>0</v>
      </c>
      <c r="AT212">
        <f t="shared" si="154"/>
        <v>0</v>
      </c>
      <c r="AU212">
        <f t="shared" si="155"/>
        <v>0</v>
      </c>
      <c r="AV212">
        <f t="shared" si="156"/>
        <v>2</v>
      </c>
      <c r="AW212">
        <f t="shared" si="157"/>
        <v>0</v>
      </c>
      <c r="AX212">
        <f t="shared" si="158"/>
        <v>0</v>
      </c>
      <c r="AY212">
        <f t="shared" si="159"/>
        <v>0</v>
      </c>
      <c r="AZ212">
        <f t="shared" si="160"/>
        <v>2</v>
      </c>
      <c r="BA212">
        <f t="shared" si="161"/>
        <v>0</v>
      </c>
      <c r="BB212">
        <f t="shared" si="162"/>
        <v>0</v>
      </c>
      <c r="BC212">
        <f t="shared" si="163"/>
        <v>0</v>
      </c>
      <c r="BD212">
        <f t="shared" si="164"/>
        <v>2</v>
      </c>
      <c r="BE212">
        <f t="shared" si="165"/>
        <v>0</v>
      </c>
      <c r="BF212">
        <f t="shared" si="166"/>
        <v>0</v>
      </c>
      <c r="BG212">
        <f t="shared" si="167"/>
        <v>0</v>
      </c>
      <c r="BH212">
        <f t="shared" si="168"/>
        <v>2</v>
      </c>
      <c r="BI212">
        <f t="shared" si="169"/>
        <v>0</v>
      </c>
      <c r="BJ212">
        <f t="shared" si="170"/>
        <v>0</v>
      </c>
    </row>
    <row r="213" spans="1:62" x14ac:dyDescent="0.3">
      <c r="A213">
        <v>212</v>
      </c>
      <c r="B213">
        <f t="shared" si="130"/>
        <v>42</v>
      </c>
      <c r="C213">
        <v>2</v>
      </c>
      <c r="D213">
        <v>3</v>
      </c>
      <c r="E213">
        <v>3</v>
      </c>
      <c r="F213">
        <v>2</v>
      </c>
      <c r="G213">
        <v>2</v>
      </c>
      <c r="H213">
        <v>3</v>
      </c>
      <c r="I213">
        <v>2</v>
      </c>
      <c r="J213">
        <v>3</v>
      </c>
      <c r="K213">
        <v>2</v>
      </c>
      <c r="L213">
        <v>3</v>
      </c>
      <c r="M213">
        <v>3</v>
      </c>
      <c r="N213">
        <v>2</v>
      </c>
      <c r="O213">
        <v>1</v>
      </c>
      <c r="P213">
        <v>1</v>
      </c>
      <c r="Q213">
        <v>3</v>
      </c>
      <c r="R213">
        <v>3</v>
      </c>
      <c r="S213">
        <v>2</v>
      </c>
      <c r="T213">
        <v>2</v>
      </c>
      <c r="U213">
        <v>3</v>
      </c>
      <c r="V213">
        <v>3</v>
      </c>
      <c r="W213">
        <f t="shared" si="131"/>
        <v>0</v>
      </c>
      <c r="X213">
        <f t="shared" si="132"/>
        <v>0</v>
      </c>
      <c r="Y213">
        <f t="shared" si="133"/>
        <v>3</v>
      </c>
      <c r="Z213">
        <f t="shared" si="134"/>
        <v>0</v>
      </c>
      <c r="AA213">
        <f t="shared" si="135"/>
        <v>0</v>
      </c>
      <c r="AB213">
        <f t="shared" si="136"/>
        <v>2</v>
      </c>
      <c r="AC213">
        <f t="shared" si="137"/>
        <v>0</v>
      </c>
      <c r="AD213">
        <f t="shared" si="138"/>
        <v>0</v>
      </c>
      <c r="AE213">
        <f t="shared" si="139"/>
        <v>0</v>
      </c>
      <c r="AF213">
        <f t="shared" si="140"/>
        <v>0</v>
      </c>
      <c r="AG213">
        <f t="shared" si="141"/>
        <v>3</v>
      </c>
      <c r="AH213">
        <f t="shared" si="142"/>
        <v>0</v>
      </c>
      <c r="AI213">
        <f t="shared" si="143"/>
        <v>0</v>
      </c>
      <c r="AJ213">
        <f t="shared" si="144"/>
        <v>2</v>
      </c>
      <c r="AK213">
        <f t="shared" si="145"/>
        <v>0</v>
      </c>
      <c r="AL213">
        <f t="shared" si="146"/>
        <v>0</v>
      </c>
      <c r="AM213">
        <f t="shared" si="147"/>
        <v>0</v>
      </c>
      <c r="AN213">
        <f t="shared" si="148"/>
        <v>2</v>
      </c>
      <c r="AO213">
        <f t="shared" si="149"/>
        <v>0</v>
      </c>
      <c r="AP213">
        <f t="shared" si="150"/>
        <v>0</v>
      </c>
      <c r="AQ213">
        <f t="shared" si="151"/>
        <v>0</v>
      </c>
      <c r="AR213">
        <f t="shared" si="152"/>
        <v>2</v>
      </c>
      <c r="AS213">
        <f t="shared" si="153"/>
        <v>0</v>
      </c>
      <c r="AT213">
        <f t="shared" si="154"/>
        <v>0</v>
      </c>
      <c r="AU213">
        <f t="shared" si="155"/>
        <v>0</v>
      </c>
      <c r="AV213">
        <f t="shared" si="156"/>
        <v>2</v>
      </c>
      <c r="AW213">
        <f t="shared" si="157"/>
        <v>0</v>
      </c>
      <c r="AX213">
        <f t="shared" si="158"/>
        <v>0</v>
      </c>
      <c r="AY213">
        <f t="shared" si="159"/>
        <v>0</v>
      </c>
      <c r="AZ213">
        <f t="shared" si="160"/>
        <v>2</v>
      </c>
      <c r="BA213">
        <f t="shared" si="161"/>
        <v>0</v>
      </c>
      <c r="BB213">
        <f t="shared" si="162"/>
        <v>0</v>
      </c>
      <c r="BC213">
        <f t="shared" si="163"/>
        <v>0</v>
      </c>
      <c r="BD213">
        <f t="shared" si="164"/>
        <v>2</v>
      </c>
      <c r="BE213">
        <f t="shared" si="165"/>
        <v>0</v>
      </c>
      <c r="BF213">
        <f t="shared" si="166"/>
        <v>0</v>
      </c>
      <c r="BG213">
        <f t="shared" si="167"/>
        <v>0</v>
      </c>
      <c r="BH213">
        <f t="shared" si="168"/>
        <v>2</v>
      </c>
      <c r="BI213">
        <f t="shared" si="169"/>
        <v>0</v>
      </c>
      <c r="BJ213">
        <f t="shared" si="170"/>
        <v>0</v>
      </c>
    </row>
    <row r="214" spans="1:62" x14ac:dyDescent="0.3">
      <c r="A214">
        <v>213</v>
      </c>
      <c r="B214">
        <f t="shared" si="130"/>
        <v>36</v>
      </c>
      <c r="C214">
        <v>3</v>
      </c>
      <c r="D214">
        <v>3</v>
      </c>
      <c r="E214">
        <v>2</v>
      </c>
      <c r="F214">
        <v>1</v>
      </c>
      <c r="G214">
        <v>2</v>
      </c>
      <c r="H214">
        <v>1</v>
      </c>
      <c r="I214">
        <v>3</v>
      </c>
      <c r="J214">
        <v>3</v>
      </c>
      <c r="K214">
        <v>1</v>
      </c>
      <c r="L214">
        <v>3</v>
      </c>
      <c r="M214">
        <v>3</v>
      </c>
      <c r="N214">
        <v>2</v>
      </c>
      <c r="O214">
        <v>1</v>
      </c>
      <c r="P214">
        <v>1</v>
      </c>
      <c r="Q214">
        <v>3</v>
      </c>
      <c r="R214">
        <v>3</v>
      </c>
      <c r="S214">
        <v>2</v>
      </c>
      <c r="T214">
        <v>1</v>
      </c>
      <c r="U214">
        <v>3</v>
      </c>
      <c r="V214">
        <v>3</v>
      </c>
      <c r="W214">
        <f t="shared" si="131"/>
        <v>0</v>
      </c>
      <c r="X214">
        <f t="shared" si="132"/>
        <v>2</v>
      </c>
      <c r="Y214">
        <f t="shared" si="133"/>
        <v>0</v>
      </c>
      <c r="Z214">
        <f t="shared" si="134"/>
        <v>0</v>
      </c>
      <c r="AA214">
        <f t="shared" si="135"/>
        <v>0</v>
      </c>
      <c r="AB214">
        <f t="shared" si="136"/>
        <v>2</v>
      </c>
      <c r="AC214">
        <f t="shared" si="137"/>
        <v>0</v>
      </c>
      <c r="AD214">
        <f t="shared" si="138"/>
        <v>0</v>
      </c>
      <c r="AE214">
        <f t="shared" si="139"/>
        <v>0</v>
      </c>
      <c r="AF214">
        <f t="shared" si="140"/>
        <v>0</v>
      </c>
      <c r="AG214">
        <f t="shared" si="141"/>
        <v>3</v>
      </c>
      <c r="AH214">
        <f t="shared" si="142"/>
        <v>0</v>
      </c>
      <c r="AI214">
        <f t="shared" si="143"/>
        <v>0</v>
      </c>
      <c r="AJ214">
        <f t="shared" si="144"/>
        <v>2</v>
      </c>
      <c r="AK214">
        <f t="shared" si="145"/>
        <v>0</v>
      </c>
      <c r="AL214">
        <f t="shared" si="146"/>
        <v>0</v>
      </c>
      <c r="AM214">
        <f t="shared" si="147"/>
        <v>0</v>
      </c>
      <c r="AN214">
        <f t="shared" si="148"/>
        <v>2</v>
      </c>
      <c r="AO214">
        <f t="shared" si="149"/>
        <v>0</v>
      </c>
      <c r="AP214">
        <f t="shared" si="150"/>
        <v>0</v>
      </c>
      <c r="AQ214">
        <f t="shared" si="151"/>
        <v>0</v>
      </c>
      <c r="AR214">
        <f t="shared" si="152"/>
        <v>2</v>
      </c>
      <c r="AS214">
        <f t="shared" si="153"/>
        <v>0</v>
      </c>
      <c r="AT214">
        <f t="shared" si="154"/>
        <v>0</v>
      </c>
      <c r="AU214">
        <f t="shared" si="155"/>
        <v>0</v>
      </c>
      <c r="AV214">
        <f t="shared" si="156"/>
        <v>2</v>
      </c>
      <c r="AW214">
        <f t="shared" si="157"/>
        <v>0</v>
      </c>
      <c r="AX214">
        <f t="shared" si="158"/>
        <v>0</v>
      </c>
      <c r="AY214">
        <f t="shared" si="159"/>
        <v>0</v>
      </c>
      <c r="AZ214">
        <f t="shared" si="160"/>
        <v>2</v>
      </c>
      <c r="BA214">
        <f t="shared" si="161"/>
        <v>0</v>
      </c>
      <c r="BB214">
        <f t="shared" si="162"/>
        <v>0</v>
      </c>
      <c r="BC214">
        <f t="shared" si="163"/>
        <v>0</v>
      </c>
      <c r="BD214">
        <f t="shared" si="164"/>
        <v>2</v>
      </c>
      <c r="BE214">
        <f t="shared" si="165"/>
        <v>0</v>
      </c>
      <c r="BF214">
        <f t="shared" si="166"/>
        <v>0</v>
      </c>
      <c r="BG214">
        <f t="shared" si="167"/>
        <v>0</v>
      </c>
      <c r="BH214">
        <f t="shared" si="168"/>
        <v>2</v>
      </c>
      <c r="BI214">
        <f t="shared" si="169"/>
        <v>0</v>
      </c>
      <c r="BJ214">
        <f t="shared" si="170"/>
        <v>0</v>
      </c>
    </row>
    <row r="215" spans="1:62" x14ac:dyDescent="0.3">
      <c r="A215">
        <v>214</v>
      </c>
      <c r="B215">
        <f t="shared" si="130"/>
        <v>29</v>
      </c>
      <c r="C215">
        <v>4</v>
      </c>
      <c r="D215">
        <v>3</v>
      </c>
      <c r="E215">
        <v>1</v>
      </c>
      <c r="F215">
        <v>1</v>
      </c>
      <c r="G215">
        <v>3</v>
      </c>
      <c r="H215">
        <v>1</v>
      </c>
      <c r="I215">
        <v>1</v>
      </c>
      <c r="J215">
        <v>3</v>
      </c>
      <c r="K215">
        <v>1</v>
      </c>
      <c r="L215">
        <v>3</v>
      </c>
      <c r="M215">
        <v>3</v>
      </c>
      <c r="N215">
        <v>1</v>
      </c>
      <c r="O215">
        <v>1</v>
      </c>
      <c r="P215">
        <v>1</v>
      </c>
      <c r="Q215">
        <v>3</v>
      </c>
      <c r="R215">
        <v>3</v>
      </c>
      <c r="S215">
        <v>1</v>
      </c>
      <c r="T215">
        <v>1</v>
      </c>
      <c r="U215">
        <v>3</v>
      </c>
      <c r="V215">
        <v>3</v>
      </c>
      <c r="W215">
        <f t="shared" si="131"/>
        <v>1</v>
      </c>
      <c r="X215">
        <f t="shared" si="132"/>
        <v>0</v>
      </c>
      <c r="Y215">
        <f t="shared" si="133"/>
        <v>0</v>
      </c>
      <c r="Z215">
        <f t="shared" si="134"/>
        <v>0</v>
      </c>
      <c r="AA215">
        <f t="shared" si="135"/>
        <v>0</v>
      </c>
      <c r="AB215">
        <f t="shared" si="136"/>
        <v>2</v>
      </c>
      <c r="AC215">
        <f t="shared" si="137"/>
        <v>0</v>
      </c>
      <c r="AD215">
        <f t="shared" si="138"/>
        <v>0</v>
      </c>
      <c r="AE215">
        <f t="shared" si="139"/>
        <v>0</v>
      </c>
      <c r="AF215">
        <f t="shared" si="140"/>
        <v>2</v>
      </c>
      <c r="AG215">
        <f t="shared" si="141"/>
        <v>0</v>
      </c>
      <c r="AH215">
        <f t="shared" si="142"/>
        <v>0</v>
      </c>
      <c r="AI215">
        <f t="shared" si="143"/>
        <v>0</v>
      </c>
      <c r="AJ215">
        <f t="shared" si="144"/>
        <v>2</v>
      </c>
      <c r="AK215">
        <f t="shared" si="145"/>
        <v>0</v>
      </c>
      <c r="AL215">
        <f t="shared" si="146"/>
        <v>0</v>
      </c>
      <c r="AM215">
        <f t="shared" si="147"/>
        <v>0</v>
      </c>
      <c r="AN215">
        <f t="shared" si="148"/>
        <v>2</v>
      </c>
      <c r="AO215">
        <f t="shared" si="149"/>
        <v>0</v>
      </c>
      <c r="AP215">
        <f t="shared" si="150"/>
        <v>0</v>
      </c>
      <c r="AQ215">
        <f t="shared" si="151"/>
        <v>0</v>
      </c>
      <c r="AR215">
        <f t="shared" si="152"/>
        <v>2</v>
      </c>
      <c r="AS215">
        <f t="shared" si="153"/>
        <v>0</v>
      </c>
      <c r="AT215">
        <f t="shared" si="154"/>
        <v>0</v>
      </c>
      <c r="AU215">
        <f t="shared" si="155"/>
        <v>0</v>
      </c>
      <c r="AV215">
        <f t="shared" si="156"/>
        <v>2</v>
      </c>
      <c r="AW215">
        <f t="shared" si="157"/>
        <v>0</v>
      </c>
      <c r="AX215">
        <f t="shared" si="158"/>
        <v>0</v>
      </c>
      <c r="AY215">
        <f t="shared" si="159"/>
        <v>0</v>
      </c>
      <c r="AZ215">
        <f t="shared" si="160"/>
        <v>2</v>
      </c>
      <c r="BA215">
        <f t="shared" si="161"/>
        <v>0</v>
      </c>
      <c r="BB215">
        <f t="shared" si="162"/>
        <v>0</v>
      </c>
      <c r="BC215">
        <f t="shared" si="163"/>
        <v>0</v>
      </c>
      <c r="BD215">
        <f t="shared" si="164"/>
        <v>2</v>
      </c>
      <c r="BE215">
        <f t="shared" si="165"/>
        <v>0</v>
      </c>
      <c r="BF215">
        <f t="shared" si="166"/>
        <v>0</v>
      </c>
      <c r="BG215">
        <f t="shared" si="167"/>
        <v>0</v>
      </c>
      <c r="BH215">
        <f t="shared" si="168"/>
        <v>2</v>
      </c>
      <c r="BI215">
        <f t="shared" si="169"/>
        <v>0</v>
      </c>
      <c r="BJ215">
        <f t="shared" si="170"/>
        <v>0</v>
      </c>
    </row>
    <row r="216" spans="1:62" x14ac:dyDescent="0.3">
      <c r="A216">
        <v>215</v>
      </c>
      <c r="B216">
        <f t="shared" si="130"/>
        <v>35</v>
      </c>
      <c r="C216">
        <v>3</v>
      </c>
      <c r="D216">
        <v>4</v>
      </c>
      <c r="E216">
        <v>1</v>
      </c>
      <c r="F216">
        <v>1</v>
      </c>
      <c r="G216">
        <v>1</v>
      </c>
      <c r="H216">
        <v>1</v>
      </c>
      <c r="I216">
        <v>2</v>
      </c>
      <c r="J216">
        <v>3</v>
      </c>
      <c r="K216">
        <v>1</v>
      </c>
      <c r="L216">
        <v>3</v>
      </c>
      <c r="M216">
        <v>4</v>
      </c>
      <c r="N216">
        <v>3</v>
      </c>
      <c r="O216">
        <v>1</v>
      </c>
      <c r="P216">
        <v>2</v>
      </c>
      <c r="Q216">
        <v>3</v>
      </c>
      <c r="R216">
        <v>3</v>
      </c>
      <c r="S216">
        <v>2</v>
      </c>
      <c r="T216">
        <v>1</v>
      </c>
      <c r="U216">
        <v>3</v>
      </c>
      <c r="V216">
        <v>3</v>
      </c>
      <c r="W216">
        <f t="shared" si="131"/>
        <v>0</v>
      </c>
      <c r="X216">
        <f t="shared" si="132"/>
        <v>2</v>
      </c>
      <c r="Y216">
        <f t="shared" si="133"/>
        <v>0</v>
      </c>
      <c r="Z216">
        <f t="shared" si="134"/>
        <v>0</v>
      </c>
      <c r="AA216">
        <f t="shared" si="135"/>
        <v>1</v>
      </c>
      <c r="AB216">
        <f t="shared" si="136"/>
        <v>0</v>
      </c>
      <c r="AC216">
        <f t="shared" si="137"/>
        <v>0</v>
      </c>
      <c r="AD216">
        <f t="shared" si="138"/>
        <v>0</v>
      </c>
      <c r="AE216">
        <f t="shared" si="139"/>
        <v>0</v>
      </c>
      <c r="AF216">
        <f t="shared" si="140"/>
        <v>0</v>
      </c>
      <c r="AG216">
        <f t="shared" si="141"/>
        <v>0</v>
      </c>
      <c r="AH216">
        <f t="shared" si="142"/>
        <v>4</v>
      </c>
      <c r="AI216">
        <f t="shared" si="143"/>
        <v>0</v>
      </c>
      <c r="AJ216">
        <f t="shared" si="144"/>
        <v>2</v>
      </c>
      <c r="AK216">
        <f t="shared" si="145"/>
        <v>0</v>
      </c>
      <c r="AL216">
        <f t="shared" si="146"/>
        <v>0</v>
      </c>
      <c r="AM216">
        <f t="shared" si="147"/>
        <v>0</v>
      </c>
      <c r="AN216">
        <f t="shared" si="148"/>
        <v>2</v>
      </c>
      <c r="AO216">
        <f t="shared" si="149"/>
        <v>0</v>
      </c>
      <c r="AP216">
        <f t="shared" si="150"/>
        <v>0</v>
      </c>
      <c r="AQ216">
        <f t="shared" si="151"/>
        <v>1</v>
      </c>
      <c r="AR216">
        <f t="shared" si="152"/>
        <v>0</v>
      </c>
      <c r="AS216">
        <f t="shared" si="153"/>
        <v>0</v>
      </c>
      <c r="AT216">
        <f t="shared" si="154"/>
        <v>0</v>
      </c>
      <c r="AU216">
        <f t="shared" si="155"/>
        <v>0</v>
      </c>
      <c r="AV216">
        <f t="shared" si="156"/>
        <v>2</v>
      </c>
      <c r="AW216">
        <f t="shared" si="157"/>
        <v>0</v>
      </c>
      <c r="AX216">
        <f t="shared" si="158"/>
        <v>0</v>
      </c>
      <c r="AY216">
        <f t="shared" si="159"/>
        <v>0</v>
      </c>
      <c r="AZ216">
        <f t="shared" si="160"/>
        <v>2</v>
      </c>
      <c r="BA216">
        <f t="shared" si="161"/>
        <v>0</v>
      </c>
      <c r="BB216">
        <f t="shared" si="162"/>
        <v>0</v>
      </c>
      <c r="BC216">
        <f t="shared" si="163"/>
        <v>0</v>
      </c>
      <c r="BD216">
        <f t="shared" si="164"/>
        <v>2</v>
      </c>
      <c r="BE216">
        <f t="shared" si="165"/>
        <v>0</v>
      </c>
      <c r="BF216">
        <f t="shared" si="166"/>
        <v>0</v>
      </c>
      <c r="BG216">
        <f t="shared" si="167"/>
        <v>0</v>
      </c>
      <c r="BH216">
        <f t="shared" si="168"/>
        <v>2</v>
      </c>
      <c r="BI216">
        <f t="shared" si="169"/>
        <v>0</v>
      </c>
      <c r="BJ216">
        <f t="shared" si="170"/>
        <v>0</v>
      </c>
    </row>
    <row r="217" spans="1:62" x14ac:dyDescent="0.3">
      <c r="A217">
        <v>216</v>
      </c>
      <c r="B217">
        <f t="shared" si="130"/>
        <v>21</v>
      </c>
      <c r="C217">
        <v>4</v>
      </c>
      <c r="D217">
        <v>4</v>
      </c>
      <c r="E217">
        <v>1</v>
      </c>
      <c r="F217">
        <v>1</v>
      </c>
      <c r="G217">
        <v>4</v>
      </c>
      <c r="H217">
        <v>1</v>
      </c>
      <c r="I217">
        <v>1</v>
      </c>
      <c r="J217">
        <v>4</v>
      </c>
      <c r="K217">
        <v>1</v>
      </c>
      <c r="L217">
        <v>4</v>
      </c>
      <c r="M217">
        <v>3</v>
      </c>
      <c r="N217">
        <v>1</v>
      </c>
      <c r="O217">
        <v>1</v>
      </c>
      <c r="P217">
        <v>1</v>
      </c>
      <c r="Q217">
        <v>4</v>
      </c>
      <c r="R217">
        <v>4</v>
      </c>
      <c r="S217">
        <v>1</v>
      </c>
      <c r="T217">
        <v>1</v>
      </c>
      <c r="U217">
        <v>4</v>
      </c>
      <c r="V217">
        <v>4</v>
      </c>
      <c r="W217">
        <f t="shared" si="131"/>
        <v>1</v>
      </c>
      <c r="X217">
        <f t="shared" si="132"/>
        <v>0</v>
      </c>
      <c r="Y217">
        <f t="shared" si="133"/>
        <v>0</v>
      </c>
      <c r="Z217">
        <f t="shared" si="134"/>
        <v>0</v>
      </c>
      <c r="AA217">
        <f t="shared" si="135"/>
        <v>1</v>
      </c>
      <c r="AB217">
        <f t="shared" si="136"/>
        <v>0</v>
      </c>
      <c r="AC217">
        <f t="shared" si="137"/>
        <v>0</v>
      </c>
      <c r="AD217">
        <f t="shared" si="138"/>
        <v>0</v>
      </c>
      <c r="AE217">
        <f t="shared" si="139"/>
        <v>1</v>
      </c>
      <c r="AF217">
        <f t="shared" si="140"/>
        <v>0</v>
      </c>
      <c r="AG217">
        <f t="shared" si="141"/>
        <v>0</v>
      </c>
      <c r="AH217">
        <f t="shared" si="142"/>
        <v>0</v>
      </c>
      <c r="AI217">
        <f t="shared" si="143"/>
        <v>1</v>
      </c>
      <c r="AJ217">
        <f t="shared" si="144"/>
        <v>0</v>
      </c>
      <c r="AK217">
        <f t="shared" si="145"/>
        <v>0</v>
      </c>
      <c r="AL217">
        <f t="shared" si="146"/>
        <v>0</v>
      </c>
      <c r="AM217">
        <f t="shared" si="147"/>
        <v>1</v>
      </c>
      <c r="AN217">
        <f t="shared" si="148"/>
        <v>0</v>
      </c>
      <c r="AO217">
        <f t="shared" si="149"/>
        <v>0</v>
      </c>
      <c r="AP217">
        <f t="shared" si="150"/>
        <v>0</v>
      </c>
      <c r="AQ217">
        <f t="shared" si="151"/>
        <v>0</v>
      </c>
      <c r="AR217">
        <f t="shared" si="152"/>
        <v>2</v>
      </c>
      <c r="AS217">
        <f t="shared" si="153"/>
        <v>0</v>
      </c>
      <c r="AT217">
        <f t="shared" si="154"/>
        <v>0</v>
      </c>
      <c r="AU217">
        <f t="shared" si="155"/>
        <v>1</v>
      </c>
      <c r="AV217">
        <f t="shared" si="156"/>
        <v>0</v>
      </c>
      <c r="AW217">
        <f t="shared" si="157"/>
        <v>0</v>
      </c>
      <c r="AX217">
        <f t="shared" si="158"/>
        <v>0</v>
      </c>
      <c r="AY217">
        <f t="shared" si="159"/>
        <v>1</v>
      </c>
      <c r="AZ217">
        <f t="shared" si="160"/>
        <v>0</v>
      </c>
      <c r="BA217">
        <f t="shared" si="161"/>
        <v>0</v>
      </c>
      <c r="BB217">
        <f t="shared" si="162"/>
        <v>0</v>
      </c>
      <c r="BC217">
        <f t="shared" si="163"/>
        <v>1</v>
      </c>
      <c r="BD217">
        <f t="shared" si="164"/>
        <v>0</v>
      </c>
      <c r="BE217">
        <f t="shared" si="165"/>
        <v>0</v>
      </c>
      <c r="BF217">
        <f t="shared" si="166"/>
        <v>0</v>
      </c>
      <c r="BG217">
        <f t="shared" si="167"/>
        <v>1</v>
      </c>
      <c r="BH217">
        <f t="shared" si="168"/>
        <v>0</v>
      </c>
      <c r="BI217">
        <f t="shared" si="169"/>
        <v>0</v>
      </c>
      <c r="BJ217">
        <f t="shared" si="170"/>
        <v>0</v>
      </c>
    </row>
    <row r="218" spans="1:62" x14ac:dyDescent="0.3">
      <c r="A218">
        <v>217</v>
      </c>
      <c r="B218">
        <f t="shared" si="130"/>
        <v>23</v>
      </c>
      <c r="C218">
        <v>4</v>
      </c>
      <c r="D218">
        <v>4</v>
      </c>
      <c r="E218">
        <v>1</v>
      </c>
      <c r="F218">
        <v>1</v>
      </c>
      <c r="G218">
        <v>4</v>
      </c>
      <c r="H218">
        <v>1</v>
      </c>
      <c r="I218">
        <v>1</v>
      </c>
      <c r="J218">
        <v>3</v>
      </c>
      <c r="K218">
        <v>1</v>
      </c>
      <c r="L218">
        <v>4</v>
      </c>
      <c r="M218">
        <v>4</v>
      </c>
      <c r="N218">
        <v>1</v>
      </c>
      <c r="O218">
        <v>1</v>
      </c>
      <c r="P218">
        <v>1</v>
      </c>
      <c r="Q218">
        <v>4</v>
      </c>
      <c r="R218">
        <v>3</v>
      </c>
      <c r="S218">
        <v>1</v>
      </c>
      <c r="T218">
        <v>1</v>
      </c>
      <c r="U218">
        <v>3</v>
      </c>
      <c r="V218">
        <v>4</v>
      </c>
      <c r="W218">
        <f t="shared" si="131"/>
        <v>1</v>
      </c>
      <c r="X218">
        <f t="shared" si="132"/>
        <v>0</v>
      </c>
      <c r="Y218">
        <f t="shared" si="133"/>
        <v>0</v>
      </c>
      <c r="Z218">
        <f t="shared" si="134"/>
        <v>0</v>
      </c>
      <c r="AA218">
        <f t="shared" si="135"/>
        <v>1</v>
      </c>
      <c r="AB218">
        <f t="shared" si="136"/>
        <v>0</v>
      </c>
      <c r="AC218">
        <f t="shared" si="137"/>
        <v>0</v>
      </c>
      <c r="AD218">
        <f t="shared" si="138"/>
        <v>0</v>
      </c>
      <c r="AE218">
        <f t="shared" si="139"/>
        <v>1</v>
      </c>
      <c r="AF218">
        <f t="shared" si="140"/>
        <v>0</v>
      </c>
      <c r="AG218">
        <f t="shared" si="141"/>
        <v>0</v>
      </c>
      <c r="AH218">
        <f t="shared" si="142"/>
        <v>0</v>
      </c>
      <c r="AI218">
        <f t="shared" si="143"/>
        <v>0</v>
      </c>
      <c r="AJ218">
        <f t="shared" si="144"/>
        <v>2</v>
      </c>
      <c r="AK218">
        <f t="shared" si="145"/>
        <v>0</v>
      </c>
      <c r="AL218">
        <f t="shared" si="146"/>
        <v>0</v>
      </c>
      <c r="AM218">
        <f t="shared" si="147"/>
        <v>1</v>
      </c>
      <c r="AN218">
        <f t="shared" si="148"/>
        <v>0</v>
      </c>
      <c r="AO218">
        <f t="shared" si="149"/>
        <v>0</v>
      </c>
      <c r="AP218">
        <f t="shared" si="150"/>
        <v>0</v>
      </c>
      <c r="AQ218">
        <f t="shared" si="151"/>
        <v>1</v>
      </c>
      <c r="AR218">
        <f t="shared" si="152"/>
        <v>0</v>
      </c>
      <c r="AS218">
        <f t="shared" si="153"/>
        <v>0</v>
      </c>
      <c r="AT218">
        <f t="shared" si="154"/>
        <v>0</v>
      </c>
      <c r="AU218">
        <f t="shared" si="155"/>
        <v>1</v>
      </c>
      <c r="AV218">
        <f t="shared" si="156"/>
        <v>0</v>
      </c>
      <c r="AW218">
        <f t="shared" si="157"/>
        <v>0</v>
      </c>
      <c r="AX218">
        <f t="shared" si="158"/>
        <v>0</v>
      </c>
      <c r="AY218">
        <f t="shared" si="159"/>
        <v>0</v>
      </c>
      <c r="AZ218">
        <f t="shared" si="160"/>
        <v>2</v>
      </c>
      <c r="BA218">
        <f t="shared" si="161"/>
        <v>0</v>
      </c>
      <c r="BB218">
        <f t="shared" si="162"/>
        <v>0</v>
      </c>
      <c r="BC218">
        <f t="shared" si="163"/>
        <v>0</v>
      </c>
      <c r="BD218">
        <f t="shared" si="164"/>
        <v>2</v>
      </c>
      <c r="BE218">
        <f t="shared" si="165"/>
        <v>0</v>
      </c>
      <c r="BF218">
        <f t="shared" si="166"/>
        <v>0</v>
      </c>
      <c r="BG218">
        <f t="shared" si="167"/>
        <v>1</v>
      </c>
      <c r="BH218">
        <f t="shared" si="168"/>
        <v>0</v>
      </c>
      <c r="BI218">
        <f t="shared" si="169"/>
        <v>0</v>
      </c>
      <c r="BJ218">
        <f t="shared" si="170"/>
        <v>0</v>
      </c>
    </row>
    <row r="219" spans="1:62" x14ac:dyDescent="0.3">
      <c r="A219">
        <v>218</v>
      </c>
      <c r="B219">
        <f t="shared" si="130"/>
        <v>45</v>
      </c>
      <c r="C219">
        <v>3</v>
      </c>
      <c r="D219">
        <v>3</v>
      </c>
      <c r="E219">
        <v>2</v>
      </c>
      <c r="F219">
        <v>2</v>
      </c>
      <c r="G219">
        <v>3</v>
      </c>
      <c r="H219">
        <v>2</v>
      </c>
      <c r="I219">
        <v>2</v>
      </c>
      <c r="J219">
        <v>3</v>
      </c>
      <c r="K219">
        <v>2</v>
      </c>
      <c r="L219">
        <v>3</v>
      </c>
      <c r="M219">
        <v>4</v>
      </c>
      <c r="N219">
        <v>3</v>
      </c>
      <c r="O219">
        <v>3</v>
      </c>
      <c r="P219">
        <v>4</v>
      </c>
      <c r="Q219">
        <v>3</v>
      </c>
      <c r="R219">
        <v>3</v>
      </c>
      <c r="S219">
        <v>4</v>
      </c>
      <c r="T219">
        <v>2</v>
      </c>
      <c r="U219">
        <v>4</v>
      </c>
      <c r="V219">
        <v>2</v>
      </c>
      <c r="W219">
        <f t="shared" si="131"/>
        <v>0</v>
      </c>
      <c r="X219">
        <f t="shared" si="132"/>
        <v>2</v>
      </c>
      <c r="Y219">
        <f t="shared" si="133"/>
        <v>0</v>
      </c>
      <c r="Z219">
        <f t="shared" si="134"/>
        <v>0</v>
      </c>
      <c r="AA219">
        <f t="shared" si="135"/>
        <v>0</v>
      </c>
      <c r="AB219">
        <f t="shared" si="136"/>
        <v>2</v>
      </c>
      <c r="AC219">
        <f t="shared" si="137"/>
        <v>0</v>
      </c>
      <c r="AD219">
        <f t="shared" si="138"/>
        <v>0</v>
      </c>
      <c r="AE219">
        <f t="shared" si="139"/>
        <v>0</v>
      </c>
      <c r="AF219">
        <f t="shared" si="140"/>
        <v>2</v>
      </c>
      <c r="AG219">
        <f t="shared" si="141"/>
        <v>0</v>
      </c>
      <c r="AH219">
        <f t="shared" si="142"/>
        <v>0</v>
      </c>
      <c r="AI219">
        <f t="shared" si="143"/>
        <v>0</v>
      </c>
      <c r="AJ219">
        <f t="shared" si="144"/>
        <v>2</v>
      </c>
      <c r="AK219">
        <f t="shared" si="145"/>
        <v>0</v>
      </c>
      <c r="AL219">
        <f t="shared" si="146"/>
        <v>0</v>
      </c>
      <c r="AM219">
        <f t="shared" si="147"/>
        <v>0</v>
      </c>
      <c r="AN219">
        <f t="shared" si="148"/>
        <v>2</v>
      </c>
      <c r="AO219">
        <f t="shared" si="149"/>
        <v>0</v>
      </c>
      <c r="AP219">
        <f t="shared" si="150"/>
        <v>0</v>
      </c>
      <c r="AQ219">
        <f t="shared" si="151"/>
        <v>1</v>
      </c>
      <c r="AR219">
        <f t="shared" si="152"/>
        <v>0</v>
      </c>
      <c r="AS219">
        <f t="shared" si="153"/>
        <v>0</v>
      </c>
      <c r="AT219">
        <f t="shared" si="154"/>
        <v>0</v>
      </c>
      <c r="AU219">
        <f t="shared" si="155"/>
        <v>0</v>
      </c>
      <c r="AV219">
        <f t="shared" si="156"/>
        <v>2</v>
      </c>
      <c r="AW219">
        <f t="shared" si="157"/>
        <v>0</v>
      </c>
      <c r="AX219">
        <f t="shared" si="158"/>
        <v>0</v>
      </c>
      <c r="AY219">
        <f t="shared" si="159"/>
        <v>0</v>
      </c>
      <c r="AZ219">
        <f t="shared" si="160"/>
        <v>2</v>
      </c>
      <c r="BA219">
        <f t="shared" si="161"/>
        <v>0</v>
      </c>
      <c r="BB219">
        <f t="shared" si="162"/>
        <v>0</v>
      </c>
      <c r="BC219">
        <f t="shared" si="163"/>
        <v>1</v>
      </c>
      <c r="BD219">
        <f t="shared" si="164"/>
        <v>0</v>
      </c>
      <c r="BE219">
        <f t="shared" si="165"/>
        <v>0</v>
      </c>
      <c r="BF219">
        <f t="shared" si="166"/>
        <v>0</v>
      </c>
      <c r="BG219">
        <f t="shared" si="167"/>
        <v>0</v>
      </c>
      <c r="BH219">
        <f t="shared" si="168"/>
        <v>0</v>
      </c>
      <c r="BI219">
        <f t="shared" si="169"/>
        <v>3</v>
      </c>
      <c r="BJ219">
        <f t="shared" si="170"/>
        <v>0</v>
      </c>
    </row>
    <row r="220" spans="1:62" x14ac:dyDescent="0.3">
      <c r="A220">
        <v>219</v>
      </c>
      <c r="B220">
        <f t="shared" si="130"/>
        <v>48</v>
      </c>
      <c r="C220">
        <v>4</v>
      </c>
      <c r="D220">
        <v>2</v>
      </c>
      <c r="E220">
        <v>3</v>
      </c>
      <c r="F220">
        <v>2</v>
      </c>
      <c r="G220">
        <v>2</v>
      </c>
      <c r="H220">
        <v>2</v>
      </c>
      <c r="I220">
        <v>3</v>
      </c>
      <c r="J220">
        <v>1</v>
      </c>
      <c r="K220">
        <v>1</v>
      </c>
      <c r="L220">
        <v>4</v>
      </c>
      <c r="M220">
        <v>2</v>
      </c>
      <c r="N220">
        <v>2</v>
      </c>
      <c r="O220">
        <v>4</v>
      </c>
      <c r="P220">
        <v>4</v>
      </c>
      <c r="Q220">
        <v>2</v>
      </c>
      <c r="R220">
        <v>4</v>
      </c>
      <c r="S220">
        <v>2</v>
      </c>
      <c r="T220">
        <v>2</v>
      </c>
      <c r="U220">
        <v>4</v>
      </c>
      <c r="V220">
        <v>2</v>
      </c>
      <c r="W220">
        <f t="shared" si="131"/>
        <v>1</v>
      </c>
      <c r="X220">
        <f t="shared" si="132"/>
        <v>0</v>
      </c>
      <c r="Y220">
        <f t="shared" si="133"/>
        <v>0</v>
      </c>
      <c r="Z220">
        <f t="shared" si="134"/>
        <v>0</v>
      </c>
      <c r="AA220">
        <f t="shared" si="135"/>
        <v>0</v>
      </c>
      <c r="AB220">
        <f t="shared" si="136"/>
        <v>0</v>
      </c>
      <c r="AC220">
        <f t="shared" si="137"/>
        <v>3</v>
      </c>
      <c r="AD220">
        <f t="shared" si="138"/>
        <v>0</v>
      </c>
      <c r="AE220">
        <f t="shared" si="139"/>
        <v>0</v>
      </c>
      <c r="AF220">
        <f t="shared" si="140"/>
        <v>0</v>
      </c>
      <c r="AG220">
        <f t="shared" si="141"/>
        <v>3</v>
      </c>
      <c r="AH220">
        <f t="shared" si="142"/>
        <v>0</v>
      </c>
      <c r="AI220">
        <f t="shared" si="143"/>
        <v>0</v>
      </c>
      <c r="AJ220">
        <f t="shared" si="144"/>
        <v>0</v>
      </c>
      <c r="AK220">
        <f t="shared" si="145"/>
        <v>0</v>
      </c>
      <c r="AL220">
        <f t="shared" si="146"/>
        <v>4</v>
      </c>
      <c r="AM220">
        <f t="shared" si="147"/>
        <v>1</v>
      </c>
      <c r="AN220">
        <f t="shared" si="148"/>
        <v>0</v>
      </c>
      <c r="AO220">
        <f t="shared" si="149"/>
        <v>0</v>
      </c>
      <c r="AP220">
        <f t="shared" si="150"/>
        <v>0</v>
      </c>
      <c r="AQ220">
        <f t="shared" si="151"/>
        <v>0</v>
      </c>
      <c r="AR220">
        <f t="shared" si="152"/>
        <v>0</v>
      </c>
      <c r="AS220">
        <f t="shared" si="153"/>
        <v>3</v>
      </c>
      <c r="AT220">
        <f t="shared" si="154"/>
        <v>0</v>
      </c>
      <c r="AU220">
        <f t="shared" si="155"/>
        <v>0</v>
      </c>
      <c r="AV220">
        <f t="shared" si="156"/>
        <v>0</v>
      </c>
      <c r="AW220">
        <f t="shared" si="157"/>
        <v>3</v>
      </c>
      <c r="AX220">
        <f t="shared" si="158"/>
        <v>0</v>
      </c>
      <c r="AY220">
        <f t="shared" si="159"/>
        <v>1</v>
      </c>
      <c r="AZ220">
        <f t="shared" si="160"/>
        <v>0</v>
      </c>
      <c r="BA220">
        <f t="shared" si="161"/>
        <v>0</v>
      </c>
      <c r="BB220">
        <f t="shared" si="162"/>
        <v>0</v>
      </c>
      <c r="BC220">
        <f t="shared" si="163"/>
        <v>1</v>
      </c>
      <c r="BD220">
        <f t="shared" si="164"/>
        <v>0</v>
      </c>
      <c r="BE220">
        <f t="shared" si="165"/>
        <v>0</v>
      </c>
      <c r="BF220">
        <f t="shared" si="166"/>
        <v>0</v>
      </c>
      <c r="BG220">
        <f t="shared" si="167"/>
        <v>0</v>
      </c>
      <c r="BH220">
        <f t="shared" si="168"/>
        <v>0</v>
      </c>
      <c r="BI220">
        <f t="shared" si="169"/>
        <v>3</v>
      </c>
      <c r="BJ220">
        <f t="shared" si="170"/>
        <v>0</v>
      </c>
    </row>
    <row r="221" spans="1:62" x14ac:dyDescent="0.3">
      <c r="A221">
        <v>220</v>
      </c>
      <c r="B221">
        <f t="shared" si="130"/>
        <v>23</v>
      </c>
      <c r="C221">
        <v>4</v>
      </c>
      <c r="D221">
        <v>4</v>
      </c>
      <c r="E221">
        <v>1</v>
      </c>
      <c r="F221">
        <v>1</v>
      </c>
      <c r="G221">
        <v>4</v>
      </c>
      <c r="H221">
        <v>1</v>
      </c>
      <c r="I221">
        <v>1</v>
      </c>
      <c r="J221">
        <v>3</v>
      </c>
      <c r="K221">
        <v>1</v>
      </c>
      <c r="L221">
        <v>4</v>
      </c>
      <c r="M221">
        <v>4</v>
      </c>
      <c r="N221">
        <v>2</v>
      </c>
      <c r="O221">
        <v>1</v>
      </c>
      <c r="P221">
        <v>1</v>
      </c>
      <c r="Q221">
        <v>4</v>
      </c>
      <c r="R221">
        <v>3</v>
      </c>
      <c r="S221">
        <v>1</v>
      </c>
      <c r="T221">
        <v>1</v>
      </c>
      <c r="U221">
        <v>4</v>
      </c>
      <c r="V221">
        <v>4</v>
      </c>
      <c r="W221">
        <f t="shared" si="131"/>
        <v>1</v>
      </c>
      <c r="X221">
        <f t="shared" si="132"/>
        <v>0</v>
      </c>
      <c r="Y221">
        <f t="shared" si="133"/>
        <v>0</v>
      </c>
      <c r="Z221">
        <f t="shared" si="134"/>
        <v>0</v>
      </c>
      <c r="AA221">
        <f t="shared" si="135"/>
        <v>1</v>
      </c>
      <c r="AB221">
        <f t="shared" si="136"/>
        <v>0</v>
      </c>
      <c r="AC221">
        <f t="shared" si="137"/>
        <v>0</v>
      </c>
      <c r="AD221">
        <f t="shared" si="138"/>
        <v>0</v>
      </c>
      <c r="AE221">
        <f t="shared" si="139"/>
        <v>1</v>
      </c>
      <c r="AF221">
        <f t="shared" si="140"/>
        <v>0</v>
      </c>
      <c r="AG221">
        <f t="shared" si="141"/>
        <v>0</v>
      </c>
      <c r="AH221">
        <f t="shared" si="142"/>
        <v>0</v>
      </c>
      <c r="AI221">
        <f t="shared" si="143"/>
        <v>0</v>
      </c>
      <c r="AJ221">
        <f t="shared" si="144"/>
        <v>2</v>
      </c>
      <c r="AK221">
        <f t="shared" si="145"/>
        <v>0</v>
      </c>
      <c r="AL221">
        <f t="shared" si="146"/>
        <v>0</v>
      </c>
      <c r="AM221">
        <f t="shared" si="147"/>
        <v>1</v>
      </c>
      <c r="AN221">
        <f t="shared" si="148"/>
        <v>0</v>
      </c>
      <c r="AO221">
        <f t="shared" si="149"/>
        <v>0</v>
      </c>
      <c r="AP221">
        <f t="shared" si="150"/>
        <v>0</v>
      </c>
      <c r="AQ221">
        <f t="shared" si="151"/>
        <v>1</v>
      </c>
      <c r="AR221">
        <f t="shared" si="152"/>
        <v>0</v>
      </c>
      <c r="AS221">
        <f t="shared" si="153"/>
        <v>0</v>
      </c>
      <c r="AT221">
        <f t="shared" si="154"/>
        <v>0</v>
      </c>
      <c r="AU221">
        <f t="shared" si="155"/>
        <v>1</v>
      </c>
      <c r="AV221">
        <f t="shared" si="156"/>
        <v>0</v>
      </c>
      <c r="AW221">
        <f t="shared" si="157"/>
        <v>0</v>
      </c>
      <c r="AX221">
        <f t="shared" si="158"/>
        <v>0</v>
      </c>
      <c r="AY221">
        <f t="shared" si="159"/>
        <v>0</v>
      </c>
      <c r="AZ221">
        <f t="shared" si="160"/>
        <v>2</v>
      </c>
      <c r="BA221">
        <f t="shared" si="161"/>
        <v>0</v>
      </c>
      <c r="BB221">
        <f t="shared" si="162"/>
        <v>0</v>
      </c>
      <c r="BC221">
        <f t="shared" si="163"/>
        <v>1</v>
      </c>
      <c r="BD221">
        <f t="shared" si="164"/>
        <v>0</v>
      </c>
      <c r="BE221">
        <f t="shared" si="165"/>
        <v>0</v>
      </c>
      <c r="BF221">
        <f t="shared" si="166"/>
        <v>0</v>
      </c>
      <c r="BG221">
        <f t="shared" si="167"/>
        <v>1</v>
      </c>
      <c r="BH221">
        <f t="shared" si="168"/>
        <v>0</v>
      </c>
      <c r="BI221">
        <f t="shared" si="169"/>
        <v>0</v>
      </c>
      <c r="BJ221">
        <f t="shared" si="170"/>
        <v>0</v>
      </c>
    </row>
    <row r="222" spans="1:62" x14ac:dyDescent="0.3">
      <c r="A222">
        <v>221</v>
      </c>
      <c r="B222">
        <f t="shared" si="130"/>
        <v>43</v>
      </c>
      <c r="C222">
        <v>4</v>
      </c>
      <c r="D222">
        <v>4</v>
      </c>
      <c r="E222">
        <v>1</v>
      </c>
      <c r="F222">
        <v>1</v>
      </c>
      <c r="G222">
        <v>3</v>
      </c>
      <c r="H222">
        <v>2</v>
      </c>
      <c r="I222">
        <v>4</v>
      </c>
      <c r="J222">
        <v>2</v>
      </c>
      <c r="K222">
        <v>2</v>
      </c>
      <c r="L222">
        <v>1</v>
      </c>
      <c r="M222">
        <v>3</v>
      </c>
      <c r="N222">
        <v>1</v>
      </c>
      <c r="O222">
        <v>3</v>
      </c>
      <c r="P222">
        <v>3</v>
      </c>
      <c r="Q222">
        <v>3</v>
      </c>
      <c r="R222">
        <v>2</v>
      </c>
      <c r="S222">
        <v>2</v>
      </c>
      <c r="T222">
        <v>2</v>
      </c>
      <c r="U222">
        <v>2</v>
      </c>
      <c r="V222">
        <v>4</v>
      </c>
      <c r="W222">
        <f t="shared" si="131"/>
        <v>1</v>
      </c>
      <c r="X222">
        <f t="shared" si="132"/>
        <v>0</v>
      </c>
      <c r="Y222">
        <f t="shared" si="133"/>
        <v>0</v>
      </c>
      <c r="Z222">
        <f t="shared" si="134"/>
        <v>0</v>
      </c>
      <c r="AA222">
        <f t="shared" si="135"/>
        <v>1</v>
      </c>
      <c r="AB222">
        <f t="shared" si="136"/>
        <v>0</v>
      </c>
      <c r="AC222">
        <f t="shared" si="137"/>
        <v>0</v>
      </c>
      <c r="AD222">
        <f t="shared" si="138"/>
        <v>0</v>
      </c>
      <c r="AE222">
        <f t="shared" si="139"/>
        <v>0</v>
      </c>
      <c r="AF222">
        <f t="shared" si="140"/>
        <v>2</v>
      </c>
      <c r="AG222">
        <f t="shared" si="141"/>
        <v>0</v>
      </c>
      <c r="AH222">
        <f t="shared" si="142"/>
        <v>0</v>
      </c>
      <c r="AI222">
        <f t="shared" si="143"/>
        <v>0</v>
      </c>
      <c r="AJ222">
        <f t="shared" si="144"/>
        <v>0</v>
      </c>
      <c r="AK222">
        <f t="shared" si="145"/>
        <v>3</v>
      </c>
      <c r="AL222">
        <f t="shared" si="146"/>
        <v>0</v>
      </c>
      <c r="AM222">
        <f t="shared" si="147"/>
        <v>0</v>
      </c>
      <c r="AN222">
        <f t="shared" si="148"/>
        <v>0</v>
      </c>
      <c r="AO222">
        <f t="shared" si="149"/>
        <v>0</v>
      </c>
      <c r="AP222">
        <f t="shared" si="150"/>
        <v>4</v>
      </c>
      <c r="AQ222">
        <f t="shared" si="151"/>
        <v>0</v>
      </c>
      <c r="AR222">
        <f t="shared" si="152"/>
        <v>2</v>
      </c>
      <c r="AS222">
        <f t="shared" si="153"/>
        <v>0</v>
      </c>
      <c r="AT222">
        <f t="shared" si="154"/>
        <v>0</v>
      </c>
      <c r="AU222">
        <f t="shared" si="155"/>
        <v>0</v>
      </c>
      <c r="AV222">
        <f t="shared" si="156"/>
        <v>2</v>
      </c>
      <c r="AW222">
        <f t="shared" si="157"/>
        <v>0</v>
      </c>
      <c r="AX222">
        <f t="shared" si="158"/>
        <v>0</v>
      </c>
      <c r="AY222">
        <f t="shared" si="159"/>
        <v>0</v>
      </c>
      <c r="AZ222">
        <f t="shared" si="160"/>
        <v>0</v>
      </c>
      <c r="BA222">
        <f t="shared" si="161"/>
        <v>3</v>
      </c>
      <c r="BB222">
        <f t="shared" si="162"/>
        <v>0</v>
      </c>
      <c r="BC222">
        <f t="shared" si="163"/>
        <v>0</v>
      </c>
      <c r="BD222">
        <f t="shared" si="164"/>
        <v>0</v>
      </c>
      <c r="BE222">
        <f t="shared" si="165"/>
        <v>3</v>
      </c>
      <c r="BF222">
        <f t="shared" si="166"/>
        <v>0</v>
      </c>
      <c r="BG222">
        <f t="shared" si="167"/>
        <v>1</v>
      </c>
      <c r="BH222">
        <f t="shared" si="168"/>
        <v>0</v>
      </c>
      <c r="BI222">
        <f t="shared" si="169"/>
        <v>0</v>
      </c>
      <c r="BJ222">
        <f t="shared" si="170"/>
        <v>0</v>
      </c>
    </row>
    <row r="223" spans="1:62" x14ac:dyDescent="0.3">
      <c r="A223">
        <v>222</v>
      </c>
      <c r="B223">
        <f t="shared" si="130"/>
        <v>44</v>
      </c>
      <c r="C223">
        <v>3</v>
      </c>
      <c r="D223">
        <v>3</v>
      </c>
      <c r="E223">
        <v>2</v>
      </c>
      <c r="F223">
        <v>2</v>
      </c>
      <c r="G223">
        <v>3</v>
      </c>
      <c r="H223">
        <v>1</v>
      </c>
      <c r="I223">
        <v>2</v>
      </c>
      <c r="J223">
        <v>3</v>
      </c>
      <c r="K223">
        <v>1</v>
      </c>
      <c r="L223">
        <v>3</v>
      </c>
      <c r="M223">
        <v>3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4</v>
      </c>
      <c r="T223">
        <v>2</v>
      </c>
      <c r="U223">
        <v>1</v>
      </c>
      <c r="V223">
        <v>3</v>
      </c>
      <c r="W223">
        <f t="shared" si="131"/>
        <v>0</v>
      </c>
      <c r="X223">
        <f t="shared" si="132"/>
        <v>2</v>
      </c>
      <c r="Y223">
        <f t="shared" si="133"/>
        <v>0</v>
      </c>
      <c r="Z223">
        <f t="shared" si="134"/>
        <v>0</v>
      </c>
      <c r="AA223">
        <f t="shared" si="135"/>
        <v>0</v>
      </c>
      <c r="AB223">
        <f t="shared" si="136"/>
        <v>2</v>
      </c>
      <c r="AC223">
        <f t="shared" si="137"/>
        <v>0</v>
      </c>
      <c r="AD223">
        <f t="shared" si="138"/>
        <v>0</v>
      </c>
      <c r="AE223">
        <f t="shared" si="139"/>
        <v>0</v>
      </c>
      <c r="AF223">
        <f t="shared" si="140"/>
        <v>2</v>
      </c>
      <c r="AG223">
        <f t="shared" si="141"/>
        <v>0</v>
      </c>
      <c r="AH223">
        <f t="shared" si="142"/>
        <v>0</v>
      </c>
      <c r="AI223">
        <f t="shared" si="143"/>
        <v>0</v>
      </c>
      <c r="AJ223">
        <f t="shared" si="144"/>
        <v>2</v>
      </c>
      <c r="AK223">
        <f t="shared" si="145"/>
        <v>0</v>
      </c>
      <c r="AL223">
        <f t="shared" si="146"/>
        <v>0</v>
      </c>
      <c r="AM223">
        <f t="shared" si="147"/>
        <v>0</v>
      </c>
      <c r="AN223">
        <f t="shared" si="148"/>
        <v>2</v>
      </c>
      <c r="AO223">
        <f t="shared" si="149"/>
        <v>0</v>
      </c>
      <c r="AP223">
        <f t="shared" si="150"/>
        <v>0</v>
      </c>
      <c r="AQ223">
        <f t="shared" si="151"/>
        <v>0</v>
      </c>
      <c r="AR223">
        <f t="shared" si="152"/>
        <v>2</v>
      </c>
      <c r="AS223">
        <f t="shared" si="153"/>
        <v>0</v>
      </c>
      <c r="AT223">
        <f t="shared" si="154"/>
        <v>0</v>
      </c>
      <c r="AU223">
        <f t="shared" si="155"/>
        <v>0</v>
      </c>
      <c r="AV223">
        <f t="shared" si="156"/>
        <v>0</v>
      </c>
      <c r="AW223">
        <f t="shared" si="157"/>
        <v>3</v>
      </c>
      <c r="AX223">
        <f t="shared" si="158"/>
        <v>0</v>
      </c>
      <c r="AY223">
        <f t="shared" si="159"/>
        <v>0</v>
      </c>
      <c r="AZ223">
        <f t="shared" si="160"/>
        <v>0</v>
      </c>
      <c r="BA223">
        <f t="shared" si="161"/>
        <v>3</v>
      </c>
      <c r="BB223">
        <f t="shared" si="162"/>
        <v>0</v>
      </c>
      <c r="BC223">
        <f t="shared" si="163"/>
        <v>0</v>
      </c>
      <c r="BD223">
        <f t="shared" si="164"/>
        <v>0</v>
      </c>
      <c r="BE223">
        <f t="shared" si="165"/>
        <v>0</v>
      </c>
      <c r="BF223">
        <f t="shared" si="166"/>
        <v>4</v>
      </c>
      <c r="BG223">
        <f t="shared" si="167"/>
        <v>0</v>
      </c>
      <c r="BH223">
        <f t="shared" si="168"/>
        <v>2</v>
      </c>
      <c r="BI223">
        <f t="shared" si="169"/>
        <v>0</v>
      </c>
      <c r="BJ223">
        <f t="shared" si="170"/>
        <v>0</v>
      </c>
    </row>
    <row r="224" spans="1:62" x14ac:dyDescent="0.3">
      <c r="A224">
        <v>223</v>
      </c>
      <c r="B224">
        <f t="shared" si="130"/>
        <v>33</v>
      </c>
      <c r="C224">
        <v>3</v>
      </c>
      <c r="D224">
        <v>4</v>
      </c>
      <c r="E224">
        <v>2</v>
      </c>
      <c r="F224">
        <v>2</v>
      </c>
      <c r="G224">
        <v>4</v>
      </c>
      <c r="H224">
        <v>1</v>
      </c>
      <c r="I224">
        <v>1</v>
      </c>
      <c r="J224">
        <v>3</v>
      </c>
      <c r="K224">
        <v>1</v>
      </c>
      <c r="L224">
        <v>4</v>
      </c>
      <c r="M224">
        <v>3</v>
      </c>
      <c r="N224">
        <v>2</v>
      </c>
      <c r="O224">
        <v>2</v>
      </c>
      <c r="P224">
        <v>3</v>
      </c>
      <c r="Q224">
        <v>4</v>
      </c>
      <c r="R224">
        <v>3</v>
      </c>
      <c r="S224">
        <v>2</v>
      </c>
      <c r="T224">
        <v>2</v>
      </c>
      <c r="U224">
        <v>3</v>
      </c>
      <c r="V224">
        <v>4</v>
      </c>
      <c r="W224">
        <f t="shared" si="131"/>
        <v>0</v>
      </c>
      <c r="X224">
        <f t="shared" si="132"/>
        <v>2</v>
      </c>
      <c r="Y224">
        <f t="shared" si="133"/>
        <v>0</v>
      </c>
      <c r="Z224">
        <f t="shared" si="134"/>
        <v>0</v>
      </c>
      <c r="AA224">
        <f t="shared" si="135"/>
        <v>1</v>
      </c>
      <c r="AB224">
        <f t="shared" si="136"/>
        <v>0</v>
      </c>
      <c r="AC224">
        <f t="shared" si="137"/>
        <v>0</v>
      </c>
      <c r="AD224">
        <f t="shared" si="138"/>
        <v>0</v>
      </c>
      <c r="AE224">
        <f t="shared" si="139"/>
        <v>1</v>
      </c>
      <c r="AF224">
        <f t="shared" si="140"/>
        <v>0</v>
      </c>
      <c r="AG224">
        <f t="shared" si="141"/>
        <v>0</v>
      </c>
      <c r="AH224">
        <f t="shared" si="142"/>
        <v>0</v>
      </c>
      <c r="AI224">
        <f t="shared" si="143"/>
        <v>0</v>
      </c>
      <c r="AJ224">
        <f t="shared" si="144"/>
        <v>2</v>
      </c>
      <c r="AK224">
        <f t="shared" si="145"/>
        <v>0</v>
      </c>
      <c r="AL224">
        <f t="shared" si="146"/>
        <v>0</v>
      </c>
      <c r="AM224">
        <f t="shared" si="147"/>
        <v>1</v>
      </c>
      <c r="AN224">
        <f t="shared" si="148"/>
        <v>0</v>
      </c>
      <c r="AO224">
        <f t="shared" si="149"/>
        <v>0</v>
      </c>
      <c r="AP224">
        <f t="shared" si="150"/>
        <v>0</v>
      </c>
      <c r="AQ224">
        <f t="shared" si="151"/>
        <v>0</v>
      </c>
      <c r="AR224">
        <f t="shared" si="152"/>
        <v>2</v>
      </c>
      <c r="AS224">
        <f t="shared" si="153"/>
        <v>0</v>
      </c>
      <c r="AT224">
        <f t="shared" si="154"/>
        <v>0</v>
      </c>
      <c r="AU224">
        <f t="shared" si="155"/>
        <v>1</v>
      </c>
      <c r="AV224">
        <f t="shared" si="156"/>
        <v>0</v>
      </c>
      <c r="AW224">
        <f t="shared" si="157"/>
        <v>0</v>
      </c>
      <c r="AX224">
        <f t="shared" si="158"/>
        <v>0</v>
      </c>
      <c r="AY224">
        <f t="shared" si="159"/>
        <v>0</v>
      </c>
      <c r="AZ224">
        <f t="shared" si="160"/>
        <v>2</v>
      </c>
      <c r="BA224">
        <f t="shared" si="161"/>
        <v>0</v>
      </c>
      <c r="BB224">
        <f t="shared" si="162"/>
        <v>0</v>
      </c>
      <c r="BC224">
        <f t="shared" si="163"/>
        <v>0</v>
      </c>
      <c r="BD224">
        <f t="shared" si="164"/>
        <v>2</v>
      </c>
      <c r="BE224">
        <f t="shared" si="165"/>
        <v>0</v>
      </c>
      <c r="BF224">
        <f t="shared" si="166"/>
        <v>0</v>
      </c>
      <c r="BG224">
        <f t="shared" si="167"/>
        <v>1</v>
      </c>
      <c r="BH224">
        <f t="shared" si="168"/>
        <v>0</v>
      </c>
      <c r="BI224">
        <f t="shared" si="169"/>
        <v>0</v>
      </c>
      <c r="BJ224">
        <f t="shared" si="170"/>
        <v>0</v>
      </c>
    </row>
    <row r="225" spans="1:62" x14ac:dyDescent="0.3">
      <c r="A225">
        <v>224</v>
      </c>
      <c r="B225">
        <f t="shared" si="130"/>
        <v>52</v>
      </c>
      <c r="C225">
        <v>3</v>
      </c>
      <c r="D225">
        <v>3</v>
      </c>
      <c r="E225">
        <v>2</v>
      </c>
      <c r="F225">
        <v>2</v>
      </c>
      <c r="G225">
        <v>3</v>
      </c>
      <c r="H225">
        <v>2</v>
      </c>
      <c r="I225">
        <v>3</v>
      </c>
      <c r="J225">
        <v>3</v>
      </c>
      <c r="K225">
        <v>3</v>
      </c>
      <c r="L225">
        <v>3</v>
      </c>
      <c r="M225">
        <v>2</v>
      </c>
      <c r="N225">
        <v>3</v>
      </c>
      <c r="O225">
        <v>2</v>
      </c>
      <c r="P225">
        <v>4</v>
      </c>
      <c r="Q225">
        <v>2</v>
      </c>
      <c r="R225">
        <v>2</v>
      </c>
      <c r="S225">
        <v>3</v>
      </c>
      <c r="T225">
        <v>3</v>
      </c>
      <c r="U225">
        <v>2</v>
      </c>
      <c r="V225">
        <v>2</v>
      </c>
      <c r="W225">
        <f t="shared" si="131"/>
        <v>0</v>
      </c>
      <c r="X225">
        <f t="shared" si="132"/>
        <v>2</v>
      </c>
      <c r="Y225">
        <f t="shared" si="133"/>
        <v>0</v>
      </c>
      <c r="Z225">
        <f t="shared" si="134"/>
        <v>0</v>
      </c>
      <c r="AA225">
        <f t="shared" si="135"/>
        <v>0</v>
      </c>
      <c r="AB225">
        <f t="shared" si="136"/>
        <v>2</v>
      </c>
      <c r="AC225">
        <f t="shared" si="137"/>
        <v>0</v>
      </c>
      <c r="AD225">
        <f t="shared" si="138"/>
        <v>0</v>
      </c>
      <c r="AE225">
        <f t="shared" si="139"/>
        <v>0</v>
      </c>
      <c r="AF225">
        <f t="shared" si="140"/>
        <v>2</v>
      </c>
      <c r="AG225">
        <f t="shared" si="141"/>
        <v>0</v>
      </c>
      <c r="AH225">
        <f t="shared" si="142"/>
        <v>0</v>
      </c>
      <c r="AI225">
        <f t="shared" si="143"/>
        <v>0</v>
      </c>
      <c r="AJ225">
        <f t="shared" si="144"/>
        <v>2</v>
      </c>
      <c r="AK225">
        <f t="shared" si="145"/>
        <v>0</v>
      </c>
      <c r="AL225">
        <f t="shared" si="146"/>
        <v>0</v>
      </c>
      <c r="AM225">
        <f t="shared" si="147"/>
        <v>0</v>
      </c>
      <c r="AN225">
        <f t="shared" si="148"/>
        <v>2</v>
      </c>
      <c r="AO225">
        <f t="shared" si="149"/>
        <v>0</v>
      </c>
      <c r="AP225">
        <f t="shared" si="150"/>
        <v>0</v>
      </c>
      <c r="AQ225">
        <f t="shared" si="151"/>
        <v>0</v>
      </c>
      <c r="AR225">
        <f t="shared" si="152"/>
        <v>0</v>
      </c>
      <c r="AS225">
        <f t="shared" si="153"/>
        <v>3</v>
      </c>
      <c r="AT225">
        <f t="shared" si="154"/>
        <v>0</v>
      </c>
      <c r="AU225">
        <f t="shared" si="155"/>
        <v>0</v>
      </c>
      <c r="AV225">
        <f t="shared" si="156"/>
        <v>0</v>
      </c>
      <c r="AW225">
        <f t="shared" si="157"/>
        <v>3</v>
      </c>
      <c r="AX225">
        <f t="shared" si="158"/>
        <v>0</v>
      </c>
      <c r="AY225">
        <f t="shared" si="159"/>
        <v>0</v>
      </c>
      <c r="AZ225">
        <f t="shared" si="160"/>
        <v>0</v>
      </c>
      <c r="BA225">
        <f t="shared" si="161"/>
        <v>3</v>
      </c>
      <c r="BB225">
        <f t="shared" si="162"/>
        <v>0</v>
      </c>
      <c r="BC225">
        <f t="shared" si="163"/>
        <v>0</v>
      </c>
      <c r="BD225">
        <f t="shared" si="164"/>
        <v>0</v>
      </c>
      <c r="BE225">
        <f t="shared" si="165"/>
        <v>3</v>
      </c>
      <c r="BF225">
        <f t="shared" si="166"/>
        <v>0</v>
      </c>
      <c r="BG225">
        <f t="shared" si="167"/>
        <v>0</v>
      </c>
      <c r="BH225">
        <f t="shared" si="168"/>
        <v>0</v>
      </c>
      <c r="BI225">
        <f t="shared" si="169"/>
        <v>3</v>
      </c>
      <c r="BJ225">
        <f t="shared" si="170"/>
        <v>0</v>
      </c>
    </row>
    <row r="226" spans="1:62" x14ac:dyDescent="0.3">
      <c r="A226">
        <v>225</v>
      </c>
      <c r="B226">
        <f t="shared" si="130"/>
        <v>40</v>
      </c>
      <c r="C226">
        <v>4</v>
      </c>
      <c r="D226">
        <v>4</v>
      </c>
      <c r="E226">
        <v>2</v>
      </c>
      <c r="F226">
        <v>3</v>
      </c>
      <c r="G226">
        <v>3</v>
      </c>
      <c r="H226">
        <v>1</v>
      </c>
      <c r="I226">
        <v>3</v>
      </c>
      <c r="J226">
        <v>2</v>
      </c>
      <c r="K226">
        <v>3</v>
      </c>
      <c r="L226">
        <v>3</v>
      </c>
      <c r="M226">
        <v>1</v>
      </c>
      <c r="N226">
        <v>1</v>
      </c>
      <c r="O226">
        <v>1</v>
      </c>
      <c r="P226">
        <v>2</v>
      </c>
      <c r="Q226">
        <v>3</v>
      </c>
      <c r="R226">
        <v>1</v>
      </c>
      <c r="S226">
        <v>1</v>
      </c>
      <c r="T226">
        <v>1</v>
      </c>
      <c r="U226">
        <v>4</v>
      </c>
      <c r="V226">
        <v>3</v>
      </c>
      <c r="W226">
        <f t="shared" si="131"/>
        <v>1</v>
      </c>
      <c r="X226">
        <f t="shared" si="132"/>
        <v>0</v>
      </c>
      <c r="Y226">
        <f t="shared" si="133"/>
        <v>0</v>
      </c>
      <c r="Z226">
        <f t="shared" si="134"/>
        <v>0</v>
      </c>
      <c r="AA226">
        <f t="shared" si="135"/>
        <v>1</v>
      </c>
      <c r="AB226">
        <f t="shared" si="136"/>
        <v>0</v>
      </c>
      <c r="AC226">
        <f t="shared" si="137"/>
        <v>0</v>
      </c>
      <c r="AD226">
        <f t="shared" si="138"/>
        <v>0</v>
      </c>
      <c r="AE226">
        <f t="shared" si="139"/>
        <v>0</v>
      </c>
      <c r="AF226">
        <f t="shared" si="140"/>
        <v>2</v>
      </c>
      <c r="AG226">
        <f t="shared" si="141"/>
        <v>0</v>
      </c>
      <c r="AH226">
        <f t="shared" si="142"/>
        <v>0</v>
      </c>
      <c r="AI226">
        <f t="shared" si="143"/>
        <v>0</v>
      </c>
      <c r="AJ226">
        <f t="shared" si="144"/>
        <v>0</v>
      </c>
      <c r="AK226">
        <f t="shared" si="145"/>
        <v>3</v>
      </c>
      <c r="AL226">
        <f t="shared" si="146"/>
        <v>0</v>
      </c>
      <c r="AM226">
        <f t="shared" si="147"/>
        <v>0</v>
      </c>
      <c r="AN226">
        <f t="shared" si="148"/>
        <v>2</v>
      </c>
      <c r="AO226">
        <f t="shared" si="149"/>
        <v>0</v>
      </c>
      <c r="AP226">
        <f t="shared" si="150"/>
        <v>0</v>
      </c>
      <c r="AQ226">
        <f t="shared" si="151"/>
        <v>0</v>
      </c>
      <c r="AR226">
        <f t="shared" si="152"/>
        <v>0</v>
      </c>
      <c r="AS226">
        <f t="shared" si="153"/>
        <v>0</v>
      </c>
      <c r="AT226">
        <f t="shared" si="154"/>
        <v>4</v>
      </c>
      <c r="AU226">
        <f t="shared" si="155"/>
        <v>0</v>
      </c>
      <c r="AV226">
        <f t="shared" si="156"/>
        <v>2</v>
      </c>
      <c r="AW226">
        <f t="shared" si="157"/>
        <v>0</v>
      </c>
      <c r="AX226">
        <f t="shared" si="158"/>
        <v>0</v>
      </c>
      <c r="AY226">
        <f t="shared" si="159"/>
        <v>0</v>
      </c>
      <c r="AZ226">
        <f t="shared" si="160"/>
        <v>0</v>
      </c>
      <c r="BA226">
        <f t="shared" si="161"/>
        <v>0</v>
      </c>
      <c r="BB226">
        <f t="shared" si="162"/>
        <v>4</v>
      </c>
      <c r="BC226">
        <f t="shared" si="163"/>
        <v>1</v>
      </c>
      <c r="BD226">
        <f t="shared" si="164"/>
        <v>0</v>
      </c>
      <c r="BE226">
        <f t="shared" si="165"/>
        <v>0</v>
      </c>
      <c r="BF226">
        <f t="shared" si="166"/>
        <v>0</v>
      </c>
      <c r="BG226">
        <f t="shared" si="167"/>
        <v>0</v>
      </c>
      <c r="BH226">
        <f t="shared" si="168"/>
        <v>2</v>
      </c>
      <c r="BI226">
        <f t="shared" si="169"/>
        <v>0</v>
      </c>
      <c r="BJ226">
        <f t="shared" si="170"/>
        <v>0</v>
      </c>
    </row>
    <row r="227" spans="1:62" x14ac:dyDescent="0.3">
      <c r="A227">
        <v>226</v>
      </c>
      <c r="B227">
        <f t="shared" si="130"/>
        <v>39</v>
      </c>
      <c r="C227">
        <v>4</v>
      </c>
      <c r="D227">
        <v>3</v>
      </c>
      <c r="E227">
        <v>2</v>
      </c>
      <c r="F227">
        <v>1</v>
      </c>
      <c r="G227">
        <v>3</v>
      </c>
      <c r="H227">
        <v>2</v>
      </c>
      <c r="I227">
        <v>2</v>
      </c>
      <c r="J227">
        <v>3</v>
      </c>
      <c r="K227">
        <v>1</v>
      </c>
      <c r="L227">
        <v>3</v>
      </c>
      <c r="M227">
        <v>2</v>
      </c>
      <c r="N227">
        <v>2</v>
      </c>
      <c r="O227">
        <v>3</v>
      </c>
      <c r="P227">
        <v>2</v>
      </c>
      <c r="Q227">
        <v>3</v>
      </c>
      <c r="R227">
        <v>3</v>
      </c>
      <c r="S227">
        <v>3</v>
      </c>
      <c r="T227">
        <v>1</v>
      </c>
      <c r="U227">
        <v>3</v>
      </c>
      <c r="V227">
        <v>3</v>
      </c>
      <c r="W227">
        <f t="shared" si="131"/>
        <v>1</v>
      </c>
      <c r="X227">
        <f t="shared" si="132"/>
        <v>0</v>
      </c>
      <c r="Y227">
        <f t="shared" si="133"/>
        <v>0</v>
      </c>
      <c r="Z227">
        <f t="shared" si="134"/>
        <v>0</v>
      </c>
      <c r="AA227">
        <f t="shared" si="135"/>
        <v>0</v>
      </c>
      <c r="AB227">
        <f t="shared" si="136"/>
        <v>2</v>
      </c>
      <c r="AC227">
        <f t="shared" si="137"/>
        <v>0</v>
      </c>
      <c r="AD227">
        <f t="shared" si="138"/>
        <v>0</v>
      </c>
      <c r="AE227">
        <f t="shared" si="139"/>
        <v>0</v>
      </c>
      <c r="AF227">
        <f t="shared" si="140"/>
        <v>2</v>
      </c>
      <c r="AG227">
        <f t="shared" si="141"/>
        <v>0</v>
      </c>
      <c r="AH227">
        <f t="shared" si="142"/>
        <v>0</v>
      </c>
      <c r="AI227">
        <f t="shared" si="143"/>
        <v>0</v>
      </c>
      <c r="AJ227">
        <f t="shared" si="144"/>
        <v>2</v>
      </c>
      <c r="AK227">
        <f t="shared" si="145"/>
        <v>0</v>
      </c>
      <c r="AL227">
        <f t="shared" si="146"/>
        <v>0</v>
      </c>
      <c r="AM227">
        <f t="shared" si="147"/>
        <v>0</v>
      </c>
      <c r="AN227">
        <f t="shared" si="148"/>
        <v>2</v>
      </c>
      <c r="AO227">
        <f t="shared" si="149"/>
        <v>0</v>
      </c>
      <c r="AP227">
        <f t="shared" si="150"/>
        <v>0</v>
      </c>
      <c r="AQ227">
        <f t="shared" si="151"/>
        <v>0</v>
      </c>
      <c r="AR227">
        <f t="shared" si="152"/>
        <v>0</v>
      </c>
      <c r="AS227">
        <f t="shared" si="153"/>
        <v>3</v>
      </c>
      <c r="AT227">
        <f t="shared" si="154"/>
        <v>0</v>
      </c>
      <c r="AU227">
        <f t="shared" si="155"/>
        <v>0</v>
      </c>
      <c r="AV227">
        <f t="shared" si="156"/>
        <v>2</v>
      </c>
      <c r="AW227">
        <f t="shared" si="157"/>
        <v>0</v>
      </c>
      <c r="AX227">
        <f t="shared" si="158"/>
        <v>0</v>
      </c>
      <c r="AY227">
        <f t="shared" si="159"/>
        <v>0</v>
      </c>
      <c r="AZ227">
        <f t="shared" si="160"/>
        <v>2</v>
      </c>
      <c r="BA227">
        <f t="shared" si="161"/>
        <v>0</v>
      </c>
      <c r="BB227">
        <f t="shared" si="162"/>
        <v>0</v>
      </c>
      <c r="BC227">
        <f t="shared" si="163"/>
        <v>0</v>
      </c>
      <c r="BD227">
        <f t="shared" si="164"/>
        <v>2</v>
      </c>
      <c r="BE227">
        <f t="shared" si="165"/>
        <v>0</v>
      </c>
      <c r="BF227">
        <f t="shared" si="166"/>
        <v>0</v>
      </c>
      <c r="BG227">
        <f t="shared" si="167"/>
        <v>0</v>
      </c>
      <c r="BH227">
        <f t="shared" si="168"/>
        <v>2</v>
      </c>
      <c r="BI227">
        <f t="shared" si="169"/>
        <v>0</v>
      </c>
      <c r="BJ227">
        <f t="shared" si="170"/>
        <v>0</v>
      </c>
    </row>
    <row r="228" spans="1:62" x14ac:dyDescent="0.3">
      <c r="A228">
        <v>227</v>
      </c>
      <c r="B228">
        <f t="shared" si="130"/>
        <v>33</v>
      </c>
      <c r="C228">
        <v>4</v>
      </c>
      <c r="D228">
        <v>3</v>
      </c>
      <c r="E228">
        <v>1</v>
      </c>
      <c r="F228">
        <v>4</v>
      </c>
      <c r="G228">
        <v>4</v>
      </c>
      <c r="H228">
        <v>1</v>
      </c>
      <c r="I228">
        <v>1</v>
      </c>
      <c r="J228">
        <v>3</v>
      </c>
      <c r="K228">
        <v>1</v>
      </c>
      <c r="L228">
        <v>4</v>
      </c>
      <c r="M228">
        <v>4</v>
      </c>
      <c r="N228">
        <v>1</v>
      </c>
      <c r="O228">
        <v>1</v>
      </c>
      <c r="P228">
        <v>4</v>
      </c>
      <c r="Q228">
        <v>2</v>
      </c>
      <c r="R228">
        <v>2</v>
      </c>
      <c r="S228">
        <v>2</v>
      </c>
      <c r="T228">
        <v>1</v>
      </c>
      <c r="U228">
        <v>4</v>
      </c>
      <c r="V228">
        <v>4</v>
      </c>
      <c r="W228">
        <f t="shared" si="131"/>
        <v>1</v>
      </c>
      <c r="X228">
        <f t="shared" si="132"/>
        <v>0</v>
      </c>
      <c r="Y228">
        <f t="shared" si="133"/>
        <v>0</v>
      </c>
      <c r="Z228">
        <f t="shared" si="134"/>
        <v>0</v>
      </c>
      <c r="AA228">
        <f t="shared" si="135"/>
        <v>0</v>
      </c>
      <c r="AB228">
        <f t="shared" si="136"/>
        <v>2</v>
      </c>
      <c r="AC228">
        <f t="shared" si="137"/>
        <v>0</v>
      </c>
      <c r="AD228">
        <f t="shared" si="138"/>
        <v>0</v>
      </c>
      <c r="AE228">
        <f t="shared" si="139"/>
        <v>1</v>
      </c>
      <c r="AF228">
        <f t="shared" si="140"/>
        <v>0</v>
      </c>
      <c r="AG228">
        <f t="shared" si="141"/>
        <v>0</v>
      </c>
      <c r="AH228">
        <f t="shared" si="142"/>
        <v>0</v>
      </c>
      <c r="AI228">
        <f t="shared" si="143"/>
        <v>0</v>
      </c>
      <c r="AJ228">
        <f t="shared" si="144"/>
        <v>2</v>
      </c>
      <c r="AK228">
        <f t="shared" si="145"/>
        <v>0</v>
      </c>
      <c r="AL228">
        <f t="shared" si="146"/>
        <v>0</v>
      </c>
      <c r="AM228">
        <f t="shared" si="147"/>
        <v>1</v>
      </c>
      <c r="AN228">
        <f t="shared" si="148"/>
        <v>0</v>
      </c>
      <c r="AO228">
        <f t="shared" si="149"/>
        <v>0</v>
      </c>
      <c r="AP228">
        <f t="shared" si="150"/>
        <v>0</v>
      </c>
      <c r="AQ228">
        <f t="shared" si="151"/>
        <v>1</v>
      </c>
      <c r="AR228">
        <f t="shared" si="152"/>
        <v>0</v>
      </c>
      <c r="AS228">
        <f t="shared" si="153"/>
        <v>0</v>
      </c>
      <c r="AT228">
        <f t="shared" si="154"/>
        <v>0</v>
      </c>
      <c r="AU228">
        <f t="shared" si="155"/>
        <v>0</v>
      </c>
      <c r="AV228">
        <f t="shared" si="156"/>
        <v>0</v>
      </c>
      <c r="AW228">
        <f t="shared" si="157"/>
        <v>3</v>
      </c>
      <c r="AX228">
        <f t="shared" si="158"/>
        <v>0</v>
      </c>
      <c r="AY228">
        <f t="shared" si="159"/>
        <v>0</v>
      </c>
      <c r="AZ228">
        <f t="shared" si="160"/>
        <v>0</v>
      </c>
      <c r="BA228">
        <f t="shared" si="161"/>
        <v>3</v>
      </c>
      <c r="BB228">
        <f t="shared" si="162"/>
        <v>0</v>
      </c>
      <c r="BC228">
        <f t="shared" si="163"/>
        <v>1</v>
      </c>
      <c r="BD228">
        <f t="shared" si="164"/>
        <v>0</v>
      </c>
      <c r="BE228">
        <f t="shared" si="165"/>
        <v>0</v>
      </c>
      <c r="BF228">
        <f t="shared" si="166"/>
        <v>0</v>
      </c>
      <c r="BG228">
        <f t="shared" si="167"/>
        <v>1</v>
      </c>
      <c r="BH228">
        <f t="shared" si="168"/>
        <v>0</v>
      </c>
      <c r="BI228">
        <f t="shared" si="169"/>
        <v>0</v>
      </c>
      <c r="BJ228">
        <f t="shared" si="170"/>
        <v>0</v>
      </c>
    </row>
    <row r="229" spans="1:62" x14ac:dyDescent="0.3">
      <c r="A229">
        <v>228</v>
      </c>
      <c r="B229">
        <f t="shared" si="130"/>
        <v>43</v>
      </c>
      <c r="C229">
        <v>3</v>
      </c>
      <c r="D229">
        <v>3</v>
      </c>
      <c r="E229">
        <v>1</v>
      </c>
      <c r="F229">
        <v>1</v>
      </c>
      <c r="G229">
        <v>2</v>
      </c>
      <c r="H229">
        <v>1</v>
      </c>
      <c r="I229">
        <v>3</v>
      </c>
      <c r="J229">
        <v>3</v>
      </c>
      <c r="K229">
        <v>3</v>
      </c>
      <c r="L229">
        <v>1</v>
      </c>
      <c r="M229">
        <v>2</v>
      </c>
      <c r="N229">
        <v>2</v>
      </c>
      <c r="O229">
        <v>3</v>
      </c>
      <c r="P229">
        <v>2</v>
      </c>
      <c r="Q229">
        <v>3</v>
      </c>
      <c r="R229">
        <v>3</v>
      </c>
      <c r="S229">
        <v>2</v>
      </c>
      <c r="T229">
        <v>2</v>
      </c>
      <c r="U229">
        <v>3</v>
      </c>
      <c r="V229">
        <v>4</v>
      </c>
      <c r="W229">
        <f t="shared" si="131"/>
        <v>0</v>
      </c>
      <c r="X229">
        <f t="shared" si="132"/>
        <v>2</v>
      </c>
      <c r="Y229">
        <f t="shared" si="133"/>
        <v>0</v>
      </c>
      <c r="Z229">
        <f t="shared" si="134"/>
        <v>0</v>
      </c>
      <c r="AA229">
        <f t="shared" si="135"/>
        <v>0</v>
      </c>
      <c r="AB229">
        <f t="shared" si="136"/>
        <v>2</v>
      </c>
      <c r="AC229">
        <f t="shared" si="137"/>
        <v>0</v>
      </c>
      <c r="AD229">
        <f t="shared" si="138"/>
        <v>0</v>
      </c>
      <c r="AE229">
        <f t="shared" si="139"/>
        <v>0</v>
      </c>
      <c r="AF229">
        <f t="shared" si="140"/>
        <v>0</v>
      </c>
      <c r="AG229">
        <f t="shared" si="141"/>
        <v>3</v>
      </c>
      <c r="AH229">
        <f t="shared" si="142"/>
        <v>0</v>
      </c>
      <c r="AI229">
        <f t="shared" si="143"/>
        <v>0</v>
      </c>
      <c r="AJ229">
        <f t="shared" si="144"/>
        <v>2</v>
      </c>
      <c r="AK229">
        <f t="shared" si="145"/>
        <v>0</v>
      </c>
      <c r="AL229">
        <f t="shared" si="146"/>
        <v>0</v>
      </c>
      <c r="AM229">
        <f t="shared" si="147"/>
        <v>0</v>
      </c>
      <c r="AN229">
        <f t="shared" si="148"/>
        <v>0</v>
      </c>
      <c r="AO229">
        <f t="shared" si="149"/>
        <v>0</v>
      </c>
      <c r="AP229">
        <f t="shared" si="150"/>
        <v>4</v>
      </c>
      <c r="AQ229">
        <f t="shared" si="151"/>
        <v>0</v>
      </c>
      <c r="AR229">
        <f t="shared" si="152"/>
        <v>0</v>
      </c>
      <c r="AS229">
        <f t="shared" si="153"/>
        <v>3</v>
      </c>
      <c r="AT229">
        <f t="shared" si="154"/>
        <v>0</v>
      </c>
      <c r="AU229">
        <f t="shared" si="155"/>
        <v>0</v>
      </c>
      <c r="AV229">
        <f t="shared" si="156"/>
        <v>2</v>
      </c>
      <c r="AW229">
        <f t="shared" si="157"/>
        <v>0</v>
      </c>
      <c r="AX229">
        <f t="shared" si="158"/>
        <v>0</v>
      </c>
      <c r="AY229">
        <f t="shared" si="159"/>
        <v>0</v>
      </c>
      <c r="AZ229">
        <f t="shared" si="160"/>
        <v>2</v>
      </c>
      <c r="BA229">
        <f t="shared" si="161"/>
        <v>0</v>
      </c>
      <c r="BB229">
        <f t="shared" si="162"/>
        <v>0</v>
      </c>
      <c r="BC229">
        <f t="shared" si="163"/>
        <v>0</v>
      </c>
      <c r="BD229">
        <f t="shared" si="164"/>
        <v>2</v>
      </c>
      <c r="BE229">
        <f t="shared" si="165"/>
        <v>0</v>
      </c>
      <c r="BF229">
        <f t="shared" si="166"/>
        <v>0</v>
      </c>
      <c r="BG229">
        <f t="shared" si="167"/>
        <v>1</v>
      </c>
      <c r="BH229">
        <f t="shared" si="168"/>
        <v>0</v>
      </c>
      <c r="BI229">
        <f t="shared" si="169"/>
        <v>0</v>
      </c>
      <c r="BJ229">
        <f t="shared" si="170"/>
        <v>0</v>
      </c>
    </row>
    <row r="230" spans="1:62" x14ac:dyDescent="0.3">
      <c r="A230">
        <v>229</v>
      </c>
      <c r="B230">
        <f t="shared" si="130"/>
        <v>0</v>
      </c>
      <c r="W230">
        <f t="shared" si="131"/>
        <v>0</v>
      </c>
      <c r="X230">
        <f t="shared" si="132"/>
        <v>0</v>
      </c>
      <c r="Y230">
        <f t="shared" si="133"/>
        <v>0</v>
      </c>
      <c r="Z230">
        <f t="shared" si="134"/>
        <v>0</v>
      </c>
      <c r="AA230">
        <f t="shared" si="135"/>
        <v>0</v>
      </c>
      <c r="AB230">
        <f t="shared" si="136"/>
        <v>0</v>
      </c>
      <c r="AC230">
        <f t="shared" si="137"/>
        <v>0</v>
      </c>
      <c r="AD230">
        <f t="shared" si="138"/>
        <v>0</v>
      </c>
      <c r="AE230">
        <f t="shared" si="139"/>
        <v>0</v>
      </c>
      <c r="AF230">
        <f t="shared" si="140"/>
        <v>0</v>
      </c>
      <c r="AG230">
        <f t="shared" si="141"/>
        <v>0</v>
      </c>
      <c r="AH230">
        <f t="shared" si="142"/>
        <v>0</v>
      </c>
      <c r="AI230">
        <f t="shared" si="143"/>
        <v>0</v>
      </c>
      <c r="AJ230">
        <f t="shared" si="144"/>
        <v>0</v>
      </c>
      <c r="AK230">
        <f t="shared" si="145"/>
        <v>0</v>
      </c>
      <c r="AL230">
        <f t="shared" si="146"/>
        <v>0</v>
      </c>
      <c r="AM230">
        <f t="shared" si="147"/>
        <v>0</v>
      </c>
      <c r="AN230">
        <f t="shared" si="148"/>
        <v>0</v>
      </c>
      <c r="AO230">
        <f t="shared" si="149"/>
        <v>0</v>
      </c>
      <c r="AP230">
        <f t="shared" si="150"/>
        <v>0</v>
      </c>
      <c r="AQ230">
        <f t="shared" si="151"/>
        <v>0</v>
      </c>
      <c r="AR230">
        <f t="shared" si="152"/>
        <v>0</v>
      </c>
      <c r="AS230">
        <f t="shared" si="153"/>
        <v>0</v>
      </c>
      <c r="AT230">
        <f t="shared" si="154"/>
        <v>0</v>
      </c>
      <c r="AU230">
        <f t="shared" si="155"/>
        <v>0</v>
      </c>
      <c r="AV230">
        <f t="shared" si="156"/>
        <v>0</v>
      </c>
      <c r="AW230">
        <f t="shared" si="157"/>
        <v>0</v>
      </c>
      <c r="AX230">
        <f t="shared" si="158"/>
        <v>0</v>
      </c>
      <c r="AY230">
        <f t="shared" si="159"/>
        <v>0</v>
      </c>
      <c r="AZ230">
        <f t="shared" si="160"/>
        <v>0</v>
      </c>
      <c r="BA230">
        <f t="shared" si="161"/>
        <v>0</v>
      </c>
      <c r="BB230">
        <f t="shared" si="162"/>
        <v>0</v>
      </c>
      <c r="BC230">
        <f t="shared" si="163"/>
        <v>0</v>
      </c>
      <c r="BD230">
        <f t="shared" si="164"/>
        <v>0</v>
      </c>
      <c r="BE230">
        <f t="shared" si="165"/>
        <v>0</v>
      </c>
      <c r="BF230">
        <f t="shared" si="166"/>
        <v>0</v>
      </c>
      <c r="BG230">
        <f t="shared" si="167"/>
        <v>0</v>
      </c>
      <c r="BH230">
        <f t="shared" si="168"/>
        <v>0</v>
      </c>
      <c r="BI230">
        <f t="shared" si="169"/>
        <v>0</v>
      </c>
      <c r="BJ230">
        <f t="shared" si="170"/>
        <v>0</v>
      </c>
    </row>
    <row r="231" spans="1:62" x14ac:dyDescent="0.3">
      <c r="A231">
        <v>230</v>
      </c>
      <c r="B231">
        <f t="shared" si="130"/>
        <v>0</v>
      </c>
      <c r="W231">
        <f t="shared" si="131"/>
        <v>0</v>
      </c>
      <c r="X231">
        <f t="shared" si="132"/>
        <v>0</v>
      </c>
      <c r="Y231">
        <f t="shared" si="133"/>
        <v>0</v>
      </c>
      <c r="Z231">
        <f t="shared" si="134"/>
        <v>0</v>
      </c>
      <c r="AA231">
        <f t="shared" si="135"/>
        <v>0</v>
      </c>
      <c r="AB231">
        <f t="shared" si="136"/>
        <v>0</v>
      </c>
      <c r="AC231">
        <f t="shared" si="137"/>
        <v>0</v>
      </c>
      <c r="AD231">
        <f t="shared" si="138"/>
        <v>0</v>
      </c>
      <c r="AE231">
        <f t="shared" si="139"/>
        <v>0</v>
      </c>
      <c r="AF231">
        <f t="shared" si="140"/>
        <v>0</v>
      </c>
      <c r="AG231">
        <f t="shared" si="141"/>
        <v>0</v>
      </c>
      <c r="AH231">
        <f t="shared" si="142"/>
        <v>0</v>
      </c>
      <c r="AI231">
        <f t="shared" si="143"/>
        <v>0</v>
      </c>
      <c r="AJ231">
        <f t="shared" si="144"/>
        <v>0</v>
      </c>
      <c r="AK231">
        <f t="shared" si="145"/>
        <v>0</v>
      </c>
      <c r="AL231">
        <f t="shared" si="146"/>
        <v>0</v>
      </c>
      <c r="AM231">
        <f t="shared" si="147"/>
        <v>0</v>
      </c>
      <c r="AN231">
        <f t="shared" si="148"/>
        <v>0</v>
      </c>
      <c r="AO231">
        <f t="shared" si="149"/>
        <v>0</v>
      </c>
      <c r="AP231">
        <f t="shared" si="150"/>
        <v>0</v>
      </c>
      <c r="AQ231">
        <f t="shared" si="151"/>
        <v>0</v>
      </c>
      <c r="AR231">
        <f t="shared" si="152"/>
        <v>0</v>
      </c>
      <c r="AS231">
        <f t="shared" si="153"/>
        <v>0</v>
      </c>
      <c r="AT231">
        <f t="shared" si="154"/>
        <v>0</v>
      </c>
      <c r="AU231">
        <f t="shared" si="155"/>
        <v>0</v>
      </c>
      <c r="AV231">
        <f t="shared" si="156"/>
        <v>0</v>
      </c>
      <c r="AW231">
        <f t="shared" si="157"/>
        <v>0</v>
      </c>
      <c r="AX231">
        <f t="shared" si="158"/>
        <v>0</v>
      </c>
      <c r="AY231">
        <f t="shared" si="159"/>
        <v>0</v>
      </c>
      <c r="AZ231">
        <f t="shared" si="160"/>
        <v>0</v>
      </c>
      <c r="BA231">
        <f t="shared" si="161"/>
        <v>0</v>
      </c>
      <c r="BB231">
        <f t="shared" si="162"/>
        <v>0</v>
      </c>
      <c r="BC231">
        <f t="shared" si="163"/>
        <v>0</v>
      </c>
      <c r="BD231">
        <f t="shared" si="164"/>
        <v>0</v>
      </c>
      <c r="BE231">
        <f t="shared" si="165"/>
        <v>0</v>
      </c>
      <c r="BF231">
        <f t="shared" si="166"/>
        <v>0</v>
      </c>
      <c r="BG231">
        <f t="shared" si="167"/>
        <v>0</v>
      </c>
      <c r="BH231">
        <f t="shared" si="168"/>
        <v>0</v>
      </c>
      <c r="BI231">
        <f t="shared" si="169"/>
        <v>0</v>
      </c>
      <c r="BJ231">
        <f t="shared" si="170"/>
        <v>0</v>
      </c>
    </row>
    <row r="232" spans="1:62" x14ac:dyDescent="0.3">
      <c r="A232">
        <v>231</v>
      </c>
      <c r="B232">
        <f t="shared" si="130"/>
        <v>0</v>
      </c>
      <c r="W232">
        <f t="shared" si="131"/>
        <v>0</v>
      </c>
      <c r="X232">
        <f t="shared" si="132"/>
        <v>0</v>
      </c>
      <c r="Y232">
        <f t="shared" si="133"/>
        <v>0</v>
      </c>
      <c r="Z232">
        <f t="shared" si="134"/>
        <v>0</v>
      </c>
      <c r="AA232">
        <f t="shared" si="135"/>
        <v>0</v>
      </c>
      <c r="AB232">
        <f t="shared" si="136"/>
        <v>0</v>
      </c>
      <c r="AC232">
        <f t="shared" si="137"/>
        <v>0</v>
      </c>
      <c r="AD232">
        <f t="shared" si="138"/>
        <v>0</v>
      </c>
      <c r="AE232">
        <f t="shared" si="139"/>
        <v>0</v>
      </c>
      <c r="AF232">
        <f t="shared" si="140"/>
        <v>0</v>
      </c>
      <c r="AG232">
        <f t="shared" si="141"/>
        <v>0</v>
      </c>
      <c r="AH232">
        <f t="shared" si="142"/>
        <v>0</v>
      </c>
      <c r="AI232">
        <f t="shared" si="143"/>
        <v>0</v>
      </c>
      <c r="AJ232">
        <f t="shared" si="144"/>
        <v>0</v>
      </c>
      <c r="AK232">
        <f t="shared" si="145"/>
        <v>0</v>
      </c>
      <c r="AL232">
        <f t="shared" si="146"/>
        <v>0</v>
      </c>
      <c r="AM232">
        <f t="shared" si="147"/>
        <v>0</v>
      </c>
      <c r="AN232">
        <f t="shared" si="148"/>
        <v>0</v>
      </c>
      <c r="AO232">
        <f t="shared" si="149"/>
        <v>0</v>
      </c>
      <c r="AP232">
        <f t="shared" si="150"/>
        <v>0</v>
      </c>
      <c r="AQ232">
        <f t="shared" si="151"/>
        <v>0</v>
      </c>
      <c r="AR232">
        <f t="shared" si="152"/>
        <v>0</v>
      </c>
      <c r="AS232">
        <f t="shared" si="153"/>
        <v>0</v>
      </c>
      <c r="AT232">
        <f t="shared" si="154"/>
        <v>0</v>
      </c>
      <c r="AU232">
        <f t="shared" si="155"/>
        <v>0</v>
      </c>
      <c r="AV232">
        <f t="shared" si="156"/>
        <v>0</v>
      </c>
      <c r="AW232">
        <f t="shared" si="157"/>
        <v>0</v>
      </c>
      <c r="AX232">
        <f t="shared" si="158"/>
        <v>0</v>
      </c>
      <c r="AY232">
        <f t="shared" si="159"/>
        <v>0</v>
      </c>
      <c r="AZ232">
        <f t="shared" si="160"/>
        <v>0</v>
      </c>
      <c r="BA232">
        <f t="shared" si="161"/>
        <v>0</v>
      </c>
      <c r="BB232">
        <f t="shared" si="162"/>
        <v>0</v>
      </c>
      <c r="BC232">
        <f t="shared" si="163"/>
        <v>0</v>
      </c>
      <c r="BD232">
        <f t="shared" si="164"/>
        <v>0</v>
      </c>
      <c r="BE232">
        <f t="shared" si="165"/>
        <v>0</v>
      </c>
      <c r="BF232">
        <f t="shared" si="166"/>
        <v>0</v>
      </c>
      <c r="BG232">
        <f t="shared" si="167"/>
        <v>0</v>
      </c>
      <c r="BH232">
        <f t="shared" si="168"/>
        <v>0</v>
      </c>
      <c r="BI232">
        <f t="shared" si="169"/>
        <v>0</v>
      </c>
      <c r="BJ232">
        <f t="shared" si="170"/>
        <v>0</v>
      </c>
    </row>
    <row r="233" spans="1:62" x14ac:dyDescent="0.3">
      <c r="A233">
        <v>232</v>
      </c>
      <c r="B233">
        <f t="shared" si="130"/>
        <v>0</v>
      </c>
      <c r="W233">
        <f t="shared" si="131"/>
        <v>0</v>
      </c>
      <c r="X233">
        <f t="shared" si="132"/>
        <v>0</v>
      </c>
      <c r="Y233">
        <f t="shared" si="133"/>
        <v>0</v>
      </c>
      <c r="Z233">
        <f t="shared" si="134"/>
        <v>0</v>
      </c>
      <c r="AA233">
        <f t="shared" si="135"/>
        <v>0</v>
      </c>
      <c r="AB233">
        <f t="shared" si="136"/>
        <v>0</v>
      </c>
      <c r="AC233">
        <f t="shared" si="137"/>
        <v>0</v>
      </c>
      <c r="AD233">
        <f t="shared" si="138"/>
        <v>0</v>
      </c>
      <c r="AE233">
        <f t="shared" si="139"/>
        <v>0</v>
      </c>
      <c r="AF233">
        <f t="shared" si="140"/>
        <v>0</v>
      </c>
      <c r="AG233">
        <f t="shared" si="141"/>
        <v>0</v>
      </c>
      <c r="AH233">
        <f t="shared" si="142"/>
        <v>0</v>
      </c>
      <c r="AI233">
        <f t="shared" si="143"/>
        <v>0</v>
      </c>
      <c r="AJ233">
        <f t="shared" si="144"/>
        <v>0</v>
      </c>
      <c r="AK233">
        <f t="shared" si="145"/>
        <v>0</v>
      </c>
      <c r="AL233">
        <f t="shared" si="146"/>
        <v>0</v>
      </c>
      <c r="AM233">
        <f t="shared" si="147"/>
        <v>0</v>
      </c>
      <c r="AN233">
        <f t="shared" si="148"/>
        <v>0</v>
      </c>
      <c r="AO233">
        <f t="shared" si="149"/>
        <v>0</v>
      </c>
      <c r="AP233">
        <f t="shared" si="150"/>
        <v>0</v>
      </c>
      <c r="AQ233">
        <f t="shared" si="151"/>
        <v>0</v>
      </c>
      <c r="AR233">
        <f t="shared" si="152"/>
        <v>0</v>
      </c>
      <c r="AS233">
        <f t="shared" si="153"/>
        <v>0</v>
      </c>
      <c r="AT233">
        <f t="shared" si="154"/>
        <v>0</v>
      </c>
      <c r="AU233">
        <f t="shared" si="155"/>
        <v>0</v>
      </c>
      <c r="AV233">
        <f t="shared" si="156"/>
        <v>0</v>
      </c>
      <c r="AW233">
        <f t="shared" si="157"/>
        <v>0</v>
      </c>
      <c r="AX233">
        <f t="shared" si="158"/>
        <v>0</v>
      </c>
      <c r="AY233">
        <f t="shared" si="159"/>
        <v>0</v>
      </c>
      <c r="AZ233">
        <f t="shared" si="160"/>
        <v>0</v>
      </c>
      <c r="BA233">
        <f t="shared" si="161"/>
        <v>0</v>
      </c>
      <c r="BB233">
        <f t="shared" si="162"/>
        <v>0</v>
      </c>
      <c r="BC233">
        <f t="shared" si="163"/>
        <v>0</v>
      </c>
      <c r="BD233">
        <f t="shared" si="164"/>
        <v>0</v>
      </c>
      <c r="BE233">
        <f t="shared" si="165"/>
        <v>0</v>
      </c>
      <c r="BF233">
        <f t="shared" si="166"/>
        <v>0</v>
      </c>
      <c r="BG233">
        <f t="shared" si="167"/>
        <v>0</v>
      </c>
      <c r="BH233">
        <f t="shared" si="168"/>
        <v>0</v>
      </c>
      <c r="BI233">
        <f t="shared" si="169"/>
        <v>0</v>
      </c>
      <c r="BJ233">
        <f t="shared" si="170"/>
        <v>0</v>
      </c>
    </row>
    <row r="234" spans="1:62" x14ac:dyDescent="0.3">
      <c r="A234">
        <v>233</v>
      </c>
      <c r="B234">
        <f t="shared" si="130"/>
        <v>0</v>
      </c>
      <c r="W234">
        <f t="shared" si="131"/>
        <v>0</v>
      </c>
      <c r="X234">
        <f t="shared" si="132"/>
        <v>0</v>
      </c>
      <c r="Y234">
        <f t="shared" si="133"/>
        <v>0</v>
      </c>
      <c r="Z234">
        <f t="shared" si="134"/>
        <v>0</v>
      </c>
      <c r="AA234">
        <f t="shared" si="135"/>
        <v>0</v>
      </c>
      <c r="AB234">
        <f t="shared" si="136"/>
        <v>0</v>
      </c>
      <c r="AC234">
        <f t="shared" si="137"/>
        <v>0</v>
      </c>
      <c r="AD234">
        <f t="shared" si="138"/>
        <v>0</v>
      </c>
      <c r="AE234">
        <f t="shared" si="139"/>
        <v>0</v>
      </c>
      <c r="AF234">
        <f t="shared" si="140"/>
        <v>0</v>
      </c>
      <c r="AG234">
        <f t="shared" si="141"/>
        <v>0</v>
      </c>
      <c r="AH234">
        <f t="shared" si="142"/>
        <v>0</v>
      </c>
      <c r="AI234">
        <f t="shared" si="143"/>
        <v>0</v>
      </c>
      <c r="AJ234">
        <f t="shared" si="144"/>
        <v>0</v>
      </c>
      <c r="AK234">
        <f t="shared" si="145"/>
        <v>0</v>
      </c>
      <c r="AL234">
        <f t="shared" si="146"/>
        <v>0</v>
      </c>
      <c r="AM234">
        <f t="shared" si="147"/>
        <v>0</v>
      </c>
      <c r="AN234">
        <f t="shared" si="148"/>
        <v>0</v>
      </c>
      <c r="AO234">
        <f t="shared" si="149"/>
        <v>0</v>
      </c>
      <c r="AP234">
        <f t="shared" si="150"/>
        <v>0</v>
      </c>
      <c r="AQ234">
        <f t="shared" si="151"/>
        <v>0</v>
      </c>
      <c r="AR234">
        <f t="shared" si="152"/>
        <v>0</v>
      </c>
      <c r="AS234">
        <f t="shared" si="153"/>
        <v>0</v>
      </c>
      <c r="AT234">
        <f t="shared" si="154"/>
        <v>0</v>
      </c>
      <c r="AU234">
        <f t="shared" si="155"/>
        <v>0</v>
      </c>
      <c r="AV234">
        <f t="shared" si="156"/>
        <v>0</v>
      </c>
      <c r="AW234">
        <f t="shared" si="157"/>
        <v>0</v>
      </c>
      <c r="AX234">
        <f t="shared" si="158"/>
        <v>0</v>
      </c>
      <c r="AY234">
        <f t="shared" si="159"/>
        <v>0</v>
      </c>
      <c r="AZ234">
        <f t="shared" si="160"/>
        <v>0</v>
      </c>
      <c r="BA234">
        <f t="shared" si="161"/>
        <v>0</v>
      </c>
      <c r="BB234">
        <f t="shared" si="162"/>
        <v>0</v>
      </c>
      <c r="BC234">
        <f t="shared" si="163"/>
        <v>0</v>
      </c>
      <c r="BD234">
        <f t="shared" si="164"/>
        <v>0</v>
      </c>
      <c r="BE234">
        <f t="shared" si="165"/>
        <v>0</v>
      </c>
      <c r="BF234">
        <f t="shared" si="166"/>
        <v>0</v>
      </c>
      <c r="BG234">
        <f t="shared" si="167"/>
        <v>0</v>
      </c>
      <c r="BH234">
        <f t="shared" si="168"/>
        <v>0</v>
      </c>
      <c r="BI234">
        <f t="shared" si="169"/>
        <v>0</v>
      </c>
      <c r="BJ234">
        <f t="shared" si="170"/>
        <v>0</v>
      </c>
    </row>
    <row r="235" spans="1:62" x14ac:dyDescent="0.3">
      <c r="A235">
        <v>234</v>
      </c>
      <c r="B235">
        <f t="shared" si="130"/>
        <v>0</v>
      </c>
      <c r="W235">
        <f t="shared" si="131"/>
        <v>0</v>
      </c>
      <c r="X235">
        <f t="shared" si="132"/>
        <v>0</v>
      </c>
      <c r="Y235">
        <f t="shared" si="133"/>
        <v>0</v>
      </c>
      <c r="Z235">
        <f t="shared" si="134"/>
        <v>0</v>
      </c>
      <c r="AA235">
        <f t="shared" si="135"/>
        <v>0</v>
      </c>
      <c r="AB235">
        <f t="shared" si="136"/>
        <v>0</v>
      </c>
      <c r="AC235">
        <f t="shared" si="137"/>
        <v>0</v>
      </c>
      <c r="AD235">
        <f t="shared" si="138"/>
        <v>0</v>
      </c>
      <c r="AE235">
        <f t="shared" si="139"/>
        <v>0</v>
      </c>
      <c r="AF235">
        <f t="shared" si="140"/>
        <v>0</v>
      </c>
      <c r="AG235">
        <f t="shared" si="141"/>
        <v>0</v>
      </c>
      <c r="AH235">
        <f t="shared" si="142"/>
        <v>0</v>
      </c>
      <c r="AI235">
        <f t="shared" si="143"/>
        <v>0</v>
      </c>
      <c r="AJ235">
        <f t="shared" si="144"/>
        <v>0</v>
      </c>
      <c r="AK235">
        <f t="shared" si="145"/>
        <v>0</v>
      </c>
      <c r="AL235">
        <f t="shared" si="146"/>
        <v>0</v>
      </c>
      <c r="AM235">
        <f t="shared" si="147"/>
        <v>0</v>
      </c>
      <c r="AN235">
        <f t="shared" si="148"/>
        <v>0</v>
      </c>
      <c r="AO235">
        <f t="shared" si="149"/>
        <v>0</v>
      </c>
      <c r="AP235">
        <f t="shared" si="150"/>
        <v>0</v>
      </c>
      <c r="AQ235">
        <f t="shared" si="151"/>
        <v>0</v>
      </c>
      <c r="AR235">
        <f t="shared" si="152"/>
        <v>0</v>
      </c>
      <c r="AS235">
        <f t="shared" si="153"/>
        <v>0</v>
      </c>
      <c r="AT235">
        <f t="shared" si="154"/>
        <v>0</v>
      </c>
      <c r="AU235">
        <f t="shared" si="155"/>
        <v>0</v>
      </c>
      <c r="AV235">
        <f t="shared" si="156"/>
        <v>0</v>
      </c>
      <c r="AW235">
        <f t="shared" si="157"/>
        <v>0</v>
      </c>
      <c r="AX235">
        <f t="shared" si="158"/>
        <v>0</v>
      </c>
      <c r="AY235">
        <f t="shared" si="159"/>
        <v>0</v>
      </c>
      <c r="AZ235">
        <f t="shared" si="160"/>
        <v>0</v>
      </c>
      <c r="BA235">
        <f t="shared" si="161"/>
        <v>0</v>
      </c>
      <c r="BB235">
        <f t="shared" si="162"/>
        <v>0</v>
      </c>
      <c r="BC235">
        <f t="shared" si="163"/>
        <v>0</v>
      </c>
      <c r="BD235">
        <f t="shared" si="164"/>
        <v>0</v>
      </c>
      <c r="BE235">
        <f t="shared" si="165"/>
        <v>0</v>
      </c>
      <c r="BF235">
        <f t="shared" si="166"/>
        <v>0</v>
      </c>
      <c r="BG235">
        <f t="shared" si="167"/>
        <v>0</v>
      </c>
      <c r="BH235">
        <f t="shared" si="168"/>
        <v>0</v>
      </c>
      <c r="BI235">
        <f t="shared" si="169"/>
        <v>0</v>
      </c>
      <c r="BJ235">
        <f t="shared" si="170"/>
        <v>0</v>
      </c>
    </row>
    <row r="236" spans="1:62" x14ac:dyDescent="0.3">
      <c r="A236">
        <v>235</v>
      </c>
      <c r="B236">
        <f t="shared" si="130"/>
        <v>0</v>
      </c>
      <c r="W236">
        <f t="shared" si="131"/>
        <v>0</v>
      </c>
      <c r="X236">
        <f t="shared" si="132"/>
        <v>0</v>
      </c>
      <c r="Y236">
        <f t="shared" si="133"/>
        <v>0</v>
      </c>
      <c r="Z236">
        <f t="shared" si="134"/>
        <v>0</v>
      </c>
      <c r="AA236">
        <f t="shared" si="135"/>
        <v>0</v>
      </c>
      <c r="AB236">
        <f t="shared" si="136"/>
        <v>0</v>
      </c>
      <c r="AC236">
        <f t="shared" si="137"/>
        <v>0</v>
      </c>
      <c r="AD236">
        <f t="shared" si="138"/>
        <v>0</v>
      </c>
      <c r="AE236">
        <f t="shared" si="139"/>
        <v>0</v>
      </c>
      <c r="AF236">
        <f t="shared" si="140"/>
        <v>0</v>
      </c>
      <c r="AG236">
        <f t="shared" si="141"/>
        <v>0</v>
      </c>
      <c r="AH236">
        <f t="shared" si="142"/>
        <v>0</v>
      </c>
      <c r="AI236">
        <f t="shared" si="143"/>
        <v>0</v>
      </c>
      <c r="AJ236">
        <f t="shared" si="144"/>
        <v>0</v>
      </c>
      <c r="AK236">
        <f t="shared" si="145"/>
        <v>0</v>
      </c>
      <c r="AL236">
        <f t="shared" si="146"/>
        <v>0</v>
      </c>
      <c r="AM236">
        <f t="shared" si="147"/>
        <v>0</v>
      </c>
      <c r="AN236">
        <f t="shared" si="148"/>
        <v>0</v>
      </c>
      <c r="AO236">
        <f t="shared" si="149"/>
        <v>0</v>
      </c>
      <c r="AP236">
        <f t="shared" si="150"/>
        <v>0</v>
      </c>
      <c r="AQ236">
        <f t="shared" si="151"/>
        <v>0</v>
      </c>
      <c r="AR236">
        <f t="shared" si="152"/>
        <v>0</v>
      </c>
      <c r="AS236">
        <f t="shared" si="153"/>
        <v>0</v>
      </c>
      <c r="AT236">
        <f t="shared" si="154"/>
        <v>0</v>
      </c>
      <c r="AU236">
        <f t="shared" si="155"/>
        <v>0</v>
      </c>
      <c r="AV236">
        <f t="shared" si="156"/>
        <v>0</v>
      </c>
      <c r="AW236">
        <f t="shared" si="157"/>
        <v>0</v>
      </c>
      <c r="AX236">
        <f t="shared" si="158"/>
        <v>0</v>
      </c>
      <c r="AY236">
        <f t="shared" si="159"/>
        <v>0</v>
      </c>
      <c r="AZ236">
        <f t="shared" si="160"/>
        <v>0</v>
      </c>
      <c r="BA236">
        <f t="shared" si="161"/>
        <v>0</v>
      </c>
      <c r="BB236">
        <f t="shared" si="162"/>
        <v>0</v>
      </c>
      <c r="BC236">
        <f t="shared" si="163"/>
        <v>0</v>
      </c>
      <c r="BD236">
        <f t="shared" si="164"/>
        <v>0</v>
      </c>
      <c r="BE236">
        <f t="shared" si="165"/>
        <v>0</v>
      </c>
      <c r="BF236">
        <f t="shared" si="166"/>
        <v>0</v>
      </c>
      <c r="BG236">
        <f t="shared" si="167"/>
        <v>0</v>
      </c>
      <c r="BH236">
        <f t="shared" si="168"/>
        <v>0</v>
      </c>
      <c r="BI236">
        <f t="shared" si="169"/>
        <v>0</v>
      </c>
      <c r="BJ236">
        <f t="shared" si="170"/>
        <v>0</v>
      </c>
    </row>
    <row r="237" spans="1:62" x14ac:dyDescent="0.3">
      <c r="A237">
        <v>236</v>
      </c>
      <c r="B237">
        <f t="shared" si="130"/>
        <v>0</v>
      </c>
      <c r="W237">
        <f t="shared" si="131"/>
        <v>0</v>
      </c>
      <c r="X237">
        <f t="shared" si="132"/>
        <v>0</v>
      </c>
      <c r="Y237">
        <f t="shared" si="133"/>
        <v>0</v>
      </c>
      <c r="Z237">
        <f t="shared" si="134"/>
        <v>0</v>
      </c>
      <c r="AA237">
        <f t="shared" si="135"/>
        <v>0</v>
      </c>
      <c r="AB237">
        <f t="shared" si="136"/>
        <v>0</v>
      </c>
      <c r="AC237">
        <f t="shared" si="137"/>
        <v>0</v>
      </c>
      <c r="AD237">
        <f t="shared" si="138"/>
        <v>0</v>
      </c>
      <c r="AE237">
        <f t="shared" si="139"/>
        <v>0</v>
      </c>
      <c r="AF237">
        <f t="shared" si="140"/>
        <v>0</v>
      </c>
      <c r="AG237">
        <f t="shared" si="141"/>
        <v>0</v>
      </c>
      <c r="AH237">
        <f t="shared" si="142"/>
        <v>0</v>
      </c>
      <c r="AI237">
        <f t="shared" si="143"/>
        <v>0</v>
      </c>
      <c r="AJ237">
        <f t="shared" si="144"/>
        <v>0</v>
      </c>
      <c r="AK237">
        <f t="shared" si="145"/>
        <v>0</v>
      </c>
      <c r="AL237">
        <f t="shared" si="146"/>
        <v>0</v>
      </c>
      <c r="AM237">
        <f t="shared" si="147"/>
        <v>0</v>
      </c>
      <c r="AN237">
        <f t="shared" si="148"/>
        <v>0</v>
      </c>
      <c r="AO237">
        <f t="shared" si="149"/>
        <v>0</v>
      </c>
      <c r="AP237">
        <f t="shared" si="150"/>
        <v>0</v>
      </c>
      <c r="AQ237">
        <f t="shared" si="151"/>
        <v>0</v>
      </c>
      <c r="AR237">
        <f t="shared" si="152"/>
        <v>0</v>
      </c>
      <c r="AS237">
        <f t="shared" si="153"/>
        <v>0</v>
      </c>
      <c r="AT237">
        <f t="shared" si="154"/>
        <v>0</v>
      </c>
      <c r="AU237">
        <f t="shared" si="155"/>
        <v>0</v>
      </c>
      <c r="AV237">
        <f t="shared" si="156"/>
        <v>0</v>
      </c>
      <c r="AW237">
        <f t="shared" si="157"/>
        <v>0</v>
      </c>
      <c r="AX237">
        <f t="shared" si="158"/>
        <v>0</v>
      </c>
      <c r="AY237">
        <f t="shared" si="159"/>
        <v>0</v>
      </c>
      <c r="AZ237">
        <f t="shared" si="160"/>
        <v>0</v>
      </c>
      <c r="BA237">
        <f t="shared" si="161"/>
        <v>0</v>
      </c>
      <c r="BB237">
        <f t="shared" si="162"/>
        <v>0</v>
      </c>
      <c r="BC237">
        <f t="shared" si="163"/>
        <v>0</v>
      </c>
      <c r="BD237">
        <f t="shared" si="164"/>
        <v>0</v>
      </c>
      <c r="BE237">
        <f t="shared" si="165"/>
        <v>0</v>
      </c>
      <c r="BF237">
        <f t="shared" si="166"/>
        <v>0</v>
      </c>
      <c r="BG237">
        <f t="shared" si="167"/>
        <v>0</v>
      </c>
      <c r="BH237">
        <f t="shared" si="168"/>
        <v>0</v>
      </c>
      <c r="BI237">
        <f t="shared" si="169"/>
        <v>0</v>
      </c>
      <c r="BJ237">
        <f t="shared" si="170"/>
        <v>0</v>
      </c>
    </row>
    <row r="238" spans="1:62" x14ac:dyDescent="0.3">
      <c r="A238">
        <v>237</v>
      </c>
      <c r="B238">
        <f t="shared" si="130"/>
        <v>0</v>
      </c>
      <c r="W238">
        <f t="shared" si="131"/>
        <v>0</v>
      </c>
      <c r="X238">
        <f t="shared" si="132"/>
        <v>0</v>
      </c>
      <c r="Y238">
        <f t="shared" si="133"/>
        <v>0</v>
      </c>
      <c r="Z238">
        <f t="shared" si="134"/>
        <v>0</v>
      </c>
      <c r="AA238">
        <f t="shared" si="135"/>
        <v>0</v>
      </c>
      <c r="AB238">
        <f t="shared" si="136"/>
        <v>0</v>
      </c>
      <c r="AC238">
        <f t="shared" si="137"/>
        <v>0</v>
      </c>
      <c r="AD238">
        <f t="shared" si="138"/>
        <v>0</v>
      </c>
      <c r="AE238">
        <f t="shared" si="139"/>
        <v>0</v>
      </c>
      <c r="AF238">
        <f t="shared" si="140"/>
        <v>0</v>
      </c>
      <c r="AG238">
        <f t="shared" si="141"/>
        <v>0</v>
      </c>
      <c r="AH238">
        <f t="shared" si="142"/>
        <v>0</v>
      </c>
      <c r="AI238">
        <f t="shared" si="143"/>
        <v>0</v>
      </c>
      <c r="AJ238">
        <f t="shared" si="144"/>
        <v>0</v>
      </c>
      <c r="AK238">
        <f t="shared" si="145"/>
        <v>0</v>
      </c>
      <c r="AL238">
        <f t="shared" si="146"/>
        <v>0</v>
      </c>
      <c r="AM238">
        <f t="shared" si="147"/>
        <v>0</v>
      </c>
      <c r="AN238">
        <f t="shared" si="148"/>
        <v>0</v>
      </c>
      <c r="AO238">
        <f t="shared" si="149"/>
        <v>0</v>
      </c>
      <c r="AP238">
        <f t="shared" si="150"/>
        <v>0</v>
      </c>
      <c r="AQ238">
        <f t="shared" si="151"/>
        <v>0</v>
      </c>
      <c r="AR238">
        <f t="shared" si="152"/>
        <v>0</v>
      </c>
      <c r="AS238">
        <f t="shared" si="153"/>
        <v>0</v>
      </c>
      <c r="AT238">
        <f t="shared" si="154"/>
        <v>0</v>
      </c>
      <c r="AU238">
        <f t="shared" si="155"/>
        <v>0</v>
      </c>
      <c r="AV238">
        <f t="shared" si="156"/>
        <v>0</v>
      </c>
      <c r="AW238">
        <f t="shared" si="157"/>
        <v>0</v>
      </c>
      <c r="AX238">
        <f t="shared" si="158"/>
        <v>0</v>
      </c>
      <c r="AY238">
        <f t="shared" si="159"/>
        <v>0</v>
      </c>
      <c r="AZ238">
        <f t="shared" si="160"/>
        <v>0</v>
      </c>
      <c r="BA238">
        <f t="shared" si="161"/>
        <v>0</v>
      </c>
      <c r="BB238">
        <f t="shared" si="162"/>
        <v>0</v>
      </c>
      <c r="BC238">
        <f t="shared" si="163"/>
        <v>0</v>
      </c>
      <c r="BD238">
        <f t="shared" si="164"/>
        <v>0</v>
      </c>
      <c r="BE238">
        <f t="shared" si="165"/>
        <v>0</v>
      </c>
      <c r="BF238">
        <f t="shared" si="166"/>
        <v>0</v>
      </c>
      <c r="BG238">
        <f t="shared" si="167"/>
        <v>0</v>
      </c>
      <c r="BH238">
        <f t="shared" si="168"/>
        <v>0</v>
      </c>
      <c r="BI238">
        <f t="shared" si="169"/>
        <v>0</v>
      </c>
      <c r="BJ238">
        <f t="shared" si="170"/>
        <v>0</v>
      </c>
    </row>
    <row r="239" spans="1:62" x14ac:dyDescent="0.3">
      <c r="A239">
        <v>238</v>
      </c>
      <c r="B239">
        <f t="shared" si="130"/>
        <v>0</v>
      </c>
      <c r="W239">
        <f t="shared" si="131"/>
        <v>0</v>
      </c>
      <c r="X239">
        <f t="shared" si="132"/>
        <v>0</v>
      </c>
      <c r="Y239">
        <f t="shared" si="133"/>
        <v>0</v>
      </c>
      <c r="Z239">
        <f t="shared" si="134"/>
        <v>0</v>
      </c>
      <c r="AA239">
        <f t="shared" si="135"/>
        <v>0</v>
      </c>
      <c r="AB239">
        <f t="shared" si="136"/>
        <v>0</v>
      </c>
      <c r="AC239">
        <f t="shared" si="137"/>
        <v>0</v>
      </c>
      <c r="AD239">
        <f t="shared" si="138"/>
        <v>0</v>
      </c>
      <c r="AE239">
        <f t="shared" si="139"/>
        <v>0</v>
      </c>
      <c r="AF239">
        <f t="shared" si="140"/>
        <v>0</v>
      </c>
      <c r="AG239">
        <f t="shared" si="141"/>
        <v>0</v>
      </c>
      <c r="AH239">
        <f t="shared" si="142"/>
        <v>0</v>
      </c>
      <c r="AI239">
        <f t="shared" si="143"/>
        <v>0</v>
      </c>
      <c r="AJ239">
        <f t="shared" si="144"/>
        <v>0</v>
      </c>
      <c r="AK239">
        <f t="shared" si="145"/>
        <v>0</v>
      </c>
      <c r="AL239">
        <f t="shared" si="146"/>
        <v>0</v>
      </c>
      <c r="AM239">
        <f t="shared" si="147"/>
        <v>0</v>
      </c>
      <c r="AN239">
        <f t="shared" si="148"/>
        <v>0</v>
      </c>
      <c r="AO239">
        <f t="shared" si="149"/>
        <v>0</v>
      </c>
      <c r="AP239">
        <f t="shared" si="150"/>
        <v>0</v>
      </c>
      <c r="AQ239">
        <f t="shared" si="151"/>
        <v>0</v>
      </c>
      <c r="AR239">
        <f t="shared" si="152"/>
        <v>0</v>
      </c>
      <c r="AS239">
        <f t="shared" si="153"/>
        <v>0</v>
      </c>
      <c r="AT239">
        <f t="shared" si="154"/>
        <v>0</v>
      </c>
      <c r="AU239">
        <f t="shared" si="155"/>
        <v>0</v>
      </c>
      <c r="AV239">
        <f t="shared" si="156"/>
        <v>0</v>
      </c>
      <c r="AW239">
        <f t="shared" si="157"/>
        <v>0</v>
      </c>
      <c r="AX239">
        <f t="shared" si="158"/>
        <v>0</v>
      </c>
      <c r="AY239">
        <f t="shared" si="159"/>
        <v>0</v>
      </c>
      <c r="AZ239">
        <f t="shared" si="160"/>
        <v>0</v>
      </c>
      <c r="BA239">
        <f t="shared" si="161"/>
        <v>0</v>
      </c>
      <c r="BB239">
        <f t="shared" si="162"/>
        <v>0</v>
      </c>
      <c r="BC239">
        <f t="shared" si="163"/>
        <v>0</v>
      </c>
      <c r="BD239">
        <f t="shared" si="164"/>
        <v>0</v>
      </c>
      <c r="BE239">
        <f t="shared" si="165"/>
        <v>0</v>
      </c>
      <c r="BF239">
        <f t="shared" si="166"/>
        <v>0</v>
      </c>
      <c r="BG239">
        <f t="shared" si="167"/>
        <v>0</v>
      </c>
      <c r="BH239">
        <f t="shared" si="168"/>
        <v>0</v>
      </c>
      <c r="BI239">
        <f t="shared" si="169"/>
        <v>0</v>
      </c>
      <c r="BJ239">
        <f t="shared" si="170"/>
        <v>0</v>
      </c>
    </row>
    <row r="240" spans="1:62" x14ac:dyDescent="0.3">
      <c r="A240">
        <v>239</v>
      </c>
      <c r="B240">
        <f t="shared" si="130"/>
        <v>0</v>
      </c>
      <c r="W240">
        <f t="shared" si="131"/>
        <v>0</v>
      </c>
      <c r="X240">
        <f t="shared" si="132"/>
        <v>0</v>
      </c>
      <c r="Y240">
        <f t="shared" si="133"/>
        <v>0</v>
      </c>
      <c r="Z240">
        <f t="shared" si="134"/>
        <v>0</v>
      </c>
      <c r="AA240">
        <f t="shared" si="135"/>
        <v>0</v>
      </c>
      <c r="AB240">
        <f t="shared" si="136"/>
        <v>0</v>
      </c>
      <c r="AC240">
        <f t="shared" si="137"/>
        <v>0</v>
      </c>
      <c r="AD240">
        <f t="shared" si="138"/>
        <v>0</v>
      </c>
      <c r="AE240">
        <f t="shared" si="139"/>
        <v>0</v>
      </c>
      <c r="AF240">
        <f t="shared" si="140"/>
        <v>0</v>
      </c>
      <c r="AG240">
        <f t="shared" si="141"/>
        <v>0</v>
      </c>
      <c r="AH240">
        <f t="shared" si="142"/>
        <v>0</v>
      </c>
      <c r="AI240">
        <f t="shared" si="143"/>
        <v>0</v>
      </c>
      <c r="AJ240">
        <f t="shared" si="144"/>
        <v>0</v>
      </c>
      <c r="AK240">
        <f t="shared" si="145"/>
        <v>0</v>
      </c>
      <c r="AL240">
        <f t="shared" si="146"/>
        <v>0</v>
      </c>
      <c r="AM240">
        <f t="shared" si="147"/>
        <v>0</v>
      </c>
      <c r="AN240">
        <f t="shared" si="148"/>
        <v>0</v>
      </c>
      <c r="AO240">
        <f t="shared" si="149"/>
        <v>0</v>
      </c>
      <c r="AP240">
        <f t="shared" si="150"/>
        <v>0</v>
      </c>
      <c r="AQ240">
        <f t="shared" si="151"/>
        <v>0</v>
      </c>
      <c r="AR240">
        <f t="shared" si="152"/>
        <v>0</v>
      </c>
      <c r="AS240">
        <f t="shared" si="153"/>
        <v>0</v>
      </c>
      <c r="AT240">
        <f t="shared" si="154"/>
        <v>0</v>
      </c>
      <c r="AU240">
        <f t="shared" si="155"/>
        <v>0</v>
      </c>
      <c r="AV240">
        <f t="shared" si="156"/>
        <v>0</v>
      </c>
      <c r="AW240">
        <f t="shared" si="157"/>
        <v>0</v>
      </c>
      <c r="AX240">
        <f t="shared" si="158"/>
        <v>0</v>
      </c>
      <c r="AY240">
        <f t="shared" si="159"/>
        <v>0</v>
      </c>
      <c r="AZ240">
        <f t="shared" si="160"/>
        <v>0</v>
      </c>
      <c r="BA240">
        <f t="shared" si="161"/>
        <v>0</v>
      </c>
      <c r="BB240">
        <f t="shared" si="162"/>
        <v>0</v>
      </c>
      <c r="BC240">
        <f t="shared" si="163"/>
        <v>0</v>
      </c>
      <c r="BD240">
        <f t="shared" si="164"/>
        <v>0</v>
      </c>
      <c r="BE240">
        <f t="shared" si="165"/>
        <v>0</v>
      </c>
      <c r="BF240">
        <f t="shared" si="166"/>
        <v>0</v>
      </c>
      <c r="BG240">
        <f t="shared" si="167"/>
        <v>0</v>
      </c>
      <c r="BH240">
        <f t="shared" si="168"/>
        <v>0</v>
      </c>
      <c r="BI240">
        <f t="shared" si="169"/>
        <v>0</v>
      </c>
      <c r="BJ240">
        <f t="shared" si="170"/>
        <v>0</v>
      </c>
    </row>
    <row r="241" spans="1:62" x14ac:dyDescent="0.3">
      <c r="A241">
        <v>240</v>
      </c>
      <c r="B241">
        <f t="shared" si="130"/>
        <v>0</v>
      </c>
      <c r="W241">
        <f t="shared" si="131"/>
        <v>0</v>
      </c>
      <c r="X241">
        <f t="shared" si="132"/>
        <v>0</v>
      </c>
      <c r="Y241">
        <f t="shared" si="133"/>
        <v>0</v>
      </c>
      <c r="Z241">
        <f t="shared" si="134"/>
        <v>0</v>
      </c>
      <c r="AA241">
        <f t="shared" si="135"/>
        <v>0</v>
      </c>
      <c r="AB241">
        <f t="shared" si="136"/>
        <v>0</v>
      </c>
      <c r="AC241">
        <f t="shared" si="137"/>
        <v>0</v>
      </c>
      <c r="AD241">
        <f t="shared" si="138"/>
        <v>0</v>
      </c>
      <c r="AE241">
        <f t="shared" si="139"/>
        <v>0</v>
      </c>
      <c r="AF241">
        <f t="shared" si="140"/>
        <v>0</v>
      </c>
      <c r="AG241">
        <f t="shared" si="141"/>
        <v>0</v>
      </c>
      <c r="AH241">
        <f t="shared" si="142"/>
        <v>0</v>
      </c>
      <c r="AI241">
        <f t="shared" si="143"/>
        <v>0</v>
      </c>
      <c r="AJ241">
        <f t="shared" si="144"/>
        <v>0</v>
      </c>
      <c r="AK241">
        <f t="shared" si="145"/>
        <v>0</v>
      </c>
      <c r="AL241">
        <f t="shared" si="146"/>
        <v>0</v>
      </c>
      <c r="AM241">
        <f t="shared" si="147"/>
        <v>0</v>
      </c>
      <c r="AN241">
        <f t="shared" si="148"/>
        <v>0</v>
      </c>
      <c r="AO241">
        <f t="shared" si="149"/>
        <v>0</v>
      </c>
      <c r="AP241">
        <f t="shared" si="150"/>
        <v>0</v>
      </c>
      <c r="AQ241">
        <f t="shared" si="151"/>
        <v>0</v>
      </c>
      <c r="AR241">
        <f t="shared" si="152"/>
        <v>0</v>
      </c>
      <c r="AS241">
        <f t="shared" si="153"/>
        <v>0</v>
      </c>
      <c r="AT241">
        <f t="shared" si="154"/>
        <v>0</v>
      </c>
      <c r="AU241">
        <f t="shared" si="155"/>
        <v>0</v>
      </c>
      <c r="AV241">
        <f t="shared" si="156"/>
        <v>0</v>
      </c>
      <c r="AW241">
        <f t="shared" si="157"/>
        <v>0</v>
      </c>
      <c r="AX241">
        <f t="shared" si="158"/>
        <v>0</v>
      </c>
      <c r="AY241">
        <f t="shared" si="159"/>
        <v>0</v>
      </c>
      <c r="AZ241">
        <f t="shared" si="160"/>
        <v>0</v>
      </c>
      <c r="BA241">
        <f t="shared" si="161"/>
        <v>0</v>
      </c>
      <c r="BB241">
        <f t="shared" si="162"/>
        <v>0</v>
      </c>
      <c r="BC241">
        <f t="shared" si="163"/>
        <v>0</v>
      </c>
      <c r="BD241">
        <f t="shared" si="164"/>
        <v>0</v>
      </c>
      <c r="BE241">
        <f t="shared" si="165"/>
        <v>0</v>
      </c>
      <c r="BF241">
        <f t="shared" si="166"/>
        <v>0</v>
      </c>
      <c r="BG241">
        <f t="shared" si="167"/>
        <v>0</v>
      </c>
      <c r="BH241">
        <f t="shared" si="168"/>
        <v>0</v>
      </c>
      <c r="BI241">
        <f t="shared" si="169"/>
        <v>0</v>
      </c>
      <c r="BJ241">
        <f t="shared" si="170"/>
        <v>0</v>
      </c>
    </row>
    <row r="242" spans="1:62" x14ac:dyDescent="0.3">
      <c r="A242">
        <v>241</v>
      </c>
      <c r="B242">
        <f t="shared" si="130"/>
        <v>0</v>
      </c>
      <c r="W242">
        <f t="shared" si="131"/>
        <v>0</v>
      </c>
      <c r="X242">
        <f t="shared" si="132"/>
        <v>0</v>
      </c>
      <c r="Y242">
        <f t="shared" si="133"/>
        <v>0</v>
      </c>
      <c r="Z242">
        <f t="shared" si="134"/>
        <v>0</v>
      </c>
      <c r="AA242">
        <f t="shared" si="135"/>
        <v>0</v>
      </c>
      <c r="AB242">
        <f t="shared" si="136"/>
        <v>0</v>
      </c>
      <c r="AC242">
        <f t="shared" si="137"/>
        <v>0</v>
      </c>
      <c r="AD242">
        <f t="shared" si="138"/>
        <v>0</v>
      </c>
      <c r="AE242">
        <f t="shared" si="139"/>
        <v>0</v>
      </c>
      <c r="AF242">
        <f t="shared" si="140"/>
        <v>0</v>
      </c>
      <c r="AG242">
        <f t="shared" si="141"/>
        <v>0</v>
      </c>
      <c r="AH242">
        <f t="shared" si="142"/>
        <v>0</v>
      </c>
      <c r="AI242">
        <f t="shared" si="143"/>
        <v>0</v>
      </c>
      <c r="AJ242">
        <f t="shared" si="144"/>
        <v>0</v>
      </c>
      <c r="AK242">
        <f t="shared" si="145"/>
        <v>0</v>
      </c>
      <c r="AL242">
        <f t="shared" si="146"/>
        <v>0</v>
      </c>
      <c r="AM242">
        <f t="shared" si="147"/>
        <v>0</v>
      </c>
      <c r="AN242">
        <f t="shared" si="148"/>
        <v>0</v>
      </c>
      <c r="AO242">
        <f t="shared" si="149"/>
        <v>0</v>
      </c>
      <c r="AP242">
        <f t="shared" si="150"/>
        <v>0</v>
      </c>
      <c r="AQ242">
        <f t="shared" si="151"/>
        <v>0</v>
      </c>
      <c r="AR242">
        <f t="shared" si="152"/>
        <v>0</v>
      </c>
      <c r="AS242">
        <f t="shared" si="153"/>
        <v>0</v>
      </c>
      <c r="AT242">
        <f t="shared" si="154"/>
        <v>0</v>
      </c>
      <c r="AU242">
        <f t="shared" si="155"/>
        <v>0</v>
      </c>
      <c r="AV242">
        <f t="shared" si="156"/>
        <v>0</v>
      </c>
      <c r="AW242">
        <f t="shared" si="157"/>
        <v>0</v>
      </c>
      <c r="AX242">
        <f t="shared" si="158"/>
        <v>0</v>
      </c>
      <c r="AY242">
        <f t="shared" si="159"/>
        <v>0</v>
      </c>
      <c r="AZ242">
        <f t="shared" si="160"/>
        <v>0</v>
      </c>
      <c r="BA242">
        <f t="shared" si="161"/>
        <v>0</v>
      </c>
      <c r="BB242">
        <f t="shared" si="162"/>
        <v>0</v>
      </c>
      <c r="BC242">
        <f t="shared" si="163"/>
        <v>0</v>
      </c>
      <c r="BD242">
        <f t="shared" si="164"/>
        <v>0</v>
      </c>
      <c r="BE242">
        <f t="shared" si="165"/>
        <v>0</v>
      </c>
      <c r="BF242">
        <f t="shared" si="166"/>
        <v>0</v>
      </c>
      <c r="BG242">
        <f t="shared" si="167"/>
        <v>0</v>
      </c>
      <c r="BH242">
        <f t="shared" si="168"/>
        <v>0</v>
      </c>
      <c r="BI242">
        <f t="shared" si="169"/>
        <v>0</v>
      </c>
      <c r="BJ242">
        <f t="shared" si="170"/>
        <v>0</v>
      </c>
    </row>
    <row r="243" spans="1:62" x14ac:dyDescent="0.3">
      <c r="A243">
        <v>242</v>
      </c>
      <c r="B243">
        <f t="shared" si="130"/>
        <v>0</v>
      </c>
      <c r="W243">
        <f t="shared" si="131"/>
        <v>0</v>
      </c>
      <c r="X243">
        <f t="shared" si="132"/>
        <v>0</v>
      </c>
      <c r="Y243">
        <f t="shared" si="133"/>
        <v>0</v>
      </c>
      <c r="Z243">
        <f t="shared" si="134"/>
        <v>0</v>
      </c>
      <c r="AA243">
        <f t="shared" si="135"/>
        <v>0</v>
      </c>
      <c r="AB243">
        <f t="shared" si="136"/>
        <v>0</v>
      </c>
      <c r="AC243">
        <f t="shared" si="137"/>
        <v>0</v>
      </c>
      <c r="AD243">
        <f t="shared" si="138"/>
        <v>0</v>
      </c>
      <c r="AE243">
        <f t="shared" si="139"/>
        <v>0</v>
      </c>
      <c r="AF243">
        <f t="shared" si="140"/>
        <v>0</v>
      </c>
      <c r="AG243">
        <f t="shared" si="141"/>
        <v>0</v>
      </c>
      <c r="AH243">
        <f t="shared" si="142"/>
        <v>0</v>
      </c>
      <c r="AI243">
        <f t="shared" si="143"/>
        <v>0</v>
      </c>
      <c r="AJ243">
        <f t="shared" si="144"/>
        <v>0</v>
      </c>
      <c r="AK243">
        <f t="shared" si="145"/>
        <v>0</v>
      </c>
      <c r="AL243">
        <f t="shared" si="146"/>
        <v>0</v>
      </c>
      <c r="AM243">
        <f t="shared" si="147"/>
        <v>0</v>
      </c>
      <c r="AN243">
        <f t="shared" si="148"/>
        <v>0</v>
      </c>
      <c r="AO243">
        <f t="shared" si="149"/>
        <v>0</v>
      </c>
      <c r="AP243">
        <f t="shared" si="150"/>
        <v>0</v>
      </c>
      <c r="AQ243">
        <f t="shared" si="151"/>
        <v>0</v>
      </c>
      <c r="AR243">
        <f t="shared" si="152"/>
        <v>0</v>
      </c>
      <c r="AS243">
        <f t="shared" si="153"/>
        <v>0</v>
      </c>
      <c r="AT243">
        <f t="shared" si="154"/>
        <v>0</v>
      </c>
      <c r="AU243">
        <f t="shared" si="155"/>
        <v>0</v>
      </c>
      <c r="AV243">
        <f t="shared" si="156"/>
        <v>0</v>
      </c>
      <c r="AW243">
        <f t="shared" si="157"/>
        <v>0</v>
      </c>
      <c r="AX243">
        <f t="shared" si="158"/>
        <v>0</v>
      </c>
      <c r="AY243">
        <f t="shared" si="159"/>
        <v>0</v>
      </c>
      <c r="AZ243">
        <f t="shared" si="160"/>
        <v>0</v>
      </c>
      <c r="BA243">
        <f t="shared" si="161"/>
        <v>0</v>
      </c>
      <c r="BB243">
        <f t="shared" si="162"/>
        <v>0</v>
      </c>
      <c r="BC243">
        <f t="shared" si="163"/>
        <v>0</v>
      </c>
      <c r="BD243">
        <f t="shared" si="164"/>
        <v>0</v>
      </c>
      <c r="BE243">
        <f t="shared" si="165"/>
        <v>0</v>
      </c>
      <c r="BF243">
        <f t="shared" si="166"/>
        <v>0</v>
      </c>
      <c r="BG243">
        <f t="shared" si="167"/>
        <v>0</v>
      </c>
      <c r="BH243">
        <f t="shared" si="168"/>
        <v>0</v>
      </c>
      <c r="BI243">
        <f t="shared" si="169"/>
        <v>0</v>
      </c>
      <c r="BJ243">
        <f t="shared" si="170"/>
        <v>0</v>
      </c>
    </row>
    <row r="244" spans="1:62" x14ac:dyDescent="0.3">
      <c r="A244">
        <v>243</v>
      </c>
      <c r="B244">
        <f t="shared" si="130"/>
        <v>0</v>
      </c>
      <c r="W244">
        <f t="shared" si="131"/>
        <v>0</v>
      </c>
      <c r="X244">
        <f t="shared" si="132"/>
        <v>0</v>
      </c>
      <c r="Y244">
        <f t="shared" si="133"/>
        <v>0</v>
      </c>
      <c r="Z244">
        <f t="shared" si="134"/>
        <v>0</v>
      </c>
      <c r="AA244">
        <f t="shared" si="135"/>
        <v>0</v>
      </c>
      <c r="AB244">
        <f t="shared" si="136"/>
        <v>0</v>
      </c>
      <c r="AC244">
        <f t="shared" si="137"/>
        <v>0</v>
      </c>
      <c r="AD244">
        <f t="shared" si="138"/>
        <v>0</v>
      </c>
      <c r="AE244">
        <f t="shared" si="139"/>
        <v>0</v>
      </c>
      <c r="AF244">
        <f t="shared" si="140"/>
        <v>0</v>
      </c>
      <c r="AG244">
        <f t="shared" si="141"/>
        <v>0</v>
      </c>
      <c r="AH244">
        <f t="shared" si="142"/>
        <v>0</v>
      </c>
      <c r="AI244">
        <f t="shared" si="143"/>
        <v>0</v>
      </c>
      <c r="AJ244">
        <f t="shared" si="144"/>
        <v>0</v>
      </c>
      <c r="AK244">
        <f t="shared" si="145"/>
        <v>0</v>
      </c>
      <c r="AL244">
        <f t="shared" si="146"/>
        <v>0</v>
      </c>
      <c r="AM244">
        <f t="shared" si="147"/>
        <v>0</v>
      </c>
      <c r="AN244">
        <f t="shared" si="148"/>
        <v>0</v>
      </c>
      <c r="AO244">
        <f t="shared" si="149"/>
        <v>0</v>
      </c>
      <c r="AP244">
        <f t="shared" si="150"/>
        <v>0</v>
      </c>
      <c r="AQ244">
        <f t="shared" si="151"/>
        <v>0</v>
      </c>
      <c r="AR244">
        <f t="shared" si="152"/>
        <v>0</v>
      </c>
      <c r="AS244">
        <f t="shared" si="153"/>
        <v>0</v>
      </c>
      <c r="AT244">
        <f t="shared" si="154"/>
        <v>0</v>
      </c>
      <c r="AU244">
        <f t="shared" si="155"/>
        <v>0</v>
      </c>
      <c r="AV244">
        <f t="shared" si="156"/>
        <v>0</v>
      </c>
      <c r="AW244">
        <f t="shared" si="157"/>
        <v>0</v>
      </c>
      <c r="AX244">
        <f t="shared" si="158"/>
        <v>0</v>
      </c>
      <c r="AY244">
        <f t="shared" si="159"/>
        <v>0</v>
      </c>
      <c r="AZ244">
        <f t="shared" si="160"/>
        <v>0</v>
      </c>
      <c r="BA244">
        <f t="shared" si="161"/>
        <v>0</v>
      </c>
      <c r="BB244">
        <f t="shared" si="162"/>
        <v>0</v>
      </c>
      <c r="BC244">
        <f t="shared" si="163"/>
        <v>0</v>
      </c>
      <c r="BD244">
        <f t="shared" si="164"/>
        <v>0</v>
      </c>
      <c r="BE244">
        <f t="shared" si="165"/>
        <v>0</v>
      </c>
      <c r="BF244">
        <f t="shared" si="166"/>
        <v>0</v>
      </c>
      <c r="BG244">
        <f t="shared" si="167"/>
        <v>0</v>
      </c>
      <c r="BH244">
        <f t="shared" si="168"/>
        <v>0</v>
      </c>
      <c r="BI244">
        <f t="shared" si="169"/>
        <v>0</v>
      </c>
      <c r="BJ244">
        <f t="shared" si="170"/>
        <v>0</v>
      </c>
    </row>
    <row r="245" spans="1:62" x14ac:dyDescent="0.3">
      <c r="A245">
        <v>244</v>
      </c>
      <c r="B245">
        <f t="shared" si="130"/>
        <v>0</v>
      </c>
      <c r="W245">
        <f t="shared" si="131"/>
        <v>0</v>
      </c>
      <c r="X245">
        <f t="shared" si="132"/>
        <v>0</v>
      </c>
      <c r="Y245">
        <f t="shared" si="133"/>
        <v>0</v>
      </c>
      <c r="Z245">
        <f t="shared" si="134"/>
        <v>0</v>
      </c>
      <c r="AA245">
        <f t="shared" si="135"/>
        <v>0</v>
      </c>
      <c r="AB245">
        <f t="shared" si="136"/>
        <v>0</v>
      </c>
      <c r="AC245">
        <f t="shared" si="137"/>
        <v>0</v>
      </c>
      <c r="AD245">
        <f t="shared" si="138"/>
        <v>0</v>
      </c>
      <c r="AE245">
        <f t="shared" si="139"/>
        <v>0</v>
      </c>
      <c r="AF245">
        <f t="shared" si="140"/>
        <v>0</v>
      </c>
      <c r="AG245">
        <f t="shared" si="141"/>
        <v>0</v>
      </c>
      <c r="AH245">
        <f t="shared" si="142"/>
        <v>0</v>
      </c>
      <c r="AI245">
        <f t="shared" si="143"/>
        <v>0</v>
      </c>
      <c r="AJ245">
        <f t="shared" si="144"/>
        <v>0</v>
      </c>
      <c r="AK245">
        <f t="shared" si="145"/>
        <v>0</v>
      </c>
      <c r="AL245">
        <f t="shared" si="146"/>
        <v>0</v>
      </c>
      <c r="AM245">
        <f t="shared" si="147"/>
        <v>0</v>
      </c>
      <c r="AN245">
        <f t="shared" si="148"/>
        <v>0</v>
      </c>
      <c r="AO245">
        <f t="shared" si="149"/>
        <v>0</v>
      </c>
      <c r="AP245">
        <f t="shared" si="150"/>
        <v>0</v>
      </c>
      <c r="AQ245">
        <f t="shared" si="151"/>
        <v>0</v>
      </c>
      <c r="AR245">
        <f t="shared" si="152"/>
        <v>0</v>
      </c>
      <c r="AS245">
        <f t="shared" si="153"/>
        <v>0</v>
      </c>
      <c r="AT245">
        <f t="shared" si="154"/>
        <v>0</v>
      </c>
      <c r="AU245">
        <f t="shared" si="155"/>
        <v>0</v>
      </c>
      <c r="AV245">
        <f t="shared" si="156"/>
        <v>0</v>
      </c>
      <c r="AW245">
        <f t="shared" si="157"/>
        <v>0</v>
      </c>
      <c r="AX245">
        <f t="shared" si="158"/>
        <v>0</v>
      </c>
      <c r="AY245">
        <f t="shared" si="159"/>
        <v>0</v>
      </c>
      <c r="AZ245">
        <f t="shared" si="160"/>
        <v>0</v>
      </c>
      <c r="BA245">
        <f t="shared" si="161"/>
        <v>0</v>
      </c>
      <c r="BB245">
        <f t="shared" si="162"/>
        <v>0</v>
      </c>
      <c r="BC245">
        <f t="shared" si="163"/>
        <v>0</v>
      </c>
      <c r="BD245">
        <f t="shared" si="164"/>
        <v>0</v>
      </c>
      <c r="BE245">
        <f t="shared" si="165"/>
        <v>0</v>
      </c>
      <c r="BF245">
        <f t="shared" si="166"/>
        <v>0</v>
      </c>
      <c r="BG245">
        <f t="shared" si="167"/>
        <v>0</v>
      </c>
      <c r="BH245">
        <f t="shared" si="168"/>
        <v>0</v>
      </c>
      <c r="BI245">
        <f t="shared" si="169"/>
        <v>0</v>
      </c>
      <c r="BJ245">
        <f t="shared" si="170"/>
        <v>0</v>
      </c>
    </row>
    <row r="246" spans="1:62" x14ac:dyDescent="0.3">
      <c r="A246">
        <v>245</v>
      </c>
      <c r="B246">
        <f t="shared" si="130"/>
        <v>0</v>
      </c>
      <c r="W246">
        <f t="shared" si="131"/>
        <v>0</v>
      </c>
      <c r="X246">
        <f t="shared" si="132"/>
        <v>0</v>
      </c>
      <c r="Y246">
        <f t="shared" si="133"/>
        <v>0</v>
      </c>
      <c r="Z246">
        <f t="shared" si="134"/>
        <v>0</v>
      </c>
      <c r="AA246">
        <f t="shared" si="135"/>
        <v>0</v>
      </c>
      <c r="AB246">
        <f t="shared" si="136"/>
        <v>0</v>
      </c>
      <c r="AC246">
        <f t="shared" si="137"/>
        <v>0</v>
      </c>
      <c r="AD246">
        <f t="shared" si="138"/>
        <v>0</v>
      </c>
      <c r="AE246">
        <f t="shared" si="139"/>
        <v>0</v>
      </c>
      <c r="AF246">
        <f t="shared" si="140"/>
        <v>0</v>
      </c>
      <c r="AG246">
        <f t="shared" si="141"/>
        <v>0</v>
      </c>
      <c r="AH246">
        <f t="shared" si="142"/>
        <v>0</v>
      </c>
      <c r="AI246">
        <f t="shared" si="143"/>
        <v>0</v>
      </c>
      <c r="AJ246">
        <f t="shared" si="144"/>
        <v>0</v>
      </c>
      <c r="AK246">
        <f t="shared" si="145"/>
        <v>0</v>
      </c>
      <c r="AL246">
        <f t="shared" si="146"/>
        <v>0</v>
      </c>
      <c r="AM246">
        <f t="shared" si="147"/>
        <v>0</v>
      </c>
      <c r="AN246">
        <f t="shared" si="148"/>
        <v>0</v>
      </c>
      <c r="AO246">
        <f t="shared" si="149"/>
        <v>0</v>
      </c>
      <c r="AP246">
        <f t="shared" si="150"/>
        <v>0</v>
      </c>
      <c r="AQ246">
        <f t="shared" si="151"/>
        <v>0</v>
      </c>
      <c r="AR246">
        <f t="shared" si="152"/>
        <v>0</v>
      </c>
      <c r="AS246">
        <f t="shared" si="153"/>
        <v>0</v>
      </c>
      <c r="AT246">
        <f t="shared" si="154"/>
        <v>0</v>
      </c>
      <c r="AU246">
        <f t="shared" si="155"/>
        <v>0</v>
      </c>
      <c r="AV246">
        <f t="shared" si="156"/>
        <v>0</v>
      </c>
      <c r="AW246">
        <f t="shared" si="157"/>
        <v>0</v>
      </c>
      <c r="AX246">
        <f t="shared" si="158"/>
        <v>0</v>
      </c>
      <c r="AY246">
        <f t="shared" si="159"/>
        <v>0</v>
      </c>
      <c r="AZ246">
        <f t="shared" si="160"/>
        <v>0</v>
      </c>
      <c r="BA246">
        <f t="shared" si="161"/>
        <v>0</v>
      </c>
      <c r="BB246">
        <f t="shared" si="162"/>
        <v>0</v>
      </c>
      <c r="BC246">
        <f t="shared" si="163"/>
        <v>0</v>
      </c>
      <c r="BD246">
        <f t="shared" si="164"/>
        <v>0</v>
      </c>
      <c r="BE246">
        <f t="shared" si="165"/>
        <v>0</v>
      </c>
      <c r="BF246">
        <f t="shared" si="166"/>
        <v>0</v>
      </c>
      <c r="BG246">
        <f t="shared" si="167"/>
        <v>0</v>
      </c>
      <c r="BH246">
        <f t="shared" si="168"/>
        <v>0</v>
      </c>
      <c r="BI246">
        <f t="shared" si="169"/>
        <v>0</v>
      </c>
      <c r="BJ246">
        <f t="shared" si="170"/>
        <v>0</v>
      </c>
    </row>
    <row r="247" spans="1:62" x14ac:dyDescent="0.3">
      <c r="A247">
        <v>246</v>
      </c>
      <c r="B247">
        <f t="shared" si="130"/>
        <v>0</v>
      </c>
      <c r="W247">
        <f t="shared" si="131"/>
        <v>0</v>
      </c>
      <c r="X247">
        <f t="shared" si="132"/>
        <v>0</v>
      </c>
      <c r="Y247">
        <f t="shared" si="133"/>
        <v>0</v>
      </c>
      <c r="Z247">
        <f t="shared" si="134"/>
        <v>0</v>
      </c>
      <c r="AA247">
        <f t="shared" si="135"/>
        <v>0</v>
      </c>
      <c r="AB247">
        <f t="shared" si="136"/>
        <v>0</v>
      </c>
      <c r="AC247">
        <f t="shared" si="137"/>
        <v>0</v>
      </c>
      <c r="AD247">
        <f t="shared" si="138"/>
        <v>0</v>
      </c>
      <c r="AE247">
        <f t="shared" si="139"/>
        <v>0</v>
      </c>
      <c r="AF247">
        <f t="shared" si="140"/>
        <v>0</v>
      </c>
      <c r="AG247">
        <f t="shared" si="141"/>
        <v>0</v>
      </c>
      <c r="AH247">
        <f t="shared" si="142"/>
        <v>0</v>
      </c>
      <c r="AI247">
        <f t="shared" si="143"/>
        <v>0</v>
      </c>
      <c r="AJ247">
        <f t="shared" si="144"/>
        <v>0</v>
      </c>
      <c r="AK247">
        <f t="shared" si="145"/>
        <v>0</v>
      </c>
      <c r="AL247">
        <f t="shared" si="146"/>
        <v>0</v>
      </c>
      <c r="AM247">
        <f t="shared" si="147"/>
        <v>0</v>
      </c>
      <c r="AN247">
        <f t="shared" si="148"/>
        <v>0</v>
      </c>
      <c r="AO247">
        <f t="shared" si="149"/>
        <v>0</v>
      </c>
      <c r="AP247">
        <f t="shared" si="150"/>
        <v>0</v>
      </c>
      <c r="AQ247">
        <f t="shared" si="151"/>
        <v>0</v>
      </c>
      <c r="AR247">
        <f t="shared" si="152"/>
        <v>0</v>
      </c>
      <c r="AS247">
        <f t="shared" si="153"/>
        <v>0</v>
      </c>
      <c r="AT247">
        <f t="shared" si="154"/>
        <v>0</v>
      </c>
      <c r="AU247">
        <f t="shared" si="155"/>
        <v>0</v>
      </c>
      <c r="AV247">
        <f t="shared" si="156"/>
        <v>0</v>
      </c>
      <c r="AW247">
        <f t="shared" si="157"/>
        <v>0</v>
      </c>
      <c r="AX247">
        <f t="shared" si="158"/>
        <v>0</v>
      </c>
      <c r="AY247">
        <f t="shared" si="159"/>
        <v>0</v>
      </c>
      <c r="AZ247">
        <f t="shared" si="160"/>
        <v>0</v>
      </c>
      <c r="BA247">
        <f t="shared" si="161"/>
        <v>0</v>
      </c>
      <c r="BB247">
        <f t="shared" si="162"/>
        <v>0</v>
      </c>
      <c r="BC247">
        <f t="shared" si="163"/>
        <v>0</v>
      </c>
      <c r="BD247">
        <f t="shared" si="164"/>
        <v>0</v>
      </c>
      <c r="BE247">
        <f t="shared" si="165"/>
        <v>0</v>
      </c>
      <c r="BF247">
        <f t="shared" si="166"/>
        <v>0</v>
      </c>
      <c r="BG247">
        <f t="shared" si="167"/>
        <v>0</v>
      </c>
      <c r="BH247">
        <f t="shared" si="168"/>
        <v>0</v>
      </c>
      <c r="BI247">
        <f t="shared" si="169"/>
        <v>0</v>
      </c>
      <c r="BJ247">
        <f t="shared" si="170"/>
        <v>0</v>
      </c>
    </row>
    <row r="248" spans="1:62" x14ac:dyDescent="0.3">
      <c r="A248">
        <v>247</v>
      </c>
      <c r="B248">
        <f t="shared" si="130"/>
        <v>0</v>
      </c>
      <c r="W248">
        <f t="shared" si="131"/>
        <v>0</v>
      </c>
      <c r="X248">
        <f t="shared" si="132"/>
        <v>0</v>
      </c>
      <c r="Y248">
        <f t="shared" si="133"/>
        <v>0</v>
      </c>
      <c r="Z248">
        <f t="shared" si="134"/>
        <v>0</v>
      </c>
      <c r="AA248">
        <f t="shared" si="135"/>
        <v>0</v>
      </c>
      <c r="AB248">
        <f t="shared" si="136"/>
        <v>0</v>
      </c>
      <c r="AC248">
        <f t="shared" si="137"/>
        <v>0</v>
      </c>
      <c r="AD248">
        <f t="shared" si="138"/>
        <v>0</v>
      </c>
      <c r="AE248">
        <f t="shared" si="139"/>
        <v>0</v>
      </c>
      <c r="AF248">
        <f t="shared" si="140"/>
        <v>0</v>
      </c>
      <c r="AG248">
        <f t="shared" si="141"/>
        <v>0</v>
      </c>
      <c r="AH248">
        <f t="shared" si="142"/>
        <v>0</v>
      </c>
      <c r="AI248">
        <f t="shared" si="143"/>
        <v>0</v>
      </c>
      <c r="AJ248">
        <f t="shared" si="144"/>
        <v>0</v>
      </c>
      <c r="AK248">
        <f t="shared" si="145"/>
        <v>0</v>
      </c>
      <c r="AL248">
        <f t="shared" si="146"/>
        <v>0</v>
      </c>
      <c r="AM248">
        <f t="shared" si="147"/>
        <v>0</v>
      </c>
      <c r="AN248">
        <f t="shared" si="148"/>
        <v>0</v>
      </c>
      <c r="AO248">
        <f t="shared" si="149"/>
        <v>0</v>
      </c>
      <c r="AP248">
        <f t="shared" si="150"/>
        <v>0</v>
      </c>
      <c r="AQ248">
        <f t="shared" si="151"/>
        <v>0</v>
      </c>
      <c r="AR248">
        <f t="shared" si="152"/>
        <v>0</v>
      </c>
      <c r="AS248">
        <f t="shared" si="153"/>
        <v>0</v>
      </c>
      <c r="AT248">
        <f t="shared" si="154"/>
        <v>0</v>
      </c>
      <c r="AU248">
        <f t="shared" si="155"/>
        <v>0</v>
      </c>
      <c r="AV248">
        <f t="shared" si="156"/>
        <v>0</v>
      </c>
      <c r="AW248">
        <f t="shared" si="157"/>
        <v>0</v>
      </c>
      <c r="AX248">
        <f t="shared" si="158"/>
        <v>0</v>
      </c>
      <c r="AY248">
        <f t="shared" si="159"/>
        <v>0</v>
      </c>
      <c r="AZ248">
        <f t="shared" si="160"/>
        <v>0</v>
      </c>
      <c r="BA248">
        <f t="shared" si="161"/>
        <v>0</v>
      </c>
      <c r="BB248">
        <f t="shared" si="162"/>
        <v>0</v>
      </c>
      <c r="BC248">
        <f t="shared" si="163"/>
        <v>0</v>
      </c>
      <c r="BD248">
        <f t="shared" si="164"/>
        <v>0</v>
      </c>
      <c r="BE248">
        <f t="shared" si="165"/>
        <v>0</v>
      </c>
      <c r="BF248">
        <f t="shared" si="166"/>
        <v>0</v>
      </c>
      <c r="BG248">
        <f t="shared" si="167"/>
        <v>0</v>
      </c>
      <c r="BH248">
        <f t="shared" si="168"/>
        <v>0</v>
      </c>
      <c r="BI248">
        <f t="shared" si="169"/>
        <v>0</v>
      </c>
      <c r="BJ248">
        <f t="shared" si="170"/>
        <v>0</v>
      </c>
    </row>
    <row r="249" spans="1:62" x14ac:dyDescent="0.3">
      <c r="A249">
        <v>248</v>
      </c>
      <c r="B249">
        <f t="shared" ref="B249:B305" si="171">SUM(E249:F249,H249,I249,K249,N249,O249,P249,S249,T249,W249:BJ249)</f>
        <v>0</v>
      </c>
      <c r="W249">
        <f t="shared" ref="W249:W305" si="172">IF(C249=4,1,0)</f>
        <v>0</v>
      </c>
      <c r="X249">
        <f t="shared" ref="X249:X305" si="173">IF(C249=3,2,0)</f>
        <v>0</v>
      </c>
      <c r="Y249">
        <f t="shared" ref="Y249:Y305" si="174">IF(C249=2,3,0)</f>
        <v>0</v>
      </c>
      <c r="Z249">
        <f t="shared" ref="Z249:Z305" si="175">IF(C249=1,4,0)</f>
        <v>0</v>
      </c>
      <c r="AA249">
        <f t="shared" ref="AA249:AA305" si="176">IF(D249=4,1,0)</f>
        <v>0</v>
      </c>
      <c r="AB249">
        <f t="shared" ref="AB249:AB305" si="177">IF(D249=3,2,0)</f>
        <v>0</v>
      </c>
      <c r="AC249">
        <f t="shared" ref="AC249:AC305" si="178">IF(D249=2,3,0)</f>
        <v>0</v>
      </c>
      <c r="AD249">
        <f t="shared" ref="AD249:AD305" si="179">IF(D249=1,4,0)</f>
        <v>0</v>
      </c>
      <c r="AE249">
        <f t="shared" ref="AE249:AE305" si="180">IF(G249=4,1,0)</f>
        <v>0</v>
      </c>
      <c r="AF249">
        <f t="shared" ref="AF249:AF305" si="181">IF(G249=3,2,0)</f>
        <v>0</v>
      </c>
      <c r="AG249">
        <f t="shared" ref="AG249:AG305" si="182">IF(G249=2,3,0)</f>
        <v>0</v>
      </c>
      <c r="AH249">
        <f t="shared" ref="AH249:AH305" si="183">IF(G249=1,4,0)</f>
        <v>0</v>
      </c>
      <c r="AI249">
        <f t="shared" ref="AI249:AI305" si="184">IF(J249=4,1,0)</f>
        <v>0</v>
      </c>
      <c r="AJ249">
        <f t="shared" ref="AJ249:AJ305" si="185">IF(J249=3,2,0)</f>
        <v>0</v>
      </c>
      <c r="AK249">
        <f t="shared" ref="AK249:AK305" si="186">IF(J249=2,3,0)</f>
        <v>0</v>
      </c>
      <c r="AL249">
        <f t="shared" ref="AL249:AL305" si="187">IF(J249=1,4,0)</f>
        <v>0</v>
      </c>
      <c r="AM249">
        <f t="shared" ref="AM249:AM305" si="188">IF(L249=4,1,0)</f>
        <v>0</v>
      </c>
      <c r="AN249">
        <f t="shared" ref="AN249:AN305" si="189">IF(L249=3,2,0)</f>
        <v>0</v>
      </c>
      <c r="AO249">
        <f t="shared" ref="AO249:AO305" si="190">IF(L249=2,3,0)</f>
        <v>0</v>
      </c>
      <c r="AP249">
        <f t="shared" ref="AP249:AP305" si="191">IF(L249=1,4,0)</f>
        <v>0</v>
      </c>
      <c r="AQ249">
        <f t="shared" ref="AQ249:AQ305" si="192">IF(M249=4,1,0)</f>
        <v>0</v>
      </c>
      <c r="AR249">
        <f t="shared" ref="AR249:AR305" si="193">IF(M249=3,2,0)</f>
        <v>0</v>
      </c>
      <c r="AS249">
        <f t="shared" ref="AS249:AS305" si="194">IF(M249=2,3,0)</f>
        <v>0</v>
      </c>
      <c r="AT249">
        <f t="shared" ref="AT249:AT305" si="195">IF(M249=1,4,0)</f>
        <v>0</v>
      </c>
      <c r="AU249">
        <f t="shared" ref="AU249:AU305" si="196">IF(Q249=4,1,0)</f>
        <v>0</v>
      </c>
      <c r="AV249">
        <f t="shared" ref="AV249:AV305" si="197">IF(Q249=3,2,0)</f>
        <v>0</v>
      </c>
      <c r="AW249">
        <f t="shared" ref="AW249:AW305" si="198">IF(Q249=2,3,0)</f>
        <v>0</v>
      </c>
      <c r="AX249">
        <f t="shared" ref="AX249:AX305" si="199">IF(Q249=1,4,0)</f>
        <v>0</v>
      </c>
      <c r="AY249">
        <f t="shared" ref="AY249:AY305" si="200">IF(R249=4,1,0)</f>
        <v>0</v>
      </c>
      <c r="AZ249">
        <f t="shared" ref="AZ249:AZ305" si="201">IF(R249=3,2,0)</f>
        <v>0</v>
      </c>
      <c r="BA249">
        <f t="shared" ref="BA249:BA305" si="202">IF(R249=2,3,0)</f>
        <v>0</v>
      </c>
      <c r="BB249">
        <f t="shared" ref="BB249:BB305" si="203">IF(R249=1,4,0)</f>
        <v>0</v>
      </c>
      <c r="BC249">
        <f t="shared" ref="BC249:BC305" si="204">IF(U249=4,1,0)</f>
        <v>0</v>
      </c>
      <c r="BD249">
        <f t="shared" ref="BD249:BD305" si="205">IF(U249=3,2,0)</f>
        <v>0</v>
      </c>
      <c r="BE249">
        <f t="shared" ref="BE249:BE305" si="206">IF(U249=2,3,0)</f>
        <v>0</v>
      </c>
      <c r="BF249">
        <f t="shared" ref="BF249:BF305" si="207">IF(U249=1,4,0)</f>
        <v>0</v>
      </c>
      <c r="BG249">
        <f t="shared" ref="BG249:BG305" si="208">IF(V249=4,1,0)</f>
        <v>0</v>
      </c>
      <c r="BH249">
        <f t="shared" ref="BH249:BH305" si="209">IF(V249=3,2,0)</f>
        <v>0</v>
      </c>
      <c r="BI249">
        <f t="shared" ref="BI249:BI305" si="210">IF(V249=2,3,0)</f>
        <v>0</v>
      </c>
      <c r="BJ249">
        <f t="shared" ref="BJ249:BJ305" si="211">IF(V249=1,4,0)</f>
        <v>0</v>
      </c>
    </row>
    <row r="250" spans="1:62" x14ac:dyDescent="0.3">
      <c r="A250">
        <v>249</v>
      </c>
      <c r="B250">
        <f t="shared" si="171"/>
        <v>0</v>
      </c>
      <c r="W250">
        <f t="shared" si="172"/>
        <v>0</v>
      </c>
      <c r="X250">
        <f t="shared" si="173"/>
        <v>0</v>
      </c>
      <c r="Y250">
        <f t="shared" si="174"/>
        <v>0</v>
      </c>
      <c r="Z250">
        <f t="shared" si="175"/>
        <v>0</v>
      </c>
      <c r="AA250">
        <f t="shared" si="176"/>
        <v>0</v>
      </c>
      <c r="AB250">
        <f t="shared" si="177"/>
        <v>0</v>
      </c>
      <c r="AC250">
        <f t="shared" si="178"/>
        <v>0</v>
      </c>
      <c r="AD250">
        <f t="shared" si="179"/>
        <v>0</v>
      </c>
      <c r="AE250">
        <f t="shared" si="180"/>
        <v>0</v>
      </c>
      <c r="AF250">
        <f t="shared" si="181"/>
        <v>0</v>
      </c>
      <c r="AG250">
        <f t="shared" si="182"/>
        <v>0</v>
      </c>
      <c r="AH250">
        <f t="shared" si="183"/>
        <v>0</v>
      </c>
      <c r="AI250">
        <f t="shared" si="184"/>
        <v>0</v>
      </c>
      <c r="AJ250">
        <f t="shared" si="185"/>
        <v>0</v>
      </c>
      <c r="AK250">
        <f t="shared" si="186"/>
        <v>0</v>
      </c>
      <c r="AL250">
        <f t="shared" si="187"/>
        <v>0</v>
      </c>
      <c r="AM250">
        <f t="shared" si="188"/>
        <v>0</v>
      </c>
      <c r="AN250">
        <f t="shared" si="189"/>
        <v>0</v>
      </c>
      <c r="AO250">
        <f t="shared" si="190"/>
        <v>0</v>
      </c>
      <c r="AP250">
        <f t="shared" si="191"/>
        <v>0</v>
      </c>
      <c r="AQ250">
        <f t="shared" si="192"/>
        <v>0</v>
      </c>
      <c r="AR250">
        <f t="shared" si="193"/>
        <v>0</v>
      </c>
      <c r="AS250">
        <f t="shared" si="194"/>
        <v>0</v>
      </c>
      <c r="AT250">
        <f t="shared" si="195"/>
        <v>0</v>
      </c>
      <c r="AU250">
        <f t="shared" si="196"/>
        <v>0</v>
      </c>
      <c r="AV250">
        <f t="shared" si="197"/>
        <v>0</v>
      </c>
      <c r="AW250">
        <f t="shared" si="198"/>
        <v>0</v>
      </c>
      <c r="AX250">
        <f t="shared" si="199"/>
        <v>0</v>
      </c>
      <c r="AY250">
        <f t="shared" si="200"/>
        <v>0</v>
      </c>
      <c r="AZ250">
        <f t="shared" si="201"/>
        <v>0</v>
      </c>
      <c r="BA250">
        <f t="shared" si="202"/>
        <v>0</v>
      </c>
      <c r="BB250">
        <f t="shared" si="203"/>
        <v>0</v>
      </c>
      <c r="BC250">
        <f t="shared" si="204"/>
        <v>0</v>
      </c>
      <c r="BD250">
        <f t="shared" si="205"/>
        <v>0</v>
      </c>
      <c r="BE250">
        <f t="shared" si="206"/>
        <v>0</v>
      </c>
      <c r="BF250">
        <f t="shared" si="207"/>
        <v>0</v>
      </c>
      <c r="BG250">
        <f t="shared" si="208"/>
        <v>0</v>
      </c>
      <c r="BH250">
        <f t="shared" si="209"/>
        <v>0</v>
      </c>
      <c r="BI250">
        <f t="shared" si="210"/>
        <v>0</v>
      </c>
      <c r="BJ250">
        <f t="shared" si="211"/>
        <v>0</v>
      </c>
    </row>
    <row r="251" spans="1:62" x14ac:dyDescent="0.3">
      <c r="A251">
        <v>250</v>
      </c>
      <c r="B251">
        <f t="shared" si="171"/>
        <v>0</v>
      </c>
      <c r="W251">
        <f t="shared" si="172"/>
        <v>0</v>
      </c>
      <c r="X251">
        <f t="shared" si="173"/>
        <v>0</v>
      </c>
      <c r="Y251">
        <f t="shared" si="174"/>
        <v>0</v>
      </c>
      <c r="Z251">
        <f t="shared" si="175"/>
        <v>0</v>
      </c>
      <c r="AA251">
        <f t="shared" si="176"/>
        <v>0</v>
      </c>
      <c r="AB251">
        <f t="shared" si="177"/>
        <v>0</v>
      </c>
      <c r="AC251">
        <f t="shared" si="178"/>
        <v>0</v>
      </c>
      <c r="AD251">
        <f t="shared" si="179"/>
        <v>0</v>
      </c>
      <c r="AE251">
        <f t="shared" si="180"/>
        <v>0</v>
      </c>
      <c r="AF251">
        <f t="shared" si="181"/>
        <v>0</v>
      </c>
      <c r="AG251">
        <f t="shared" si="182"/>
        <v>0</v>
      </c>
      <c r="AH251">
        <f t="shared" si="183"/>
        <v>0</v>
      </c>
      <c r="AI251">
        <f t="shared" si="184"/>
        <v>0</v>
      </c>
      <c r="AJ251">
        <f t="shared" si="185"/>
        <v>0</v>
      </c>
      <c r="AK251">
        <f t="shared" si="186"/>
        <v>0</v>
      </c>
      <c r="AL251">
        <f t="shared" si="187"/>
        <v>0</v>
      </c>
      <c r="AM251">
        <f t="shared" si="188"/>
        <v>0</v>
      </c>
      <c r="AN251">
        <f t="shared" si="189"/>
        <v>0</v>
      </c>
      <c r="AO251">
        <f t="shared" si="190"/>
        <v>0</v>
      </c>
      <c r="AP251">
        <f t="shared" si="191"/>
        <v>0</v>
      </c>
      <c r="AQ251">
        <f t="shared" si="192"/>
        <v>0</v>
      </c>
      <c r="AR251">
        <f t="shared" si="193"/>
        <v>0</v>
      </c>
      <c r="AS251">
        <f t="shared" si="194"/>
        <v>0</v>
      </c>
      <c r="AT251">
        <f t="shared" si="195"/>
        <v>0</v>
      </c>
      <c r="AU251">
        <f t="shared" si="196"/>
        <v>0</v>
      </c>
      <c r="AV251">
        <f t="shared" si="197"/>
        <v>0</v>
      </c>
      <c r="AW251">
        <f t="shared" si="198"/>
        <v>0</v>
      </c>
      <c r="AX251">
        <f t="shared" si="199"/>
        <v>0</v>
      </c>
      <c r="AY251">
        <f t="shared" si="200"/>
        <v>0</v>
      </c>
      <c r="AZ251">
        <f t="shared" si="201"/>
        <v>0</v>
      </c>
      <c r="BA251">
        <f t="shared" si="202"/>
        <v>0</v>
      </c>
      <c r="BB251">
        <f t="shared" si="203"/>
        <v>0</v>
      </c>
      <c r="BC251">
        <f t="shared" si="204"/>
        <v>0</v>
      </c>
      <c r="BD251">
        <f t="shared" si="205"/>
        <v>0</v>
      </c>
      <c r="BE251">
        <f t="shared" si="206"/>
        <v>0</v>
      </c>
      <c r="BF251">
        <f t="shared" si="207"/>
        <v>0</v>
      </c>
      <c r="BG251">
        <f t="shared" si="208"/>
        <v>0</v>
      </c>
      <c r="BH251">
        <f t="shared" si="209"/>
        <v>0</v>
      </c>
      <c r="BI251">
        <f t="shared" si="210"/>
        <v>0</v>
      </c>
      <c r="BJ251">
        <f t="shared" si="211"/>
        <v>0</v>
      </c>
    </row>
    <row r="252" spans="1:62" x14ac:dyDescent="0.3">
      <c r="A252">
        <v>251</v>
      </c>
      <c r="B252">
        <f t="shared" si="171"/>
        <v>0</v>
      </c>
      <c r="W252">
        <f t="shared" si="172"/>
        <v>0</v>
      </c>
      <c r="X252">
        <f t="shared" si="173"/>
        <v>0</v>
      </c>
      <c r="Y252">
        <f t="shared" si="174"/>
        <v>0</v>
      </c>
      <c r="Z252">
        <f t="shared" si="175"/>
        <v>0</v>
      </c>
      <c r="AA252">
        <f t="shared" si="176"/>
        <v>0</v>
      </c>
      <c r="AB252">
        <f t="shared" si="177"/>
        <v>0</v>
      </c>
      <c r="AC252">
        <f t="shared" si="178"/>
        <v>0</v>
      </c>
      <c r="AD252">
        <f t="shared" si="179"/>
        <v>0</v>
      </c>
      <c r="AE252">
        <f t="shared" si="180"/>
        <v>0</v>
      </c>
      <c r="AF252">
        <f t="shared" si="181"/>
        <v>0</v>
      </c>
      <c r="AG252">
        <f t="shared" si="182"/>
        <v>0</v>
      </c>
      <c r="AH252">
        <f t="shared" si="183"/>
        <v>0</v>
      </c>
      <c r="AI252">
        <f t="shared" si="184"/>
        <v>0</v>
      </c>
      <c r="AJ252">
        <f t="shared" si="185"/>
        <v>0</v>
      </c>
      <c r="AK252">
        <f t="shared" si="186"/>
        <v>0</v>
      </c>
      <c r="AL252">
        <f t="shared" si="187"/>
        <v>0</v>
      </c>
      <c r="AM252">
        <f t="shared" si="188"/>
        <v>0</v>
      </c>
      <c r="AN252">
        <f t="shared" si="189"/>
        <v>0</v>
      </c>
      <c r="AO252">
        <f t="shared" si="190"/>
        <v>0</v>
      </c>
      <c r="AP252">
        <f t="shared" si="191"/>
        <v>0</v>
      </c>
      <c r="AQ252">
        <f t="shared" si="192"/>
        <v>0</v>
      </c>
      <c r="AR252">
        <f t="shared" si="193"/>
        <v>0</v>
      </c>
      <c r="AS252">
        <f t="shared" si="194"/>
        <v>0</v>
      </c>
      <c r="AT252">
        <f t="shared" si="195"/>
        <v>0</v>
      </c>
      <c r="AU252">
        <f t="shared" si="196"/>
        <v>0</v>
      </c>
      <c r="AV252">
        <f t="shared" si="197"/>
        <v>0</v>
      </c>
      <c r="AW252">
        <f t="shared" si="198"/>
        <v>0</v>
      </c>
      <c r="AX252">
        <f t="shared" si="199"/>
        <v>0</v>
      </c>
      <c r="AY252">
        <f t="shared" si="200"/>
        <v>0</v>
      </c>
      <c r="AZ252">
        <f t="shared" si="201"/>
        <v>0</v>
      </c>
      <c r="BA252">
        <f t="shared" si="202"/>
        <v>0</v>
      </c>
      <c r="BB252">
        <f t="shared" si="203"/>
        <v>0</v>
      </c>
      <c r="BC252">
        <f t="shared" si="204"/>
        <v>0</v>
      </c>
      <c r="BD252">
        <f t="shared" si="205"/>
        <v>0</v>
      </c>
      <c r="BE252">
        <f t="shared" si="206"/>
        <v>0</v>
      </c>
      <c r="BF252">
        <f t="shared" si="207"/>
        <v>0</v>
      </c>
      <c r="BG252">
        <f t="shared" si="208"/>
        <v>0</v>
      </c>
      <c r="BH252">
        <f t="shared" si="209"/>
        <v>0</v>
      </c>
      <c r="BI252">
        <f t="shared" si="210"/>
        <v>0</v>
      </c>
      <c r="BJ252">
        <f t="shared" si="211"/>
        <v>0</v>
      </c>
    </row>
    <row r="253" spans="1:62" x14ac:dyDescent="0.3">
      <c r="A253">
        <v>252</v>
      </c>
      <c r="B253">
        <f t="shared" si="171"/>
        <v>0</v>
      </c>
      <c r="W253">
        <f t="shared" si="172"/>
        <v>0</v>
      </c>
      <c r="X253">
        <f t="shared" si="173"/>
        <v>0</v>
      </c>
      <c r="Y253">
        <f t="shared" si="174"/>
        <v>0</v>
      </c>
      <c r="Z253">
        <f t="shared" si="175"/>
        <v>0</v>
      </c>
      <c r="AA253">
        <f t="shared" si="176"/>
        <v>0</v>
      </c>
      <c r="AB253">
        <f t="shared" si="177"/>
        <v>0</v>
      </c>
      <c r="AC253">
        <f t="shared" si="178"/>
        <v>0</v>
      </c>
      <c r="AD253">
        <f t="shared" si="179"/>
        <v>0</v>
      </c>
      <c r="AE253">
        <f t="shared" si="180"/>
        <v>0</v>
      </c>
      <c r="AF253">
        <f t="shared" si="181"/>
        <v>0</v>
      </c>
      <c r="AG253">
        <f t="shared" si="182"/>
        <v>0</v>
      </c>
      <c r="AH253">
        <f t="shared" si="183"/>
        <v>0</v>
      </c>
      <c r="AI253">
        <f t="shared" si="184"/>
        <v>0</v>
      </c>
      <c r="AJ253">
        <f t="shared" si="185"/>
        <v>0</v>
      </c>
      <c r="AK253">
        <f t="shared" si="186"/>
        <v>0</v>
      </c>
      <c r="AL253">
        <f t="shared" si="187"/>
        <v>0</v>
      </c>
      <c r="AM253">
        <f t="shared" si="188"/>
        <v>0</v>
      </c>
      <c r="AN253">
        <f t="shared" si="189"/>
        <v>0</v>
      </c>
      <c r="AO253">
        <f t="shared" si="190"/>
        <v>0</v>
      </c>
      <c r="AP253">
        <f t="shared" si="191"/>
        <v>0</v>
      </c>
      <c r="AQ253">
        <f t="shared" si="192"/>
        <v>0</v>
      </c>
      <c r="AR253">
        <f t="shared" si="193"/>
        <v>0</v>
      </c>
      <c r="AS253">
        <f t="shared" si="194"/>
        <v>0</v>
      </c>
      <c r="AT253">
        <f t="shared" si="195"/>
        <v>0</v>
      </c>
      <c r="AU253">
        <f t="shared" si="196"/>
        <v>0</v>
      </c>
      <c r="AV253">
        <f t="shared" si="197"/>
        <v>0</v>
      </c>
      <c r="AW253">
        <f t="shared" si="198"/>
        <v>0</v>
      </c>
      <c r="AX253">
        <f t="shared" si="199"/>
        <v>0</v>
      </c>
      <c r="AY253">
        <f t="shared" si="200"/>
        <v>0</v>
      </c>
      <c r="AZ253">
        <f t="shared" si="201"/>
        <v>0</v>
      </c>
      <c r="BA253">
        <f t="shared" si="202"/>
        <v>0</v>
      </c>
      <c r="BB253">
        <f t="shared" si="203"/>
        <v>0</v>
      </c>
      <c r="BC253">
        <f t="shared" si="204"/>
        <v>0</v>
      </c>
      <c r="BD253">
        <f t="shared" si="205"/>
        <v>0</v>
      </c>
      <c r="BE253">
        <f t="shared" si="206"/>
        <v>0</v>
      </c>
      <c r="BF253">
        <f t="shared" si="207"/>
        <v>0</v>
      </c>
      <c r="BG253">
        <f t="shared" si="208"/>
        <v>0</v>
      </c>
      <c r="BH253">
        <f t="shared" si="209"/>
        <v>0</v>
      </c>
      <c r="BI253">
        <f t="shared" si="210"/>
        <v>0</v>
      </c>
      <c r="BJ253">
        <f t="shared" si="211"/>
        <v>0</v>
      </c>
    </row>
    <row r="254" spans="1:62" x14ac:dyDescent="0.3">
      <c r="A254">
        <v>253</v>
      </c>
      <c r="B254">
        <f t="shared" si="171"/>
        <v>0</v>
      </c>
      <c r="W254">
        <f t="shared" si="172"/>
        <v>0</v>
      </c>
      <c r="X254">
        <f t="shared" si="173"/>
        <v>0</v>
      </c>
      <c r="Y254">
        <f t="shared" si="174"/>
        <v>0</v>
      </c>
      <c r="Z254">
        <f t="shared" si="175"/>
        <v>0</v>
      </c>
      <c r="AA254">
        <f t="shared" si="176"/>
        <v>0</v>
      </c>
      <c r="AB254">
        <f t="shared" si="177"/>
        <v>0</v>
      </c>
      <c r="AC254">
        <f t="shared" si="178"/>
        <v>0</v>
      </c>
      <c r="AD254">
        <f t="shared" si="179"/>
        <v>0</v>
      </c>
      <c r="AE254">
        <f t="shared" si="180"/>
        <v>0</v>
      </c>
      <c r="AF254">
        <f t="shared" si="181"/>
        <v>0</v>
      </c>
      <c r="AG254">
        <f t="shared" si="182"/>
        <v>0</v>
      </c>
      <c r="AH254">
        <f t="shared" si="183"/>
        <v>0</v>
      </c>
      <c r="AI254">
        <f t="shared" si="184"/>
        <v>0</v>
      </c>
      <c r="AJ254">
        <f t="shared" si="185"/>
        <v>0</v>
      </c>
      <c r="AK254">
        <f t="shared" si="186"/>
        <v>0</v>
      </c>
      <c r="AL254">
        <f t="shared" si="187"/>
        <v>0</v>
      </c>
      <c r="AM254">
        <f t="shared" si="188"/>
        <v>0</v>
      </c>
      <c r="AN254">
        <f t="shared" si="189"/>
        <v>0</v>
      </c>
      <c r="AO254">
        <f t="shared" si="190"/>
        <v>0</v>
      </c>
      <c r="AP254">
        <f t="shared" si="191"/>
        <v>0</v>
      </c>
      <c r="AQ254">
        <f t="shared" si="192"/>
        <v>0</v>
      </c>
      <c r="AR254">
        <f t="shared" si="193"/>
        <v>0</v>
      </c>
      <c r="AS254">
        <f t="shared" si="194"/>
        <v>0</v>
      </c>
      <c r="AT254">
        <f t="shared" si="195"/>
        <v>0</v>
      </c>
      <c r="AU254">
        <f t="shared" si="196"/>
        <v>0</v>
      </c>
      <c r="AV254">
        <f t="shared" si="197"/>
        <v>0</v>
      </c>
      <c r="AW254">
        <f t="shared" si="198"/>
        <v>0</v>
      </c>
      <c r="AX254">
        <f t="shared" si="199"/>
        <v>0</v>
      </c>
      <c r="AY254">
        <f t="shared" si="200"/>
        <v>0</v>
      </c>
      <c r="AZ254">
        <f t="shared" si="201"/>
        <v>0</v>
      </c>
      <c r="BA254">
        <f t="shared" si="202"/>
        <v>0</v>
      </c>
      <c r="BB254">
        <f t="shared" si="203"/>
        <v>0</v>
      </c>
      <c r="BC254">
        <f t="shared" si="204"/>
        <v>0</v>
      </c>
      <c r="BD254">
        <f t="shared" si="205"/>
        <v>0</v>
      </c>
      <c r="BE254">
        <f t="shared" si="206"/>
        <v>0</v>
      </c>
      <c r="BF254">
        <f t="shared" si="207"/>
        <v>0</v>
      </c>
      <c r="BG254">
        <f t="shared" si="208"/>
        <v>0</v>
      </c>
      <c r="BH254">
        <f t="shared" si="209"/>
        <v>0</v>
      </c>
      <c r="BI254">
        <f t="shared" si="210"/>
        <v>0</v>
      </c>
      <c r="BJ254">
        <f t="shared" si="211"/>
        <v>0</v>
      </c>
    </row>
    <row r="255" spans="1:62" x14ac:dyDescent="0.3">
      <c r="A255">
        <v>254</v>
      </c>
      <c r="B255">
        <f t="shared" si="171"/>
        <v>0</v>
      </c>
      <c r="W255">
        <f t="shared" si="172"/>
        <v>0</v>
      </c>
      <c r="X255">
        <f t="shared" si="173"/>
        <v>0</v>
      </c>
      <c r="Y255">
        <f t="shared" si="174"/>
        <v>0</v>
      </c>
      <c r="Z255">
        <f t="shared" si="175"/>
        <v>0</v>
      </c>
      <c r="AA255">
        <f t="shared" si="176"/>
        <v>0</v>
      </c>
      <c r="AB255">
        <f t="shared" si="177"/>
        <v>0</v>
      </c>
      <c r="AC255">
        <f t="shared" si="178"/>
        <v>0</v>
      </c>
      <c r="AD255">
        <f t="shared" si="179"/>
        <v>0</v>
      </c>
      <c r="AE255">
        <f t="shared" si="180"/>
        <v>0</v>
      </c>
      <c r="AF255">
        <f t="shared" si="181"/>
        <v>0</v>
      </c>
      <c r="AG255">
        <f t="shared" si="182"/>
        <v>0</v>
      </c>
      <c r="AH255">
        <f t="shared" si="183"/>
        <v>0</v>
      </c>
      <c r="AI255">
        <f t="shared" si="184"/>
        <v>0</v>
      </c>
      <c r="AJ255">
        <f t="shared" si="185"/>
        <v>0</v>
      </c>
      <c r="AK255">
        <f t="shared" si="186"/>
        <v>0</v>
      </c>
      <c r="AL255">
        <f t="shared" si="187"/>
        <v>0</v>
      </c>
      <c r="AM255">
        <f t="shared" si="188"/>
        <v>0</v>
      </c>
      <c r="AN255">
        <f t="shared" si="189"/>
        <v>0</v>
      </c>
      <c r="AO255">
        <f t="shared" si="190"/>
        <v>0</v>
      </c>
      <c r="AP255">
        <f t="shared" si="191"/>
        <v>0</v>
      </c>
      <c r="AQ255">
        <f t="shared" si="192"/>
        <v>0</v>
      </c>
      <c r="AR255">
        <f t="shared" si="193"/>
        <v>0</v>
      </c>
      <c r="AS255">
        <f t="shared" si="194"/>
        <v>0</v>
      </c>
      <c r="AT255">
        <f t="shared" si="195"/>
        <v>0</v>
      </c>
      <c r="AU255">
        <f t="shared" si="196"/>
        <v>0</v>
      </c>
      <c r="AV255">
        <f t="shared" si="197"/>
        <v>0</v>
      </c>
      <c r="AW255">
        <f t="shared" si="198"/>
        <v>0</v>
      </c>
      <c r="AX255">
        <f t="shared" si="199"/>
        <v>0</v>
      </c>
      <c r="AY255">
        <f t="shared" si="200"/>
        <v>0</v>
      </c>
      <c r="AZ255">
        <f t="shared" si="201"/>
        <v>0</v>
      </c>
      <c r="BA255">
        <f t="shared" si="202"/>
        <v>0</v>
      </c>
      <c r="BB255">
        <f t="shared" si="203"/>
        <v>0</v>
      </c>
      <c r="BC255">
        <f t="shared" si="204"/>
        <v>0</v>
      </c>
      <c r="BD255">
        <f t="shared" si="205"/>
        <v>0</v>
      </c>
      <c r="BE255">
        <f t="shared" si="206"/>
        <v>0</v>
      </c>
      <c r="BF255">
        <f t="shared" si="207"/>
        <v>0</v>
      </c>
      <c r="BG255">
        <f t="shared" si="208"/>
        <v>0</v>
      </c>
      <c r="BH255">
        <f t="shared" si="209"/>
        <v>0</v>
      </c>
      <c r="BI255">
        <f t="shared" si="210"/>
        <v>0</v>
      </c>
      <c r="BJ255">
        <f t="shared" si="211"/>
        <v>0</v>
      </c>
    </row>
    <row r="256" spans="1:62" x14ac:dyDescent="0.3">
      <c r="A256">
        <v>255</v>
      </c>
      <c r="B256">
        <f t="shared" si="171"/>
        <v>0</v>
      </c>
      <c r="W256">
        <f t="shared" si="172"/>
        <v>0</v>
      </c>
      <c r="X256">
        <f t="shared" si="173"/>
        <v>0</v>
      </c>
      <c r="Y256">
        <f t="shared" si="174"/>
        <v>0</v>
      </c>
      <c r="Z256">
        <f t="shared" si="175"/>
        <v>0</v>
      </c>
      <c r="AA256">
        <f t="shared" si="176"/>
        <v>0</v>
      </c>
      <c r="AB256">
        <f t="shared" si="177"/>
        <v>0</v>
      </c>
      <c r="AC256">
        <f t="shared" si="178"/>
        <v>0</v>
      </c>
      <c r="AD256">
        <f t="shared" si="179"/>
        <v>0</v>
      </c>
      <c r="AE256">
        <f t="shared" si="180"/>
        <v>0</v>
      </c>
      <c r="AF256">
        <f t="shared" si="181"/>
        <v>0</v>
      </c>
      <c r="AG256">
        <f t="shared" si="182"/>
        <v>0</v>
      </c>
      <c r="AH256">
        <f t="shared" si="183"/>
        <v>0</v>
      </c>
      <c r="AI256">
        <f t="shared" si="184"/>
        <v>0</v>
      </c>
      <c r="AJ256">
        <f t="shared" si="185"/>
        <v>0</v>
      </c>
      <c r="AK256">
        <f t="shared" si="186"/>
        <v>0</v>
      </c>
      <c r="AL256">
        <f t="shared" si="187"/>
        <v>0</v>
      </c>
      <c r="AM256">
        <f t="shared" si="188"/>
        <v>0</v>
      </c>
      <c r="AN256">
        <f t="shared" si="189"/>
        <v>0</v>
      </c>
      <c r="AO256">
        <f t="shared" si="190"/>
        <v>0</v>
      </c>
      <c r="AP256">
        <f t="shared" si="191"/>
        <v>0</v>
      </c>
      <c r="AQ256">
        <f t="shared" si="192"/>
        <v>0</v>
      </c>
      <c r="AR256">
        <f t="shared" si="193"/>
        <v>0</v>
      </c>
      <c r="AS256">
        <f t="shared" si="194"/>
        <v>0</v>
      </c>
      <c r="AT256">
        <f t="shared" si="195"/>
        <v>0</v>
      </c>
      <c r="AU256">
        <f t="shared" si="196"/>
        <v>0</v>
      </c>
      <c r="AV256">
        <f t="shared" si="197"/>
        <v>0</v>
      </c>
      <c r="AW256">
        <f t="shared" si="198"/>
        <v>0</v>
      </c>
      <c r="AX256">
        <f t="shared" si="199"/>
        <v>0</v>
      </c>
      <c r="AY256">
        <f t="shared" si="200"/>
        <v>0</v>
      </c>
      <c r="AZ256">
        <f t="shared" si="201"/>
        <v>0</v>
      </c>
      <c r="BA256">
        <f t="shared" si="202"/>
        <v>0</v>
      </c>
      <c r="BB256">
        <f t="shared" si="203"/>
        <v>0</v>
      </c>
      <c r="BC256">
        <f t="shared" si="204"/>
        <v>0</v>
      </c>
      <c r="BD256">
        <f t="shared" si="205"/>
        <v>0</v>
      </c>
      <c r="BE256">
        <f t="shared" si="206"/>
        <v>0</v>
      </c>
      <c r="BF256">
        <f t="shared" si="207"/>
        <v>0</v>
      </c>
      <c r="BG256">
        <f t="shared" si="208"/>
        <v>0</v>
      </c>
      <c r="BH256">
        <f t="shared" si="209"/>
        <v>0</v>
      </c>
      <c r="BI256">
        <f t="shared" si="210"/>
        <v>0</v>
      </c>
      <c r="BJ256">
        <f t="shared" si="211"/>
        <v>0</v>
      </c>
    </row>
    <row r="257" spans="1:62" x14ac:dyDescent="0.3">
      <c r="A257">
        <v>256</v>
      </c>
      <c r="B257">
        <f t="shared" si="171"/>
        <v>0</v>
      </c>
      <c r="W257">
        <f t="shared" si="172"/>
        <v>0</v>
      </c>
      <c r="X257">
        <f t="shared" si="173"/>
        <v>0</v>
      </c>
      <c r="Y257">
        <f t="shared" si="174"/>
        <v>0</v>
      </c>
      <c r="Z257">
        <f t="shared" si="175"/>
        <v>0</v>
      </c>
      <c r="AA257">
        <f t="shared" si="176"/>
        <v>0</v>
      </c>
      <c r="AB257">
        <f t="shared" si="177"/>
        <v>0</v>
      </c>
      <c r="AC257">
        <f t="shared" si="178"/>
        <v>0</v>
      </c>
      <c r="AD257">
        <f t="shared" si="179"/>
        <v>0</v>
      </c>
      <c r="AE257">
        <f t="shared" si="180"/>
        <v>0</v>
      </c>
      <c r="AF257">
        <f t="shared" si="181"/>
        <v>0</v>
      </c>
      <c r="AG257">
        <f t="shared" si="182"/>
        <v>0</v>
      </c>
      <c r="AH257">
        <f t="shared" si="183"/>
        <v>0</v>
      </c>
      <c r="AI257">
        <f t="shared" si="184"/>
        <v>0</v>
      </c>
      <c r="AJ257">
        <f t="shared" si="185"/>
        <v>0</v>
      </c>
      <c r="AK257">
        <f t="shared" si="186"/>
        <v>0</v>
      </c>
      <c r="AL257">
        <f t="shared" si="187"/>
        <v>0</v>
      </c>
      <c r="AM257">
        <f t="shared" si="188"/>
        <v>0</v>
      </c>
      <c r="AN257">
        <f t="shared" si="189"/>
        <v>0</v>
      </c>
      <c r="AO257">
        <f t="shared" si="190"/>
        <v>0</v>
      </c>
      <c r="AP257">
        <f t="shared" si="191"/>
        <v>0</v>
      </c>
      <c r="AQ257">
        <f t="shared" si="192"/>
        <v>0</v>
      </c>
      <c r="AR257">
        <f t="shared" si="193"/>
        <v>0</v>
      </c>
      <c r="AS257">
        <f t="shared" si="194"/>
        <v>0</v>
      </c>
      <c r="AT257">
        <f t="shared" si="195"/>
        <v>0</v>
      </c>
      <c r="AU257">
        <f t="shared" si="196"/>
        <v>0</v>
      </c>
      <c r="AV257">
        <f t="shared" si="197"/>
        <v>0</v>
      </c>
      <c r="AW257">
        <f t="shared" si="198"/>
        <v>0</v>
      </c>
      <c r="AX257">
        <f t="shared" si="199"/>
        <v>0</v>
      </c>
      <c r="AY257">
        <f t="shared" si="200"/>
        <v>0</v>
      </c>
      <c r="AZ257">
        <f t="shared" si="201"/>
        <v>0</v>
      </c>
      <c r="BA257">
        <f t="shared" si="202"/>
        <v>0</v>
      </c>
      <c r="BB257">
        <f t="shared" si="203"/>
        <v>0</v>
      </c>
      <c r="BC257">
        <f t="shared" si="204"/>
        <v>0</v>
      </c>
      <c r="BD257">
        <f t="shared" si="205"/>
        <v>0</v>
      </c>
      <c r="BE257">
        <f t="shared" si="206"/>
        <v>0</v>
      </c>
      <c r="BF257">
        <f t="shared" si="207"/>
        <v>0</v>
      </c>
      <c r="BG257">
        <f t="shared" si="208"/>
        <v>0</v>
      </c>
      <c r="BH257">
        <f t="shared" si="209"/>
        <v>0</v>
      </c>
      <c r="BI257">
        <f t="shared" si="210"/>
        <v>0</v>
      </c>
      <c r="BJ257">
        <f t="shared" si="211"/>
        <v>0</v>
      </c>
    </row>
    <row r="258" spans="1:62" x14ac:dyDescent="0.3">
      <c r="A258">
        <v>257</v>
      </c>
      <c r="B258">
        <f t="shared" si="171"/>
        <v>0</v>
      </c>
      <c r="W258">
        <f t="shared" si="172"/>
        <v>0</v>
      </c>
      <c r="X258">
        <f t="shared" si="173"/>
        <v>0</v>
      </c>
      <c r="Y258">
        <f t="shared" si="174"/>
        <v>0</v>
      </c>
      <c r="Z258">
        <f t="shared" si="175"/>
        <v>0</v>
      </c>
      <c r="AA258">
        <f t="shared" si="176"/>
        <v>0</v>
      </c>
      <c r="AB258">
        <f t="shared" si="177"/>
        <v>0</v>
      </c>
      <c r="AC258">
        <f t="shared" si="178"/>
        <v>0</v>
      </c>
      <c r="AD258">
        <f t="shared" si="179"/>
        <v>0</v>
      </c>
      <c r="AE258">
        <f t="shared" si="180"/>
        <v>0</v>
      </c>
      <c r="AF258">
        <f t="shared" si="181"/>
        <v>0</v>
      </c>
      <c r="AG258">
        <f t="shared" si="182"/>
        <v>0</v>
      </c>
      <c r="AH258">
        <f t="shared" si="183"/>
        <v>0</v>
      </c>
      <c r="AI258">
        <f t="shared" si="184"/>
        <v>0</v>
      </c>
      <c r="AJ258">
        <f t="shared" si="185"/>
        <v>0</v>
      </c>
      <c r="AK258">
        <f t="shared" si="186"/>
        <v>0</v>
      </c>
      <c r="AL258">
        <f t="shared" si="187"/>
        <v>0</v>
      </c>
      <c r="AM258">
        <f t="shared" si="188"/>
        <v>0</v>
      </c>
      <c r="AN258">
        <f t="shared" si="189"/>
        <v>0</v>
      </c>
      <c r="AO258">
        <f t="shared" si="190"/>
        <v>0</v>
      </c>
      <c r="AP258">
        <f t="shared" si="191"/>
        <v>0</v>
      </c>
      <c r="AQ258">
        <f t="shared" si="192"/>
        <v>0</v>
      </c>
      <c r="AR258">
        <f t="shared" si="193"/>
        <v>0</v>
      </c>
      <c r="AS258">
        <f t="shared" si="194"/>
        <v>0</v>
      </c>
      <c r="AT258">
        <f t="shared" si="195"/>
        <v>0</v>
      </c>
      <c r="AU258">
        <f t="shared" si="196"/>
        <v>0</v>
      </c>
      <c r="AV258">
        <f t="shared" si="197"/>
        <v>0</v>
      </c>
      <c r="AW258">
        <f t="shared" si="198"/>
        <v>0</v>
      </c>
      <c r="AX258">
        <f t="shared" si="199"/>
        <v>0</v>
      </c>
      <c r="AY258">
        <f t="shared" si="200"/>
        <v>0</v>
      </c>
      <c r="AZ258">
        <f t="shared" si="201"/>
        <v>0</v>
      </c>
      <c r="BA258">
        <f t="shared" si="202"/>
        <v>0</v>
      </c>
      <c r="BB258">
        <f t="shared" si="203"/>
        <v>0</v>
      </c>
      <c r="BC258">
        <f t="shared" si="204"/>
        <v>0</v>
      </c>
      <c r="BD258">
        <f t="shared" si="205"/>
        <v>0</v>
      </c>
      <c r="BE258">
        <f t="shared" si="206"/>
        <v>0</v>
      </c>
      <c r="BF258">
        <f t="shared" si="207"/>
        <v>0</v>
      </c>
      <c r="BG258">
        <f t="shared" si="208"/>
        <v>0</v>
      </c>
      <c r="BH258">
        <f t="shared" si="209"/>
        <v>0</v>
      </c>
      <c r="BI258">
        <f t="shared" si="210"/>
        <v>0</v>
      </c>
      <c r="BJ258">
        <f t="shared" si="211"/>
        <v>0</v>
      </c>
    </row>
    <row r="259" spans="1:62" x14ac:dyDescent="0.3">
      <c r="A259">
        <v>258</v>
      </c>
      <c r="B259">
        <f t="shared" si="171"/>
        <v>0</v>
      </c>
      <c r="W259">
        <f t="shared" si="172"/>
        <v>0</v>
      </c>
      <c r="X259">
        <f t="shared" si="173"/>
        <v>0</v>
      </c>
      <c r="Y259">
        <f t="shared" si="174"/>
        <v>0</v>
      </c>
      <c r="Z259">
        <f t="shared" si="175"/>
        <v>0</v>
      </c>
      <c r="AA259">
        <f t="shared" si="176"/>
        <v>0</v>
      </c>
      <c r="AB259">
        <f t="shared" si="177"/>
        <v>0</v>
      </c>
      <c r="AC259">
        <f t="shared" si="178"/>
        <v>0</v>
      </c>
      <c r="AD259">
        <f t="shared" si="179"/>
        <v>0</v>
      </c>
      <c r="AE259">
        <f t="shared" si="180"/>
        <v>0</v>
      </c>
      <c r="AF259">
        <f t="shared" si="181"/>
        <v>0</v>
      </c>
      <c r="AG259">
        <f t="shared" si="182"/>
        <v>0</v>
      </c>
      <c r="AH259">
        <f t="shared" si="183"/>
        <v>0</v>
      </c>
      <c r="AI259">
        <f t="shared" si="184"/>
        <v>0</v>
      </c>
      <c r="AJ259">
        <f t="shared" si="185"/>
        <v>0</v>
      </c>
      <c r="AK259">
        <f t="shared" si="186"/>
        <v>0</v>
      </c>
      <c r="AL259">
        <f t="shared" si="187"/>
        <v>0</v>
      </c>
      <c r="AM259">
        <f t="shared" si="188"/>
        <v>0</v>
      </c>
      <c r="AN259">
        <f t="shared" si="189"/>
        <v>0</v>
      </c>
      <c r="AO259">
        <f t="shared" si="190"/>
        <v>0</v>
      </c>
      <c r="AP259">
        <f t="shared" si="191"/>
        <v>0</v>
      </c>
      <c r="AQ259">
        <f t="shared" si="192"/>
        <v>0</v>
      </c>
      <c r="AR259">
        <f t="shared" si="193"/>
        <v>0</v>
      </c>
      <c r="AS259">
        <f t="shared" si="194"/>
        <v>0</v>
      </c>
      <c r="AT259">
        <f t="shared" si="195"/>
        <v>0</v>
      </c>
      <c r="AU259">
        <f t="shared" si="196"/>
        <v>0</v>
      </c>
      <c r="AV259">
        <f t="shared" si="197"/>
        <v>0</v>
      </c>
      <c r="AW259">
        <f t="shared" si="198"/>
        <v>0</v>
      </c>
      <c r="AX259">
        <f t="shared" si="199"/>
        <v>0</v>
      </c>
      <c r="AY259">
        <f t="shared" si="200"/>
        <v>0</v>
      </c>
      <c r="AZ259">
        <f t="shared" si="201"/>
        <v>0</v>
      </c>
      <c r="BA259">
        <f t="shared" si="202"/>
        <v>0</v>
      </c>
      <c r="BB259">
        <f t="shared" si="203"/>
        <v>0</v>
      </c>
      <c r="BC259">
        <f t="shared" si="204"/>
        <v>0</v>
      </c>
      <c r="BD259">
        <f t="shared" si="205"/>
        <v>0</v>
      </c>
      <c r="BE259">
        <f t="shared" si="206"/>
        <v>0</v>
      </c>
      <c r="BF259">
        <f t="shared" si="207"/>
        <v>0</v>
      </c>
      <c r="BG259">
        <f t="shared" si="208"/>
        <v>0</v>
      </c>
      <c r="BH259">
        <f t="shared" si="209"/>
        <v>0</v>
      </c>
      <c r="BI259">
        <f t="shared" si="210"/>
        <v>0</v>
      </c>
      <c r="BJ259">
        <f t="shared" si="211"/>
        <v>0</v>
      </c>
    </row>
    <row r="260" spans="1:62" x14ac:dyDescent="0.3">
      <c r="A260">
        <v>259</v>
      </c>
      <c r="B260">
        <f t="shared" si="171"/>
        <v>0</v>
      </c>
      <c r="W260">
        <f t="shared" si="172"/>
        <v>0</v>
      </c>
      <c r="X260">
        <f t="shared" si="173"/>
        <v>0</v>
      </c>
      <c r="Y260">
        <f t="shared" si="174"/>
        <v>0</v>
      </c>
      <c r="Z260">
        <f t="shared" si="175"/>
        <v>0</v>
      </c>
      <c r="AA260">
        <f t="shared" si="176"/>
        <v>0</v>
      </c>
      <c r="AB260">
        <f t="shared" si="177"/>
        <v>0</v>
      </c>
      <c r="AC260">
        <f t="shared" si="178"/>
        <v>0</v>
      </c>
      <c r="AD260">
        <f t="shared" si="179"/>
        <v>0</v>
      </c>
      <c r="AE260">
        <f t="shared" si="180"/>
        <v>0</v>
      </c>
      <c r="AF260">
        <f t="shared" si="181"/>
        <v>0</v>
      </c>
      <c r="AG260">
        <f t="shared" si="182"/>
        <v>0</v>
      </c>
      <c r="AH260">
        <f t="shared" si="183"/>
        <v>0</v>
      </c>
      <c r="AI260">
        <f t="shared" si="184"/>
        <v>0</v>
      </c>
      <c r="AJ260">
        <f t="shared" si="185"/>
        <v>0</v>
      </c>
      <c r="AK260">
        <f t="shared" si="186"/>
        <v>0</v>
      </c>
      <c r="AL260">
        <f t="shared" si="187"/>
        <v>0</v>
      </c>
      <c r="AM260">
        <f t="shared" si="188"/>
        <v>0</v>
      </c>
      <c r="AN260">
        <f t="shared" si="189"/>
        <v>0</v>
      </c>
      <c r="AO260">
        <f t="shared" si="190"/>
        <v>0</v>
      </c>
      <c r="AP260">
        <f t="shared" si="191"/>
        <v>0</v>
      </c>
      <c r="AQ260">
        <f t="shared" si="192"/>
        <v>0</v>
      </c>
      <c r="AR260">
        <f t="shared" si="193"/>
        <v>0</v>
      </c>
      <c r="AS260">
        <f t="shared" si="194"/>
        <v>0</v>
      </c>
      <c r="AT260">
        <f t="shared" si="195"/>
        <v>0</v>
      </c>
      <c r="AU260">
        <f t="shared" si="196"/>
        <v>0</v>
      </c>
      <c r="AV260">
        <f t="shared" si="197"/>
        <v>0</v>
      </c>
      <c r="AW260">
        <f t="shared" si="198"/>
        <v>0</v>
      </c>
      <c r="AX260">
        <f t="shared" si="199"/>
        <v>0</v>
      </c>
      <c r="AY260">
        <f t="shared" si="200"/>
        <v>0</v>
      </c>
      <c r="AZ260">
        <f t="shared" si="201"/>
        <v>0</v>
      </c>
      <c r="BA260">
        <f t="shared" si="202"/>
        <v>0</v>
      </c>
      <c r="BB260">
        <f t="shared" si="203"/>
        <v>0</v>
      </c>
      <c r="BC260">
        <f t="shared" si="204"/>
        <v>0</v>
      </c>
      <c r="BD260">
        <f t="shared" si="205"/>
        <v>0</v>
      </c>
      <c r="BE260">
        <f t="shared" si="206"/>
        <v>0</v>
      </c>
      <c r="BF260">
        <f t="shared" si="207"/>
        <v>0</v>
      </c>
      <c r="BG260">
        <f t="shared" si="208"/>
        <v>0</v>
      </c>
      <c r="BH260">
        <f t="shared" si="209"/>
        <v>0</v>
      </c>
      <c r="BI260">
        <f t="shared" si="210"/>
        <v>0</v>
      </c>
      <c r="BJ260">
        <f t="shared" si="211"/>
        <v>0</v>
      </c>
    </row>
    <row r="261" spans="1:62" x14ac:dyDescent="0.3">
      <c r="A261">
        <v>260</v>
      </c>
      <c r="B261">
        <f t="shared" si="171"/>
        <v>0</v>
      </c>
      <c r="W261">
        <f t="shared" si="172"/>
        <v>0</v>
      </c>
      <c r="X261">
        <f t="shared" si="173"/>
        <v>0</v>
      </c>
      <c r="Y261">
        <f t="shared" si="174"/>
        <v>0</v>
      </c>
      <c r="Z261">
        <f t="shared" si="175"/>
        <v>0</v>
      </c>
      <c r="AA261">
        <f t="shared" si="176"/>
        <v>0</v>
      </c>
      <c r="AB261">
        <f t="shared" si="177"/>
        <v>0</v>
      </c>
      <c r="AC261">
        <f t="shared" si="178"/>
        <v>0</v>
      </c>
      <c r="AD261">
        <f t="shared" si="179"/>
        <v>0</v>
      </c>
      <c r="AE261">
        <f t="shared" si="180"/>
        <v>0</v>
      </c>
      <c r="AF261">
        <f t="shared" si="181"/>
        <v>0</v>
      </c>
      <c r="AG261">
        <f t="shared" si="182"/>
        <v>0</v>
      </c>
      <c r="AH261">
        <f t="shared" si="183"/>
        <v>0</v>
      </c>
      <c r="AI261">
        <f t="shared" si="184"/>
        <v>0</v>
      </c>
      <c r="AJ261">
        <f t="shared" si="185"/>
        <v>0</v>
      </c>
      <c r="AK261">
        <f t="shared" si="186"/>
        <v>0</v>
      </c>
      <c r="AL261">
        <f t="shared" si="187"/>
        <v>0</v>
      </c>
      <c r="AM261">
        <f t="shared" si="188"/>
        <v>0</v>
      </c>
      <c r="AN261">
        <f t="shared" si="189"/>
        <v>0</v>
      </c>
      <c r="AO261">
        <f t="shared" si="190"/>
        <v>0</v>
      </c>
      <c r="AP261">
        <f t="shared" si="191"/>
        <v>0</v>
      </c>
      <c r="AQ261">
        <f t="shared" si="192"/>
        <v>0</v>
      </c>
      <c r="AR261">
        <f t="shared" si="193"/>
        <v>0</v>
      </c>
      <c r="AS261">
        <f t="shared" si="194"/>
        <v>0</v>
      </c>
      <c r="AT261">
        <f t="shared" si="195"/>
        <v>0</v>
      </c>
      <c r="AU261">
        <f t="shared" si="196"/>
        <v>0</v>
      </c>
      <c r="AV261">
        <f t="shared" si="197"/>
        <v>0</v>
      </c>
      <c r="AW261">
        <f t="shared" si="198"/>
        <v>0</v>
      </c>
      <c r="AX261">
        <f t="shared" si="199"/>
        <v>0</v>
      </c>
      <c r="AY261">
        <f t="shared" si="200"/>
        <v>0</v>
      </c>
      <c r="AZ261">
        <f t="shared" si="201"/>
        <v>0</v>
      </c>
      <c r="BA261">
        <f t="shared" si="202"/>
        <v>0</v>
      </c>
      <c r="BB261">
        <f t="shared" si="203"/>
        <v>0</v>
      </c>
      <c r="BC261">
        <f t="shared" si="204"/>
        <v>0</v>
      </c>
      <c r="BD261">
        <f t="shared" si="205"/>
        <v>0</v>
      </c>
      <c r="BE261">
        <f t="shared" si="206"/>
        <v>0</v>
      </c>
      <c r="BF261">
        <f t="shared" si="207"/>
        <v>0</v>
      </c>
      <c r="BG261">
        <f t="shared" si="208"/>
        <v>0</v>
      </c>
      <c r="BH261">
        <f t="shared" si="209"/>
        <v>0</v>
      </c>
      <c r="BI261">
        <f t="shared" si="210"/>
        <v>0</v>
      </c>
      <c r="BJ261">
        <f t="shared" si="211"/>
        <v>0</v>
      </c>
    </row>
    <row r="262" spans="1:62" x14ac:dyDescent="0.3">
      <c r="A262">
        <v>261</v>
      </c>
      <c r="B262">
        <f t="shared" si="171"/>
        <v>0</v>
      </c>
      <c r="W262">
        <f t="shared" si="172"/>
        <v>0</v>
      </c>
      <c r="X262">
        <f t="shared" si="173"/>
        <v>0</v>
      </c>
      <c r="Y262">
        <f t="shared" si="174"/>
        <v>0</v>
      </c>
      <c r="Z262">
        <f t="shared" si="175"/>
        <v>0</v>
      </c>
      <c r="AA262">
        <f t="shared" si="176"/>
        <v>0</v>
      </c>
      <c r="AB262">
        <f t="shared" si="177"/>
        <v>0</v>
      </c>
      <c r="AC262">
        <f t="shared" si="178"/>
        <v>0</v>
      </c>
      <c r="AD262">
        <f t="shared" si="179"/>
        <v>0</v>
      </c>
      <c r="AE262">
        <f t="shared" si="180"/>
        <v>0</v>
      </c>
      <c r="AF262">
        <f t="shared" si="181"/>
        <v>0</v>
      </c>
      <c r="AG262">
        <f t="shared" si="182"/>
        <v>0</v>
      </c>
      <c r="AH262">
        <f t="shared" si="183"/>
        <v>0</v>
      </c>
      <c r="AI262">
        <f t="shared" si="184"/>
        <v>0</v>
      </c>
      <c r="AJ262">
        <f t="shared" si="185"/>
        <v>0</v>
      </c>
      <c r="AK262">
        <f t="shared" si="186"/>
        <v>0</v>
      </c>
      <c r="AL262">
        <f t="shared" si="187"/>
        <v>0</v>
      </c>
      <c r="AM262">
        <f t="shared" si="188"/>
        <v>0</v>
      </c>
      <c r="AN262">
        <f t="shared" si="189"/>
        <v>0</v>
      </c>
      <c r="AO262">
        <f t="shared" si="190"/>
        <v>0</v>
      </c>
      <c r="AP262">
        <f t="shared" si="191"/>
        <v>0</v>
      </c>
      <c r="AQ262">
        <f t="shared" si="192"/>
        <v>0</v>
      </c>
      <c r="AR262">
        <f t="shared" si="193"/>
        <v>0</v>
      </c>
      <c r="AS262">
        <f t="shared" si="194"/>
        <v>0</v>
      </c>
      <c r="AT262">
        <f t="shared" si="195"/>
        <v>0</v>
      </c>
      <c r="AU262">
        <f t="shared" si="196"/>
        <v>0</v>
      </c>
      <c r="AV262">
        <f t="shared" si="197"/>
        <v>0</v>
      </c>
      <c r="AW262">
        <f t="shared" si="198"/>
        <v>0</v>
      </c>
      <c r="AX262">
        <f t="shared" si="199"/>
        <v>0</v>
      </c>
      <c r="AY262">
        <f t="shared" si="200"/>
        <v>0</v>
      </c>
      <c r="AZ262">
        <f t="shared" si="201"/>
        <v>0</v>
      </c>
      <c r="BA262">
        <f t="shared" si="202"/>
        <v>0</v>
      </c>
      <c r="BB262">
        <f t="shared" si="203"/>
        <v>0</v>
      </c>
      <c r="BC262">
        <f t="shared" si="204"/>
        <v>0</v>
      </c>
      <c r="BD262">
        <f t="shared" si="205"/>
        <v>0</v>
      </c>
      <c r="BE262">
        <f t="shared" si="206"/>
        <v>0</v>
      </c>
      <c r="BF262">
        <f t="shared" si="207"/>
        <v>0</v>
      </c>
      <c r="BG262">
        <f t="shared" si="208"/>
        <v>0</v>
      </c>
      <c r="BH262">
        <f t="shared" si="209"/>
        <v>0</v>
      </c>
      <c r="BI262">
        <f t="shared" si="210"/>
        <v>0</v>
      </c>
      <c r="BJ262">
        <f t="shared" si="211"/>
        <v>0</v>
      </c>
    </row>
    <row r="263" spans="1:62" x14ac:dyDescent="0.3">
      <c r="A263">
        <v>262</v>
      </c>
      <c r="B263">
        <f t="shared" si="171"/>
        <v>0</v>
      </c>
      <c r="W263">
        <f t="shared" si="172"/>
        <v>0</v>
      </c>
      <c r="X263">
        <f t="shared" si="173"/>
        <v>0</v>
      </c>
      <c r="Y263">
        <f t="shared" si="174"/>
        <v>0</v>
      </c>
      <c r="Z263">
        <f t="shared" si="175"/>
        <v>0</v>
      </c>
      <c r="AA263">
        <f t="shared" si="176"/>
        <v>0</v>
      </c>
      <c r="AB263">
        <f t="shared" si="177"/>
        <v>0</v>
      </c>
      <c r="AC263">
        <f t="shared" si="178"/>
        <v>0</v>
      </c>
      <c r="AD263">
        <f t="shared" si="179"/>
        <v>0</v>
      </c>
      <c r="AE263">
        <f t="shared" si="180"/>
        <v>0</v>
      </c>
      <c r="AF263">
        <f t="shared" si="181"/>
        <v>0</v>
      </c>
      <c r="AG263">
        <f t="shared" si="182"/>
        <v>0</v>
      </c>
      <c r="AH263">
        <f t="shared" si="183"/>
        <v>0</v>
      </c>
      <c r="AI263">
        <f t="shared" si="184"/>
        <v>0</v>
      </c>
      <c r="AJ263">
        <f t="shared" si="185"/>
        <v>0</v>
      </c>
      <c r="AK263">
        <f t="shared" si="186"/>
        <v>0</v>
      </c>
      <c r="AL263">
        <f t="shared" si="187"/>
        <v>0</v>
      </c>
      <c r="AM263">
        <f t="shared" si="188"/>
        <v>0</v>
      </c>
      <c r="AN263">
        <f t="shared" si="189"/>
        <v>0</v>
      </c>
      <c r="AO263">
        <f t="shared" si="190"/>
        <v>0</v>
      </c>
      <c r="AP263">
        <f t="shared" si="191"/>
        <v>0</v>
      </c>
      <c r="AQ263">
        <f t="shared" si="192"/>
        <v>0</v>
      </c>
      <c r="AR263">
        <f t="shared" si="193"/>
        <v>0</v>
      </c>
      <c r="AS263">
        <f t="shared" si="194"/>
        <v>0</v>
      </c>
      <c r="AT263">
        <f t="shared" si="195"/>
        <v>0</v>
      </c>
      <c r="AU263">
        <f t="shared" si="196"/>
        <v>0</v>
      </c>
      <c r="AV263">
        <f t="shared" si="197"/>
        <v>0</v>
      </c>
      <c r="AW263">
        <f t="shared" si="198"/>
        <v>0</v>
      </c>
      <c r="AX263">
        <f t="shared" si="199"/>
        <v>0</v>
      </c>
      <c r="AY263">
        <f t="shared" si="200"/>
        <v>0</v>
      </c>
      <c r="AZ263">
        <f t="shared" si="201"/>
        <v>0</v>
      </c>
      <c r="BA263">
        <f t="shared" si="202"/>
        <v>0</v>
      </c>
      <c r="BB263">
        <f t="shared" si="203"/>
        <v>0</v>
      </c>
      <c r="BC263">
        <f t="shared" si="204"/>
        <v>0</v>
      </c>
      <c r="BD263">
        <f t="shared" si="205"/>
        <v>0</v>
      </c>
      <c r="BE263">
        <f t="shared" si="206"/>
        <v>0</v>
      </c>
      <c r="BF263">
        <f t="shared" si="207"/>
        <v>0</v>
      </c>
      <c r="BG263">
        <f t="shared" si="208"/>
        <v>0</v>
      </c>
      <c r="BH263">
        <f t="shared" si="209"/>
        <v>0</v>
      </c>
      <c r="BI263">
        <f t="shared" si="210"/>
        <v>0</v>
      </c>
      <c r="BJ263">
        <f t="shared" si="211"/>
        <v>0</v>
      </c>
    </row>
    <row r="264" spans="1:62" x14ac:dyDescent="0.3">
      <c r="A264">
        <v>263</v>
      </c>
      <c r="B264">
        <f t="shared" si="171"/>
        <v>0</v>
      </c>
      <c r="W264">
        <f t="shared" si="172"/>
        <v>0</v>
      </c>
      <c r="X264">
        <f t="shared" si="173"/>
        <v>0</v>
      </c>
      <c r="Y264">
        <f t="shared" si="174"/>
        <v>0</v>
      </c>
      <c r="Z264">
        <f t="shared" si="175"/>
        <v>0</v>
      </c>
      <c r="AA264">
        <f t="shared" si="176"/>
        <v>0</v>
      </c>
      <c r="AB264">
        <f t="shared" si="177"/>
        <v>0</v>
      </c>
      <c r="AC264">
        <f t="shared" si="178"/>
        <v>0</v>
      </c>
      <c r="AD264">
        <f t="shared" si="179"/>
        <v>0</v>
      </c>
      <c r="AE264">
        <f t="shared" si="180"/>
        <v>0</v>
      </c>
      <c r="AF264">
        <f t="shared" si="181"/>
        <v>0</v>
      </c>
      <c r="AG264">
        <f t="shared" si="182"/>
        <v>0</v>
      </c>
      <c r="AH264">
        <f t="shared" si="183"/>
        <v>0</v>
      </c>
      <c r="AI264">
        <f t="shared" si="184"/>
        <v>0</v>
      </c>
      <c r="AJ264">
        <f t="shared" si="185"/>
        <v>0</v>
      </c>
      <c r="AK264">
        <f t="shared" si="186"/>
        <v>0</v>
      </c>
      <c r="AL264">
        <f t="shared" si="187"/>
        <v>0</v>
      </c>
      <c r="AM264">
        <f t="shared" si="188"/>
        <v>0</v>
      </c>
      <c r="AN264">
        <f t="shared" si="189"/>
        <v>0</v>
      </c>
      <c r="AO264">
        <f t="shared" si="190"/>
        <v>0</v>
      </c>
      <c r="AP264">
        <f t="shared" si="191"/>
        <v>0</v>
      </c>
      <c r="AQ264">
        <f t="shared" si="192"/>
        <v>0</v>
      </c>
      <c r="AR264">
        <f t="shared" si="193"/>
        <v>0</v>
      </c>
      <c r="AS264">
        <f t="shared" si="194"/>
        <v>0</v>
      </c>
      <c r="AT264">
        <f t="shared" si="195"/>
        <v>0</v>
      </c>
      <c r="AU264">
        <f t="shared" si="196"/>
        <v>0</v>
      </c>
      <c r="AV264">
        <f t="shared" si="197"/>
        <v>0</v>
      </c>
      <c r="AW264">
        <f t="shared" si="198"/>
        <v>0</v>
      </c>
      <c r="AX264">
        <f t="shared" si="199"/>
        <v>0</v>
      </c>
      <c r="AY264">
        <f t="shared" si="200"/>
        <v>0</v>
      </c>
      <c r="AZ264">
        <f t="shared" si="201"/>
        <v>0</v>
      </c>
      <c r="BA264">
        <f t="shared" si="202"/>
        <v>0</v>
      </c>
      <c r="BB264">
        <f t="shared" si="203"/>
        <v>0</v>
      </c>
      <c r="BC264">
        <f t="shared" si="204"/>
        <v>0</v>
      </c>
      <c r="BD264">
        <f t="shared" si="205"/>
        <v>0</v>
      </c>
      <c r="BE264">
        <f t="shared" si="206"/>
        <v>0</v>
      </c>
      <c r="BF264">
        <f t="shared" si="207"/>
        <v>0</v>
      </c>
      <c r="BG264">
        <f t="shared" si="208"/>
        <v>0</v>
      </c>
      <c r="BH264">
        <f t="shared" si="209"/>
        <v>0</v>
      </c>
      <c r="BI264">
        <f t="shared" si="210"/>
        <v>0</v>
      </c>
      <c r="BJ264">
        <f t="shared" si="211"/>
        <v>0</v>
      </c>
    </row>
    <row r="265" spans="1:62" x14ac:dyDescent="0.3">
      <c r="A265">
        <v>264</v>
      </c>
      <c r="B265">
        <f t="shared" si="171"/>
        <v>0</v>
      </c>
      <c r="W265">
        <f t="shared" si="172"/>
        <v>0</v>
      </c>
      <c r="X265">
        <f t="shared" si="173"/>
        <v>0</v>
      </c>
      <c r="Y265">
        <f t="shared" si="174"/>
        <v>0</v>
      </c>
      <c r="Z265">
        <f t="shared" si="175"/>
        <v>0</v>
      </c>
      <c r="AA265">
        <f t="shared" si="176"/>
        <v>0</v>
      </c>
      <c r="AB265">
        <f t="shared" si="177"/>
        <v>0</v>
      </c>
      <c r="AC265">
        <f t="shared" si="178"/>
        <v>0</v>
      </c>
      <c r="AD265">
        <f t="shared" si="179"/>
        <v>0</v>
      </c>
      <c r="AE265">
        <f t="shared" si="180"/>
        <v>0</v>
      </c>
      <c r="AF265">
        <f t="shared" si="181"/>
        <v>0</v>
      </c>
      <c r="AG265">
        <f t="shared" si="182"/>
        <v>0</v>
      </c>
      <c r="AH265">
        <f t="shared" si="183"/>
        <v>0</v>
      </c>
      <c r="AI265">
        <f t="shared" si="184"/>
        <v>0</v>
      </c>
      <c r="AJ265">
        <f t="shared" si="185"/>
        <v>0</v>
      </c>
      <c r="AK265">
        <f t="shared" si="186"/>
        <v>0</v>
      </c>
      <c r="AL265">
        <f t="shared" si="187"/>
        <v>0</v>
      </c>
      <c r="AM265">
        <f t="shared" si="188"/>
        <v>0</v>
      </c>
      <c r="AN265">
        <f t="shared" si="189"/>
        <v>0</v>
      </c>
      <c r="AO265">
        <f t="shared" si="190"/>
        <v>0</v>
      </c>
      <c r="AP265">
        <f t="shared" si="191"/>
        <v>0</v>
      </c>
      <c r="AQ265">
        <f t="shared" si="192"/>
        <v>0</v>
      </c>
      <c r="AR265">
        <f t="shared" si="193"/>
        <v>0</v>
      </c>
      <c r="AS265">
        <f t="shared" si="194"/>
        <v>0</v>
      </c>
      <c r="AT265">
        <f t="shared" si="195"/>
        <v>0</v>
      </c>
      <c r="AU265">
        <f t="shared" si="196"/>
        <v>0</v>
      </c>
      <c r="AV265">
        <f t="shared" si="197"/>
        <v>0</v>
      </c>
      <c r="AW265">
        <f t="shared" si="198"/>
        <v>0</v>
      </c>
      <c r="AX265">
        <f t="shared" si="199"/>
        <v>0</v>
      </c>
      <c r="AY265">
        <f t="shared" si="200"/>
        <v>0</v>
      </c>
      <c r="AZ265">
        <f t="shared" si="201"/>
        <v>0</v>
      </c>
      <c r="BA265">
        <f t="shared" si="202"/>
        <v>0</v>
      </c>
      <c r="BB265">
        <f t="shared" si="203"/>
        <v>0</v>
      </c>
      <c r="BC265">
        <f t="shared" si="204"/>
        <v>0</v>
      </c>
      <c r="BD265">
        <f t="shared" si="205"/>
        <v>0</v>
      </c>
      <c r="BE265">
        <f t="shared" si="206"/>
        <v>0</v>
      </c>
      <c r="BF265">
        <f t="shared" si="207"/>
        <v>0</v>
      </c>
      <c r="BG265">
        <f t="shared" si="208"/>
        <v>0</v>
      </c>
      <c r="BH265">
        <f t="shared" si="209"/>
        <v>0</v>
      </c>
      <c r="BI265">
        <f t="shared" si="210"/>
        <v>0</v>
      </c>
      <c r="BJ265">
        <f t="shared" si="211"/>
        <v>0</v>
      </c>
    </row>
    <row r="266" spans="1:62" x14ac:dyDescent="0.3">
      <c r="A266">
        <v>265</v>
      </c>
      <c r="B266">
        <f t="shared" si="171"/>
        <v>0</v>
      </c>
      <c r="W266">
        <f t="shared" si="172"/>
        <v>0</v>
      </c>
      <c r="X266">
        <f t="shared" si="173"/>
        <v>0</v>
      </c>
      <c r="Y266">
        <f t="shared" si="174"/>
        <v>0</v>
      </c>
      <c r="Z266">
        <f t="shared" si="175"/>
        <v>0</v>
      </c>
      <c r="AA266">
        <f t="shared" si="176"/>
        <v>0</v>
      </c>
      <c r="AB266">
        <f t="shared" si="177"/>
        <v>0</v>
      </c>
      <c r="AC266">
        <f t="shared" si="178"/>
        <v>0</v>
      </c>
      <c r="AD266">
        <f t="shared" si="179"/>
        <v>0</v>
      </c>
      <c r="AE266">
        <f t="shared" si="180"/>
        <v>0</v>
      </c>
      <c r="AF266">
        <f t="shared" si="181"/>
        <v>0</v>
      </c>
      <c r="AG266">
        <f t="shared" si="182"/>
        <v>0</v>
      </c>
      <c r="AH266">
        <f t="shared" si="183"/>
        <v>0</v>
      </c>
      <c r="AI266">
        <f t="shared" si="184"/>
        <v>0</v>
      </c>
      <c r="AJ266">
        <f t="shared" si="185"/>
        <v>0</v>
      </c>
      <c r="AK266">
        <f t="shared" si="186"/>
        <v>0</v>
      </c>
      <c r="AL266">
        <f t="shared" si="187"/>
        <v>0</v>
      </c>
      <c r="AM266">
        <f t="shared" si="188"/>
        <v>0</v>
      </c>
      <c r="AN266">
        <f t="shared" si="189"/>
        <v>0</v>
      </c>
      <c r="AO266">
        <f t="shared" si="190"/>
        <v>0</v>
      </c>
      <c r="AP266">
        <f t="shared" si="191"/>
        <v>0</v>
      </c>
      <c r="AQ266">
        <f t="shared" si="192"/>
        <v>0</v>
      </c>
      <c r="AR266">
        <f t="shared" si="193"/>
        <v>0</v>
      </c>
      <c r="AS266">
        <f t="shared" si="194"/>
        <v>0</v>
      </c>
      <c r="AT266">
        <f t="shared" si="195"/>
        <v>0</v>
      </c>
      <c r="AU266">
        <f t="shared" si="196"/>
        <v>0</v>
      </c>
      <c r="AV266">
        <f t="shared" si="197"/>
        <v>0</v>
      </c>
      <c r="AW266">
        <f t="shared" si="198"/>
        <v>0</v>
      </c>
      <c r="AX266">
        <f t="shared" si="199"/>
        <v>0</v>
      </c>
      <c r="AY266">
        <f t="shared" si="200"/>
        <v>0</v>
      </c>
      <c r="AZ266">
        <f t="shared" si="201"/>
        <v>0</v>
      </c>
      <c r="BA266">
        <f t="shared" si="202"/>
        <v>0</v>
      </c>
      <c r="BB266">
        <f t="shared" si="203"/>
        <v>0</v>
      </c>
      <c r="BC266">
        <f t="shared" si="204"/>
        <v>0</v>
      </c>
      <c r="BD266">
        <f t="shared" si="205"/>
        <v>0</v>
      </c>
      <c r="BE266">
        <f t="shared" si="206"/>
        <v>0</v>
      </c>
      <c r="BF266">
        <f t="shared" si="207"/>
        <v>0</v>
      </c>
      <c r="BG266">
        <f t="shared" si="208"/>
        <v>0</v>
      </c>
      <c r="BH266">
        <f t="shared" si="209"/>
        <v>0</v>
      </c>
      <c r="BI266">
        <f t="shared" si="210"/>
        <v>0</v>
      </c>
      <c r="BJ266">
        <f t="shared" si="211"/>
        <v>0</v>
      </c>
    </row>
    <row r="267" spans="1:62" x14ac:dyDescent="0.3">
      <c r="A267">
        <v>266</v>
      </c>
      <c r="B267">
        <f t="shared" si="171"/>
        <v>0</v>
      </c>
      <c r="W267">
        <f t="shared" si="172"/>
        <v>0</v>
      </c>
      <c r="X267">
        <f t="shared" si="173"/>
        <v>0</v>
      </c>
      <c r="Y267">
        <f t="shared" si="174"/>
        <v>0</v>
      </c>
      <c r="Z267">
        <f t="shared" si="175"/>
        <v>0</v>
      </c>
      <c r="AA267">
        <f t="shared" si="176"/>
        <v>0</v>
      </c>
      <c r="AB267">
        <f t="shared" si="177"/>
        <v>0</v>
      </c>
      <c r="AC267">
        <f t="shared" si="178"/>
        <v>0</v>
      </c>
      <c r="AD267">
        <f t="shared" si="179"/>
        <v>0</v>
      </c>
      <c r="AE267">
        <f t="shared" si="180"/>
        <v>0</v>
      </c>
      <c r="AF267">
        <f t="shared" si="181"/>
        <v>0</v>
      </c>
      <c r="AG267">
        <f t="shared" si="182"/>
        <v>0</v>
      </c>
      <c r="AH267">
        <f t="shared" si="183"/>
        <v>0</v>
      </c>
      <c r="AI267">
        <f t="shared" si="184"/>
        <v>0</v>
      </c>
      <c r="AJ267">
        <f t="shared" si="185"/>
        <v>0</v>
      </c>
      <c r="AK267">
        <f t="shared" si="186"/>
        <v>0</v>
      </c>
      <c r="AL267">
        <f t="shared" si="187"/>
        <v>0</v>
      </c>
      <c r="AM267">
        <f t="shared" si="188"/>
        <v>0</v>
      </c>
      <c r="AN267">
        <f t="shared" si="189"/>
        <v>0</v>
      </c>
      <c r="AO267">
        <f t="shared" si="190"/>
        <v>0</v>
      </c>
      <c r="AP267">
        <f t="shared" si="191"/>
        <v>0</v>
      </c>
      <c r="AQ267">
        <f t="shared" si="192"/>
        <v>0</v>
      </c>
      <c r="AR267">
        <f t="shared" si="193"/>
        <v>0</v>
      </c>
      <c r="AS267">
        <f t="shared" si="194"/>
        <v>0</v>
      </c>
      <c r="AT267">
        <f t="shared" si="195"/>
        <v>0</v>
      </c>
      <c r="AU267">
        <f t="shared" si="196"/>
        <v>0</v>
      </c>
      <c r="AV267">
        <f t="shared" si="197"/>
        <v>0</v>
      </c>
      <c r="AW267">
        <f t="shared" si="198"/>
        <v>0</v>
      </c>
      <c r="AX267">
        <f t="shared" si="199"/>
        <v>0</v>
      </c>
      <c r="AY267">
        <f t="shared" si="200"/>
        <v>0</v>
      </c>
      <c r="AZ267">
        <f t="shared" si="201"/>
        <v>0</v>
      </c>
      <c r="BA267">
        <f t="shared" si="202"/>
        <v>0</v>
      </c>
      <c r="BB267">
        <f t="shared" si="203"/>
        <v>0</v>
      </c>
      <c r="BC267">
        <f t="shared" si="204"/>
        <v>0</v>
      </c>
      <c r="BD267">
        <f t="shared" si="205"/>
        <v>0</v>
      </c>
      <c r="BE267">
        <f t="shared" si="206"/>
        <v>0</v>
      </c>
      <c r="BF267">
        <f t="shared" si="207"/>
        <v>0</v>
      </c>
      <c r="BG267">
        <f t="shared" si="208"/>
        <v>0</v>
      </c>
      <c r="BH267">
        <f t="shared" si="209"/>
        <v>0</v>
      </c>
      <c r="BI267">
        <f t="shared" si="210"/>
        <v>0</v>
      </c>
      <c r="BJ267">
        <f t="shared" si="211"/>
        <v>0</v>
      </c>
    </row>
    <row r="268" spans="1:62" x14ac:dyDescent="0.3">
      <c r="A268">
        <v>267</v>
      </c>
      <c r="B268">
        <f t="shared" si="171"/>
        <v>0</v>
      </c>
      <c r="W268">
        <f t="shared" si="172"/>
        <v>0</v>
      </c>
      <c r="X268">
        <f t="shared" si="173"/>
        <v>0</v>
      </c>
      <c r="Y268">
        <f t="shared" si="174"/>
        <v>0</v>
      </c>
      <c r="Z268">
        <f t="shared" si="175"/>
        <v>0</v>
      </c>
      <c r="AA268">
        <f t="shared" si="176"/>
        <v>0</v>
      </c>
      <c r="AB268">
        <f t="shared" si="177"/>
        <v>0</v>
      </c>
      <c r="AC268">
        <f t="shared" si="178"/>
        <v>0</v>
      </c>
      <c r="AD268">
        <f t="shared" si="179"/>
        <v>0</v>
      </c>
      <c r="AE268">
        <f t="shared" si="180"/>
        <v>0</v>
      </c>
      <c r="AF268">
        <f t="shared" si="181"/>
        <v>0</v>
      </c>
      <c r="AG268">
        <f t="shared" si="182"/>
        <v>0</v>
      </c>
      <c r="AH268">
        <f t="shared" si="183"/>
        <v>0</v>
      </c>
      <c r="AI268">
        <f t="shared" si="184"/>
        <v>0</v>
      </c>
      <c r="AJ268">
        <f t="shared" si="185"/>
        <v>0</v>
      </c>
      <c r="AK268">
        <f t="shared" si="186"/>
        <v>0</v>
      </c>
      <c r="AL268">
        <f t="shared" si="187"/>
        <v>0</v>
      </c>
      <c r="AM268">
        <f t="shared" si="188"/>
        <v>0</v>
      </c>
      <c r="AN268">
        <f t="shared" si="189"/>
        <v>0</v>
      </c>
      <c r="AO268">
        <f t="shared" si="190"/>
        <v>0</v>
      </c>
      <c r="AP268">
        <f t="shared" si="191"/>
        <v>0</v>
      </c>
      <c r="AQ268">
        <f t="shared" si="192"/>
        <v>0</v>
      </c>
      <c r="AR268">
        <f t="shared" si="193"/>
        <v>0</v>
      </c>
      <c r="AS268">
        <f t="shared" si="194"/>
        <v>0</v>
      </c>
      <c r="AT268">
        <f t="shared" si="195"/>
        <v>0</v>
      </c>
      <c r="AU268">
        <f t="shared" si="196"/>
        <v>0</v>
      </c>
      <c r="AV268">
        <f t="shared" si="197"/>
        <v>0</v>
      </c>
      <c r="AW268">
        <f t="shared" si="198"/>
        <v>0</v>
      </c>
      <c r="AX268">
        <f t="shared" si="199"/>
        <v>0</v>
      </c>
      <c r="AY268">
        <f t="shared" si="200"/>
        <v>0</v>
      </c>
      <c r="AZ268">
        <f t="shared" si="201"/>
        <v>0</v>
      </c>
      <c r="BA268">
        <f t="shared" si="202"/>
        <v>0</v>
      </c>
      <c r="BB268">
        <f t="shared" si="203"/>
        <v>0</v>
      </c>
      <c r="BC268">
        <f t="shared" si="204"/>
        <v>0</v>
      </c>
      <c r="BD268">
        <f t="shared" si="205"/>
        <v>0</v>
      </c>
      <c r="BE268">
        <f t="shared" si="206"/>
        <v>0</v>
      </c>
      <c r="BF268">
        <f t="shared" si="207"/>
        <v>0</v>
      </c>
      <c r="BG268">
        <f t="shared" si="208"/>
        <v>0</v>
      </c>
      <c r="BH268">
        <f t="shared" si="209"/>
        <v>0</v>
      </c>
      <c r="BI268">
        <f t="shared" si="210"/>
        <v>0</v>
      </c>
      <c r="BJ268">
        <f t="shared" si="211"/>
        <v>0</v>
      </c>
    </row>
    <row r="269" spans="1:62" x14ac:dyDescent="0.3">
      <c r="A269">
        <v>268</v>
      </c>
      <c r="B269">
        <f t="shared" si="171"/>
        <v>0</v>
      </c>
      <c r="W269">
        <f t="shared" si="172"/>
        <v>0</v>
      </c>
      <c r="X269">
        <f t="shared" si="173"/>
        <v>0</v>
      </c>
      <c r="Y269">
        <f t="shared" si="174"/>
        <v>0</v>
      </c>
      <c r="Z269">
        <f t="shared" si="175"/>
        <v>0</v>
      </c>
      <c r="AA269">
        <f t="shared" si="176"/>
        <v>0</v>
      </c>
      <c r="AB269">
        <f t="shared" si="177"/>
        <v>0</v>
      </c>
      <c r="AC269">
        <f t="shared" si="178"/>
        <v>0</v>
      </c>
      <c r="AD269">
        <f t="shared" si="179"/>
        <v>0</v>
      </c>
      <c r="AE269">
        <f t="shared" si="180"/>
        <v>0</v>
      </c>
      <c r="AF269">
        <f t="shared" si="181"/>
        <v>0</v>
      </c>
      <c r="AG269">
        <f t="shared" si="182"/>
        <v>0</v>
      </c>
      <c r="AH269">
        <f t="shared" si="183"/>
        <v>0</v>
      </c>
      <c r="AI269">
        <f t="shared" si="184"/>
        <v>0</v>
      </c>
      <c r="AJ269">
        <f t="shared" si="185"/>
        <v>0</v>
      </c>
      <c r="AK269">
        <f t="shared" si="186"/>
        <v>0</v>
      </c>
      <c r="AL269">
        <f t="shared" si="187"/>
        <v>0</v>
      </c>
      <c r="AM269">
        <f t="shared" si="188"/>
        <v>0</v>
      </c>
      <c r="AN269">
        <f t="shared" si="189"/>
        <v>0</v>
      </c>
      <c r="AO269">
        <f t="shared" si="190"/>
        <v>0</v>
      </c>
      <c r="AP269">
        <f t="shared" si="191"/>
        <v>0</v>
      </c>
      <c r="AQ269">
        <f t="shared" si="192"/>
        <v>0</v>
      </c>
      <c r="AR269">
        <f t="shared" si="193"/>
        <v>0</v>
      </c>
      <c r="AS269">
        <f t="shared" si="194"/>
        <v>0</v>
      </c>
      <c r="AT269">
        <f t="shared" si="195"/>
        <v>0</v>
      </c>
      <c r="AU269">
        <f t="shared" si="196"/>
        <v>0</v>
      </c>
      <c r="AV269">
        <f t="shared" si="197"/>
        <v>0</v>
      </c>
      <c r="AW269">
        <f t="shared" si="198"/>
        <v>0</v>
      </c>
      <c r="AX269">
        <f t="shared" si="199"/>
        <v>0</v>
      </c>
      <c r="AY269">
        <f t="shared" si="200"/>
        <v>0</v>
      </c>
      <c r="AZ269">
        <f t="shared" si="201"/>
        <v>0</v>
      </c>
      <c r="BA269">
        <f t="shared" si="202"/>
        <v>0</v>
      </c>
      <c r="BB269">
        <f t="shared" si="203"/>
        <v>0</v>
      </c>
      <c r="BC269">
        <f t="shared" si="204"/>
        <v>0</v>
      </c>
      <c r="BD269">
        <f t="shared" si="205"/>
        <v>0</v>
      </c>
      <c r="BE269">
        <f t="shared" si="206"/>
        <v>0</v>
      </c>
      <c r="BF269">
        <f t="shared" si="207"/>
        <v>0</v>
      </c>
      <c r="BG269">
        <f t="shared" si="208"/>
        <v>0</v>
      </c>
      <c r="BH269">
        <f t="shared" si="209"/>
        <v>0</v>
      </c>
      <c r="BI269">
        <f t="shared" si="210"/>
        <v>0</v>
      </c>
      <c r="BJ269">
        <f t="shared" si="211"/>
        <v>0</v>
      </c>
    </row>
    <row r="270" spans="1:62" x14ac:dyDescent="0.3">
      <c r="A270">
        <v>269</v>
      </c>
      <c r="B270">
        <f t="shared" si="171"/>
        <v>0</v>
      </c>
      <c r="W270">
        <f t="shared" si="172"/>
        <v>0</v>
      </c>
      <c r="X270">
        <f t="shared" si="173"/>
        <v>0</v>
      </c>
      <c r="Y270">
        <f t="shared" si="174"/>
        <v>0</v>
      </c>
      <c r="Z270">
        <f t="shared" si="175"/>
        <v>0</v>
      </c>
      <c r="AA270">
        <f t="shared" si="176"/>
        <v>0</v>
      </c>
      <c r="AB270">
        <f t="shared" si="177"/>
        <v>0</v>
      </c>
      <c r="AC270">
        <f t="shared" si="178"/>
        <v>0</v>
      </c>
      <c r="AD270">
        <f t="shared" si="179"/>
        <v>0</v>
      </c>
      <c r="AE270">
        <f t="shared" si="180"/>
        <v>0</v>
      </c>
      <c r="AF270">
        <f t="shared" si="181"/>
        <v>0</v>
      </c>
      <c r="AG270">
        <f t="shared" si="182"/>
        <v>0</v>
      </c>
      <c r="AH270">
        <f t="shared" si="183"/>
        <v>0</v>
      </c>
      <c r="AI270">
        <f t="shared" si="184"/>
        <v>0</v>
      </c>
      <c r="AJ270">
        <f t="shared" si="185"/>
        <v>0</v>
      </c>
      <c r="AK270">
        <f t="shared" si="186"/>
        <v>0</v>
      </c>
      <c r="AL270">
        <f t="shared" si="187"/>
        <v>0</v>
      </c>
      <c r="AM270">
        <f t="shared" si="188"/>
        <v>0</v>
      </c>
      <c r="AN270">
        <f t="shared" si="189"/>
        <v>0</v>
      </c>
      <c r="AO270">
        <f t="shared" si="190"/>
        <v>0</v>
      </c>
      <c r="AP270">
        <f t="shared" si="191"/>
        <v>0</v>
      </c>
      <c r="AQ270">
        <f t="shared" si="192"/>
        <v>0</v>
      </c>
      <c r="AR270">
        <f t="shared" si="193"/>
        <v>0</v>
      </c>
      <c r="AS270">
        <f t="shared" si="194"/>
        <v>0</v>
      </c>
      <c r="AT270">
        <f t="shared" si="195"/>
        <v>0</v>
      </c>
      <c r="AU270">
        <f t="shared" si="196"/>
        <v>0</v>
      </c>
      <c r="AV270">
        <f t="shared" si="197"/>
        <v>0</v>
      </c>
      <c r="AW270">
        <f t="shared" si="198"/>
        <v>0</v>
      </c>
      <c r="AX270">
        <f t="shared" si="199"/>
        <v>0</v>
      </c>
      <c r="AY270">
        <f t="shared" si="200"/>
        <v>0</v>
      </c>
      <c r="AZ270">
        <f t="shared" si="201"/>
        <v>0</v>
      </c>
      <c r="BA270">
        <f t="shared" si="202"/>
        <v>0</v>
      </c>
      <c r="BB270">
        <f t="shared" si="203"/>
        <v>0</v>
      </c>
      <c r="BC270">
        <f t="shared" si="204"/>
        <v>0</v>
      </c>
      <c r="BD270">
        <f t="shared" si="205"/>
        <v>0</v>
      </c>
      <c r="BE270">
        <f t="shared" si="206"/>
        <v>0</v>
      </c>
      <c r="BF270">
        <f t="shared" si="207"/>
        <v>0</v>
      </c>
      <c r="BG270">
        <f t="shared" si="208"/>
        <v>0</v>
      </c>
      <c r="BH270">
        <f t="shared" si="209"/>
        <v>0</v>
      </c>
      <c r="BI270">
        <f t="shared" si="210"/>
        <v>0</v>
      </c>
      <c r="BJ270">
        <f t="shared" si="211"/>
        <v>0</v>
      </c>
    </row>
    <row r="271" spans="1:62" x14ac:dyDescent="0.3">
      <c r="A271">
        <v>270</v>
      </c>
      <c r="B271">
        <f t="shared" si="171"/>
        <v>0</v>
      </c>
      <c r="W271">
        <f t="shared" si="172"/>
        <v>0</v>
      </c>
      <c r="X271">
        <f t="shared" si="173"/>
        <v>0</v>
      </c>
      <c r="Y271">
        <f t="shared" si="174"/>
        <v>0</v>
      </c>
      <c r="Z271">
        <f t="shared" si="175"/>
        <v>0</v>
      </c>
      <c r="AA271">
        <f t="shared" si="176"/>
        <v>0</v>
      </c>
      <c r="AB271">
        <f t="shared" si="177"/>
        <v>0</v>
      </c>
      <c r="AC271">
        <f t="shared" si="178"/>
        <v>0</v>
      </c>
      <c r="AD271">
        <f t="shared" si="179"/>
        <v>0</v>
      </c>
      <c r="AE271">
        <f t="shared" si="180"/>
        <v>0</v>
      </c>
      <c r="AF271">
        <f t="shared" si="181"/>
        <v>0</v>
      </c>
      <c r="AG271">
        <f t="shared" si="182"/>
        <v>0</v>
      </c>
      <c r="AH271">
        <f t="shared" si="183"/>
        <v>0</v>
      </c>
      <c r="AI271">
        <f t="shared" si="184"/>
        <v>0</v>
      </c>
      <c r="AJ271">
        <f t="shared" si="185"/>
        <v>0</v>
      </c>
      <c r="AK271">
        <f t="shared" si="186"/>
        <v>0</v>
      </c>
      <c r="AL271">
        <f t="shared" si="187"/>
        <v>0</v>
      </c>
      <c r="AM271">
        <f t="shared" si="188"/>
        <v>0</v>
      </c>
      <c r="AN271">
        <f t="shared" si="189"/>
        <v>0</v>
      </c>
      <c r="AO271">
        <f t="shared" si="190"/>
        <v>0</v>
      </c>
      <c r="AP271">
        <f t="shared" si="191"/>
        <v>0</v>
      </c>
      <c r="AQ271">
        <f t="shared" si="192"/>
        <v>0</v>
      </c>
      <c r="AR271">
        <f t="shared" si="193"/>
        <v>0</v>
      </c>
      <c r="AS271">
        <f t="shared" si="194"/>
        <v>0</v>
      </c>
      <c r="AT271">
        <f t="shared" si="195"/>
        <v>0</v>
      </c>
      <c r="AU271">
        <f t="shared" si="196"/>
        <v>0</v>
      </c>
      <c r="AV271">
        <f t="shared" si="197"/>
        <v>0</v>
      </c>
      <c r="AW271">
        <f t="shared" si="198"/>
        <v>0</v>
      </c>
      <c r="AX271">
        <f t="shared" si="199"/>
        <v>0</v>
      </c>
      <c r="AY271">
        <f t="shared" si="200"/>
        <v>0</v>
      </c>
      <c r="AZ271">
        <f t="shared" si="201"/>
        <v>0</v>
      </c>
      <c r="BA271">
        <f t="shared" si="202"/>
        <v>0</v>
      </c>
      <c r="BB271">
        <f t="shared" si="203"/>
        <v>0</v>
      </c>
      <c r="BC271">
        <f t="shared" si="204"/>
        <v>0</v>
      </c>
      <c r="BD271">
        <f t="shared" si="205"/>
        <v>0</v>
      </c>
      <c r="BE271">
        <f t="shared" si="206"/>
        <v>0</v>
      </c>
      <c r="BF271">
        <f t="shared" si="207"/>
        <v>0</v>
      </c>
      <c r="BG271">
        <f t="shared" si="208"/>
        <v>0</v>
      </c>
      <c r="BH271">
        <f t="shared" si="209"/>
        <v>0</v>
      </c>
      <c r="BI271">
        <f t="shared" si="210"/>
        <v>0</v>
      </c>
      <c r="BJ271">
        <f t="shared" si="211"/>
        <v>0</v>
      </c>
    </row>
    <row r="272" spans="1:62" x14ac:dyDescent="0.3">
      <c r="A272">
        <v>271</v>
      </c>
      <c r="B272">
        <f t="shared" si="171"/>
        <v>0</v>
      </c>
      <c r="W272">
        <f t="shared" si="172"/>
        <v>0</v>
      </c>
      <c r="X272">
        <f t="shared" si="173"/>
        <v>0</v>
      </c>
      <c r="Y272">
        <f t="shared" si="174"/>
        <v>0</v>
      </c>
      <c r="Z272">
        <f t="shared" si="175"/>
        <v>0</v>
      </c>
      <c r="AA272">
        <f t="shared" si="176"/>
        <v>0</v>
      </c>
      <c r="AB272">
        <f t="shared" si="177"/>
        <v>0</v>
      </c>
      <c r="AC272">
        <f t="shared" si="178"/>
        <v>0</v>
      </c>
      <c r="AD272">
        <f t="shared" si="179"/>
        <v>0</v>
      </c>
      <c r="AE272">
        <f t="shared" si="180"/>
        <v>0</v>
      </c>
      <c r="AF272">
        <f t="shared" si="181"/>
        <v>0</v>
      </c>
      <c r="AG272">
        <f t="shared" si="182"/>
        <v>0</v>
      </c>
      <c r="AH272">
        <f t="shared" si="183"/>
        <v>0</v>
      </c>
      <c r="AI272">
        <f t="shared" si="184"/>
        <v>0</v>
      </c>
      <c r="AJ272">
        <f t="shared" si="185"/>
        <v>0</v>
      </c>
      <c r="AK272">
        <f t="shared" si="186"/>
        <v>0</v>
      </c>
      <c r="AL272">
        <f t="shared" si="187"/>
        <v>0</v>
      </c>
      <c r="AM272">
        <f t="shared" si="188"/>
        <v>0</v>
      </c>
      <c r="AN272">
        <f t="shared" si="189"/>
        <v>0</v>
      </c>
      <c r="AO272">
        <f t="shared" si="190"/>
        <v>0</v>
      </c>
      <c r="AP272">
        <f t="shared" si="191"/>
        <v>0</v>
      </c>
      <c r="AQ272">
        <f t="shared" si="192"/>
        <v>0</v>
      </c>
      <c r="AR272">
        <f t="shared" si="193"/>
        <v>0</v>
      </c>
      <c r="AS272">
        <f t="shared" si="194"/>
        <v>0</v>
      </c>
      <c r="AT272">
        <f t="shared" si="195"/>
        <v>0</v>
      </c>
      <c r="AU272">
        <f t="shared" si="196"/>
        <v>0</v>
      </c>
      <c r="AV272">
        <f t="shared" si="197"/>
        <v>0</v>
      </c>
      <c r="AW272">
        <f t="shared" si="198"/>
        <v>0</v>
      </c>
      <c r="AX272">
        <f t="shared" si="199"/>
        <v>0</v>
      </c>
      <c r="AY272">
        <f t="shared" si="200"/>
        <v>0</v>
      </c>
      <c r="AZ272">
        <f t="shared" si="201"/>
        <v>0</v>
      </c>
      <c r="BA272">
        <f t="shared" si="202"/>
        <v>0</v>
      </c>
      <c r="BB272">
        <f t="shared" si="203"/>
        <v>0</v>
      </c>
      <c r="BC272">
        <f t="shared" si="204"/>
        <v>0</v>
      </c>
      <c r="BD272">
        <f t="shared" si="205"/>
        <v>0</v>
      </c>
      <c r="BE272">
        <f t="shared" si="206"/>
        <v>0</v>
      </c>
      <c r="BF272">
        <f t="shared" si="207"/>
        <v>0</v>
      </c>
      <c r="BG272">
        <f t="shared" si="208"/>
        <v>0</v>
      </c>
      <c r="BH272">
        <f t="shared" si="209"/>
        <v>0</v>
      </c>
      <c r="BI272">
        <f t="shared" si="210"/>
        <v>0</v>
      </c>
      <c r="BJ272">
        <f t="shared" si="211"/>
        <v>0</v>
      </c>
    </row>
    <row r="273" spans="1:62" x14ac:dyDescent="0.3">
      <c r="A273">
        <v>272</v>
      </c>
      <c r="B273">
        <f t="shared" si="171"/>
        <v>0</v>
      </c>
      <c r="W273">
        <f t="shared" si="172"/>
        <v>0</v>
      </c>
      <c r="X273">
        <f t="shared" si="173"/>
        <v>0</v>
      </c>
      <c r="Y273">
        <f t="shared" si="174"/>
        <v>0</v>
      </c>
      <c r="Z273">
        <f t="shared" si="175"/>
        <v>0</v>
      </c>
      <c r="AA273">
        <f t="shared" si="176"/>
        <v>0</v>
      </c>
      <c r="AB273">
        <f t="shared" si="177"/>
        <v>0</v>
      </c>
      <c r="AC273">
        <f t="shared" si="178"/>
        <v>0</v>
      </c>
      <c r="AD273">
        <f t="shared" si="179"/>
        <v>0</v>
      </c>
      <c r="AE273">
        <f t="shared" si="180"/>
        <v>0</v>
      </c>
      <c r="AF273">
        <f t="shared" si="181"/>
        <v>0</v>
      </c>
      <c r="AG273">
        <f t="shared" si="182"/>
        <v>0</v>
      </c>
      <c r="AH273">
        <f t="shared" si="183"/>
        <v>0</v>
      </c>
      <c r="AI273">
        <f t="shared" si="184"/>
        <v>0</v>
      </c>
      <c r="AJ273">
        <f t="shared" si="185"/>
        <v>0</v>
      </c>
      <c r="AK273">
        <f t="shared" si="186"/>
        <v>0</v>
      </c>
      <c r="AL273">
        <f t="shared" si="187"/>
        <v>0</v>
      </c>
      <c r="AM273">
        <f t="shared" si="188"/>
        <v>0</v>
      </c>
      <c r="AN273">
        <f t="shared" si="189"/>
        <v>0</v>
      </c>
      <c r="AO273">
        <f t="shared" si="190"/>
        <v>0</v>
      </c>
      <c r="AP273">
        <f t="shared" si="191"/>
        <v>0</v>
      </c>
      <c r="AQ273">
        <f t="shared" si="192"/>
        <v>0</v>
      </c>
      <c r="AR273">
        <f t="shared" si="193"/>
        <v>0</v>
      </c>
      <c r="AS273">
        <f t="shared" si="194"/>
        <v>0</v>
      </c>
      <c r="AT273">
        <f t="shared" si="195"/>
        <v>0</v>
      </c>
      <c r="AU273">
        <f t="shared" si="196"/>
        <v>0</v>
      </c>
      <c r="AV273">
        <f t="shared" si="197"/>
        <v>0</v>
      </c>
      <c r="AW273">
        <f t="shared" si="198"/>
        <v>0</v>
      </c>
      <c r="AX273">
        <f t="shared" si="199"/>
        <v>0</v>
      </c>
      <c r="AY273">
        <f t="shared" si="200"/>
        <v>0</v>
      </c>
      <c r="AZ273">
        <f t="shared" si="201"/>
        <v>0</v>
      </c>
      <c r="BA273">
        <f t="shared" si="202"/>
        <v>0</v>
      </c>
      <c r="BB273">
        <f t="shared" si="203"/>
        <v>0</v>
      </c>
      <c r="BC273">
        <f t="shared" si="204"/>
        <v>0</v>
      </c>
      <c r="BD273">
        <f t="shared" si="205"/>
        <v>0</v>
      </c>
      <c r="BE273">
        <f t="shared" si="206"/>
        <v>0</v>
      </c>
      <c r="BF273">
        <f t="shared" si="207"/>
        <v>0</v>
      </c>
      <c r="BG273">
        <f t="shared" si="208"/>
        <v>0</v>
      </c>
      <c r="BH273">
        <f t="shared" si="209"/>
        <v>0</v>
      </c>
      <c r="BI273">
        <f t="shared" si="210"/>
        <v>0</v>
      </c>
      <c r="BJ273">
        <f t="shared" si="211"/>
        <v>0</v>
      </c>
    </row>
    <row r="274" spans="1:62" x14ac:dyDescent="0.3">
      <c r="A274">
        <v>273</v>
      </c>
      <c r="B274">
        <f t="shared" si="171"/>
        <v>0</v>
      </c>
      <c r="W274">
        <f t="shared" si="172"/>
        <v>0</v>
      </c>
      <c r="X274">
        <f t="shared" si="173"/>
        <v>0</v>
      </c>
      <c r="Y274">
        <f t="shared" si="174"/>
        <v>0</v>
      </c>
      <c r="Z274">
        <f t="shared" si="175"/>
        <v>0</v>
      </c>
      <c r="AA274">
        <f t="shared" si="176"/>
        <v>0</v>
      </c>
      <c r="AB274">
        <f t="shared" si="177"/>
        <v>0</v>
      </c>
      <c r="AC274">
        <f t="shared" si="178"/>
        <v>0</v>
      </c>
      <c r="AD274">
        <f t="shared" si="179"/>
        <v>0</v>
      </c>
      <c r="AE274">
        <f t="shared" si="180"/>
        <v>0</v>
      </c>
      <c r="AF274">
        <f t="shared" si="181"/>
        <v>0</v>
      </c>
      <c r="AG274">
        <f t="shared" si="182"/>
        <v>0</v>
      </c>
      <c r="AH274">
        <f t="shared" si="183"/>
        <v>0</v>
      </c>
      <c r="AI274">
        <f t="shared" si="184"/>
        <v>0</v>
      </c>
      <c r="AJ274">
        <f t="shared" si="185"/>
        <v>0</v>
      </c>
      <c r="AK274">
        <f t="shared" si="186"/>
        <v>0</v>
      </c>
      <c r="AL274">
        <f t="shared" si="187"/>
        <v>0</v>
      </c>
      <c r="AM274">
        <f t="shared" si="188"/>
        <v>0</v>
      </c>
      <c r="AN274">
        <f t="shared" si="189"/>
        <v>0</v>
      </c>
      <c r="AO274">
        <f t="shared" si="190"/>
        <v>0</v>
      </c>
      <c r="AP274">
        <f t="shared" si="191"/>
        <v>0</v>
      </c>
      <c r="AQ274">
        <f t="shared" si="192"/>
        <v>0</v>
      </c>
      <c r="AR274">
        <f t="shared" si="193"/>
        <v>0</v>
      </c>
      <c r="AS274">
        <f t="shared" si="194"/>
        <v>0</v>
      </c>
      <c r="AT274">
        <f t="shared" si="195"/>
        <v>0</v>
      </c>
      <c r="AU274">
        <f t="shared" si="196"/>
        <v>0</v>
      </c>
      <c r="AV274">
        <f t="shared" si="197"/>
        <v>0</v>
      </c>
      <c r="AW274">
        <f t="shared" si="198"/>
        <v>0</v>
      </c>
      <c r="AX274">
        <f t="shared" si="199"/>
        <v>0</v>
      </c>
      <c r="AY274">
        <f t="shared" si="200"/>
        <v>0</v>
      </c>
      <c r="AZ274">
        <f t="shared" si="201"/>
        <v>0</v>
      </c>
      <c r="BA274">
        <f t="shared" si="202"/>
        <v>0</v>
      </c>
      <c r="BB274">
        <f t="shared" si="203"/>
        <v>0</v>
      </c>
      <c r="BC274">
        <f t="shared" si="204"/>
        <v>0</v>
      </c>
      <c r="BD274">
        <f t="shared" si="205"/>
        <v>0</v>
      </c>
      <c r="BE274">
        <f t="shared" si="206"/>
        <v>0</v>
      </c>
      <c r="BF274">
        <f t="shared" si="207"/>
        <v>0</v>
      </c>
      <c r="BG274">
        <f t="shared" si="208"/>
        <v>0</v>
      </c>
      <c r="BH274">
        <f t="shared" si="209"/>
        <v>0</v>
      </c>
      <c r="BI274">
        <f t="shared" si="210"/>
        <v>0</v>
      </c>
      <c r="BJ274">
        <f t="shared" si="211"/>
        <v>0</v>
      </c>
    </row>
    <row r="275" spans="1:62" x14ac:dyDescent="0.3">
      <c r="A275">
        <v>274</v>
      </c>
      <c r="B275">
        <f t="shared" si="171"/>
        <v>0</v>
      </c>
      <c r="W275">
        <f t="shared" si="172"/>
        <v>0</v>
      </c>
      <c r="X275">
        <f t="shared" si="173"/>
        <v>0</v>
      </c>
      <c r="Y275">
        <f t="shared" si="174"/>
        <v>0</v>
      </c>
      <c r="Z275">
        <f t="shared" si="175"/>
        <v>0</v>
      </c>
      <c r="AA275">
        <f t="shared" si="176"/>
        <v>0</v>
      </c>
      <c r="AB275">
        <f t="shared" si="177"/>
        <v>0</v>
      </c>
      <c r="AC275">
        <f t="shared" si="178"/>
        <v>0</v>
      </c>
      <c r="AD275">
        <f t="shared" si="179"/>
        <v>0</v>
      </c>
      <c r="AE275">
        <f t="shared" si="180"/>
        <v>0</v>
      </c>
      <c r="AF275">
        <f t="shared" si="181"/>
        <v>0</v>
      </c>
      <c r="AG275">
        <f t="shared" si="182"/>
        <v>0</v>
      </c>
      <c r="AH275">
        <f t="shared" si="183"/>
        <v>0</v>
      </c>
      <c r="AI275">
        <f t="shared" si="184"/>
        <v>0</v>
      </c>
      <c r="AJ275">
        <f t="shared" si="185"/>
        <v>0</v>
      </c>
      <c r="AK275">
        <f t="shared" si="186"/>
        <v>0</v>
      </c>
      <c r="AL275">
        <f t="shared" si="187"/>
        <v>0</v>
      </c>
      <c r="AM275">
        <f t="shared" si="188"/>
        <v>0</v>
      </c>
      <c r="AN275">
        <f t="shared" si="189"/>
        <v>0</v>
      </c>
      <c r="AO275">
        <f t="shared" si="190"/>
        <v>0</v>
      </c>
      <c r="AP275">
        <f t="shared" si="191"/>
        <v>0</v>
      </c>
      <c r="AQ275">
        <f t="shared" si="192"/>
        <v>0</v>
      </c>
      <c r="AR275">
        <f t="shared" si="193"/>
        <v>0</v>
      </c>
      <c r="AS275">
        <f t="shared" si="194"/>
        <v>0</v>
      </c>
      <c r="AT275">
        <f t="shared" si="195"/>
        <v>0</v>
      </c>
      <c r="AU275">
        <f t="shared" si="196"/>
        <v>0</v>
      </c>
      <c r="AV275">
        <f t="shared" si="197"/>
        <v>0</v>
      </c>
      <c r="AW275">
        <f t="shared" si="198"/>
        <v>0</v>
      </c>
      <c r="AX275">
        <f t="shared" si="199"/>
        <v>0</v>
      </c>
      <c r="AY275">
        <f t="shared" si="200"/>
        <v>0</v>
      </c>
      <c r="AZ275">
        <f t="shared" si="201"/>
        <v>0</v>
      </c>
      <c r="BA275">
        <f t="shared" si="202"/>
        <v>0</v>
      </c>
      <c r="BB275">
        <f t="shared" si="203"/>
        <v>0</v>
      </c>
      <c r="BC275">
        <f t="shared" si="204"/>
        <v>0</v>
      </c>
      <c r="BD275">
        <f t="shared" si="205"/>
        <v>0</v>
      </c>
      <c r="BE275">
        <f t="shared" si="206"/>
        <v>0</v>
      </c>
      <c r="BF275">
        <f t="shared" si="207"/>
        <v>0</v>
      </c>
      <c r="BG275">
        <f t="shared" si="208"/>
        <v>0</v>
      </c>
      <c r="BH275">
        <f t="shared" si="209"/>
        <v>0</v>
      </c>
      <c r="BI275">
        <f t="shared" si="210"/>
        <v>0</v>
      </c>
      <c r="BJ275">
        <f t="shared" si="211"/>
        <v>0</v>
      </c>
    </row>
    <row r="276" spans="1:62" x14ac:dyDescent="0.3">
      <c r="A276">
        <v>275</v>
      </c>
      <c r="B276">
        <f t="shared" si="171"/>
        <v>0</v>
      </c>
      <c r="W276">
        <f t="shared" si="172"/>
        <v>0</v>
      </c>
      <c r="X276">
        <f t="shared" si="173"/>
        <v>0</v>
      </c>
      <c r="Y276">
        <f t="shared" si="174"/>
        <v>0</v>
      </c>
      <c r="Z276">
        <f t="shared" si="175"/>
        <v>0</v>
      </c>
      <c r="AA276">
        <f t="shared" si="176"/>
        <v>0</v>
      </c>
      <c r="AB276">
        <f t="shared" si="177"/>
        <v>0</v>
      </c>
      <c r="AC276">
        <f t="shared" si="178"/>
        <v>0</v>
      </c>
      <c r="AD276">
        <f t="shared" si="179"/>
        <v>0</v>
      </c>
      <c r="AE276">
        <f t="shared" si="180"/>
        <v>0</v>
      </c>
      <c r="AF276">
        <f t="shared" si="181"/>
        <v>0</v>
      </c>
      <c r="AG276">
        <f t="shared" si="182"/>
        <v>0</v>
      </c>
      <c r="AH276">
        <f t="shared" si="183"/>
        <v>0</v>
      </c>
      <c r="AI276">
        <f t="shared" si="184"/>
        <v>0</v>
      </c>
      <c r="AJ276">
        <f t="shared" si="185"/>
        <v>0</v>
      </c>
      <c r="AK276">
        <f t="shared" si="186"/>
        <v>0</v>
      </c>
      <c r="AL276">
        <f t="shared" si="187"/>
        <v>0</v>
      </c>
      <c r="AM276">
        <f t="shared" si="188"/>
        <v>0</v>
      </c>
      <c r="AN276">
        <f t="shared" si="189"/>
        <v>0</v>
      </c>
      <c r="AO276">
        <f t="shared" si="190"/>
        <v>0</v>
      </c>
      <c r="AP276">
        <f t="shared" si="191"/>
        <v>0</v>
      </c>
      <c r="AQ276">
        <f t="shared" si="192"/>
        <v>0</v>
      </c>
      <c r="AR276">
        <f t="shared" si="193"/>
        <v>0</v>
      </c>
      <c r="AS276">
        <f t="shared" si="194"/>
        <v>0</v>
      </c>
      <c r="AT276">
        <f t="shared" si="195"/>
        <v>0</v>
      </c>
      <c r="AU276">
        <f t="shared" si="196"/>
        <v>0</v>
      </c>
      <c r="AV276">
        <f t="shared" si="197"/>
        <v>0</v>
      </c>
      <c r="AW276">
        <f t="shared" si="198"/>
        <v>0</v>
      </c>
      <c r="AX276">
        <f t="shared" si="199"/>
        <v>0</v>
      </c>
      <c r="AY276">
        <f t="shared" si="200"/>
        <v>0</v>
      </c>
      <c r="AZ276">
        <f t="shared" si="201"/>
        <v>0</v>
      </c>
      <c r="BA276">
        <f t="shared" si="202"/>
        <v>0</v>
      </c>
      <c r="BB276">
        <f t="shared" si="203"/>
        <v>0</v>
      </c>
      <c r="BC276">
        <f t="shared" si="204"/>
        <v>0</v>
      </c>
      <c r="BD276">
        <f t="shared" si="205"/>
        <v>0</v>
      </c>
      <c r="BE276">
        <f t="shared" si="206"/>
        <v>0</v>
      </c>
      <c r="BF276">
        <f t="shared" si="207"/>
        <v>0</v>
      </c>
      <c r="BG276">
        <f t="shared" si="208"/>
        <v>0</v>
      </c>
      <c r="BH276">
        <f t="shared" si="209"/>
        <v>0</v>
      </c>
      <c r="BI276">
        <f t="shared" si="210"/>
        <v>0</v>
      </c>
      <c r="BJ276">
        <f t="shared" si="211"/>
        <v>0</v>
      </c>
    </row>
    <row r="277" spans="1:62" x14ac:dyDescent="0.3">
      <c r="A277">
        <v>276</v>
      </c>
      <c r="B277">
        <f t="shared" si="171"/>
        <v>0</v>
      </c>
      <c r="W277">
        <f t="shared" si="172"/>
        <v>0</v>
      </c>
      <c r="X277">
        <f t="shared" si="173"/>
        <v>0</v>
      </c>
      <c r="Y277">
        <f t="shared" si="174"/>
        <v>0</v>
      </c>
      <c r="Z277">
        <f t="shared" si="175"/>
        <v>0</v>
      </c>
      <c r="AA277">
        <f t="shared" si="176"/>
        <v>0</v>
      </c>
      <c r="AB277">
        <f t="shared" si="177"/>
        <v>0</v>
      </c>
      <c r="AC277">
        <f t="shared" si="178"/>
        <v>0</v>
      </c>
      <c r="AD277">
        <f t="shared" si="179"/>
        <v>0</v>
      </c>
      <c r="AE277">
        <f t="shared" si="180"/>
        <v>0</v>
      </c>
      <c r="AF277">
        <f t="shared" si="181"/>
        <v>0</v>
      </c>
      <c r="AG277">
        <f t="shared" si="182"/>
        <v>0</v>
      </c>
      <c r="AH277">
        <f t="shared" si="183"/>
        <v>0</v>
      </c>
      <c r="AI277">
        <f t="shared" si="184"/>
        <v>0</v>
      </c>
      <c r="AJ277">
        <f t="shared" si="185"/>
        <v>0</v>
      </c>
      <c r="AK277">
        <f t="shared" si="186"/>
        <v>0</v>
      </c>
      <c r="AL277">
        <f t="shared" si="187"/>
        <v>0</v>
      </c>
      <c r="AM277">
        <f t="shared" si="188"/>
        <v>0</v>
      </c>
      <c r="AN277">
        <f t="shared" si="189"/>
        <v>0</v>
      </c>
      <c r="AO277">
        <f t="shared" si="190"/>
        <v>0</v>
      </c>
      <c r="AP277">
        <f t="shared" si="191"/>
        <v>0</v>
      </c>
      <c r="AQ277">
        <f t="shared" si="192"/>
        <v>0</v>
      </c>
      <c r="AR277">
        <f t="shared" si="193"/>
        <v>0</v>
      </c>
      <c r="AS277">
        <f t="shared" si="194"/>
        <v>0</v>
      </c>
      <c r="AT277">
        <f t="shared" si="195"/>
        <v>0</v>
      </c>
      <c r="AU277">
        <f t="shared" si="196"/>
        <v>0</v>
      </c>
      <c r="AV277">
        <f t="shared" si="197"/>
        <v>0</v>
      </c>
      <c r="AW277">
        <f t="shared" si="198"/>
        <v>0</v>
      </c>
      <c r="AX277">
        <f t="shared" si="199"/>
        <v>0</v>
      </c>
      <c r="AY277">
        <f t="shared" si="200"/>
        <v>0</v>
      </c>
      <c r="AZ277">
        <f t="shared" si="201"/>
        <v>0</v>
      </c>
      <c r="BA277">
        <f t="shared" si="202"/>
        <v>0</v>
      </c>
      <c r="BB277">
        <f t="shared" si="203"/>
        <v>0</v>
      </c>
      <c r="BC277">
        <f t="shared" si="204"/>
        <v>0</v>
      </c>
      <c r="BD277">
        <f t="shared" si="205"/>
        <v>0</v>
      </c>
      <c r="BE277">
        <f t="shared" si="206"/>
        <v>0</v>
      </c>
      <c r="BF277">
        <f t="shared" si="207"/>
        <v>0</v>
      </c>
      <c r="BG277">
        <f t="shared" si="208"/>
        <v>0</v>
      </c>
      <c r="BH277">
        <f t="shared" si="209"/>
        <v>0</v>
      </c>
      <c r="BI277">
        <f t="shared" si="210"/>
        <v>0</v>
      </c>
      <c r="BJ277">
        <f t="shared" si="211"/>
        <v>0</v>
      </c>
    </row>
    <row r="278" spans="1:62" x14ac:dyDescent="0.3">
      <c r="A278">
        <v>277</v>
      </c>
      <c r="B278">
        <f t="shared" si="171"/>
        <v>0</v>
      </c>
      <c r="W278">
        <f t="shared" si="172"/>
        <v>0</v>
      </c>
      <c r="X278">
        <f t="shared" si="173"/>
        <v>0</v>
      </c>
      <c r="Y278">
        <f t="shared" si="174"/>
        <v>0</v>
      </c>
      <c r="Z278">
        <f t="shared" si="175"/>
        <v>0</v>
      </c>
      <c r="AA278">
        <f t="shared" si="176"/>
        <v>0</v>
      </c>
      <c r="AB278">
        <f t="shared" si="177"/>
        <v>0</v>
      </c>
      <c r="AC278">
        <f t="shared" si="178"/>
        <v>0</v>
      </c>
      <c r="AD278">
        <f t="shared" si="179"/>
        <v>0</v>
      </c>
      <c r="AE278">
        <f t="shared" si="180"/>
        <v>0</v>
      </c>
      <c r="AF278">
        <f t="shared" si="181"/>
        <v>0</v>
      </c>
      <c r="AG278">
        <f t="shared" si="182"/>
        <v>0</v>
      </c>
      <c r="AH278">
        <f t="shared" si="183"/>
        <v>0</v>
      </c>
      <c r="AI278">
        <f t="shared" si="184"/>
        <v>0</v>
      </c>
      <c r="AJ278">
        <f t="shared" si="185"/>
        <v>0</v>
      </c>
      <c r="AK278">
        <f t="shared" si="186"/>
        <v>0</v>
      </c>
      <c r="AL278">
        <f t="shared" si="187"/>
        <v>0</v>
      </c>
      <c r="AM278">
        <f t="shared" si="188"/>
        <v>0</v>
      </c>
      <c r="AN278">
        <f t="shared" si="189"/>
        <v>0</v>
      </c>
      <c r="AO278">
        <f t="shared" si="190"/>
        <v>0</v>
      </c>
      <c r="AP278">
        <f t="shared" si="191"/>
        <v>0</v>
      </c>
      <c r="AQ278">
        <f t="shared" si="192"/>
        <v>0</v>
      </c>
      <c r="AR278">
        <f t="shared" si="193"/>
        <v>0</v>
      </c>
      <c r="AS278">
        <f t="shared" si="194"/>
        <v>0</v>
      </c>
      <c r="AT278">
        <f t="shared" si="195"/>
        <v>0</v>
      </c>
      <c r="AU278">
        <f t="shared" si="196"/>
        <v>0</v>
      </c>
      <c r="AV278">
        <f t="shared" si="197"/>
        <v>0</v>
      </c>
      <c r="AW278">
        <f t="shared" si="198"/>
        <v>0</v>
      </c>
      <c r="AX278">
        <f t="shared" si="199"/>
        <v>0</v>
      </c>
      <c r="AY278">
        <f t="shared" si="200"/>
        <v>0</v>
      </c>
      <c r="AZ278">
        <f t="shared" si="201"/>
        <v>0</v>
      </c>
      <c r="BA278">
        <f t="shared" si="202"/>
        <v>0</v>
      </c>
      <c r="BB278">
        <f t="shared" si="203"/>
        <v>0</v>
      </c>
      <c r="BC278">
        <f t="shared" si="204"/>
        <v>0</v>
      </c>
      <c r="BD278">
        <f t="shared" si="205"/>
        <v>0</v>
      </c>
      <c r="BE278">
        <f t="shared" si="206"/>
        <v>0</v>
      </c>
      <c r="BF278">
        <f t="shared" si="207"/>
        <v>0</v>
      </c>
      <c r="BG278">
        <f t="shared" si="208"/>
        <v>0</v>
      </c>
      <c r="BH278">
        <f t="shared" si="209"/>
        <v>0</v>
      </c>
      <c r="BI278">
        <f t="shared" si="210"/>
        <v>0</v>
      </c>
      <c r="BJ278">
        <f t="shared" si="211"/>
        <v>0</v>
      </c>
    </row>
    <row r="279" spans="1:62" x14ac:dyDescent="0.3">
      <c r="A279">
        <v>278</v>
      </c>
      <c r="B279">
        <f t="shared" si="171"/>
        <v>0</v>
      </c>
      <c r="W279">
        <f t="shared" si="172"/>
        <v>0</v>
      </c>
      <c r="X279">
        <f t="shared" si="173"/>
        <v>0</v>
      </c>
      <c r="Y279">
        <f t="shared" si="174"/>
        <v>0</v>
      </c>
      <c r="Z279">
        <f t="shared" si="175"/>
        <v>0</v>
      </c>
      <c r="AA279">
        <f t="shared" si="176"/>
        <v>0</v>
      </c>
      <c r="AB279">
        <f t="shared" si="177"/>
        <v>0</v>
      </c>
      <c r="AC279">
        <f t="shared" si="178"/>
        <v>0</v>
      </c>
      <c r="AD279">
        <f t="shared" si="179"/>
        <v>0</v>
      </c>
      <c r="AE279">
        <f t="shared" si="180"/>
        <v>0</v>
      </c>
      <c r="AF279">
        <f t="shared" si="181"/>
        <v>0</v>
      </c>
      <c r="AG279">
        <f t="shared" si="182"/>
        <v>0</v>
      </c>
      <c r="AH279">
        <f t="shared" si="183"/>
        <v>0</v>
      </c>
      <c r="AI279">
        <f t="shared" si="184"/>
        <v>0</v>
      </c>
      <c r="AJ279">
        <f t="shared" si="185"/>
        <v>0</v>
      </c>
      <c r="AK279">
        <f t="shared" si="186"/>
        <v>0</v>
      </c>
      <c r="AL279">
        <f t="shared" si="187"/>
        <v>0</v>
      </c>
      <c r="AM279">
        <f t="shared" si="188"/>
        <v>0</v>
      </c>
      <c r="AN279">
        <f t="shared" si="189"/>
        <v>0</v>
      </c>
      <c r="AO279">
        <f t="shared" si="190"/>
        <v>0</v>
      </c>
      <c r="AP279">
        <f t="shared" si="191"/>
        <v>0</v>
      </c>
      <c r="AQ279">
        <f t="shared" si="192"/>
        <v>0</v>
      </c>
      <c r="AR279">
        <f t="shared" si="193"/>
        <v>0</v>
      </c>
      <c r="AS279">
        <f t="shared" si="194"/>
        <v>0</v>
      </c>
      <c r="AT279">
        <f t="shared" si="195"/>
        <v>0</v>
      </c>
      <c r="AU279">
        <f t="shared" si="196"/>
        <v>0</v>
      </c>
      <c r="AV279">
        <f t="shared" si="197"/>
        <v>0</v>
      </c>
      <c r="AW279">
        <f t="shared" si="198"/>
        <v>0</v>
      </c>
      <c r="AX279">
        <f t="shared" si="199"/>
        <v>0</v>
      </c>
      <c r="AY279">
        <f t="shared" si="200"/>
        <v>0</v>
      </c>
      <c r="AZ279">
        <f t="shared" si="201"/>
        <v>0</v>
      </c>
      <c r="BA279">
        <f t="shared" si="202"/>
        <v>0</v>
      </c>
      <c r="BB279">
        <f t="shared" si="203"/>
        <v>0</v>
      </c>
      <c r="BC279">
        <f t="shared" si="204"/>
        <v>0</v>
      </c>
      <c r="BD279">
        <f t="shared" si="205"/>
        <v>0</v>
      </c>
      <c r="BE279">
        <f t="shared" si="206"/>
        <v>0</v>
      </c>
      <c r="BF279">
        <f t="shared" si="207"/>
        <v>0</v>
      </c>
      <c r="BG279">
        <f t="shared" si="208"/>
        <v>0</v>
      </c>
      <c r="BH279">
        <f t="shared" si="209"/>
        <v>0</v>
      </c>
      <c r="BI279">
        <f t="shared" si="210"/>
        <v>0</v>
      </c>
      <c r="BJ279">
        <f t="shared" si="211"/>
        <v>0</v>
      </c>
    </row>
    <row r="280" spans="1:62" x14ac:dyDescent="0.3">
      <c r="A280">
        <v>279</v>
      </c>
      <c r="B280">
        <f t="shared" si="171"/>
        <v>0</v>
      </c>
      <c r="W280">
        <f t="shared" si="172"/>
        <v>0</v>
      </c>
      <c r="X280">
        <f t="shared" si="173"/>
        <v>0</v>
      </c>
      <c r="Y280">
        <f t="shared" si="174"/>
        <v>0</v>
      </c>
      <c r="Z280">
        <f t="shared" si="175"/>
        <v>0</v>
      </c>
      <c r="AA280">
        <f t="shared" si="176"/>
        <v>0</v>
      </c>
      <c r="AB280">
        <f t="shared" si="177"/>
        <v>0</v>
      </c>
      <c r="AC280">
        <f t="shared" si="178"/>
        <v>0</v>
      </c>
      <c r="AD280">
        <f t="shared" si="179"/>
        <v>0</v>
      </c>
      <c r="AE280">
        <f t="shared" si="180"/>
        <v>0</v>
      </c>
      <c r="AF280">
        <f t="shared" si="181"/>
        <v>0</v>
      </c>
      <c r="AG280">
        <f t="shared" si="182"/>
        <v>0</v>
      </c>
      <c r="AH280">
        <f t="shared" si="183"/>
        <v>0</v>
      </c>
      <c r="AI280">
        <f t="shared" si="184"/>
        <v>0</v>
      </c>
      <c r="AJ280">
        <f t="shared" si="185"/>
        <v>0</v>
      </c>
      <c r="AK280">
        <f t="shared" si="186"/>
        <v>0</v>
      </c>
      <c r="AL280">
        <f t="shared" si="187"/>
        <v>0</v>
      </c>
      <c r="AM280">
        <f t="shared" si="188"/>
        <v>0</v>
      </c>
      <c r="AN280">
        <f t="shared" si="189"/>
        <v>0</v>
      </c>
      <c r="AO280">
        <f t="shared" si="190"/>
        <v>0</v>
      </c>
      <c r="AP280">
        <f t="shared" si="191"/>
        <v>0</v>
      </c>
      <c r="AQ280">
        <f t="shared" si="192"/>
        <v>0</v>
      </c>
      <c r="AR280">
        <f t="shared" si="193"/>
        <v>0</v>
      </c>
      <c r="AS280">
        <f t="shared" si="194"/>
        <v>0</v>
      </c>
      <c r="AT280">
        <f t="shared" si="195"/>
        <v>0</v>
      </c>
      <c r="AU280">
        <f t="shared" si="196"/>
        <v>0</v>
      </c>
      <c r="AV280">
        <f t="shared" si="197"/>
        <v>0</v>
      </c>
      <c r="AW280">
        <f t="shared" si="198"/>
        <v>0</v>
      </c>
      <c r="AX280">
        <f t="shared" si="199"/>
        <v>0</v>
      </c>
      <c r="AY280">
        <f t="shared" si="200"/>
        <v>0</v>
      </c>
      <c r="AZ280">
        <f t="shared" si="201"/>
        <v>0</v>
      </c>
      <c r="BA280">
        <f t="shared" si="202"/>
        <v>0</v>
      </c>
      <c r="BB280">
        <f t="shared" si="203"/>
        <v>0</v>
      </c>
      <c r="BC280">
        <f t="shared" si="204"/>
        <v>0</v>
      </c>
      <c r="BD280">
        <f t="shared" si="205"/>
        <v>0</v>
      </c>
      <c r="BE280">
        <f t="shared" si="206"/>
        <v>0</v>
      </c>
      <c r="BF280">
        <f t="shared" si="207"/>
        <v>0</v>
      </c>
      <c r="BG280">
        <f t="shared" si="208"/>
        <v>0</v>
      </c>
      <c r="BH280">
        <f t="shared" si="209"/>
        <v>0</v>
      </c>
      <c r="BI280">
        <f t="shared" si="210"/>
        <v>0</v>
      </c>
      <c r="BJ280">
        <f t="shared" si="211"/>
        <v>0</v>
      </c>
    </row>
    <row r="281" spans="1:62" x14ac:dyDescent="0.3">
      <c r="A281">
        <v>280</v>
      </c>
      <c r="B281">
        <f t="shared" si="171"/>
        <v>0</v>
      </c>
      <c r="W281">
        <f t="shared" si="172"/>
        <v>0</v>
      </c>
      <c r="X281">
        <f t="shared" si="173"/>
        <v>0</v>
      </c>
      <c r="Y281">
        <f t="shared" si="174"/>
        <v>0</v>
      </c>
      <c r="Z281">
        <f t="shared" si="175"/>
        <v>0</v>
      </c>
      <c r="AA281">
        <f t="shared" si="176"/>
        <v>0</v>
      </c>
      <c r="AB281">
        <f t="shared" si="177"/>
        <v>0</v>
      </c>
      <c r="AC281">
        <f t="shared" si="178"/>
        <v>0</v>
      </c>
      <c r="AD281">
        <f t="shared" si="179"/>
        <v>0</v>
      </c>
      <c r="AE281">
        <f t="shared" si="180"/>
        <v>0</v>
      </c>
      <c r="AF281">
        <f t="shared" si="181"/>
        <v>0</v>
      </c>
      <c r="AG281">
        <f t="shared" si="182"/>
        <v>0</v>
      </c>
      <c r="AH281">
        <f t="shared" si="183"/>
        <v>0</v>
      </c>
      <c r="AI281">
        <f t="shared" si="184"/>
        <v>0</v>
      </c>
      <c r="AJ281">
        <f t="shared" si="185"/>
        <v>0</v>
      </c>
      <c r="AK281">
        <f t="shared" si="186"/>
        <v>0</v>
      </c>
      <c r="AL281">
        <f t="shared" si="187"/>
        <v>0</v>
      </c>
      <c r="AM281">
        <f t="shared" si="188"/>
        <v>0</v>
      </c>
      <c r="AN281">
        <f t="shared" si="189"/>
        <v>0</v>
      </c>
      <c r="AO281">
        <f t="shared" si="190"/>
        <v>0</v>
      </c>
      <c r="AP281">
        <f t="shared" si="191"/>
        <v>0</v>
      </c>
      <c r="AQ281">
        <f t="shared" si="192"/>
        <v>0</v>
      </c>
      <c r="AR281">
        <f t="shared" si="193"/>
        <v>0</v>
      </c>
      <c r="AS281">
        <f t="shared" si="194"/>
        <v>0</v>
      </c>
      <c r="AT281">
        <f t="shared" si="195"/>
        <v>0</v>
      </c>
      <c r="AU281">
        <f t="shared" si="196"/>
        <v>0</v>
      </c>
      <c r="AV281">
        <f t="shared" si="197"/>
        <v>0</v>
      </c>
      <c r="AW281">
        <f t="shared" si="198"/>
        <v>0</v>
      </c>
      <c r="AX281">
        <f t="shared" si="199"/>
        <v>0</v>
      </c>
      <c r="AY281">
        <f t="shared" si="200"/>
        <v>0</v>
      </c>
      <c r="AZ281">
        <f t="shared" si="201"/>
        <v>0</v>
      </c>
      <c r="BA281">
        <f t="shared" si="202"/>
        <v>0</v>
      </c>
      <c r="BB281">
        <f t="shared" si="203"/>
        <v>0</v>
      </c>
      <c r="BC281">
        <f t="shared" si="204"/>
        <v>0</v>
      </c>
      <c r="BD281">
        <f t="shared" si="205"/>
        <v>0</v>
      </c>
      <c r="BE281">
        <f t="shared" si="206"/>
        <v>0</v>
      </c>
      <c r="BF281">
        <f t="shared" si="207"/>
        <v>0</v>
      </c>
      <c r="BG281">
        <f t="shared" si="208"/>
        <v>0</v>
      </c>
      <c r="BH281">
        <f t="shared" si="209"/>
        <v>0</v>
      </c>
      <c r="BI281">
        <f t="shared" si="210"/>
        <v>0</v>
      </c>
      <c r="BJ281">
        <f t="shared" si="211"/>
        <v>0</v>
      </c>
    </row>
    <row r="282" spans="1:62" x14ac:dyDescent="0.3">
      <c r="A282">
        <v>281</v>
      </c>
      <c r="B282">
        <f t="shared" si="171"/>
        <v>0</v>
      </c>
      <c r="W282">
        <f t="shared" si="172"/>
        <v>0</v>
      </c>
      <c r="X282">
        <f t="shared" si="173"/>
        <v>0</v>
      </c>
      <c r="Y282">
        <f t="shared" si="174"/>
        <v>0</v>
      </c>
      <c r="Z282">
        <f t="shared" si="175"/>
        <v>0</v>
      </c>
      <c r="AA282">
        <f t="shared" si="176"/>
        <v>0</v>
      </c>
      <c r="AB282">
        <f t="shared" si="177"/>
        <v>0</v>
      </c>
      <c r="AC282">
        <f t="shared" si="178"/>
        <v>0</v>
      </c>
      <c r="AD282">
        <f t="shared" si="179"/>
        <v>0</v>
      </c>
      <c r="AE282">
        <f t="shared" si="180"/>
        <v>0</v>
      </c>
      <c r="AF282">
        <f t="shared" si="181"/>
        <v>0</v>
      </c>
      <c r="AG282">
        <f t="shared" si="182"/>
        <v>0</v>
      </c>
      <c r="AH282">
        <f t="shared" si="183"/>
        <v>0</v>
      </c>
      <c r="AI282">
        <f t="shared" si="184"/>
        <v>0</v>
      </c>
      <c r="AJ282">
        <f t="shared" si="185"/>
        <v>0</v>
      </c>
      <c r="AK282">
        <f t="shared" si="186"/>
        <v>0</v>
      </c>
      <c r="AL282">
        <f t="shared" si="187"/>
        <v>0</v>
      </c>
      <c r="AM282">
        <f t="shared" si="188"/>
        <v>0</v>
      </c>
      <c r="AN282">
        <f t="shared" si="189"/>
        <v>0</v>
      </c>
      <c r="AO282">
        <f t="shared" si="190"/>
        <v>0</v>
      </c>
      <c r="AP282">
        <f t="shared" si="191"/>
        <v>0</v>
      </c>
      <c r="AQ282">
        <f t="shared" si="192"/>
        <v>0</v>
      </c>
      <c r="AR282">
        <f t="shared" si="193"/>
        <v>0</v>
      </c>
      <c r="AS282">
        <f t="shared" si="194"/>
        <v>0</v>
      </c>
      <c r="AT282">
        <f t="shared" si="195"/>
        <v>0</v>
      </c>
      <c r="AU282">
        <f t="shared" si="196"/>
        <v>0</v>
      </c>
      <c r="AV282">
        <f t="shared" si="197"/>
        <v>0</v>
      </c>
      <c r="AW282">
        <f t="shared" si="198"/>
        <v>0</v>
      </c>
      <c r="AX282">
        <f t="shared" si="199"/>
        <v>0</v>
      </c>
      <c r="AY282">
        <f t="shared" si="200"/>
        <v>0</v>
      </c>
      <c r="AZ282">
        <f t="shared" si="201"/>
        <v>0</v>
      </c>
      <c r="BA282">
        <f t="shared" si="202"/>
        <v>0</v>
      </c>
      <c r="BB282">
        <f t="shared" si="203"/>
        <v>0</v>
      </c>
      <c r="BC282">
        <f t="shared" si="204"/>
        <v>0</v>
      </c>
      <c r="BD282">
        <f t="shared" si="205"/>
        <v>0</v>
      </c>
      <c r="BE282">
        <f t="shared" si="206"/>
        <v>0</v>
      </c>
      <c r="BF282">
        <f t="shared" si="207"/>
        <v>0</v>
      </c>
      <c r="BG282">
        <f t="shared" si="208"/>
        <v>0</v>
      </c>
      <c r="BH282">
        <f t="shared" si="209"/>
        <v>0</v>
      </c>
      <c r="BI282">
        <f t="shared" si="210"/>
        <v>0</v>
      </c>
      <c r="BJ282">
        <f t="shared" si="211"/>
        <v>0</v>
      </c>
    </row>
    <row r="283" spans="1:62" x14ac:dyDescent="0.3">
      <c r="A283">
        <v>282</v>
      </c>
      <c r="B283">
        <f t="shared" si="171"/>
        <v>0</v>
      </c>
      <c r="W283">
        <f t="shared" si="172"/>
        <v>0</v>
      </c>
      <c r="X283">
        <f t="shared" si="173"/>
        <v>0</v>
      </c>
      <c r="Y283">
        <f t="shared" si="174"/>
        <v>0</v>
      </c>
      <c r="Z283">
        <f t="shared" si="175"/>
        <v>0</v>
      </c>
      <c r="AA283">
        <f t="shared" si="176"/>
        <v>0</v>
      </c>
      <c r="AB283">
        <f t="shared" si="177"/>
        <v>0</v>
      </c>
      <c r="AC283">
        <f t="shared" si="178"/>
        <v>0</v>
      </c>
      <c r="AD283">
        <f t="shared" si="179"/>
        <v>0</v>
      </c>
      <c r="AE283">
        <f t="shared" si="180"/>
        <v>0</v>
      </c>
      <c r="AF283">
        <f t="shared" si="181"/>
        <v>0</v>
      </c>
      <c r="AG283">
        <f t="shared" si="182"/>
        <v>0</v>
      </c>
      <c r="AH283">
        <f t="shared" si="183"/>
        <v>0</v>
      </c>
      <c r="AI283">
        <f t="shared" si="184"/>
        <v>0</v>
      </c>
      <c r="AJ283">
        <f t="shared" si="185"/>
        <v>0</v>
      </c>
      <c r="AK283">
        <f t="shared" si="186"/>
        <v>0</v>
      </c>
      <c r="AL283">
        <f t="shared" si="187"/>
        <v>0</v>
      </c>
      <c r="AM283">
        <f t="shared" si="188"/>
        <v>0</v>
      </c>
      <c r="AN283">
        <f t="shared" si="189"/>
        <v>0</v>
      </c>
      <c r="AO283">
        <f t="shared" si="190"/>
        <v>0</v>
      </c>
      <c r="AP283">
        <f t="shared" si="191"/>
        <v>0</v>
      </c>
      <c r="AQ283">
        <f t="shared" si="192"/>
        <v>0</v>
      </c>
      <c r="AR283">
        <f t="shared" si="193"/>
        <v>0</v>
      </c>
      <c r="AS283">
        <f t="shared" si="194"/>
        <v>0</v>
      </c>
      <c r="AT283">
        <f t="shared" si="195"/>
        <v>0</v>
      </c>
      <c r="AU283">
        <f t="shared" si="196"/>
        <v>0</v>
      </c>
      <c r="AV283">
        <f t="shared" si="197"/>
        <v>0</v>
      </c>
      <c r="AW283">
        <f t="shared" si="198"/>
        <v>0</v>
      </c>
      <c r="AX283">
        <f t="shared" si="199"/>
        <v>0</v>
      </c>
      <c r="AY283">
        <f t="shared" si="200"/>
        <v>0</v>
      </c>
      <c r="AZ283">
        <f t="shared" si="201"/>
        <v>0</v>
      </c>
      <c r="BA283">
        <f t="shared" si="202"/>
        <v>0</v>
      </c>
      <c r="BB283">
        <f t="shared" si="203"/>
        <v>0</v>
      </c>
      <c r="BC283">
        <f t="shared" si="204"/>
        <v>0</v>
      </c>
      <c r="BD283">
        <f t="shared" si="205"/>
        <v>0</v>
      </c>
      <c r="BE283">
        <f t="shared" si="206"/>
        <v>0</v>
      </c>
      <c r="BF283">
        <f t="shared" si="207"/>
        <v>0</v>
      </c>
      <c r="BG283">
        <f t="shared" si="208"/>
        <v>0</v>
      </c>
      <c r="BH283">
        <f t="shared" si="209"/>
        <v>0</v>
      </c>
      <c r="BI283">
        <f t="shared" si="210"/>
        <v>0</v>
      </c>
      <c r="BJ283">
        <f t="shared" si="211"/>
        <v>0</v>
      </c>
    </row>
    <row r="284" spans="1:62" x14ac:dyDescent="0.3">
      <c r="A284">
        <v>283</v>
      </c>
      <c r="B284">
        <f t="shared" si="171"/>
        <v>0</v>
      </c>
      <c r="W284">
        <f t="shared" si="172"/>
        <v>0</v>
      </c>
      <c r="X284">
        <f t="shared" si="173"/>
        <v>0</v>
      </c>
      <c r="Y284">
        <f t="shared" si="174"/>
        <v>0</v>
      </c>
      <c r="Z284">
        <f t="shared" si="175"/>
        <v>0</v>
      </c>
      <c r="AA284">
        <f t="shared" si="176"/>
        <v>0</v>
      </c>
      <c r="AB284">
        <f t="shared" si="177"/>
        <v>0</v>
      </c>
      <c r="AC284">
        <f t="shared" si="178"/>
        <v>0</v>
      </c>
      <c r="AD284">
        <f t="shared" si="179"/>
        <v>0</v>
      </c>
      <c r="AE284">
        <f t="shared" si="180"/>
        <v>0</v>
      </c>
      <c r="AF284">
        <f t="shared" si="181"/>
        <v>0</v>
      </c>
      <c r="AG284">
        <f t="shared" si="182"/>
        <v>0</v>
      </c>
      <c r="AH284">
        <f t="shared" si="183"/>
        <v>0</v>
      </c>
      <c r="AI284">
        <f t="shared" si="184"/>
        <v>0</v>
      </c>
      <c r="AJ284">
        <f t="shared" si="185"/>
        <v>0</v>
      </c>
      <c r="AK284">
        <f t="shared" si="186"/>
        <v>0</v>
      </c>
      <c r="AL284">
        <f t="shared" si="187"/>
        <v>0</v>
      </c>
      <c r="AM284">
        <f t="shared" si="188"/>
        <v>0</v>
      </c>
      <c r="AN284">
        <f t="shared" si="189"/>
        <v>0</v>
      </c>
      <c r="AO284">
        <f t="shared" si="190"/>
        <v>0</v>
      </c>
      <c r="AP284">
        <f t="shared" si="191"/>
        <v>0</v>
      </c>
      <c r="AQ284">
        <f t="shared" si="192"/>
        <v>0</v>
      </c>
      <c r="AR284">
        <f t="shared" si="193"/>
        <v>0</v>
      </c>
      <c r="AS284">
        <f t="shared" si="194"/>
        <v>0</v>
      </c>
      <c r="AT284">
        <f t="shared" si="195"/>
        <v>0</v>
      </c>
      <c r="AU284">
        <f t="shared" si="196"/>
        <v>0</v>
      </c>
      <c r="AV284">
        <f t="shared" si="197"/>
        <v>0</v>
      </c>
      <c r="AW284">
        <f t="shared" si="198"/>
        <v>0</v>
      </c>
      <c r="AX284">
        <f t="shared" si="199"/>
        <v>0</v>
      </c>
      <c r="AY284">
        <f t="shared" si="200"/>
        <v>0</v>
      </c>
      <c r="AZ284">
        <f t="shared" si="201"/>
        <v>0</v>
      </c>
      <c r="BA284">
        <f t="shared" si="202"/>
        <v>0</v>
      </c>
      <c r="BB284">
        <f t="shared" si="203"/>
        <v>0</v>
      </c>
      <c r="BC284">
        <f t="shared" si="204"/>
        <v>0</v>
      </c>
      <c r="BD284">
        <f t="shared" si="205"/>
        <v>0</v>
      </c>
      <c r="BE284">
        <f t="shared" si="206"/>
        <v>0</v>
      </c>
      <c r="BF284">
        <f t="shared" si="207"/>
        <v>0</v>
      </c>
      <c r="BG284">
        <f t="shared" si="208"/>
        <v>0</v>
      </c>
      <c r="BH284">
        <f t="shared" si="209"/>
        <v>0</v>
      </c>
      <c r="BI284">
        <f t="shared" si="210"/>
        <v>0</v>
      </c>
      <c r="BJ284">
        <f t="shared" si="211"/>
        <v>0</v>
      </c>
    </row>
    <row r="285" spans="1:62" x14ac:dyDescent="0.3">
      <c r="A285">
        <v>284</v>
      </c>
      <c r="B285">
        <f t="shared" si="171"/>
        <v>0</v>
      </c>
      <c r="W285">
        <f t="shared" si="172"/>
        <v>0</v>
      </c>
      <c r="X285">
        <f t="shared" si="173"/>
        <v>0</v>
      </c>
      <c r="Y285">
        <f t="shared" si="174"/>
        <v>0</v>
      </c>
      <c r="Z285">
        <f t="shared" si="175"/>
        <v>0</v>
      </c>
      <c r="AA285">
        <f t="shared" si="176"/>
        <v>0</v>
      </c>
      <c r="AB285">
        <f t="shared" si="177"/>
        <v>0</v>
      </c>
      <c r="AC285">
        <f t="shared" si="178"/>
        <v>0</v>
      </c>
      <c r="AD285">
        <f t="shared" si="179"/>
        <v>0</v>
      </c>
      <c r="AE285">
        <f t="shared" si="180"/>
        <v>0</v>
      </c>
      <c r="AF285">
        <f t="shared" si="181"/>
        <v>0</v>
      </c>
      <c r="AG285">
        <f t="shared" si="182"/>
        <v>0</v>
      </c>
      <c r="AH285">
        <f t="shared" si="183"/>
        <v>0</v>
      </c>
      <c r="AI285">
        <f t="shared" si="184"/>
        <v>0</v>
      </c>
      <c r="AJ285">
        <f t="shared" si="185"/>
        <v>0</v>
      </c>
      <c r="AK285">
        <f t="shared" si="186"/>
        <v>0</v>
      </c>
      <c r="AL285">
        <f t="shared" si="187"/>
        <v>0</v>
      </c>
      <c r="AM285">
        <f t="shared" si="188"/>
        <v>0</v>
      </c>
      <c r="AN285">
        <f t="shared" si="189"/>
        <v>0</v>
      </c>
      <c r="AO285">
        <f t="shared" si="190"/>
        <v>0</v>
      </c>
      <c r="AP285">
        <f t="shared" si="191"/>
        <v>0</v>
      </c>
      <c r="AQ285">
        <f t="shared" si="192"/>
        <v>0</v>
      </c>
      <c r="AR285">
        <f t="shared" si="193"/>
        <v>0</v>
      </c>
      <c r="AS285">
        <f t="shared" si="194"/>
        <v>0</v>
      </c>
      <c r="AT285">
        <f t="shared" si="195"/>
        <v>0</v>
      </c>
      <c r="AU285">
        <f t="shared" si="196"/>
        <v>0</v>
      </c>
      <c r="AV285">
        <f t="shared" si="197"/>
        <v>0</v>
      </c>
      <c r="AW285">
        <f t="shared" si="198"/>
        <v>0</v>
      </c>
      <c r="AX285">
        <f t="shared" si="199"/>
        <v>0</v>
      </c>
      <c r="AY285">
        <f t="shared" si="200"/>
        <v>0</v>
      </c>
      <c r="AZ285">
        <f t="shared" si="201"/>
        <v>0</v>
      </c>
      <c r="BA285">
        <f t="shared" si="202"/>
        <v>0</v>
      </c>
      <c r="BB285">
        <f t="shared" si="203"/>
        <v>0</v>
      </c>
      <c r="BC285">
        <f t="shared" si="204"/>
        <v>0</v>
      </c>
      <c r="BD285">
        <f t="shared" si="205"/>
        <v>0</v>
      </c>
      <c r="BE285">
        <f t="shared" si="206"/>
        <v>0</v>
      </c>
      <c r="BF285">
        <f t="shared" si="207"/>
        <v>0</v>
      </c>
      <c r="BG285">
        <f t="shared" si="208"/>
        <v>0</v>
      </c>
      <c r="BH285">
        <f t="shared" si="209"/>
        <v>0</v>
      </c>
      <c r="BI285">
        <f t="shared" si="210"/>
        <v>0</v>
      </c>
      <c r="BJ285">
        <f t="shared" si="211"/>
        <v>0</v>
      </c>
    </row>
    <row r="286" spans="1:62" x14ac:dyDescent="0.3">
      <c r="A286">
        <v>285</v>
      </c>
      <c r="B286">
        <f t="shared" si="171"/>
        <v>0</v>
      </c>
      <c r="W286">
        <f t="shared" si="172"/>
        <v>0</v>
      </c>
      <c r="X286">
        <f t="shared" si="173"/>
        <v>0</v>
      </c>
      <c r="Y286">
        <f t="shared" si="174"/>
        <v>0</v>
      </c>
      <c r="Z286">
        <f t="shared" si="175"/>
        <v>0</v>
      </c>
      <c r="AA286">
        <f t="shared" si="176"/>
        <v>0</v>
      </c>
      <c r="AB286">
        <f t="shared" si="177"/>
        <v>0</v>
      </c>
      <c r="AC286">
        <f t="shared" si="178"/>
        <v>0</v>
      </c>
      <c r="AD286">
        <f t="shared" si="179"/>
        <v>0</v>
      </c>
      <c r="AE286">
        <f t="shared" si="180"/>
        <v>0</v>
      </c>
      <c r="AF286">
        <f t="shared" si="181"/>
        <v>0</v>
      </c>
      <c r="AG286">
        <f t="shared" si="182"/>
        <v>0</v>
      </c>
      <c r="AH286">
        <f t="shared" si="183"/>
        <v>0</v>
      </c>
      <c r="AI286">
        <f t="shared" si="184"/>
        <v>0</v>
      </c>
      <c r="AJ286">
        <f t="shared" si="185"/>
        <v>0</v>
      </c>
      <c r="AK286">
        <f t="shared" si="186"/>
        <v>0</v>
      </c>
      <c r="AL286">
        <f t="shared" si="187"/>
        <v>0</v>
      </c>
      <c r="AM286">
        <f t="shared" si="188"/>
        <v>0</v>
      </c>
      <c r="AN286">
        <f t="shared" si="189"/>
        <v>0</v>
      </c>
      <c r="AO286">
        <f t="shared" si="190"/>
        <v>0</v>
      </c>
      <c r="AP286">
        <f t="shared" si="191"/>
        <v>0</v>
      </c>
      <c r="AQ286">
        <f t="shared" si="192"/>
        <v>0</v>
      </c>
      <c r="AR286">
        <f t="shared" si="193"/>
        <v>0</v>
      </c>
      <c r="AS286">
        <f t="shared" si="194"/>
        <v>0</v>
      </c>
      <c r="AT286">
        <f t="shared" si="195"/>
        <v>0</v>
      </c>
      <c r="AU286">
        <f t="shared" si="196"/>
        <v>0</v>
      </c>
      <c r="AV286">
        <f t="shared" si="197"/>
        <v>0</v>
      </c>
      <c r="AW286">
        <f t="shared" si="198"/>
        <v>0</v>
      </c>
      <c r="AX286">
        <f t="shared" si="199"/>
        <v>0</v>
      </c>
      <c r="AY286">
        <f t="shared" si="200"/>
        <v>0</v>
      </c>
      <c r="AZ286">
        <f t="shared" si="201"/>
        <v>0</v>
      </c>
      <c r="BA286">
        <f t="shared" si="202"/>
        <v>0</v>
      </c>
      <c r="BB286">
        <f t="shared" si="203"/>
        <v>0</v>
      </c>
      <c r="BC286">
        <f t="shared" si="204"/>
        <v>0</v>
      </c>
      <c r="BD286">
        <f t="shared" si="205"/>
        <v>0</v>
      </c>
      <c r="BE286">
        <f t="shared" si="206"/>
        <v>0</v>
      </c>
      <c r="BF286">
        <f t="shared" si="207"/>
        <v>0</v>
      </c>
      <c r="BG286">
        <f t="shared" si="208"/>
        <v>0</v>
      </c>
      <c r="BH286">
        <f t="shared" si="209"/>
        <v>0</v>
      </c>
      <c r="BI286">
        <f t="shared" si="210"/>
        <v>0</v>
      </c>
      <c r="BJ286">
        <f t="shared" si="211"/>
        <v>0</v>
      </c>
    </row>
    <row r="287" spans="1:62" x14ac:dyDescent="0.3">
      <c r="A287">
        <v>286</v>
      </c>
      <c r="B287">
        <f t="shared" si="171"/>
        <v>0</v>
      </c>
      <c r="W287">
        <f t="shared" si="172"/>
        <v>0</v>
      </c>
      <c r="X287">
        <f t="shared" si="173"/>
        <v>0</v>
      </c>
      <c r="Y287">
        <f t="shared" si="174"/>
        <v>0</v>
      </c>
      <c r="Z287">
        <f t="shared" si="175"/>
        <v>0</v>
      </c>
      <c r="AA287">
        <f t="shared" si="176"/>
        <v>0</v>
      </c>
      <c r="AB287">
        <f t="shared" si="177"/>
        <v>0</v>
      </c>
      <c r="AC287">
        <f t="shared" si="178"/>
        <v>0</v>
      </c>
      <c r="AD287">
        <f t="shared" si="179"/>
        <v>0</v>
      </c>
      <c r="AE287">
        <f t="shared" si="180"/>
        <v>0</v>
      </c>
      <c r="AF287">
        <f t="shared" si="181"/>
        <v>0</v>
      </c>
      <c r="AG287">
        <f t="shared" si="182"/>
        <v>0</v>
      </c>
      <c r="AH287">
        <f t="shared" si="183"/>
        <v>0</v>
      </c>
      <c r="AI287">
        <f t="shared" si="184"/>
        <v>0</v>
      </c>
      <c r="AJ287">
        <f t="shared" si="185"/>
        <v>0</v>
      </c>
      <c r="AK287">
        <f t="shared" si="186"/>
        <v>0</v>
      </c>
      <c r="AL287">
        <f t="shared" si="187"/>
        <v>0</v>
      </c>
      <c r="AM287">
        <f t="shared" si="188"/>
        <v>0</v>
      </c>
      <c r="AN287">
        <f t="shared" si="189"/>
        <v>0</v>
      </c>
      <c r="AO287">
        <f t="shared" si="190"/>
        <v>0</v>
      </c>
      <c r="AP287">
        <f t="shared" si="191"/>
        <v>0</v>
      </c>
      <c r="AQ287">
        <f t="shared" si="192"/>
        <v>0</v>
      </c>
      <c r="AR287">
        <f t="shared" si="193"/>
        <v>0</v>
      </c>
      <c r="AS287">
        <f t="shared" si="194"/>
        <v>0</v>
      </c>
      <c r="AT287">
        <f t="shared" si="195"/>
        <v>0</v>
      </c>
      <c r="AU287">
        <f t="shared" si="196"/>
        <v>0</v>
      </c>
      <c r="AV287">
        <f t="shared" si="197"/>
        <v>0</v>
      </c>
      <c r="AW287">
        <f t="shared" si="198"/>
        <v>0</v>
      </c>
      <c r="AX287">
        <f t="shared" si="199"/>
        <v>0</v>
      </c>
      <c r="AY287">
        <f t="shared" si="200"/>
        <v>0</v>
      </c>
      <c r="AZ287">
        <f t="shared" si="201"/>
        <v>0</v>
      </c>
      <c r="BA287">
        <f t="shared" si="202"/>
        <v>0</v>
      </c>
      <c r="BB287">
        <f t="shared" si="203"/>
        <v>0</v>
      </c>
      <c r="BC287">
        <f t="shared" si="204"/>
        <v>0</v>
      </c>
      <c r="BD287">
        <f t="shared" si="205"/>
        <v>0</v>
      </c>
      <c r="BE287">
        <f t="shared" si="206"/>
        <v>0</v>
      </c>
      <c r="BF287">
        <f t="shared" si="207"/>
        <v>0</v>
      </c>
      <c r="BG287">
        <f t="shared" si="208"/>
        <v>0</v>
      </c>
      <c r="BH287">
        <f t="shared" si="209"/>
        <v>0</v>
      </c>
      <c r="BI287">
        <f t="shared" si="210"/>
        <v>0</v>
      </c>
      <c r="BJ287">
        <f t="shared" si="211"/>
        <v>0</v>
      </c>
    </row>
    <row r="288" spans="1:62" x14ac:dyDescent="0.3">
      <c r="A288">
        <v>287</v>
      </c>
      <c r="B288">
        <f t="shared" si="171"/>
        <v>0</v>
      </c>
      <c r="W288">
        <f t="shared" si="172"/>
        <v>0</v>
      </c>
      <c r="X288">
        <f t="shared" si="173"/>
        <v>0</v>
      </c>
      <c r="Y288">
        <f t="shared" si="174"/>
        <v>0</v>
      </c>
      <c r="Z288">
        <f t="shared" si="175"/>
        <v>0</v>
      </c>
      <c r="AA288">
        <f t="shared" si="176"/>
        <v>0</v>
      </c>
      <c r="AB288">
        <f t="shared" si="177"/>
        <v>0</v>
      </c>
      <c r="AC288">
        <f t="shared" si="178"/>
        <v>0</v>
      </c>
      <c r="AD288">
        <f t="shared" si="179"/>
        <v>0</v>
      </c>
      <c r="AE288">
        <f t="shared" si="180"/>
        <v>0</v>
      </c>
      <c r="AF288">
        <f t="shared" si="181"/>
        <v>0</v>
      </c>
      <c r="AG288">
        <f t="shared" si="182"/>
        <v>0</v>
      </c>
      <c r="AH288">
        <f t="shared" si="183"/>
        <v>0</v>
      </c>
      <c r="AI288">
        <f t="shared" si="184"/>
        <v>0</v>
      </c>
      <c r="AJ288">
        <f t="shared" si="185"/>
        <v>0</v>
      </c>
      <c r="AK288">
        <f t="shared" si="186"/>
        <v>0</v>
      </c>
      <c r="AL288">
        <f t="shared" si="187"/>
        <v>0</v>
      </c>
      <c r="AM288">
        <f t="shared" si="188"/>
        <v>0</v>
      </c>
      <c r="AN288">
        <f t="shared" si="189"/>
        <v>0</v>
      </c>
      <c r="AO288">
        <f t="shared" si="190"/>
        <v>0</v>
      </c>
      <c r="AP288">
        <f t="shared" si="191"/>
        <v>0</v>
      </c>
      <c r="AQ288">
        <f t="shared" si="192"/>
        <v>0</v>
      </c>
      <c r="AR288">
        <f t="shared" si="193"/>
        <v>0</v>
      </c>
      <c r="AS288">
        <f t="shared" si="194"/>
        <v>0</v>
      </c>
      <c r="AT288">
        <f t="shared" si="195"/>
        <v>0</v>
      </c>
      <c r="AU288">
        <f t="shared" si="196"/>
        <v>0</v>
      </c>
      <c r="AV288">
        <f t="shared" si="197"/>
        <v>0</v>
      </c>
      <c r="AW288">
        <f t="shared" si="198"/>
        <v>0</v>
      </c>
      <c r="AX288">
        <f t="shared" si="199"/>
        <v>0</v>
      </c>
      <c r="AY288">
        <f t="shared" si="200"/>
        <v>0</v>
      </c>
      <c r="AZ288">
        <f t="shared" si="201"/>
        <v>0</v>
      </c>
      <c r="BA288">
        <f t="shared" si="202"/>
        <v>0</v>
      </c>
      <c r="BB288">
        <f t="shared" si="203"/>
        <v>0</v>
      </c>
      <c r="BC288">
        <f t="shared" si="204"/>
        <v>0</v>
      </c>
      <c r="BD288">
        <f t="shared" si="205"/>
        <v>0</v>
      </c>
      <c r="BE288">
        <f t="shared" si="206"/>
        <v>0</v>
      </c>
      <c r="BF288">
        <f t="shared" si="207"/>
        <v>0</v>
      </c>
      <c r="BG288">
        <f t="shared" si="208"/>
        <v>0</v>
      </c>
      <c r="BH288">
        <f t="shared" si="209"/>
        <v>0</v>
      </c>
      <c r="BI288">
        <f t="shared" si="210"/>
        <v>0</v>
      </c>
      <c r="BJ288">
        <f t="shared" si="211"/>
        <v>0</v>
      </c>
    </row>
    <row r="289" spans="1:62" x14ac:dyDescent="0.3">
      <c r="A289">
        <v>288</v>
      </c>
      <c r="B289">
        <f t="shared" si="171"/>
        <v>0</v>
      </c>
      <c r="W289">
        <f t="shared" si="172"/>
        <v>0</v>
      </c>
      <c r="X289">
        <f t="shared" si="173"/>
        <v>0</v>
      </c>
      <c r="Y289">
        <f t="shared" si="174"/>
        <v>0</v>
      </c>
      <c r="Z289">
        <f t="shared" si="175"/>
        <v>0</v>
      </c>
      <c r="AA289">
        <f t="shared" si="176"/>
        <v>0</v>
      </c>
      <c r="AB289">
        <f t="shared" si="177"/>
        <v>0</v>
      </c>
      <c r="AC289">
        <f t="shared" si="178"/>
        <v>0</v>
      </c>
      <c r="AD289">
        <f t="shared" si="179"/>
        <v>0</v>
      </c>
      <c r="AE289">
        <f t="shared" si="180"/>
        <v>0</v>
      </c>
      <c r="AF289">
        <f t="shared" si="181"/>
        <v>0</v>
      </c>
      <c r="AG289">
        <f t="shared" si="182"/>
        <v>0</v>
      </c>
      <c r="AH289">
        <f t="shared" si="183"/>
        <v>0</v>
      </c>
      <c r="AI289">
        <f t="shared" si="184"/>
        <v>0</v>
      </c>
      <c r="AJ289">
        <f t="shared" si="185"/>
        <v>0</v>
      </c>
      <c r="AK289">
        <f t="shared" si="186"/>
        <v>0</v>
      </c>
      <c r="AL289">
        <f t="shared" si="187"/>
        <v>0</v>
      </c>
      <c r="AM289">
        <f t="shared" si="188"/>
        <v>0</v>
      </c>
      <c r="AN289">
        <f t="shared" si="189"/>
        <v>0</v>
      </c>
      <c r="AO289">
        <f t="shared" si="190"/>
        <v>0</v>
      </c>
      <c r="AP289">
        <f t="shared" si="191"/>
        <v>0</v>
      </c>
      <c r="AQ289">
        <f t="shared" si="192"/>
        <v>0</v>
      </c>
      <c r="AR289">
        <f t="shared" si="193"/>
        <v>0</v>
      </c>
      <c r="AS289">
        <f t="shared" si="194"/>
        <v>0</v>
      </c>
      <c r="AT289">
        <f t="shared" si="195"/>
        <v>0</v>
      </c>
      <c r="AU289">
        <f t="shared" si="196"/>
        <v>0</v>
      </c>
      <c r="AV289">
        <f t="shared" si="197"/>
        <v>0</v>
      </c>
      <c r="AW289">
        <f t="shared" si="198"/>
        <v>0</v>
      </c>
      <c r="AX289">
        <f t="shared" si="199"/>
        <v>0</v>
      </c>
      <c r="AY289">
        <f t="shared" si="200"/>
        <v>0</v>
      </c>
      <c r="AZ289">
        <f t="shared" si="201"/>
        <v>0</v>
      </c>
      <c r="BA289">
        <f t="shared" si="202"/>
        <v>0</v>
      </c>
      <c r="BB289">
        <f t="shared" si="203"/>
        <v>0</v>
      </c>
      <c r="BC289">
        <f t="shared" si="204"/>
        <v>0</v>
      </c>
      <c r="BD289">
        <f t="shared" si="205"/>
        <v>0</v>
      </c>
      <c r="BE289">
        <f t="shared" si="206"/>
        <v>0</v>
      </c>
      <c r="BF289">
        <f t="shared" si="207"/>
        <v>0</v>
      </c>
      <c r="BG289">
        <f t="shared" si="208"/>
        <v>0</v>
      </c>
      <c r="BH289">
        <f t="shared" si="209"/>
        <v>0</v>
      </c>
      <c r="BI289">
        <f t="shared" si="210"/>
        <v>0</v>
      </c>
      <c r="BJ289">
        <f t="shared" si="211"/>
        <v>0</v>
      </c>
    </row>
    <row r="290" spans="1:62" x14ac:dyDescent="0.3">
      <c r="A290">
        <v>289</v>
      </c>
      <c r="B290">
        <f t="shared" si="171"/>
        <v>0</v>
      </c>
      <c r="W290">
        <f t="shared" si="172"/>
        <v>0</v>
      </c>
      <c r="X290">
        <f t="shared" si="173"/>
        <v>0</v>
      </c>
      <c r="Y290">
        <f t="shared" si="174"/>
        <v>0</v>
      </c>
      <c r="Z290">
        <f t="shared" si="175"/>
        <v>0</v>
      </c>
      <c r="AA290">
        <f t="shared" si="176"/>
        <v>0</v>
      </c>
      <c r="AB290">
        <f t="shared" si="177"/>
        <v>0</v>
      </c>
      <c r="AC290">
        <f t="shared" si="178"/>
        <v>0</v>
      </c>
      <c r="AD290">
        <f t="shared" si="179"/>
        <v>0</v>
      </c>
      <c r="AE290">
        <f t="shared" si="180"/>
        <v>0</v>
      </c>
      <c r="AF290">
        <f t="shared" si="181"/>
        <v>0</v>
      </c>
      <c r="AG290">
        <f t="shared" si="182"/>
        <v>0</v>
      </c>
      <c r="AH290">
        <f t="shared" si="183"/>
        <v>0</v>
      </c>
      <c r="AI290">
        <f t="shared" si="184"/>
        <v>0</v>
      </c>
      <c r="AJ290">
        <f t="shared" si="185"/>
        <v>0</v>
      </c>
      <c r="AK290">
        <f t="shared" si="186"/>
        <v>0</v>
      </c>
      <c r="AL290">
        <f t="shared" si="187"/>
        <v>0</v>
      </c>
      <c r="AM290">
        <f t="shared" si="188"/>
        <v>0</v>
      </c>
      <c r="AN290">
        <f t="shared" si="189"/>
        <v>0</v>
      </c>
      <c r="AO290">
        <f t="shared" si="190"/>
        <v>0</v>
      </c>
      <c r="AP290">
        <f t="shared" si="191"/>
        <v>0</v>
      </c>
      <c r="AQ290">
        <f t="shared" si="192"/>
        <v>0</v>
      </c>
      <c r="AR290">
        <f t="shared" si="193"/>
        <v>0</v>
      </c>
      <c r="AS290">
        <f t="shared" si="194"/>
        <v>0</v>
      </c>
      <c r="AT290">
        <f t="shared" si="195"/>
        <v>0</v>
      </c>
      <c r="AU290">
        <f t="shared" si="196"/>
        <v>0</v>
      </c>
      <c r="AV290">
        <f t="shared" si="197"/>
        <v>0</v>
      </c>
      <c r="AW290">
        <f t="shared" si="198"/>
        <v>0</v>
      </c>
      <c r="AX290">
        <f t="shared" si="199"/>
        <v>0</v>
      </c>
      <c r="AY290">
        <f t="shared" si="200"/>
        <v>0</v>
      </c>
      <c r="AZ290">
        <f t="shared" si="201"/>
        <v>0</v>
      </c>
      <c r="BA290">
        <f t="shared" si="202"/>
        <v>0</v>
      </c>
      <c r="BB290">
        <f t="shared" si="203"/>
        <v>0</v>
      </c>
      <c r="BC290">
        <f t="shared" si="204"/>
        <v>0</v>
      </c>
      <c r="BD290">
        <f t="shared" si="205"/>
        <v>0</v>
      </c>
      <c r="BE290">
        <f t="shared" si="206"/>
        <v>0</v>
      </c>
      <c r="BF290">
        <f t="shared" si="207"/>
        <v>0</v>
      </c>
      <c r="BG290">
        <f t="shared" si="208"/>
        <v>0</v>
      </c>
      <c r="BH290">
        <f t="shared" si="209"/>
        <v>0</v>
      </c>
      <c r="BI290">
        <f t="shared" si="210"/>
        <v>0</v>
      </c>
      <c r="BJ290">
        <f t="shared" si="211"/>
        <v>0</v>
      </c>
    </row>
    <row r="291" spans="1:62" x14ac:dyDescent="0.3">
      <c r="A291">
        <v>290</v>
      </c>
      <c r="B291">
        <f t="shared" si="171"/>
        <v>0</v>
      </c>
      <c r="W291">
        <f t="shared" si="172"/>
        <v>0</v>
      </c>
      <c r="X291">
        <f t="shared" si="173"/>
        <v>0</v>
      </c>
      <c r="Y291">
        <f t="shared" si="174"/>
        <v>0</v>
      </c>
      <c r="Z291">
        <f t="shared" si="175"/>
        <v>0</v>
      </c>
      <c r="AA291">
        <f t="shared" si="176"/>
        <v>0</v>
      </c>
      <c r="AB291">
        <f t="shared" si="177"/>
        <v>0</v>
      </c>
      <c r="AC291">
        <f t="shared" si="178"/>
        <v>0</v>
      </c>
      <c r="AD291">
        <f t="shared" si="179"/>
        <v>0</v>
      </c>
      <c r="AE291">
        <f t="shared" si="180"/>
        <v>0</v>
      </c>
      <c r="AF291">
        <f t="shared" si="181"/>
        <v>0</v>
      </c>
      <c r="AG291">
        <f t="shared" si="182"/>
        <v>0</v>
      </c>
      <c r="AH291">
        <f t="shared" si="183"/>
        <v>0</v>
      </c>
      <c r="AI291">
        <f t="shared" si="184"/>
        <v>0</v>
      </c>
      <c r="AJ291">
        <f t="shared" si="185"/>
        <v>0</v>
      </c>
      <c r="AK291">
        <f t="shared" si="186"/>
        <v>0</v>
      </c>
      <c r="AL291">
        <f t="shared" si="187"/>
        <v>0</v>
      </c>
      <c r="AM291">
        <f t="shared" si="188"/>
        <v>0</v>
      </c>
      <c r="AN291">
        <f t="shared" si="189"/>
        <v>0</v>
      </c>
      <c r="AO291">
        <f t="shared" si="190"/>
        <v>0</v>
      </c>
      <c r="AP291">
        <f t="shared" si="191"/>
        <v>0</v>
      </c>
      <c r="AQ291">
        <f t="shared" si="192"/>
        <v>0</v>
      </c>
      <c r="AR291">
        <f t="shared" si="193"/>
        <v>0</v>
      </c>
      <c r="AS291">
        <f t="shared" si="194"/>
        <v>0</v>
      </c>
      <c r="AT291">
        <f t="shared" si="195"/>
        <v>0</v>
      </c>
      <c r="AU291">
        <f t="shared" si="196"/>
        <v>0</v>
      </c>
      <c r="AV291">
        <f t="shared" si="197"/>
        <v>0</v>
      </c>
      <c r="AW291">
        <f t="shared" si="198"/>
        <v>0</v>
      </c>
      <c r="AX291">
        <f t="shared" si="199"/>
        <v>0</v>
      </c>
      <c r="AY291">
        <f t="shared" si="200"/>
        <v>0</v>
      </c>
      <c r="AZ291">
        <f t="shared" si="201"/>
        <v>0</v>
      </c>
      <c r="BA291">
        <f t="shared" si="202"/>
        <v>0</v>
      </c>
      <c r="BB291">
        <f t="shared" si="203"/>
        <v>0</v>
      </c>
      <c r="BC291">
        <f t="shared" si="204"/>
        <v>0</v>
      </c>
      <c r="BD291">
        <f t="shared" si="205"/>
        <v>0</v>
      </c>
      <c r="BE291">
        <f t="shared" si="206"/>
        <v>0</v>
      </c>
      <c r="BF291">
        <f t="shared" si="207"/>
        <v>0</v>
      </c>
      <c r="BG291">
        <f t="shared" si="208"/>
        <v>0</v>
      </c>
      <c r="BH291">
        <f t="shared" si="209"/>
        <v>0</v>
      </c>
      <c r="BI291">
        <f t="shared" si="210"/>
        <v>0</v>
      </c>
      <c r="BJ291">
        <f t="shared" si="211"/>
        <v>0</v>
      </c>
    </row>
    <row r="292" spans="1:62" x14ac:dyDescent="0.3">
      <c r="A292">
        <v>291</v>
      </c>
      <c r="B292">
        <f t="shared" si="171"/>
        <v>0</v>
      </c>
      <c r="W292">
        <f t="shared" si="172"/>
        <v>0</v>
      </c>
      <c r="X292">
        <f t="shared" si="173"/>
        <v>0</v>
      </c>
      <c r="Y292">
        <f t="shared" si="174"/>
        <v>0</v>
      </c>
      <c r="Z292">
        <f t="shared" si="175"/>
        <v>0</v>
      </c>
      <c r="AA292">
        <f t="shared" si="176"/>
        <v>0</v>
      </c>
      <c r="AB292">
        <f t="shared" si="177"/>
        <v>0</v>
      </c>
      <c r="AC292">
        <f t="shared" si="178"/>
        <v>0</v>
      </c>
      <c r="AD292">
        <f t="shared" si="179"/>
        <v>0</v>
      </c>
      <c r="AE292">
        <f t="shared" si="180"/>
        <v>0</v>
      </c>
      <c r="AF292">
        <f t="shared" si="181"/>
        <v>0</v>
      </c>
      <c r="AG292">
        <f t="shared" si="182"/>
        <v>0</v>
      </c>
      <c r="AH292">
        <f t="shared" si="183"/>
        <v>0</v>
      </c>
      <c r="AI292">
        <f t="shared" si="184"/>
        <v>0</v>
      </c>
      <c r="AJ292">
        <f t="shared" si="185"/>
        <v>0</v>
      </c>
      <c r="AK292">
        <f t="shared" si="186"/>
        <v>0</v>
      </c>
      <c r="AL292">
        <f t="shared" si="187"/>
        <v>0</v>
      </c>
      <c r="AM292">
        <f t="shared" si="188"/>
        <v>0</v>
      </c>
      <c r="AN292">
        <f t="shared" si="189"/>
        <v>0</v>
      </c>
      <c r="AO292">
        <f t="shared" si="190"/>
        <v>0</v>
      </c>
      <c r="AP292">
        <f t="shared" si="191"/>
        <v>0</v>
      </c>
      <c r="AQ292">
        <f t="shared" si="192"/>
        <v>0</v>
      </c>
      <c r="AR292">
        <f t="shared" si="193"/>
        <v>0</v>
      </c>
      <c r="AS292">
        <f t="shared" si="194"/>
        <v>0</v>
      </c>
      <c r="AT292">
        <f t="shared" si="195"/>
        <v>0</v>
      </c>
      <c r="AU292">
        <f t="shared" si="196"/>
        <v>0</v>
      </c>
      <c r="AV292">
        <f t="shared" si="197"/>
        <v>0</v>
      </c>
      <c r="AW292">
        <f t="shared" si="198"/>
        <v>0</v>
      </c>
      <c r="AX292">
        <f t="shared" si="199"/>
        <v>0</v>
      </c>
      <c r="AY292">
        <f t="shared" si="200"/>
        <v>0</v>
      </c>
      <c r="AZ292">
        <f t="shared" si="201"/>
        <v>0</v>
      </c>
      <c r="BA292">
        <f t="shared" si="202"/>
        <v>0</v>
      </c>
      <c r="BB292">
        <f t="shared" si="203"/>
        <v>0</v>
      </c>
      <c r="BC292">
        <f t="shared" si="204"/>
        <v>0</v>
      </c>
      <c r="BD292">
        <f t="shared" si="205"/>
        <v>0</v>
      </c>
      <c r="BE292">
        <f t="shared" si="206"/>
        <v>0</v>
      </c>
      <c r="BF292">
        <f t="shared" si="207"/>
        <v>0</v>
      </c>
      <c r="BG292">
        <f t="shared" si="208"/>
        <v>0</v>
      </c>
      <c r="BH292">
        <f t="shared" si="209"/>
        <v>0</v>
      </c>
      <c r="BI292">
        <f t="shared" si="210"/>
        <v>0</v>
      </c>
      <c r="BJ292">
        <f t="shared" si="211"/>
        <v>0</v>
      </c>
    </row>
    <row r="293" spans="1:62" x14ac:dyDescent="0.3">
      <c r="A293">
        <v>292</v>
      </c>
      <c r="B293">
        <f t="shared" si="171"/>
        <v>0</v>
      </c>
      <c r="W293">
        <f t="shared" si="172"/>
        <v>0</v>
      </c>
      <c r="X293">
        <f t="shared" si="173"/>
        <v>0</v>
      </c>
      <c r="Y293">
        <f t="shared" si="174"/>
        <v>0</v>
      </c>
      <c r="Z293">
        <f t="shared" si="175"/>
        <v>0</v>
      </c>
      <c r="AA293">
        <f t="shared" si="176"/>
        <v>0</v>
      </c>
      <c r="AB293">
        <f t="shared" si="177"/>
        <v>0</v>
      </c>
      <c r="AC293">
        <f t="shared" si="178"/>
        <v>0</v>
      </c>
      <c r="AD293">
        <f t="shared" si="179"/>
        <v>0</v>
      </c>
      <c r="AE293">
        <f t="shared" si="180"/>
        <v>0</v>
      </c>
      <c r="AF293">
        <f t="shared" si="181"/>
        <v>0</v>
      </c>
      <c r="AG293">
        <f t="shared" si="182"/>
        <v>0</v>
      </c>
      <c r="AH293">
        <f t="shared" si="183"/>
        <v>0</v>
      </c>
      <c r="AI293">
        <f t="shared" si="184"/>
        <v>0</v>
      </c>
      <c r="AJ293">
        <f t="shared" si="185"/>
        <v>0</v>
      </c>
      <c r="AK293">
        <f t="shared" si="186"/>
        <v>0</v>
      </c>
      <c r="AL293">
        <f t="shared" si="187"/>
        <v>0</v>
      </c>
      <c r="AM293">
        <f t="shared" si="188"/>
        <v>0</v>
      </c>
      <c r="AN293">
        <f t="shared" si="189"/>
        <v>0</v>
      </c>
      <c r="AO293">
        <f t="shared" si="190"/>
        <v>0</v>
      </c>
      <c r="AP293">
        <f t="shared" si="191"/>
        <v>0</v>
      </c>
      <c r="AQ293">
        <f t="shared" si="192"/>
        <v>0</v>
      </c>
      <c r="AR293">
        <f t="shared" si="193"/>
        <v>0</v>
      </c>
      <c r="AS293">
        <f t="shared" si="194"/>
        <v>0</v>
      </c>
      <c r="AT293">
        <f t="shared" si="195"/>
        <v>0</v>
      </c>
      <c r="AU293">
        <f t="shared" si="196"/>
        <v>0</v>
      </c>
      <c r="AV293">
        <f t="shared" si="197"/>
        <v>0</v>
      </c>
      <c r="AW293">
        <f t="shared" si="198"/>
        <v>0</v>
      </c>
      <c r="AX293">
        <f t="shared" si="199"/>
        <v>0</v>
      </c>
      <c r="AY293">
        <f t="shared" si="200"/>
        <v>0</v>
      </c>
      <c r="AZ293">
        <f t="shared" si="201"/>
        <v>0</v>
      </c>
      <c r="BA293">
        <f t="shared" si="202"/>
        <v>0</v>
      </c>
      <c r="BB293">
        <f t="shared" si="203"/>
        <v>0</v>
      </c>
      <c r="BC293">
        <f t="shared" si="204"/>
        <v>0</v>
      </c>
      <c r="BD293">
        <f t="shared" si="205"/>
        <v>0</v>
      </c>
      <c r="BE293">
        <f t="shared" si="206"/>
        <v>0</v>
      </c>
      <c r="BF293">
        <f t="shared" si="207"/>
        <v>0</v>
      </c>
      <c r="BG293">
        <f t="shared" si="208"/>
        <v>0</v>
      </c>
      <c r="BH293">
        <f t="shared" si="209"/>
        <v>0</v>
      </c>
      <c r="BI293">
        <f t="shared" si="210"/>
        <v>0</v>
      </c>
      <c r="BJ293">
        <f t="shared" si="211"/>
        <v>0</v>
      </c>
    </row>
    <row r="294" spans="1:62" x14ac:dyDescent="0.3">
      <c r="A294">
        <v>293</v>
      </c>
      <c r="B294">
        <f t="shared" si="171"/>
        <v>0</v>
      </c>
      <c r="W294">
        <f t="shared" si="172"/>
        <v>0</v>
      </c>
      <c r="X294">
        <f t="shared" si="173"/>
        <v>0</v>
      </c>
      <c r="Y294">
        <f t="shared" si="174"/>
        <v>0</v>
      </c>
      <c r="Z294">
        <f t="shared" si="175"/>
        <v>0</v>
      </c>
      <c r="AA294">
        <f t="shared" si="176"/>
        <v>0</v>
      </c>
      <c r="AB294">
        <f t="shared" si="177"/>
        <v>0</v>
      </c>
      <c r="AC294">
        <f t="shared" si="178"/>
        <v>0</v>
      </c>
      <c r="AD294">
        <f t="shared" si="179"/>
        <v>0</v>
      </c>
      <c r="AE294">
        <f t="shared" si="180"/>
        <v>0</v>
      </c>
      <c r="AF294">
        <f t="shared" si="181"/>
        <v>0</v>
      </c>
      <c r="AG294">
        <f t="shared" si="182"/>
        <v>0</v>
      </c>
      <c r="AH294">
        <f t="shared" si="183"/>
        <v>0</v>
      </c>
      <c r="AI294">
        <f t="shared" si="184"/>
        <v>0</v>
      </c>
      <c r="AJ294">
        <f t="shared" si="185"/>
        <v>0</v>
      </c>
      <c r="AK294">
        <f t="shared" si="186"/>
        <v>0</v>
      </c>
      <c r="AL294">
        <f t="shared" si="187"/>
        <v>0</v>
      </c>
      <c r="AM294">
        <f t="shared" si="188"/>
        <v>0</v>
      </c>
      <c r="AN294">
        <f t="shared" si="189"/>
        <v>0</v>
      </c>
      <c r="AO294">
        <f t="shared" si="190"/>
        <v>0</v>
      </c>
      <c r="AP294">
        <f t="shared" si="191"/>
        <v>0</v>
      </c>
      <c r="AQ294">
        <f t="shared" si="192"/>
        <v>0</v>
      </c>
      <c r="AR294">
        <f t="shared" si="193"/>
        <v>0</v>
      </c>
      <c r="AS294">
        <f t="shared" si="194"/>
        <v>0</v>
      </c>
      <c r="AT294">
        <f t="shared" si="195"/>
        <v>0</v>
      </c>
      <c r="AU294">
        <f t="shared" si="196"/>
        <v>0</v>
      </c>
      <c r="AV294">
        <f t="shared" si="197"/>
        <v>0</v>
      </c>
      <c r="AW294">
        <f t="shared" si="198"/>
        <v>0</v>
      </c>
      <c r="AX294">
        <f t="shared" si="199"/>
        <v>0</v>
      </c>
      <c r="AY294">
        <f t="shared" si="200"/>
        <v>0</v>
      </c>
      <c r="AZ294">
        <f t="shared" si="201"/>
        <v>0</v>
      </c>
      <c r="BA294">
        <f t="shared" si="202"/>
        <v>0</v>
      </c>
      <c r="BB294">
        <f t="shared" si="203"/>
        <v>0</v>
      </c>
      <c r="BC294">
        <f t="shared" si="204"/>
        <v>0</v>
      </c>
      <c r="BD294">
        <f t="shared" si="205"/>
        <v>0</v>
      </c>
      <c r="BE294">
        <f t="shared" si="206"/>
        <v>0</v>
      </c>
      <c r="BF294">
        <f t="shared" si="207"/>
        <v>0</v>
      </c>
      <c r="BG294">
        <f t="shared" si="208"/>
        <v>0</v>
      </c>
      <c r="BH294">
        <f t="shared" si="209"/>
        <v>0</v>
      </c>
      <c r="BI294">
        <f t="shared" si="210"/>
        <v>0</v>
      </c>
      <c r="BJ294">
        <f t="shared" si="211"/>
        <v>0</v>
      </c>
    </row>
    <row r="295" spans="1:62" x14ac:dyDescent="0.3">
      <c r="A295">
        <v>294</v>
      </c>
      <c r="B295">
        <f t="shared" si="171"/>
        <v>0</v>
      </c>
      <c r="W295">
        <f t="shared" si="172"/>
        <v>0</v>
      </c>
      <c r="X295">
        <f t="shared" si="173"/>
        <v>0</v>
      </c>
      <c r="Y295">
        <f t="shared" si="174"/>
        <v>0</v>
      </c>
      <c r="Z295">
        <f t="shared" si="175"/>
        <v>0</v>
      </c>
      <c r="AA295">
        <f t="shared" si="176"/>
        <v>0</v>
      </c>
      <c r="AB295">
        <f t="shared" si="177"/>
        <v>0</v>
      </c>
      <c r="AC295">
        <f t="shared" si="178"/>
        <v>0</v>
      </c>
      <c r="AD295">
        <f t="shared" si="179"/>
        <v>0</v>
      </c>
      <c r="AE295">
        <f t="shared" si="180"/>
        <v>0</v>
      </c>
      <c r="AF295">
        <f t="shared" si="181"/>
        <v>0</v>
      </c>
      <c r="AG295">
        <f t="shared" si="182"/>
        <v>0</v>
      </c>
      <c r="AH295">
        <f t="shared" si="183"/>
        <v>0</v>
      </c>
      <c r="AI295">
        <f t="shared" si="184"/>
        <v>0</v>
      </c>
      <c r="AJ295">
        <f t="shared" si="185"/>
        <v>0</v>
      </c>
      <c r="AK295">
        <f t="shared" si="186"/>
        <v>0</v>
      </c>
      <c r="AL295">
        <f t="shared" si="187"/>
        <v>0</v>
      </c>
      <c r="AM295">
        <f t="shared" si="188"/>
        <v>0</v>
      </c>
      <c r="AN295">
        <f t="shared" si="189"/>
        <v>0</v>
      </c>
      <c r="AO295">
        <f t="shared" si="190"/>
        <v>0</v>
      </c>
      <c r="AP295">
        <f t="shared" si="191"/>
        <v>0</v>
      </c>
      <c r="AQ295">
        <f t="shared" si="192"/>
        <v>0</v>
      </c>
      <c r="AR295">
        <f t="shared" si="193"/>
        <v>0</v>
      </c>
      <c r="AS295">
        <f t="shared" si="194"/>
        <v>0</v>
      </c>
      <c r="AT295">
        <f t="shared" si="195"/>
        <v>0</v>
      </c>
      <c r="AU295">
        <f t="shared" si="196"/>
        <v>0</v>
      </c>
      <c r="AV295">
        <f t="shared" si="197"/>
        <v>0</v>
      </c>
      <c r="AW295">
        <f t="shared" si="198"/>
        <v>0</v>
      </c>
      <c r="AX295">
        <f t="shared" si="199"/>
        <v>0</v>
      </c>
      <c r="AY295">
        <f t="shared" si="200"/>
        <v>0</v>
      </c>
      <c r="AZ295">
        <f t="shared" si="201"/>
        <v>0</v>
      </c>
      <c r="BA295">
        <f t="shared" si="202"/>
        <v>0</v>
      </c>
      <c r="BB295">
        <f t="shared" si="203"/>
        <v>0</v>
      </c>
      <c r="BC295">
        <f t="shared" si="204"/>
        <v>0</v>
      </c>
      <c r="BD295">
        <f t="shared" si="205"/>
        <v>0</v>
      </c>
      <c r="BE295">
        <f t="shared" si="206"/>
        <v>0</v>
      </c>
      <c r="BF295">
        <f t="shared" si="207"/>
        <v>0</v>
      </c>
      <c r="BG295">
        <f t="shared" si="208"/>
        <v>0</v>
      </c>
      <c r="BH295">
        <f t="shared" si="209"/>
        <v>0</v>
      </c>
      <c r="BI295">
        <f t="shared" si="210"/>
        <v>0</v>
      </c>
      <c r="BJ295">
        <f t="shared" si="211"/>
        <v>0</v>
      </c>
    </row>
    <row r="296" spans="1:62" x14ac:dyDescent="0.3">
      <c r="A296">
        <v>295</v>
      </c>
      <c r="B296">
        <f t="shared" si="171"/>
        <v>0</v>
      </c>
      <c r="W296">
        <f t="shared" si="172"/>
        <v>0</v>
      </c>
      <c r="X296">
        <f t="shared" si="173"/>
        <v>0</v>
      </c>
      <c r="Y296">
        <f t="shared" si="174"/>
        <v>0</v>
      </c>
      <c r="Z296">
        <f t="shared" si="175"/>
        <v>0</v>
      </c>
      <c r="AA296">
        <f t="shared" si="176"/>
        <v>0</v>
      </c>
      <c r="AB296">
        <f t="shared" si="177"/>
        <v>0</v>
      </c>
      <c r="AC296">
        <f t="shared" si="178"/>
        <v>0</v>
      </c>
      <c r="AD296">
        <f t="shared" si="179"/>
        <v>0</v>
      </c>
      <c r="AE296">
        <f t="shared" si="180"/>
        <v>0</v>
      </c>
      <c r="AF296">
        <f t="shared" si="181"/>
        <v>0</v>
      </c>
      <c r="AG296">
        <f t="shared" si="182"/>
        <v>0</v>
      </c>
      <c r="AH296">
        <f t="shared" si="183"/>
        <v>0</v>
      </c>
      <c r="AI296">
        <f t="shared" si="184"/>
        <v>0</v>
      </c>
      <c r="AJ296">
        <f t="shared" si="185"/>
        <v>0</v>
      </c>
      <c r="AK296">
        <f t="shared" si="186"/>
        <v>0</v>
      </c>
      <c r="AL296">
        <f t="shared" si="187"/>
        <v>0</v>
      </c>
      <c r="AM296">
        <f t="shared" si="188"/>
        <v>0</v>
      </c>
      <c r="AN296">
        <f t="shared" si="189"/>
        <v>0</v>
      </c>
      <c r="AO296">
        <f t="shared" si="190"/>
        <v>0</v>
      </c>
      <c r="AP296">
        <f t="shared" si="191"/>
        <v>0</v>
      </c>
      <c r="AQ296">
        <f t="shared" si="192"/>
        <v>0</v>
      </c>
      <c r="AR296">
        <f t="shared" si="193"/>
        <v>0</v>
      </c>
      <c r="AS296">
        <f t="shared" si="194"/>
        <v>0</v>
      </c>
      <c r="AT296">
        <f t="shared" si="195"/>
        <v>0</v>
      </c>
      <c r="AU296">
        <f t="shared" si="196"/>
        <v>0</v>
      </c>
      <c r="AV296">
        <f t="shared" si="197"/>
        <v>0</v>
      </c>
      <c r="AW296">
        <f t="shared" si="198"/>
        <v>0</v>
      </c>
      <c r="AX296">
        <f t="shared" si="199"/>
        <v>0</v>
      </c>
      <c r="AY296">
        <f t="shared" si="200"/>
        <v>0</v>
      </c>
      <c r="AZ296">
        <f t="shared" si="201"/>
        <v>0</v>
      </c>
      <c r="BA296">
        <f t="shared" si="202"/>
        <v>0</v>
      </c>
      <c r="BB296">
        <f t="shared" si="203"/>
        <v>0</v>
      </c>
      <c r="BC296">
        <f t="shared" si="204"/>
        <v>0</v>
      </c>
      <c r="BD296">
        <f t="shared" si="205"/>
        <v>0</v>
      </c>
      <c r="BE296">
        <f t="shared" si="206"/>
        <v>0</v>
      </c>
      <c r="BF296">
        <f t="shared" si="207"/>
        <v>0</v>
      </c>
      <c r="BG296">
        <f t="shared" si="208"/>
        <v>0</v>
      </c>
      <c r="BH296">
        <f t="shared" si="209"/>
        <v>0</v>
      </c>
      <c r="BI296">
        <f t="shared" si="210"/>
        <v>0</v>
      </c>
      <c r="BJ296">
        <f t="shared" si="211"/>
        <v>0</v>
      </c>
    </row>
    <row r="297" spans="1:62" x14ac:dyDescent="0.3">
      <c r="A297">
        <v>296</v>
      </c>
      <c r="B297">
        <f t="shared" si="171"/>
        <v>0</v>
      </c>
      <c r="W297">
        <f t="shared" si="172"/>
        <v>0</v>
      </c>
      <c r="X297">
        <f t="shared" si="173"/>
        <v>0</v>
      </c>
      <c r="Y297">
        <f t="shared" si="174"/>
        <v>0</v>
      </c>
      <c r="Z297">
        <f t="shared" si="175"/>
        <v>0</v>
      </c>
      <c r="AA297">
        <f t="shared" si="176"/>
        <v>0</v>
      </c>
      <c r="AB297">
        <f t="shared" si="177"/>
        <v>0</v>
      </c>
      <c r="AC297">
        <f t="shared" si="178"/>
        <v>0</v>
      </c>
      <c r="AD297">
        <f t="shared" si="179"/>
        <v>0</v>
      </c>
      <c r="AE297">
        <f t="shared" si="180"/>
        <v>0</v>
      </c>
      <c r="AF297">
        <f t="shared" si="181"/>
        <v>0</v>
      </c>
      <c r="AG297">
        <f t="shared" si="182"/>
        <v>0</v>
      </c>
      <c r="AH297">
        <f t="shared" si="183"/>
        <v>0</v>
      </c>
      <c r="AI297">
        <f t="shared" si="184"/>
        <v>0</v>
      </c>
      <c r="AJ297">
        <f t="shared" si="185"/>
        <v>0</v>
      </c>
      <c r="AK297">
        <f t="shared" si="186"/>
        <v>0</v>
      </c>
      <c r="AL297">
        <f t="shared" si="187"/>
        <v>0</v>
      </c>
      <c r="AM297">
        <f t="shared" si="188"/>
        <v>0</v>
      </c>
      <c r="AN297">
        <f t="shared" si="189"/>
        <v>0</v>
      </c>
      <c r="AO297">
        <f t="shared" si="190"/>
        <v>0</v>
      </c>
      <c r="AP297">
        <f t="shared" si="191"/>
        <v>0</v>
      </c>
      <c r="AQ297">
        <f t="shared" si="192"/>
        <v>0</v>
      </c>
      <c r="AR297">
        <f t="shared" si="193"/>
        <v>0</v>
      </c>
      <c r="AS297">
        <f t="shared" si="194"/>
        <v>0</v>
      </c>
      <c r="AT297">
        <f t="shared" si="195"/>
        <v>0</v>
      </c>
      <c r="AU297">
        <f t="shared" si="196"/>
        <v>0</v>
      </c>
      <c r="AV297">
        <f t="shared" si="197"/>
        <v>0</v>
      </c>
      <c r="AW297">
        <f t="shared" si="198"/>
        <v>0</v>
      </c>
      <c r="AX297">
        <f t="shared" si="199"/>
        <v>0</v>
      </c>
      <c r="AY297">
        <f t="shared" si="200"/>
        <v>0</v>
      </c>
      <c r="AZ297">
        <f t="shared" si="201"/>
        <v>0</v>
      </c>
      <c r="BA297">
        <f t="shared" si="202"/>
        <v>0</v>
      </c>
      <c r="BB297">
        <f t="shared" si="203"/>
        <v>0</v>
      </c>
      <c r="BC297">
        <f t="shared" si="204"/>
        <v>0</v>
      </c>
      <c r="BD297">
        <f t="shared" si="205"/>
        <v>0</v>
      </c>
      <c r="BE297">
        <f t="shared" si="206"/>
        <v>0</v>
      </c>
      <c r="BF297">
        <f t="shared" si="207"/>
        <v>0</v>
      </c>
      <c r="BG297">
        <f t="shared" si="208"/>
        <v>0</v>
      </c>
      <c r="BH297">
        <f t="shared" si="209"/>
        <v>0</v>
      </c>
      <c r="BI297">
        <f t="shared" si="210"/>
        <v>0</v>
      </c>
      <c r="BJ297">
        <f t="shared" si="211"/>
        <v>0</v>
      </c>
    </row>
    <row r="298" spans="1:62" x14ac:dyDescent="0.3">
      <c r="A298">
        <v>297</v>
      </c>
      <c r="B298">
        <f t="shared" si="171"/>
        <v>0</v>
      </c>
      <c r="W298">
        <f t="shared" si="172"/>
        <v>0</v>
      </c>
      <c r="X298">
        <f t="shared" si="173"/>
        <v>0</v>
      </c>
      <c r="Y298">
        <f t="shared" si="174"/>
        <v>0</v>
      </c>
      <c r="Z298">
        <f t="shared" si="175"/>
        <v>0</v>
      </c>
      <c r="AA298">
        <f t="shared" si="176"/>
        <v>0</v>
      </c>
      <c r="AB298">
        <f t="shared" si="177"/>
        <v>0</v>
      </c>
      <c r="AC298">
        <f t="shared" si="178"/>
        <v>0</v>
      </c>
      <c r="AD298">
        <f t="shared" si="179"/>
        <v>0</v>
      </c>
      <c r="AE298">
        <f t="shared" si="180"/>
        <v>0</v>
      </c>
      <c r="AF298">
        <f t="shared" si="181"/>
        <v>0</v>
      </c>
      <c r="AG298">
        <f t="shared" si="182"/>
        <v>0</v>
      </c>
      <c r="AH298">
        <f t="shared" si="183"/>
        <v>0</v>
      </c>
      <c r="AI298">
        <f t="shared" si="184"/>
        <v>0</v>
      </c>
      <c r="AJ298">
        <f t="shared" si="185"/>
        <v>0</v>
      </c>
      <c r="AK298">
        <f t="shared" si="186"/>
        <v>0</v>
      </c>
      <c r="AL298">
        <f t="shared" si="187"/>
        <v>0</v>
      </c>
      <c r="AM298">
        <f t="shared" si="188"/>
        <v>0</v>
      </c>
      <c r="AN298">
        <f t="shared" si="189"/>
        <v>0</v>
      </c>
      <c r="AO298">
        <f t="shared" si="190"/>
        <v>0</v>
      </c>
      <c r="AP298">
        <f t="shared" si="191"/>
        <v>0</v>
      </c>
      <c r="AQ298">
        <f t="shared" si="192"/>
        <v>0</v>
      </c>
      <c r="AR298">
        <f t="shared" si="193"/>
        <v>0</v>
      </c>
      <c r="AS298">
        <f t="shared" si="194"/>
        <v>0</v>
      </c>
      <c r="AT298">
        <f t="shared" si="195"/>
        <v>0</v>
      </c>
      <c r="AU298">
        <f t="shared" si="196"/>
        <v>0</v>
      </c>
      <c r="AV298">
        <f t="shared" si="197"/>
        <v>0</v>
      </c>
      <c r="AW298">
        <f t="shared" si="198"/>
        <v>0</v>
      </c>
      <c r="AX298">
        <f t="shared" si="199"/>
        <v>0</v>
      </c>
      <c r="AY298">
        <f t="shared" si="200"/>
        <v>0</v>
      </c>
      <c r="AZ298">
        <f t="shared" si="201"/>
        <v>0</v>
      </c>
      <c r="BA298">
        <f t="shared" si="202"/>
        <v>0</v>
      </c>
      <c r="BB298">
        <f t="shared" si="203"/>
        <v>0</v>
      </c>
      <c r="BC298">
        <f t="shared" si="204"/>
        <v>0</v>
      </c>
      <c r="BD298">
        <f t="shared" si="205"/>
        <v>0</v>
      </c>
      <c r="BE298">
        <f t="shared" si="206"/>
        <v>0</v>
      </c>
      <c r="BF298">
        <f t="shared" si="207"/>
        <v>0</v>
      </c>
      <c r="BG298">
        <f t="shared" si="208"/>
        <v>0</v>
      </c>
      <c r="BH298">
        <f t="shared" si="209"/>
        <v>0</v>
      </c>
      <c r="BI298">
        <f t="shared" si="210"/>
        <v>0</v>
      </c>
      <c r="BJ298">
        <f t="shared" si="211"/>
        <v>0</v>
      </c>
    </row>
    <row r="299" spans="1:62" x14ac:dyDescent="0.3">
      <c r="A299">
        <v>298</v>
      </c>
      <c r="B299">
        <f t="shared" si="171"/>
        <v>0</v>
      </c>
      <c r="W299">
        <f t="shared" si="172"/>
        <v>0</v>
      </c>
      <c r="X299">
        <f t="shared" si="173"/>
        <v>0</v>
      </c>
      <c r="Y299">
        <f t="shared" si="174"/>
        <v>0</v>
      </c>
      <c r="Z299">
        <f t="shared" si="175"/>
        <v>0</v>
      </c>
      <c r="AA299">
        <f t="shared" si="176"/>
        <v>0</v>
      </c>
      <c r="AB299">
        <f t="shared" si="177"/>
        <v>0</v>
      </c>
      <c r="AC299">
        <f t="shared" si="178"/>
        <v>0</v>
      </c>
      <c r="AD299">
        <f t="shared" si="179"/>
        <v>0</v>
      </c>
      <c r="AE299">
        <f t="shared" si="180"/>
        <v>0</v>
      </c>
      <c r="AF299">
        <f t="shared" si="181"/>
        <v>0</v>
      </c>
      <c r="AG299">
        <f t="shared" si="182"/>
        <v>0</v>
      </c>
      <c r="AH299">
        <f t="shared" si="183"/>
        <v>0</v>
      </c>
      <c r="AI299">
        <f t="shared" si="184"/>
        <v>0</v>
      </c>
      <c r="AJ299">
        <f t="shared" si="185"/>
        <v>0</v>
      </c>
      <c r="AK299">
        <f t="shared" si="186"/>
        <v>0</v>
      </c>
      <c r="AL299">
        <f t="shared" si="187"/>
        <v>0</v>
      </c>
      <c r="AM299">
        <f t="shared" si="188"/>
        <v>0</v>
      </c>
      <c r="AN299">
        <f t="shared" si="189"/>
        <v>0</v>
      </c>
      <c r="AO299">
        <f t="shared" si="190"/>
        <v>0</v>
      </c>
      <c r="AP299">
        <f t="shared" si="191"/>
        <v>0</v>
      </c>
      <c r="AQ299">
        <f t="shared" si="192"/>
        <v>0</v>
      </c>
      <c r="AR299">
        <f t="shared" si="193"/>
        <v>0</v>
      </c>
      <c r="AS299">
        <f t="shared" si="194"/>
        <v>0</v>
      </c>
      <c r="AT299">
        <f t="shared" si="195"/>
        <v>0</v>
      </c>
      <c r="AU299">
        <f t="shared" si="196"/>
        <v>0</v>
      </c>
      <c r="AV299">
        <f t="shared" si="197"/>
        <v>0</v>
      </c>
      <c r="AW299">
        <f t="shared" si="198"/>
        <v>0</v>
      </c>
      <c r="AX299">
        <f t="shared" si="199"/>
        <v>0</v>
      </c>
      <c r="AY299">
        <f t="shared" si="200"/>
        <v>0</v>
      </c>
      <c r="AZ299">
        <f t="shared" si="201"/>
        <v>0</v>
      </c>
      <c r="BA299">
        <f t="shared" si="202"/>
        <v>0</v>
      </c>
      <c r="BB299">
        <f t="shared" si="203"/>
        <v>0</v>
      </c>
      <c r="BC299">
        <f t="shared" si="204"/>
        <v>0</v>
      </c>
      <c r="BD299">
        <f t="shared" si="205"/>
        <v>0</v>
      </c>
      <c r="BE299">
        <f t="shared" si="206"/>
        <v>0</v>
      </c>
      <c r="BF299">
        <f t="shared" si="207"/>
        <v>0</v>
      </c>
      <c r="BG299">
        <f t="shared" si="208"/>
        <v>0</v>
      </c>
      <c r="BH299">
        <f t="shared" si="209"/>
        <v>0</v>
      </c>
      <c r="BI299">
        <f t="shared" si="210"/>
        <v>0</v>
      </c>
      <c r="BJ299">
        <f t="shared" si="211"/>
        <v>0</v>
      </c>
    </row>
    <row r="300" spans="1:62" x14ac:dyDescent="0.3">
      <c r="A300">
        <v>299</v>
      </c>
      <c r="B300">
        <f t="shared" si="171"/>
        <v>0</v>
      </c>
      <c r="W300">
        <f t="shared" si="172"/>
        <v>0</v>
      </c>
      <c r="X300">
        <f t="shared" si="173"/>
        <v>0</v>
      </c>
      <c r="Y300">
        <f t="shared" si="174"/>
        <v>0</v>
      </c>
      <c r="Z300">
        <f t="shared" si="175"/>
        <v>0</v>
      </c>
      <c r="AA300">
        <f t="shared" si="176"/>
        <v>0</v>
      </c>
      <c r="AB300">
        <f t="shared" si="177"/>
        <v>0</v>
      </c>
      <c r="AC300">
        <f t="shared" si="178"/>
        <v>0</v>
      </c>
      <c r="AD300">
        <f t="shared" si="179"/>
        <v>0</v>
      </c>
      <c r="AE300">
        <f t="shared" si="180"/>
        <v>0</v>
      </c>
      <c r="AF300">
        <f t="shared" si="181"/>
        <v>0</v>
      </c>
      <c r="AG300">
        <f t="shared" si="182"/>
        <v>0</v>
      </c>
      <c r="AH300">
        <f t="shared" si="183"/>
        <v>0</v>
      </c>
      <c r="AI300">
        <f t="shared" si="184"/>
        <v>0</v>
      </c>
      <c r="AJ300">
        <f t="shared" si="185"/>
        <v>0</v>
      </c>
      <c r="AK300">
        <f t="shared" si="186"/>
        <v>0</v>
      </c>
      <c r="AL300">
        <f t="shared" si="187"/>
        <v>0</v>
      </c>
      <c r="AM300">
        <f t="shared" si="188"/>
        <v>0</v>
      </c>
      <c r="AN300">
        <f t="shared" si="189"/>
        <v>0</v>
      </c>
      <c r="AO300">
        <f t="shared" si="190"/>
        <v>0</v>
      </c>
      <c r="AP300">
        <f t="shared" si="191"/>
        <v>0</v>
      </c>
      <c r="AQ300">
        <f t="shared" si="192"/>
        <v>0</v>
      </c>
      <c r="AR300">
        <f t="shared" si="193"/>
        <v>0</v>
      </c>
      <c r="AS300">
        <f t="shared" si="194"/>
        <v>0</v>
      </c>
      <c r="AT300">
        <f t="shared" si="195"/>
        <v>0</v>
      </c>
      <c r="AU300">
        <f t="shared" si="196"/>
        <v>0</v>
      </c>
      <c r="AV300">
        <f t="shared" si="197"/>
        <v>0</v>
      </c>
      <c r="AW300">
        <f t="shared" si="198"/>
        <v>0</v>
      </c>
      <c r="AX300">
        <f t="shared" si="199"/>
        <v>0</v>
      </c>
      <c r="AY300">
        <f t="shared" si="200"/>
        <v>0</v>
      </c>
      <c r="AZ300">
        <f t="shared" si="201"/>
        <v>0</v>
      </c>
      <c r="BA300">
        <f t="shared" si="202"/>
        <v>0</v>
      </c>
      <c r="BB300">
        <f t="shared" si="203"/>
        <v>0</v>
      </c>
      <c r="BC300">
        <f t="shared" si="204"/>
        <v>0</v>
      </c>
      <c r="BD300">
        <f t="shared" si="205"/>
        <v>0</v>
      </c>
      <c r="BE300">
        <f t="shared" si="206"/>
        <v>0</v>
      </c>
      <c r="BF300">
        <f t="shared" si="207"/>
        <v>0</v>
      </c>
      <c r="BG300">
        <f t="shared" si="208"/>
        <v>0</v>
      </c>
      <c r="BH300">
        <f t="shared" si="209"/>
        <v>0</v>
      </c>
      <c r="BI300">
        <f t="shared" si="210"/>
        <v>0</v>
      </c>
      <c r="BJ300">
        <f t="shared" si="211"/>
        <v>0</v>
      </c>
    </row>
    <row r="301" spans="1:62" x14ac:dyDescent="0.3">
      <c r="A301">
        <v>300</v>
      </c>
      <c r="B301">
        <f t="shared" si="171"/>
        <v>0</v>
      </c>
      <c r="W301">
        <f t="shared" si="172"/>
        <v>0</v>
      </c>
      <c r="X301">
        <f t="shared" si="173"/>
        <v>0</v>
      </c>
      <c r="Y301">
        <f t="shared" si="174"/>
        <v>0</v>
      </c>
      <c r="Z301">
        <f t="shared" si="175"/>
        <v>0</v>
      </c>
      <c r="AA301">
        <f t="shared" si="176"/>
        <v>0</v>
      </c>
      <c r="AB301">
        <f t="shared" si="177"/>
        <v>0</v>
      </c>
      <c r="AC301">
        <f t="shared" si="178"/>
        <v>0</v>
      </c>
      <c r="AD301">
        <f t="shared" si="179"/>
        <v>0</v>
      </c>
      <c r="AE301">
        <f t="shared" si="180"/>
        <v>0</v>
      </c>
      <c r="AF301">
        <f t="shared" si="181"/>
        <v>0</v>
      </c>
      <c r="AG301">
        <f t="shared" si="182"/>
        <v>0</v>
      </c>
      <c r="AH301">
        <f t="shared" si="183"/>
        <v>0</v>
      </c>
      <c r="AI301">
        <f t="shared" si="184"/>
        <v>0</v>
      </c>
      <c r="AJ301">
        <f t="shared" si="185"/>
        <v>0</v>
      </c>
      <c r="AK301">
        <f t="shared" si="186"/>
        <v>0</v>
      </c>
      <c r="AL301">
        <f t="shared" si="187"/>
        <v>0</v>
      </c>
      <c r="AM301">
        <f t="shared" si="188"/>
        <v>0</v>
      </c>
      <c r="AN301">
        <f t="shared" si="189"/>
        <v>0</v>
      </c>
      <c r="AO301">
        <f t="shared" si="190"/>
        <v>0</v>
      </c>
      <c r="AP301">
        <f t="shared" si="191"/>
        <v>0</v>
      </c>
      <c r="AQ301">
        <f t="shared" si="192"/>
        <v>0</v>
      </c>
      <c r="AR301">
        <f t="shared" si="193"/>
        <v>0</v>
      </c>
      <c r="AS301">
        <f t="shared" si="194"/>
        <v>0</v>
      </c>
      <c r="AT301">
        <f t="shared" si="195"/>
        <v>0</v>
      </c>
      <c r="AU301">
        <f t="shared" si="196"/>
        <v>0</v>
      </c>
      <c r="AV301">
        <f t="shared" si="197"/>
        <v>0</v>
      </c>
      <c r="AW301">
        <f t="shared" si="198"/>
        <v>0</v>
      </c>
      <c r="AX301">
        <f t="shared" si="199"/>
        <v>0</v>
      </c>
      <c r="AY301">
        <f t="shared" si="200"/>
        <v>0</v>
      </c>
      <c r="AZ301">
        <f t="shared" si="201"/>
        <v>0</v>
      </c>
      <c r="BA301">
        <f t="shared" si="202"/>
        <v>0</v>
      </c>
      <c r="BB301">
        <f t="shared" si="203"/>
        <v>0</v>
      </c>
      <c r="BC301">
        <f t="shared" si="204"/>
        <v>0</v>
      </c>
      <c r="BD301">
        <f t="shared" si="205"/>
        <v>0</v>
      </c>
      <c r="BE301">
        <f t="shared" si="206"/>
        <v>0</v>
      </c>
      <c r="BF301">
        <f t="shared" si="207"/>
        <v>0</v>
      </c>
      <c r="BG301">
        <f t="shared" si="208"/>
        <v>0</v>
      </c>
      <c r="BH301">
        <f t="shared" si="209"/>
        <v>0</v>
      </c>
      <c r="BI301">
        <f t="shared" si="210"/>
        <v>0</v>
      </c>
      <c r="BJ301">
        <f t="shared" si="211"/>
        <v>0</v>
      </c>
    </row>
    <row r="302" spans="1:62" x14ac:dyDescent="0.3">
      <c r="A302">
        <v>301</v>
      </c>
      <c r="B302">
        <f t="shared" si="171"/>
        <v>0</v>
      </c>
      <c r="W302">
        <f t="shared" si="172"/>
        <v>0</v>
      </c>
      <c r="X302">
        <f t="shared" si="173"/>
        <v>0</v>
      </c>
      <c r="Y302">
        <f t="shared" si="174"/>
        <v>0</v>
      </c>
      <c r="Z302">
        <f t="shared" si="175"/>
        <v>0</v>
      </c>
      <c r="AA302">
        <f t="shared" si="176"/>
        <v>0</v>
      </c>
      <c r="AB302">
        <f t="shared" si="177"/>
        <v>0</v>
      </c>
      <c r="AC302">
        <f t="shared" si="178"/>
        <v>0</v>
      </c>
      <c r="AD302">
        <f t="shared" si="179"/>
        <v>0</v>
      </c>
      <c r="AE302">
        <f t="shared" si="180"/>
        <v>0</v>
      </c>
      <c r="AF302">
        <f t="shared" si="181"/>
        <v>0</v>
      </c>
      <c r="AG302">
        <f t="shared" si="182"/>
        <v>0</v>
      </c>
      <c r="AH302">
        <f t="shared" si="183"/>
        <v>0</v>
      </c>
      <c r="AI302">
        <f t="shared" si="184"/>
        <v>0</v>
      </c>
      <c r="AJ302">
        <f t="shared" si="185"/>
        <v>0</v>
      </c>
      <c r="AK302">
        <f t="shared" si="186"/>
        <v>0</v>
      </c>
      <c r="AL302">
        <f t="shared" si="187"/>
        <v>0</v>
      </c>
      <c r="AM302">
        <f t="shared" si="188"/>
        <v>0</v>
      </c>
      <c r="AN302">
        <f t="shared" si="189"/>
        <v>0</v>
      </c>
      <c r="AO302">
        <f t="shared" si="190"/>
        <v>0</v>
      </c>
      <c r="AP302">
        <f t="shared" si="191"/>
        <v>0</v>
      </c>
      <c r="AQ302">
        <f t="shared" si="192"/>
        <v>0</v>
      </c>
      <c r="AR302">
        <f t="shared" si="193"/>
        <v>0</v>
      </c>
      <c r="AS302">
        <f t="shared" si="194"/>
        <v>0</v>
      </c>
      <c r="AT302">
        <f t="shared" si="195"/>
        <v>0</v>
      </c>
      <c r="AU302">
        <f t="shared" si="196"/>
        <v>0</v>
      </c>
      <c r="AV302">
        <f t="shared" si="197"/>
        <v>0</v>
      </c>
      <c r="AW302">
        <f t="shared" si="198"/>
        <v>0</v>
      </c>
      <c r="AX302">
        <f t="shared" si="199"/>
        <v>0</v>
      </c>
      <c r="AY302">
        <f t="shared" si="200"/>
        <v>0</v>
      </c>
      <c r="AZ302">
        <f t="shared" si="201"/>
        <v>0</v>
      </c>
      <c r="BA302">
        <f t="shared" si="202"/>
        <v>0</v>
      </c>
      <c r="BB302">
        <f t="shared" si="203"/>
        <v>0</v>
      </c>
      <c r="BC302">
        <f t="shared" si="204"/>
        <v>0</v>
      </c>
      <c r="BD302">
        <f t="shared" si="205"/>
        <v>0</v>
      </c>
      <c r="BE302">
        <f t="shared" si="206"/>
        <v>0</v>
      </c>
      <c r="BF302">
        <f t="shared" si="207"/>
        <v>0</v>
      </c>
      <c r="BG302">
        <f t="shared" si="208"/>
        <v>0</v>
      </c>
      <c r="BH302">
        <f t="shared" si="209"/>
        <v>0</v>
      </c>
      <c r="BI302">
        <f t="shared" si="210"/>
        <v>0</v>
      </c>
      <c r="BJ302">
        <f t="shared" si="211"/>
        <v>0</v>
      </c>
    </row>
    <row r="303" spans="1:62" x14ac:dyDescent="0.3">
      <c r="A303">
        <v>302</v>
      </c>
      <c r="B303">
        <f t="shared" si="171"/>
        <v>0</v>
      </c>
      <c r="W303">
        <f t="shared" si="172"/>
        <v>0</v>
      </c>
      <c r="X303">
        <f t="shared" si="173"/>
        <v>0</v>
      </c>
      <c r="Y303">
        <f t="shared" si="174"/>
        <v>0</v>
      </c>
      <c r="Z303">
        <f t="shared" si="175"/>
        <v>0</v>
      </c>
      <c r="AA303">
        <f t="shared" si="176"/>
        <v>0</v>
      </c>
      <c r="AB303">
        <f t="shared" si="177"/>
        <v>0</v>
      </c>
      <c r="AC303">
        <f t="shared" si="178"/>
        <v>0</v>
      </c>
      <c r="AD303">
        <f t="shared" si="179"/>
        <v>0</v>
      </c>
      <c r="AE303">
        <f t="shared" si="180"/>
        <v>0</v>
      </c>
      <c r="AF303">
        <f t="shared" si="181"/>
        <v>0</v>
      </c>
      <c r="AG303">
        <f t="shared" si="182"/>
        <v>0</v>
      </c>
      <c r="AH303">
        <f t="shared" si="183"/>
        <v>0</v>
      </c>
      <c r="AI303">
        <f t="shared" si="184"/>
        <v>0</v>
      </c>
      <c r="AJ303">
        <f t="shared" si="185"/>
        <v>0</v>
      </c>
      <c r="AK303">
        <f t="shared" si="186"/>
        <v>0</v>
      </c>
      <c r="AL303">
        <f t="shared" si="187"/>
        <v>0</v>
      </c>
      <c r="AM303">
        <f t="shared" si="188"/>
        <v>0</v>
      </c>
      <c r="AN303">
        <f t="shared" si="189"/>
        <v>0</v>
      </c>
      <c r="AO303">
        <f t="shared" si="190"/>
        <v>0</v>
      </c>
      <c r="AP303">
        <f t="shared" si="191"/>
        <v>0</v>
      </c>
      <c r="AQ303">
        <f t="shared" si="192"/>
        <v>0</v>
      </c>
      <c r="AR303">
        <f t="shared" si="193"/>
        <v>0</v>
      </c>
      <c r="AS303">
        <f t="shared" si="194"/>
        <v>0</v>
      </c>
      <c r="AT303">
        <f t="shared" si="195"/>
        <v>0</v>
      </c>
      <c r="AU303">
        <f t="shared" si="196"/>
        <v>0</v>
      </c>
      <c r="AV303">
        <f t="shared" si="197"/>
        <v>0</v>
      </c>
      <c r="AW303">
        <f t="shared" si="198"/>
        <v>0</v>
      </c>
      <c r="AX303">
        <f t="shared" si="199"/>
        <v>0</v>
      </c>
      <c r="AY303">
        <f t="shared" si="200"/>
        <v>0</v>
      </c>
      <c r="AZ303">
        <f t="shared" si="201"/>
        <v>0</v>
      </c>
      <c r="BA303">
        <f t="shared" si="202"/>
        <v>0</v>
      </c>
      <c r="BB303">
        <f t="shared" si="203"/>
        <v>0</v>
      </c>
      <c r="BC303">
        <f t="shared" si="204"/>
        <v>0</v>
      </c>
      <c r="BD303">
        <f t="shared" si="205"/>
        <v>0</v>
      </c>
      <c r="BE303">
        <f t="shared" si="206"/>
        <v>0</v>
      </c>
      <c r="BF303">
        <f t="shared" si="207"/>
        <v>0</v>
      </c>
      <c r="BG303">
        <f t="shared" si="208"/>
        <v>0</v>
      </c>
      <c r="BH303">
        <f t="shared" si="209"/>
        <v>0</v>
      </c>
      <c r="BI303">
        <f t="shared" si="210"/>
        <v>0</v>
      </c>
      <c r="BJ303">
        <f t="shared" si="211"/>
        <v>0</v>
      </c>
    </row>
    <row r="304" spans="1:62" x14ac:dyDescent="0.3">
      <c r="A304">
        <v>303</v>
      </c>
      <c r="B304">
        <f t="shared" si="171"/>
        <v>0</v>
      </c>
      <c r="W304">
        <f t="shared" si="172"/>
        <v>0</v>
      </c>
      <c r="X304">
        <f t="shared" si="173"/>
        <v>0</v>
      </c>
      <c r="Y304">
        <f t="shared" si="174"/>
        <v>0</v>
      </c>
      <c r="Z304">
        <f t="shared" si="175"/>
        <v>0</v>
      </c>
      <c r="AA304">
        <f t="shared" si="176"/>
        <v>0</v>
      </c>
      <c r="AB304">
        <f t="shared" si="177"/>
        <v>0</v>
      </c>
      <c r="AC304">
        <f t="shared" si="178"/>
        <v>0</v>
      </c>
      <c r="AD304">
        <f t="shared" si="179"/>
        <v>0</v>
      </c>
      <c r="AE304">
        <f t="shared" si="180"/>
        <v>0</v>
      </c>
      <c r="AF304">
        <f t="shared" si="181"/>
        <v>0</v>
      </c>
      <c r="AG304">
        <f t="shared" si="182"/>
        <v>0</v>
      </c>
      <c r="AH304">
        <f t="shared" si="183"/>
        <v>0</v>
      </c>
      <c r="AI304">
        <f t="shared" si="184"/>
        <v>0</v>
      </c>
      <c r="AJ304">
        <f t="shared" si="185"/>
        <v>0</v>
      </c>
      <c r="AK304">
        <f t="shared" si="186"/>
        <v>0</v>
      </c>
      <c r="AL304">
        <f t="shared" si="187"/>
        <v>0</v>
      </c>
      <c r="AM304">
        <f t="shared" si="188"/>
        <v>0</v>
      </c>
      <c r="AN304">
        <f t="shared" si="189"/>
        <v>0</v>
      </c>
      <c r="AO304">
        <f t="shared" si="190"/>
        <v>0</v>
      </c>
      <c r="AP304">
        <f t="shared" si="191"/>
        <v>0</v>
      </c>
      <c r="AQ304">
        <f t="shared" si="192"/>
        <v>0</v>
      </c>
      <c r="AR304">
        <f t="shared" si="193"/>
        <v>0</v>
      </c>
      <c r="AS304">
        <f t="shared" si="194"/>
        <v>0</v>
      </c>
      <c r="AT304">
        <f t="shared" si="195"/>
        <v>0</v>
      </c>
      <c r="AU304">
        <f t="shared" si="196"/>
        <v>0</v>
      </c>
      <c r="AV304">
        <f t="shared" si="197"/>
        <v>0</v>
      </c>
      <c r="AW304">
        <f t="shared" si="198"/>
        <v>0</v>
      </c>
      <c r="AX304">
        <f t="shared" si="199"/>
        <v>0</v>
      </c>
      <c r="AY304">
        <f t="shared" si="200"/>
        <v>0</v>
      </c>
      <c r="AZ304">
        <f t="shared" si="201"/>
        <v>0</v>
      </c>
      <c r="BA304">
        <f t="shared" si="202"/>
        <v>0</v>
      </c>
      <c r="BB304">
        <f t="shared" si="203"/>
        <v>0</v>
      </c>
      <c r="BC304">
        <f t="shared" si="204"/>
        <v>0</v>
      </c>
      <c r="BD304">
        <f t="shared" si="205"/>
        <v>0</v>
      </c>
      <c r="BE304">
        <f t="shared" si="206"/>
        <v>0</v>
      </c>
      <c r="BF304">
        <f t="shared" si="207"/>
        <v>0</v>
      </c>
      <c r="BG304">
        <f t="shared" si="208"/>
        <v>0</v>
      </c>
      <c r="BH304">
        <f t="shared" si="209"/>
        <v>0</v>
      </c>
      <c r="BI304">
        <f t="shared" si="210"/>
        <v>0</v>
      </c>
      <c r="BJ304">
        <f t="shared" si="211"/>
        <v>0</v>
      </c>
    </row>
    <row r="305" spans="1:62" x14ac:dyDescent="0.3">
      <c r="A305">
        <v>304</v>
      </c>
      <c r="B305">
        <f t="shared" si="171"/>
        <v>0</v>
      </c>
      <c r="W305">
        <f t="shared" si="172"/>
        <v>0</v>
      </c>
      <c r="X305">
        <f t="shared" si="173"/>
        <v>0</v>
      </c>
      <c r="Y305">
        <f t="shared" si="174"/>
        <v>0</v>
      </c>
      <c r="Z305">
        <f t="shared" si="175"/>
        <v>0</v>
      </c>
      <c r="AA305">
        <f t="shared" si="176"/>
        <v>0</v>
      </c>
      <c r="AB305">
        <f t="shared" si="177"/>
        <v>0</v>
      </c>
      <c r="AC305">
        <f t="shared" si="178"/>
        <v>0</v>
      </c>
      <c r="AD305">
        <f t="shared" si="179"/>
        <v>0</v>
      </c>
      <c r="AE305">
        <f t="shared" si="180"/>
        <v>0</v>
      </c>
      <c r="AF305">
        <f t="shared" si="181"/>
        <v>0</v>
      </c>
      <c r="AG305">
        <f t="shared" si="182"/>
        <v>0</v>
      </c>
      <c r="AH305">
        <f t="shared" si="183"/>
        <v>0</v>
      </c>
      <c r="AI305">
        <f t="shared" si="184"/>
        <v>0</v>
      </c>
      <c r="AJ305">
        <f t="shared" si="185"/>
        <v>0</v>
      </c>
      <c r="AK305">
        <f t="shared" si="186"/>
        <v>0</v>
      </c>
      <c r="AL305">
        <f t="shared" si="187"/>
        <v>0</v>
      </c>
      <c r="AM305">
        <f t="shared" si="188"/>
        <v>0</v>
      </c>
      <c r="AN305">
        <f t="shared" si="189"/>
        <v>0</v>
      </c>
      <c r="AO305">
        <f t="shared" si="190"/>
        <v>0</v>
      </c>
      <c r="AP305">
        <f t="shared" si="191"/>
        <v>0</v>
      </c>
      <c r="AQ305">
        <f t="shared" si="192"/>
        <v>0</v>
      </c>
      <c r="AR305">
        <f t="shared" si="193"/>
        <v>0</v>
      </c>
      <c r="AS305">
        <f t="shared" si="194"/>
        <v>0</v>
      </c>
      <c r="AT305">
        <f t="shared" si="195"/>
        <v>0</v>
      </c>
      <c r="AU305">
        <f t="shared" si="196"/>
        <v>0</v>
      </c>
      <c r="AV305">
        <f t="shared" si="197"/>
        <v>0</v>
      </c>
      <c r="AW305">
        <f t="shared" si="198"/>
        <v>0</v>
      </c>
      <c r="AX305">
        <f t="shared" si="199"/>
        <v>0</v>
      </c>
      <c r="AY305">
        <f t="shared" si="200"/>
        <v>0</v>
      </c>
      <c r="AZ305">
        <f t="shared" si="201"/>
        <v>0</v>
      </c>
      <c r="BA305">
        <f t="shared" si="202"/>
        <v>0</v>
      </c>
      <c r="BB305">
        <f t="shared" si="203"/>
        <v>0</v>
      </c>
      <c r="BC305">
        <f t="shared" si="204"/>
        <v>0</v>
      </c>
      <c r="BD305">
        <f t="shared" si="205"/>
        <v>0</v>
      </c>
      <c r="BE305">
        <f t="shared" si="206"/>
        <v>0</v>
      </c>
      <c r="BF305">
        <f t="shared" si="207"/>
        <v>0</v>
      </c>
      <c r="BG305">
        <f t="shared" si="208"/>
        <v>0</v>
      </c>
      <c r="BH305">
        <f t="shared" si="209"/>
        <v>0</v>
      </c>
      <c r="BI305">
        <f t="shared" si="210"/>
        <v>0</v>
      </c>
      <c r="BJ305">
        <f t="shared" si="211"/>
        <v>0</v>
      </c>
    </row>
  </sheetData>
  <mergeCells count="10">
    <mergeCell ref="AU1:AX1"/>
    <mergeCell ref="AY1:BB1"/>
    <mergeCell ref="BC1:BF1"/>
    <mergeCell ref="BG1:BJ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J238"/>
  <sheetViews>
    <sheetView zoomScale="90" zoomScaleNormal="90" workbookViewId="0">
      <pane xSplit="2" ySplit="1" topLeftCell="E203" activePane="bottomRight" state="frozen"/>
      <selection pane="topRight" activeCell="C1" sqref="C1"/>
      <selection pane="bottomLeft" activeCell="A2" sqref="A2"/>
      <selection pane="bottomRight" activeCell="V229" sqref="V229"/>
    </sheetView>
  </sheetViews>
  <sheetFormatPr baseColWidth="10" defaultColWidth="10.6640625" defaultRowHeight="14.4" x14ac:dyDescent="0.3"/>
  <sheetData>
    <row r="1" spans="1:62" x14ac:dyDescent="0.3">
      <c r="A1" t="s">
        <v>0</v>
      </c>
      <c r="B1" t="s">
        <v>323</v>
      </c>
      <c r="C1">
        <v>1</v>
      </c>
      <c r="D1">
        <f>C1+1</f>
        <v>2</v>
      </c>
      <c r="E1">
        <f t="shared" ref="E1:V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 s="92" t="s">
        <v>409</v>
      </c>
      <c r="X1" s="92"/>
      <c r="Y1" s="92"/>
      <c r="Z1" s="92"/>
      <c r="AA1" s="92" t="s">
        <v>410</v>
      </c>
      <c r="AB1" s="92"/>
      <c r="AC1" s="92"/>
      <c r="AD1" s="92"/>
      <c r="AE1" s="92" t="s">
        <v>411</v>
      </c>
      <c r="AF1" s="92"/>
      <c r="AG1" s="92"/>
      <c r="AH1" s="92"/>
      <c r="AI1" s="92" t="s">
        <v>412</v>
      </c>
      <c r="AJ1" s="92"/>
      <c r="AK1" s="92"/>
      <c r="AL1" s="92"/>
      <c r="AM1" s="92" t="s">
        <v>413</v>
      </c>
      <c r="AN1" s="92"/>
      <c r="AO1" s="92"/>
      <c r="AP1" s="92"/>
      <c r="AQ1" s="92" t="s">
        <v>414</v>
      </c>
      <c r="AR1" s="92"/>
      <c r="AS1" s="92"/>
      <c r="AT1" s="92"/>
      <c r="AU1" s="92" t="s">
        <v>415</v>
      </c>
      <c r="AV1" s="92"/>
      <c r="AW1" s="92"/>
      <c r="AX1" s="92"/>
      <c r="AY1" s="92" t="s">
        <v>416</v>
      </c>
      <c r="AZ1" s="92"/>
      <c r="BA1" s="92"/>
      <c r="BB1" s="92"/>
      <c r="BC1" s="92" t="s">
        <v>417</v>
      </c>
      <c r="BD1" s="92"/>
      <c r="BE1" s="92"/>
      <c r="BF1" s="92"/>
      <c r="BG1" s="92" t="s">
        <v>418</v>
      </c>
      <c r="BH1" s="92"/>
      <c r="BI1" s="92"/>
      <c r="BJ1" s="92"/>
    </row>
    <row r="2" spans="1:62" x14ac:dyDescent="0.3">
      <c r="A2">
        <v>1</v>
      </c>
      <c r="B2">
        <f t="shared" ref="B2:B65" si="1">SUM(E2:F2,H2,I2,K2,N2,O2,P2,S2,T2,W2:BJ2)</f>
        <v>50</v>
      </c>
      <c r="C2">
        <v>1</v>
      </c>
      <c r="D2">
        <v>2</v>
      </c>
      <c r="E2">
        <v>4</v>
      </c>
      <c r="F2">
        <v>1</v>
      </c>
      <c r="G2">
        <v>3</v>
      </c>
      <c r="H2">
        <v>1</v>
      </c>
      <c r="I2">
        <v>3</v>
      </c>
      <c r="J2">
        <v>2</v>
      </c>
      <c r="K2">
        <v>1</v>
      </c>
      <c r="L2">
        <v>3</v>
      </c>
      <c r="M2">
        <v>1</v>
      </c>
      <c r="N2">
        <v>1</v>
      </c>
      <c r="O2">
        <v>1</v>
      </c>
      <c r="P2">
        <v>3</v>
      </c>
      <c r="Q2">
        <v>2</v>
      </c>
      <c r="R2">
        <v>1</v>
      </c>
      <c r="S2">
        <v>2</v>
      </c>
      <c r="T2">
        <v>3</v>
      </c>
      <c r="U2">
        <v>1</v>
      </c>
      <c r="V2">
        <v>4</v>
      </c>
      <c r="W2">
        <f>IF(C2=4,1,0)</f>
        <v>0</v>
      </c>
      <c r="X2">
        <f>IF(C2=3,2,0)</f>
        <v>0</v>
      </c>
      <c r="Y2">
        <f>IF(C2=2,3,0)</f>
        <v>0</v>
      </c>
      <c r="Z2">
        <f>IF(C2=1,4,0)</f>
        <v>4</v>
      </c>
      <c r="AA2">
        <f>IF(D2=4,1,0)</f>
        <v>0</v>
      </c>
      <c r="AB2">
        <f>IF(D2=3,2,0)</f>
        <v>0</v>
      </c>
      <c r="AC2">
        <f>IF(D2=2,3,0)</f>
        <v>3</v>
      </c>
      <c r="AD2">
        <f>IF(D2=1,4,0)</f>
        <v>0</v>
      </c>
      <c r="AE2">
        <f>IF(G2=4,1,0)</f>
        <v>0</v>
      </c>
      <c r="AF2">
        <f>IF(G2=3,2,0)</f>
        <v>2</v>
      </c>
      <c r="AG2">
        <f>IF(G2=2,3,0)</f>
        <v>0</v>
      </c>
      <c r="AH2">
        <f>IF(G2=1,4,0)</f>
        <v>0</v>
      </c>
      <c r="AI2">
        <f>IF(J2=4,1,0)</f>
        <v>0</v>
      </c>
      <c r="AJ2">
        <f>IF(J2=3,2,0)</f>
        <v>0</v>
      </c>
      <c r="AK2">
        <f>IF(J2=2,3,0)</f>
        <v>3</v>
      </c>
      <c r="AL2">
        <f>IF(J2=1,4,0)</f>
        <v>0</v>
      </c>
      <c r="AM2">
        <f>IF(L2=4,1,0)</f>
        <v>0</v>
      </c>
      <c r="AN2">
        <f>IF(L2=3,2,0)</f>
        <v>2</v>
      </c>
      <c r="AO2">
        <f>IF(L2=2,3,0)</f>
        <v>0</v>
      </c>
      <c r="AP2">
        <f>IF(L2=1,4,0)</f>
        <v>0</v>
      </c>
      <c r="AQ2">
        <f>IF(M2=4,1,0)</f>
        <v>0</v>
      </c>
      <c r="AR2">
        <f>IF(M2=3,2,0)</f>
        <v>0</v>
      </c>
      <c r="AS2">
        <f>IF(M2=2,3,0)</f>
        <v>0</v>
      </c>
      <c r="AT2">
        <f>IF(M2=1,4,0)</f>
        <v>4</v>
      </c>
      <c r="AU2">
        <f>IF(Q2=4,1,0)</f>
        <v>0</v>
      </c>
      <c r="AV2">
        <f>IF(Q2=3,2,0)</f>
        <v>0</v>
      </c>
      <c r="AW2">
        <f>IF(Q2=2,3,0)</f>
        <v>3</v>
      </c>
      <c r="AX2">
        <f>IF(Q2=1,4,0)</f>
        <v>0</v>
      </c>
      <c r="AY2">
        <f>IF(R2=4,1,0)</f>
        <v>0</v>
      </c>
      <c r="AZ2">
        <f>IF(R2=3,2,0)</f>
        <v>0</v>
      </c>
      <c r="BA2">
        <f>IF(R2=2,3,0)</f>
        <v>0</v>
      </c>
      <c r="BB2">
        <f>IF(R2=1,4,0)</f>
        <v>4</v>
      </c>
      <c r="BC2">
        <f>IF(U2=4,1,0)</f>
        <v>0</v>
      </c>
      <c r="BD2">
        <f>IF(U2=3,2,0)</f>
        <v>0</v>
      </c>
      <c r="BE2">
        <f>IF(U2=2,3,0)</f>
        <v>0</v>
      </c>
      <c r="BF2">
        <f>IF(U2=1,4,0)</f>
        <v>4</v>
      </c>
      <c r="BG2">
        <f>IF(V2=4,1,0)</f>
        <v>1</v>
      </c>
      <c r="BH2">
        <f>IF(V2=3,2,0)</f>
        <v>0</v>
      </c>
      <c r="BI2">
        <f>IF(V2=2,3,0)</f>
        <v>0</v>
      </c>
      <c r="BJ2">
        <f>IF(V2=1,4,0)</f>
        <v>0</v>
      </c>
    </row>
    <row r="3" spans="1:62" x14ac:dyDescent="0.3">
      <c r="A3">
        <f>A2+1</f>
        <v>2</v>
      </c>
      <c r="B3">
        <f t="shared" si="1"/>
        <v>51</v>
      </c>
      <c r="C3">
        <v>4</v>
      </c>
      <c r="D3">
        <v>1</v>
      </c>
      <c r="E3">
        <v>4</v>
      </c>
      <c r="F3">
        <v>4</v>
      </c>
      <c r="G3">
        <v>1</v>
      </c>
      <c r="H3">
        <v>3</v>
      </c>
      <c r="I3">
        <v>3</v>
      </c>
      <c r="J3">
        <v>2</v>
      </c>
      <c r="K3">
        <v>1</v>
      </c>
      <c r="L3">
        <v>4</v>
      </c>
      <c r="M3">
        <v>1</v>
      </c>
      <c r="N3">
        <v>1</v>
      </c>
      <c r="O3">
        <v>4</v>
      </c>
      <c r="P3">
        <v>3</v>
      </c>
      <c r="Q3">
        <v>1</v>
      </c>
      <c r="R3">
        <v>4</v>
      </c>
      <c r="S3">
        <v>1</v>
      </c>
      <c r="T3">
        <v>1</v>
      </c>
      <c r="U3">
        <v>4</v>
      </c>
      <c r="V3">
        <v>2</v>
      </c>
      <c r="W3">
        <f t="shared" ref="W3:W66" si="2">IF(C3=4,1,0)</f>
        <v>1</v>
      </c>
      <c r="X3">
        <f t="shared" ref="X3:X66" si="3">IF(C3=3,2,0)</f>
        <v>0</v>
      </c>
      <c r="Y3">
        <f t="shared" ref="Y3:Y66" si="4">IF(C3=2,3,0)</f>
        <v>0</v>
      </c>
      <c r="Z3">
        <f t="shared" ref="Z3:Z66" si="5">IF(C3=1,4,0)</f>
        <v>0</v>
      </c>
      <c r="AA3">
        <f t="shared" ref="AA3:AA66" si="6">IF(D3=4,1,0)</f>
        <v>0</v>
      </c>
      <c r="AB3">
        <f t="shared" ref="AB3:AB66" si="7">IF(D3=3,2,0)</f>
        <v>0</v>
      </c>
      <c r="AC3">
        <f t="shared" ref="AC3:AC66" si="8">IF(D3=2,3,0)</f>
        <v>0</v>
      </c>
      <c r="AD3">
        <f t="shared" ref="AD3:AD66" si="9">IF(D3=1,4,0)</f>
        <v>4</v>
      </c>
      <c r="AE3">
        <f t="shared" ref="AE3:AE66" si="10">IF(G3=4,1,0)</f>
        <v>0</v>
      </c>
      <c r="AF3">
        <f t="shared" ref="AF3:AF66" si="11">IF(G3=3,2,0)</f>
        <v>0</v>
      </c>
      <c r="AG3">
        <f t="shared" ref="AG3:AG66" si="12">IF(G3=2,3,0)</f>
        <v>0</v>
      </c>
      <c r="AH3">
        <f t="shared" ref="AH3:AH66" si="13">IF(G3=1,4,0)</f>
        <v>4</v>
      </c>
      <c r="AI3">
        <f t="shared" ref="AI3:AI66" si="14">IF(J3=4,1,0)</f>
        <v>0</v>
      </c>
      <c r="AJ3">
        <f t="shared" ref="AJ3:AJ66" si="15">IF(J3=3,2,0)</f>
        <v>0</v>
      </c>
      <c r="AK3">
        <f t="shared" ref="AK3:AK66" si="16">IF(J3=2,3,0)</f>
        <v>3</v>
      </c>
      <c r="AL3">
        <f t="shared" ref="AL3:AL66" si="17">IF(J3=1,4,0)</f>
        <v>0</v>
      </c>
      <c r="AM3">
        <f t="shared" ref="AM3:AM66" si="18">IF(L3=4,1,0)</f>
        <v>1</v>
      </c>
      <c r="AN3">
        <f t="shared" ref="AN3:AN66" si="19">IF(L3=3,2,0)</f>
        <v>0</v>
      </c>
      <c r="AO3">
        <f t="shared" ref="AO3:AO66" si="20">IF(L3=2,3,0)</f>
        <v>0</v>
      </c>
      <c r="AP3">
        <f t="shared" ref="AP3:AP66" si="21">IF(L3=1,4,0)</f>
        <v>0</v>
      </c>
      <c r="AQ3">
        <f t="shared" ref="AQ3:AQ66" si="22">IF(M3=4,1,0)</f>
        <v>0</v>
      </c>
      <c r="AR3">
        <f t="shared" ref="AR3:AR66" si="23">IF(M3=3,2,0)</f>
        <v>0</v>
      </c>
      <c r="AS3">
        <f t="shared" ref="AS3:AS66" si="24">IF(M3=2,3,0)</f>
        <v>0</v>
      </c>
      <c r="AT3">
        <f t="shared" ref="AT3:AT66" si="25">IF(M3=1,4,0)</f>
        <v>4</v>
      </c>
      <c r="AU3">
        <f t="shared" ref="AU3:AU66" si="26">IF(Q3=4,1,0)</f>
        <v>0</v>
      </c>
      <c r="AV3">
        <f t="shared" ref="AV3:AV66" si="27">IF(Q3=3,2,0)</f>
        <v>0</v>
      </c>
      <c r="AW3">
        <f t="shared" ref="AW3:AW66" si="28">IF(Q3=2,3,0)</f>
        <v>0</v>
      </c>
      <c r="AX3">
        <f t="shared" ref="AX3:AX66" si="29">IF(Q3=1,4,0)</f>
        <v>4</v>
      </c>
      <c r="AY3">
        <f t="shared" ref="AY3:AY66" si="30">IF(R3=4,1,0)</f>
        <v>1</v>
      </c>
      <c r="AZ3">
        <f t="shared" ref="AZ3:AZ66" si="31">IF(R3=3,2,0)</f>
        <v>0</v>
      </c>
      <c r="BA3">
        <f t="shared" ref="BA3:BA66" si="32">IF(R3=2,3,0)</f>
        <v>0</v>
      </c>
      <c r="BB3">
        <f t="shared" ref="BB3:BB66" si="33">IF(R3=1,4,0)</f>
        <v>0</v>
      </c>
      <c r="BC3">
        <f t="shared" ref="BC3:BC66" si="34">IF(U3=4,1,0)</f>
        <v>1</v>
      </c>
      <c r="BD3">
        <f t="shared" ref="BD3:BD66" si="35">IF(U3=3,2,0)</f>
        <v>0</v>
      </c>
      <c r="BE3">
        <f t="shared" ref="BE3:BE66" si="36">IF(U3=2,3,0)</f>
        <v>0</v>
      </c>
      <c r="BF3">
        <f t="shared" ref="BF3:BF66" si="37">IF(U3=1,4,0)</f>
        <v>0</v>
      </c>
      <c r="BG3">
        <f t="shared" ref="BG3:BG66" si="38">IF(V3=4,1,0)</f>
        <v>0</v>
      </c>
      <c r="BH3">
        <f t="shared" ref="BH3:BH66" si="39">IF(V3=3,2,0)</f>
        <v>0</v>
      </c>
      <c r="BI3">
        <f t="shared" ref="BI3:BI66" si="40">IF(V3=2,3,0)</f>
        <v>3</v>
      </c>
      <c r="BJ3">
        <f t="shared" ref="BJ3:BJ66" si="41">IF(V3=1,4,0)</f>
        <v>0</v>
      </c>
    </row>
    <row r="4" spans="1:62" x14ac:dyDescent="0.3">
      <c r="A4">
        <f t="shared" ref="A4:A67" si="42">A3+1</f>
        <v>3</v>
      </c>
      <c r="B4">
        <f t="shared" si="1"/>
        <v>56</v>
      </c>
      <c r="C4">
        <v>3</v>
      </c>
      <c r="D4">
        <v>1</v>
      </c>
      <c r="E4">
        <v>3</v>
      </c>
      <c r="F4">
        <v>3</v>
      </c>
      <c r="G4">
        <v>1</v>
      </c>
      <c r="H4">
        <v>3</v>
      </c>
      <c r="I4">
        <v>3</v>
      </c>
      <c r="J4">
        <v>2</v>
      </c>
      <c r="K4">
        <v>2</v>
      </c>
      <c r="L4">
        <v>3</v>
      </c>
      <c r="M4">
        <v>2</v>
      </c>
      <c r="N4">
        <v>2</v>
      </c>
      <c r="O4">
        <v>4</v>
      </c>
      <c r="P4">
        <v>4</v>
      </c>
      <c r="Q4">
        <v>2</v>
      </c>
      <c r="R4">
        <v>3</v>
      </c>
      <c r="S4">
        <v>2</v>
      </c>
      <c r="T4">
        <v>2</v>
      </c>
      <c r="U4">
        <v>3</v>
      </c>
      <c r="V4">
        <v>2</v>
      </c>
      <c r="W4">
        <f t="shared" si="2"/>
        <v>0</v>
      </c>
      <c r="X4">
        <f t="shared" si="3"/>
        <v>2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4</v>
      </c>
      <c r="AE4">
        <f t="shared" si="10"/>
        <v>0</v>
      </c>
      <c r="AF4">
        <f t="shared" si="11"/>
        <v>0</v>
      </c>
      <c r="AG4">
        <f t="shared" si="12"/>
        <v>0</v>
      </c>
      <c r="AH4">
        <f t="shared" si="13"/>
        <v>4</v>
      </c>
      <c r="AI4">
        <f t="shared" si="14"/>
        <v>0</v>
      </c>
      <c r="AJ4">
        <f t="shared" si="15"/>
        <v>0</v>
      </c>
      <c r="AK4">
        <f t="shared" si="16"/>
        <v>3</v>
      </c>
      <c r="AL4">
        <f t="shared" si="17"/>
        <v>0</v>
      </c>
      <c r="AM4">
        <f t="shared" si="18"/>
        <v>0</v>
      </c>
      <c r="AN4">
        <f t="shared" si="19"/>
        <v>2</v>
      </c>
      <c r="AO4">
        <f t="shared" si="20"/>
        <v>0</v>
      </c>
      <c r="AP4">
        <f t="shared" si="21"/>
        <v>0</v>
      </c>
      <c r="AQ4">
        <f t="shared" si="22"/>
        <v>0</v>
      </c>
      <c r="AR4">
        <f t="shared" si="23"/>
        <v>0</v>
      </c>
      <c r="AS4">
        <f t="shared" si="24"/>
        <v>3</v>
      </c>
      <c r="AT4">
        <f t="shared" si="25"/>
        <v>0</v>
      </c>
      <c r="AU4">
        <f t="shared" si="26"/>
        <v>0</v>
      </c>
      <c r="AV4">
        <f t="shared" si="27"/>
        <v>0</v>
      </c>
      <c r="AW4">
        <f t="shared" si="28"/>
        <v>3</v>
      </c>
      <c r="AX4">
        <f t="shared" si="29"/>
        <v>0</v>
      </c>
      <c r="AY4">
        <f t="shared" si="30"/>
        <v>0</v>
      </c>
      <c r="AZ4">
        <f t="shared" si="31"/>
        <v>2</v>
      </c>
      <c r="BA4">
        <f t="shared" si="32"/>
        <v>0</v>
      </c>
      <c r="BB4">
        <f t="shared" si="33"/>
        <v>0</v>
      </c>
      <c r="BC4">
        <f t="shared" si="34"/>
        <v>0</v>
      </c>
      <c r="BD4">
        <f t="shared" si="35"/>
        <v>2</v>
      </c>
      <c r="BE4">
        <f t="shared" si="36"/>
        <v>0</v>
      </c>
      <c r="BF4">
        <f t="shared" si="37"/>
        <v>0</v>
      </c>
      <c r="BG4">
        <f t="shared" si="38"/>
        <v>0</v>
      </c>
      <c r="BH4">
        <f t="shared" si="39"/>
        <v>0</v>
      </c>
      <c r="BI4">
        <f t="shared" si="40"/>
        <v>3</v>
      </c>
      <c r="BJ4">
        <f t="shared" si="41"/>
        <v>0</v>
      </c>
    </row>
    <row r="5" spans="1:62" x14ac:dyDescent="0.3">
      <c r="A5">
        <f t="shared" si="42"/>
        <v>4</v>
      </c>
      <c r="B5">
        <f t="shared" si="1"/>
        <v>49</v>
      </c>
      <c r="C5">
        <v>3</v>
      </c>
      <c r="D5">
        <v>1</v>
      </c>
      <c r="E5">
        <v>3</v>
      </c>
      <c r="F5">
        <v>1</v>
      </c>
      <c r="G5">
        <v>2</v>
      </c>
      <c r="H5">
        <v>2</v>
      </c>
      <c r="I5">
        <v>3</v>
      </c>
      <c r="J5">
        <v>1</v>
      </c>
      <c r="K5">
        <v>1</v>
      </c>
      <c r="L5">
        <v>3</v>
      </c>
      <c r="M5">
        <v>2</v>
      </c>
      <c r="N5">
        <v>1</v>
      </c>
      <c r="O5">
        <v>1</v>
      </c>
      <c r="P5">
        <v>4</v>
      </c>
      <c r="Q5">
        <v>1</v>
      </c>
      <c r="R5">
        <v>3</v>
      </c>
      <c r="S5">
        <v>1</v>
      </c>
      <c r="T5">
        <v>2</v>
      </c>
      <c r="U5">
        <v>3</v>
      </c>
      <c r="V5">
        <v>1</v>
      </c>
      <c r="W5">
        <f t="shared" si="2"/>
        <v>0</v>
      </c>
      <c r="X5">
        <f t="shared" si="3"/>
        <v>2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4</v>
      </c>
      <c r="AE5">
        <f t="shared" si="10"/>
        <v>0</v>
      </c>
      <c r="AF5">
        <f t="shared" si="11"/>
        <v>0</v>
      </c>
      <c r="AG5">
        <f t="shared" si="12"/>
        <v>3</v>
      </c>
      <c r="AH5">
        <f t="shared" si="13"/>
        <v>0</v>
      </c>
      <c r="AI5">
        <f t="shared" si="14"/>
        <v>0</v>
      </c>
      <c r="AJ5">
        <f t="shared" si="15"/>
        <v>0</v>
      </c>
      <c r="AK5">
        <f t="shared" si="16"/>
        <v>0</v>
      </c>
      <c r="AL5">
        <f t="shared" si="17"/>
        <v>4</v>
      </c>
      <c r="AM5">
        <f t="shared" si="18"/>
        <v>0</v>
      </c>
      <c r="AN5">
        <f t="shared" si="19"/>
        <v>2</v>
      </c>
      <c r="AO5">
        <f t="shared" si="20"/>
        <v>0</v>
      </c>
      <c r="AP5">
        <f t="shared" si="21"/>
        <v>0</v>
      </c>
      <c r="AQ5">
        <f t="shared" si="22"/>
        <v>0</v>
      </c>
      <c r="AR5">
        <f t="shared" si="23"/>
        <v>0</v>
      </c>
      <c r="AS5">
        <f t="shared" si="24"/>
        <v>3</v>
      </c>
      <c r="AT5">
        <f t="shared" si="25"/>
        <v>0</v>
      </c>
      <c r="AU5">
        <f t="shared" si="26"/>
        <v>0</v>
      </c>
      <c r="AV5">
        <f t="shared" si="27"/>
        <v>0</v>
      </c>
      <c r="AW5">
        <f t="shared" si="28"/>
        <v>0</v>
      </c>
      <c r="AX5">
        <f t="shared" si="29"/>
        <v>4</v>
      </c>
      <c r="AY5">
        <f t="shared" si="30"/>
        <v>0</v>
      </c>
      <c r="AZ5">
        <f t="shared" si="31"/>
        <v>2</v>
      </c>
      <c r="BA5">
        <f t="shared" si="32"/>
        <v>0</v>
      </c>
      <c r="BB5">
        <f t="shared" si="33"/>
        <v>0</v>
      </c>
      <c r="BC5">
        <f t="shared" si="34"/>
        <v>0</v>
      </c>
      <c r="BD5">
        <f t="shared" si="35"/>
        <v>2</v>
      </c>
      <c r="BE5">
        <f t="shared" si="36"/>
        <v>0</v>
      </c>
      <c r="BF5">
        <f t="shared" si="37"/>
        <v>0</v>
      </c>
      <c r="BG5">
        <f t="shared" si="38"/>
        <v>0</v>
      </c>
      <c r="BH5">
        <f t="shared" si="39"/>
        <v>0</v>
      </c>
      <c r="BI5">
        <f t="shared" si="40"/>
        <v>0</v>
      </c>
      <c r="BJ5">
        <f t="shared" si="41"/>
        <v>4</v>
      </c>
    </row>
    <row r="6" spans="1:62" x14ac:dyDescent="0.3">
      <c r="A6">
        <f t="shared" si="42"/>
        <v>5</v>
      </c>
      <c r="B6">
        <f t="shared" si="1"/>
        <v>54</v>
      </c>
      <c r="C6">
        <v>3</v>
      </c>
      <c r="D6">
        <v>1</v>
      </c>
      <c r="E6">
        <v>3</v>
      </c>
      <c r="F6">
        <v>2</v>
      </c>
      <c r="G6">
        <v>1</v>
      </c>
      <c r="H6">
        <v>3</v>
      </c>
      <c r="I6">
        <v>4</v>
      </c>
      <c r="J6">
        <v>1</v>
      </c>
      <c r="K6">
        <v>1</v>
      </c>
      <c r="L6">
        <v>3</v>
      </c>
      <c r="M6">
        <v>1</v>
      </c>
      <c r="N6">
        <v>1</v>
      </c>
      <c r="O6">
        <v>3</v>
      </c>
      <c r="P6">
        <v>3</v>
      </c>
      <c r="Q6">
        <v>1</v>
      </c>
      <c r="R6">
        <v>3</v>
      </c>
      <c r="S6">
        <v>1</v>
      </c>
      <c r="T6">
        <v>2</v>
      </c>
      <c r="U6">
        <v>3</v>
      </c>
      <c r="V6">
        <v>2</v>
      </c>
      <c r="W6">
        <f t="shared" si="2"/>
        <v>0</v>
      </c>
      <c r="X6">
        <f t="shared" si="3"/>
        <v>2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4</v>
      </c>
      <c r="AE6">
        <f t="shared" si="10"/>
        <v>0</v>
      </c>
      <c r="AF6">
        <f t="shared" si="11"/>
        <v>0</v>
      </c>
      <c r="AG6">
        <f t="shared" si="12"/>
        <v>0</v>
      </c>
      <c r="AH6">
        <f t="shared" si="13"/>
        <v>4</v>
      </c>
      <c r="AI6">
        <f t="shared" si="14"/>
        <v>0</v>
      </c>
      <c r="AJ6">
        <f t="shared" si="15"/>
        <v>0</v>
      </c>
      <c r="AK6">
        <f t="shared" si="16"/>
        <v>0</v>
      </c>
      <c r="AL6">
        <f t="shared" si="17"/>
        <v>4</v>
      </c>
      <c r="AM6">
        <f t="shared" si="18"/>
        <v>0</v>
      </c>
      <c r="AN6">
        <f t="shared" si="19"/>
        <v>2</v>
      </c>
      <c r="AO6">
        <f t="shared" si="20"/>
        <v>0</v>
      </c>
      <c r="AP6">
        <f t="shared" si="21"/>
        <v>0</v>
      </c>
      <c r="AQ6">
        <f t="shared" si="22"/>
        <v>0</v>
      </c>
      <c r="AR6">
        <f t="shared" si="23"/>
        <v>0</v>
      </c>
      <c r="AS6">
        <f t="shared" si="24"/>
        <v>0</v>
      </c>
      <c r="AT6">
        <f t="shared" si="25"/>
        <v>4</v>
      </c>
      <c r="AU6">
        <f t="shared" si="26"/>
        <v>0</v>
      </c>
      <c r="AV6">
        <f t="shared" si="27"/>
        <v>0</v>
      </c>
      <c r="AW6">
        <f t="shared" si="28"/>
        <v>0</v>
      </c>
      <c r="AX6">
        <f t="shared" si="29"/>
        <v>4</v>
      </c>
      <c r="AY6">
        <f t="shared" si="30"/>
        <v>0</v>
      </c>
      <c r="AZ6">
        <f t="shared" si="31"/>
        <v>2</v>
      </c>
      <c r="BA6">
        <f t="shared" si="32"/>
        <v>0</v>
      </c>
      <c r="BB6">
        <f t="shared" si="33"/>
        <v>0</v>
      </c>
      <c r="BC6">
        <f t="shared" si="34"/>
        <v>0</v>
      </c>
      <c r="BD6">
        <f t="shared" si="35"/>
        <v>2</v>
      </c>
      <c r="BE6">
        <f t="shared" si="36"/>
        <v>0</v>
      </c>
      <c r="BF6">
        <f t="shared" si="37"/>
        <v>0</v>
      </c>
      <c r="BG6">
        <f t="shared" si="38"/>
        <v>0</v>
      </c>
      <c r="BH6">
        <f t="shared" si="39"/>
        <v>0</v>
      </c>
      <c r="BI6">
        <f t="shared" si="40"/>
        <v>3</v>
      </c>
      <c r="BJ6">
        <f t="shared" si="41"/>
        <v>0</v>
      </c>
    </row>
    <row r="7" spans="1:62" x14ac:dyDescent="0.3">
      <c r="A7">
        <f t="shared" si="42"/>
        <v>6</v>
      </c>
      <c r="B7">
        <f t="shared" si="1"/>
        <v>50</v>
      </c>
      <c r="C7">
        <v>4</v>
      </c>
      <c r="D7">
        <v>1</v>
      </c>
      <c r="E7">
        <v>3</v>
      </c>
      <c r="F7">
        <v>1</v>
      </c>
      <c r="G7">
        <v>2</v>
      </c>
      <c r="H7">
        <v>3</v>
      </c>
      <c r="I7">
        <v>4</v>
      </c>
      <c r="J7">
        <v>1</v>
      </c>
      <c r="K7">
        <v>1</v>
      </c>
      <c r="L7">
        <v>4</v>
      </c>
      <c r="M7">
        <v>1</v>
      </c>
      <c r="N7">
        <v>1</v>
      </c>
      <c r="O7">
        <v>4</v>
      </c>
      <c r="P7">
        <v>4</v>
      </c>
      <c r="Q7">
        <v>1</v>
      </c>
      <c r="R7">
        <v>4</v>
      </c>
      <c r="S7">
        <v>1</v>
      </c>
      <c r="T7">
        <v>1</v>
      </c>
      <c r="U7">
        <v>4</v>
      </c>
      <c r="V7">
        <v>1</v>
      </c>
      <c r="W7">
        <f t="shared" si="2"/>
        <v>1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4</v>
      </c>
      <c r="AE7">
        <f t="shared" si="10"/>
        <v>0</v>
      </c>
      <c r="AF7">
        <f t="shared" si="11"/>
        <v>0</v>
      </c>
      <c r="AG7">
        <f t="shared" si="12"/>
        <v>3</v>
      </c>
      <c r="AH7">
        <f t="shared" si="13"/>
        <v>0</v>
      </c>
      <c r="AI7">
        <f t="shared" si="14"/>
        <v>0</v>
      </c>
      <c r="AJ7">
        <f t="shared" si="15"/>
        <v>0</v>
      </c>
      <c r="AK7">
        <f t="shared" si="16"/>
        <v>0</v>
      </c>
      <c r="AL7">
        <f t="shared" si="17"/>
        <v>4</v>
      </c>
      <c r="AM7">
        <f t="shared" si="18"/>
        <v>1</v>
      </c>
      <c r="AN7">
        <f t="shared" si="19"/>
        <v>0</v>
      </c>
      <c r="AO7">
        <f t="shared" si="20"/>
        <v>0</v>
      </c>
      <c r="AP7">
        <f t="shared" si="21"/>
        <v>0</v>
      </c>
      <c r="AQ7">
        <f t="shared" si="22"/>
        <v>0</v>
      </c>
      <c r="AR7">
        <f t="shared" si="23"/>
        <v>0</v>
      </c>
      <c r="AS7">
        <f t="shared" si="24"/>
        <v>0</v>
      </c>
      <c r="AT7">
        <f t="shared" si="25"/>
        <v>4</v>
      </c>
      <c r="AU7">
        <f t="shared" si="26"/>
        <v>0</v>
      </c>
      <c r="AV7">
        <f t="shared" si="27"/>
        <v>0</v>
      </c>
      <c r="AW7">
        <f t="shared" si="28"/>
        <v>0</v>
      </c>
      <c r="AX7">
        <f t="shared" si="29"/>
        <v>4</v>
      </c>
      <c r="AY7">
        <f t="shared" si="30"/>
        <v>1</v>
      </c>
      <c r="AZ7">
        <f t="shared" si="31"/>
        <v>0</v>
      </c>
      <c r="BA7">
        <f t="shared" si="32"/>
        <v>0</v>
      </c>
      <c r="BB7">
        <f t="shared" si="33"/>
        <v>0</v>
      </c>
      <c r="BC7">
        <f t="shared" si="34"/>
        <v>1</v>
      </c>
      <c r="BD7">
        <f t="shared" si="35"/>
        <v>0</v>
      </c>
      <c r="BE7">
        <f t="shared" si="36"/>
        <v>0</v>
      </c>
      <c r="BF7">
        <f t="shared" si="37"/>
        <v>0</v>
      </c>
      <c r="BG7">
        <f t="shared" si="38"/>
        <v>0</v>
      </c>
      <c r="BH7">
        <f t="shared" si="39"/>
        <v>0</v>
      </c>
      <c r="BI7">
        <f t="shared" si="40"/>
        <v>0</v>
      </c>
      <c r="BJ7">
        <f t="shared" si="41"/>
        <v>4</v>
      </c>
    </row>
    <row r="8" spans="1:62" x14ac:dyDescent="0.3">
      <c r="A8">
        <f t="shared" si="42"/>
        <v>7</v>
      </c>
      <c r="B8">
        <f t="shared" si="1"/>
        <v>49</v>
      </c>
      <c r="C8">
        <v>3</v>
      </c>
      <c r="D8">
        <v>3</v>
      </c>
      <c r="E8">
        <v>3</v>
      </c>
      <c r="F8">
        <v>2</v>
      </c>
      <c r="G8">
        <v>3</v>
      </c>
      <c r="H8">
        <v>1</v>
      </c>
      <c r="I8">
        <v>2</v>
      </c>
      <c r="J8">
        <v>2</v>
      </c>
      <c r="K8">
        <v>3</v>
      </c>
      <c r="L8">
        <v>2</v>
      </c>
      <c r="M8">
        <v>3</v>
      </c>
      <c r="N8">
        <v>3</v>
      </c>
      <c r="O8">
        <v>3</v>
      </c>
      <c r="P8">
        <v>3</v>
      </c>
      <c r="Q8">
        <v>2</v>
      </c>
      <c r="R8">
        <v>3</v>
      </c>
      <c r="S8">
        <v>2</v>
      </c>
      <c r="T8">
        <v>3</v>
      </c>
      <c r="U8">
        <v>3</v>
      </c>
      <c r="V8">
        <v>2</v>
      </c>
      <c r="W8">
        <f t="shared" si="2"/>
        <v>0</v>
      </c>
      <c r="X8">
        <f t="shared" si="3"/>
        <v>2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2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2</v>
      </c>
      <c r="AG8">
        <f t="shared" si="12"/>
        <v>0</v>
      </c>
      <c r="AH8">
        <f t="shared" si="13"/>
        <v>0</v>
      </c>
      <c r="AI8">
        <f t="shared" si="14"/>
        <v>0</v>
      </c>
      <c r="AJ8">
        <f t="shared" si="15"/>
        <v>0</v>
      </c>
      <c r="AK8">
        <f t="shared" si="16"/>
        <v>3</v>
      </c>
      <c r="AL8">
        <f t="shared" si="17"/>
        <v>0</v>
      </c>
      <c r="AM8">
        <f t="shared" si="18"/>
        <v>0</v>
      </c>
      <c r="AN8">
        <f t="shared" si="19"/>
        <v>0</v>
      </c>
      <c r="AO8">
        <f t="shared" si="20"/>
        <v>3</v>
      </c>
      <c r="AP8">
        <f t="shared" si="21"/>
        <v>0</v>
      </c>
      <c r="AQ8">
        <f t="shared" si="22"/>
        <v>0</v>
      </c>
      <c r="AR8">
        <f t="shared" si="23"/>
        <v>2</v>
      </c>
      <c r="AS8">
        <f t="shared" si="24"/>
        <v>0</v>
      </c>
      <c r="AT8">
        <f t="shared" si="25"/>
        <v>0</v>
      </c>
      <c r="AU8">
        <f t="shared" si="26"/>
        <v>0</v>
      </c>
      <c r="AV8">
        <f t="shared" si="27"/>
        <v>0</v>
      </c>
      <c r="AW8">
        <f t="shared" si="28"/>
        <v>3</v>
      </c>
      <c r="AX8">
        <f t="shared" si="29"/>
        <v>0</v>
      </c>
      <c r="AY8">
        <f t="shared" si="30"/>
        <v>0</v>
      </c>
      <c r="AZ8">
        <f t="shared" si="31"/>
        <v>2</v>
      </c>
      <c r="BA8">
        <f t="shared" si="32"/>
        <v>0</v>
      </c>
      <c r="BB8">
        <f t="shared" si="33"/>
        <v>0</v>
      </c>
      <c r="BC8">
        <f t="shared" si="34"/>
        <v>0</v>
      </c>
      <c r="BD8">
        <f t="shared" si="35"/>
        <v>2</v>
      </c>
      <c r="BE8">
        <f t="shared" si="36"/>
        <v>0</v>
      </c>
      <c r="BF8">
        <f t="shared" si="37"/>
        <v>0</v>
      </c>
      <c r="BG8">
        <f t="shared" si="38"/>
        <v>0</v>
      </c>
      <c r="BH8">
        <f t="shared" si="39"/>
        <v>0</v>
      </c>
      <c r="BI8">
        <f t="shared" si="40"/>
        <v>3</v>
      </c>
      <c r="BJ8">
        <f t="shared" si="41"/>
        <v>0</v>
      </c>
    </row>
    <row r="9" spans="1:62" x14ac:dyDescent="0.3">
      <c r="A9">
        <f t="shared" si="42"/>
        <v>8</v>
      </c>
      <c r="B9">
        <f t="shared" si="1"/>
        <v>51</v>
      </c>
      <c r="C9">
        <v>3</v>
      </c>
      <c r="D9">
        <v>2</v>
      </c>
      <c r="E9">
        <v>2</v>
      </c>
      <c r="F9">
        <v>4</v>
      </c>
      <c r="G9">
        <v>3</v>
      </c>
      <c r="H9">
        <v>2</v>
      </c>
      <c r="I9">
        <v>3</v>
      </c>
      <c r="J9">
        <v>3</v>
      </c>
      <c r="K9">
        <v>3</v>
      </c>
      <c r="L9">
        <v>2</v>
      </c>
      <c r="M9">
        <v>4</v>
      </c>
      <c r="N9">
        <v>3</v>
      </c>
      <c r="O9">
        <v>3</v>
      </c>
      <c r="P9">
        <v>1</v>
      </c>
      <c r="Q9">
        <v>2</v>
      </c>
      <c r="R9">
        <v>2</v>
      </c>
      <c r="S9">
        <v>4</v>
      </c>
      <c r="T9">
        <v>3</v>
      </c>
      <c r="U9">
        <v>3</v>
      </c>
      <c r="V9">
        <v>3</v>
      </c>
      <c r="W9">
        <f t="shared" si="2"/>
        <v>0</v>
      </c>
      <c r="X9">
        <f t="shared" si="3"/>
        <v>2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3</v>
      </c>
      <c r="AD9">
        <f t="shared" si="9"/>
        <v>0</v>
      </c>
      <c r="AE9">
        <f t="shared" si="10"/>
        <v>0</v>
      </c>
      <c r="AF9">
        <f t="shared" si="11"/>
        <v>2</v>
      </c>
      <c r="AG9">
        <f t="shared" si="12"/>
        <v>0</v>
      </c>
      <c r="AH9">
        <f t="shared" si="13"/>
        <v>0</v>
      </c>
      <c r="AI9">
        <f t="shared" si="14"/>
        <v>0</v>
      </c>
      <c r="AJ9">
        <f t="shared" si="15"/>
        <v>2</v>
      </c>
      <c r="AK9">
        <f t="shared" si="16"/>
        <v>0</v>
      </c>
      <c r="AL9">
        <f t="shared" si="17"/>
        <v>0</v>
      </c>
      <c r="AM9">
        <f t="shared" si="18"/>
        <v>0</v>
      </c>
      <c r="AN9">
        <f t="shared" si="19"/>
        <v>0</v>
      </c>
      <c r="AO9">
        <f t="shared" si="20"/>
        <v>3</v>
      </c>
      <c r="AP9">
        <f t="shared" si="21"/>
        <v>0</v>
      </c>
      <c r="AQ9">
        <f t="shared" si="22"/>
        <v>1</v>
      </c>
      <c r="AR9">
        <f t="shared" si="23"/>
        <v>0</v>
      </c>
      <c r="AS9">
        <f t="shared" si="24"/>
        <v>0</v>
      </c>
      <c r="AT9">
        <f t="shared" si="25"/>
        <v>0</v>
      </c>
      <c r="AU9">
        <f t="shared" si="26"/>
        <v>0</v>
      </c>
      <c r="AV9">
        <f t="shared" si="27"/>
        <v>0</v>
      </c>
      <c r="AW9">
        <f t="shared" si="28"/>
        <v>3</v>
      </c>
      <c r="AX9">
        <f t="shared" si="29"/>
        <v>0</v>
      </c>
      <c r="AY9">
        <f t="shared" si="30"/>
        <v>0</v>
      </c>
      <c r="AZ9">
        <f t="shared" si="31"/>
        <v>0</v>
      </c>
      <c r="BA9">
        <f t="shared" si="32"/>
        <v>3</v>
      </c>
      <c r="BB9">
        <f t="shared" si="33"/>
        <v>0</v>
      </c>
      <c r="BC9">
        <f t="shared" si="34"/>
        <v>0</v>
      </c>
      <c r="BD9">
        <f t="shared" si="35"/>
        <v>2</v>
      </c>
      <c r="BE9">
        <f t="shared" si="36"/>
        <v>0</v>
      </c>
      <c r="BF9">
        <f t="shared" si="37"/>
        <v>0</v>
      </c>
      <c r="BG9">
        <f t="shared" si="38"/>
        <v>0</v>
      </c>
      <c r="BH9">
        <f t="shared" si="39"/>
        <v>2</v>
      </c>
      <c r="BI9">
        <f t="shared" si="40"/>
        <v>0</v>
      </c>
      <c r="BJ9">
        <f t="shared" si="41"/>
        <v>0</v>
      </c>
    </row>
    <row r="10" spans="1:62" x14ac:dyDescent="0.3">
      <c r="A10">
        <f t="shared" si="42"/>
        <v>9</v>
      </c>
      <c r="B10">
        <f t="shared" si="1"/>
        <v>54</v>
      </c>
      <c r="C10">
        <v>4</v>
      </c>
      <c r="D10">
        <v>1</v>
      </c>
      <c r="E10">
        <v>4</v>
      </c>
      <c r="F10">
        <v>4</v>
      </c>
      <c r="G10">
        <v>1</v>
      </c>
      <c r="H10">
        <v>4</v>
      </c>
      <c r="I10">
        <v>4</v>
      </c>
      <c r="J10">
        <v>1</v>
      </c>
      <c r="K10">
        <v>1</v>
      </c>
      <c r="L10">
        <v>4</v>
      </c>
      <c r="M10">
        <v>1</v>
      </c>
      <c r="N10">
        <v>4</v>
      </c>
      <c r="O10">
        <v>1</v>
      </c>
      <c r="P10">
        <v>4</v>
      </c>
      <c r="Q10">
        <v>1</v>
      </c>
      <c r="R10">
        <v>4</v>
      </c>
      <c r="S10">
        <v>1</v>
      </c>
      <c r="T10">
        <v>1</v>
      </c>
      <c r="U10">
        <v>4</v>
      </c>
      <c r="V10">
        <v>3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4</v>
      </c>
      <c r="AE10">
        <f t="shared" si="10"/>
        <v>0</v>
      </c>
      <c r="AF10">
        <f t="shared" si="11"/>
        <v>0</v>
      </c>
      <c r="AG10">
        <f t="shared" si="12"/>
        <v>0</v>
      </c>
      <c r="AH10">
        <f t="shared" si="13"/>
        <v>4</v>
      </c>
      <c r="AI10">
        <f t="shared" si="14"/>
        <v>0</v>
      </c>
      <c r="AJ10">
        <f t="shared" si="15"/>
        <v>0</v>
      </c>
      <c r="AK10">
        <f t="shared" si="16"/>
        <v>0</v>
      </c>
      <c r="AL10">
        <f t="shared" si="17"/>
        <v>4</v>
      </c>
      <c r="AM10">
        <f t="shared" si="18"/>
        <v>1</v>
      </c>
      <c r="AN10">
        <f t="shared" si="19"/>
        <v>0</v>
      </c>
      <c r="AO10">
        <f t="shared" si="20"/>
        <v>0</v>
      </c>
      <c r="AP10">
        <f t="shared" si="21"/>
        <v>0</v>
      </c>
      <c r="AQ10">
        <f t="shared" si="22"/>
        <v>0</v>
      </c>
      <c r="AR10">
        <f t="shared" si="23"/>
        <v>0</v>
      </c>
      <c r="AS10">
        <f t="shared" si="24"/>
        <v>0</v>
      </c>
      <c r="AT10">
        <f t="shared" si="25"/>
        <v>4</v>
      </c>
      <c r="AU10">
        <f t="shared" si="26"/>
        <v>0</v>
      </c>
      <c r="AV10">
        <f t="shared" si="27"/>
        <v>0</v>
      </c>
      <c r="AW10">
        <f t="shared" si="28"/>
        <v>0</v>
      </c>
      <c r="AX10">
        <f t="shared" si="29"/>
        <v>4</v>
      </c>
      <c r="AY10">
        <f t="shared" si="30"/>
        <v>1</v>
      </c>
      <c r="AZ10">
        <f t="shared" si="31"/>
        <v>0</v>
      </c>
      <c r="BA10">
        <f t="shared" si="32"/>
        <v>0</v>
      </c>
      <c r="BB10">
        <f t="shared" si="33"/>
        <v>0</v>
      </c>
      <c r="BC10">
        <f t="shared" si="34"/>
        <v>1</v>
      </c>
      <c r="BD10">
        <f t="shared" si="35"/>
        <v>0</v>
      </c>
      <c r="BE10">
        <f t="shared" si="36"/>
        <v>0</v>
      </c>
      <c r="BF10">
        <f t="shared" si="37"/>
        <v>0</v>
      </c>
      <c r="BG10">
        <f t="shared" si="38"/>
        <v>0</v>
      </c>
      <c r="BH10">
        <f t="shared" si="39"/>
        <v>2</v>
      </c>
      <c r="BI10">
        <f t="shared" si="40"/>
        <v>0</v>
      </c>
      <c r="BJ10">
        <f t="shared" si="41"/>
        <v>0</v>
      </c>
    </row>
    <row r="11" spans="1:62" x14ac:dyDescent="0.3">
      <c r="A11">
        <f t="shared" si="42"/>
        <v>10</v>
      </c>
      <c r="B11">
        <f t="shared" si="1"/>
        <v>51</v>
      </c>
      <c r="C11">
        <v>2</v>
      </c>
      <c r="D11">
        <v>2</v>
      </c>
      <c r="E11">
        <v>2</v>
      </c>
      <c r="F11">
        <v>4</v>
      </c>
      <c r="G11">
        <v>4</v>
      </c>
      <c r="H11">
        <v>2</v>
      </c>
      <c r="I11">
        <v>3</v>
      </c>
      <c r="J11">
        <v>4</v>
      </c>
      <c r="K11">
        <v>4</v>
      </c>
      <c r="L11">
        <v>2</v>
      </c>
      <c r="M11">
        <v>4</v>
      </c>
      <c r="N11">
        <v>3</v>
      </c>
      <c r="O11">
        <v>3</v>
      </c>
      <c r="P11">
        <v>3</v>
      </c>
      <c r="Q11">
        <v>3</v>
      </c>
      <c r="R11">
        <v>2</v>
      </c>
      <c r="S11">
        <v>3</v>
      </c>
      <c r="T11">
        <v>3</v>
      </c>
      <c r="U11">
        <v>2</v>
      </c>
      <c r="V11">
        <v>4</v>
      </c>
      <c r="W11">
        <f t="shared" si="2"/>
        <v>0</v>
      </c>
      <c r="X11">
        <f t="shared" si="3"/>
        <v>0</v>
      </c>
      <c r="Y11">
        <f t="shared" si="4"/>
        <v>3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3</v>
      </c>
      <c r="AD11">
        <f t="shared" si="9"/>
        <v>0</v>
      </c>
      <c r="AE11">
        <f t="shared" si="10"/>
        <v>1</v>
      </c>
      <c r="AF11">
        <f t="shared" si="11"/>
        <v>0</v>
      </c>
      <c r="AG11">
        <f t="shared" si="12"/>
        <v>0</v>
      </c>
      <c r="AH11">
        <f t="shared" si="13"/>
        <v>0</v>
      </c>
      <c r="AI11">
        <f t="shared" si="14"/>
        <v>1</v>
      </c>
      <c r="AJ11">
        <f t="shared" si="15"/>
        <v>0</v>
      </c>
      <c r="AK11">
        <f t="shared" si="16"/>
        <v>0</v>
      </c>
      <c r="AL11">
        <f t="shared" si="17"/>
        <v>0</v>
      </c>
      <c r="AM11">
        <f t="shared" si="18"/>
        <v>0</v>
      </c>
      <c r="AN11">
        <f t="shared" si="19"/>
        <v>0</v>
      </c>
      <c r="AO11">
        <f t="shared" si="20"/>
        <v>3</v>
      </c>
      <c r="AP11">
        <f t="shared" si="21"/>
        <v>0</v>
      </c>
      <c r="AQ11">
        <f t="shared" si="22"/>
        <v>1</v>
      </c>
      <c r="AR11">
        <f t="shared" si="23"/>
        <v>0</v>
      </c>
      <c r="AS11">
        <f t="shared" si="24"/>
        <v>0</v>
      </c>
      <c r="AT11">
        <f t="shared" si="25"/>
        <v>0</v>
      </c>
      <c r="AU11">
        <f t="shared" si="26"/>
        <v>0</v>
      </c>
      <c r="AV11">
        <f t="shared" si="27"/>
        <v>2</v>
      </c>
      <c r="AW11">
        <f t="shared" si="28"/>
        <v>0</v>
      </c>
      <c r="AX11">
        <f t="shared" si="29"/>
        <v>0</v>
      </c>
      <c r="AY11">
        <f t="shared" si="30"/>
        <v>0</v>
      </c>
      <c r="AZ11">
        <f t="shared" si="31"/>
        <v>0</v>
      </c>
      <c r="BA11">
        <f t="shared" si="32"/>
        <v>3</v>
      </c>
      <c r="BB11">
        <f t="shared" si="33"/>
        <v>0</v>
      </c>
      <c r="BC11">
        <f t="shared" si="34"/>
        <v>0</v>
      </c>
      <c r="BD11">
        <f t="shared" si="35"/>
        <v>0</v>
      </c>
      <c r="BE11">
        <f t="shared" si="36"/>
        <v>3</v>
      </c>
      <c r="BF11">
        <f t="shared" si="37"/>
        <v>0</v>
      </c>
      <c r="BG11">
        <f t="shared" si="38"/>
        <v>1</v>
      </c>
      <c r="BH11">
        <f t="shared" si="39"/>
        <v>0</v>
      </c>
      <c r="BI11">
        <f t="shared" si="40"/>
        <v>0</v>
      </c>
      <c r="BJ11">
        <f t="shared" si="41"/>
        <v>0</v>
      </c>
    </row>
    <row r="12" spans="1:62" x14ac:dyDescent="0.3">
      <c r="A12">
        <f t="shared" si="42"/>
        <v>11</v>
      </c>
      <c r="B12">
        <f t="shared" si="1"/>
        <v>47</v>
      </c>
      <c r="C12">
        <v>4</v>
      </c>
      <c r="D12">
        <v>3</v>
      </c>
      <c r="E12">
        <v>4</v>
      </c>
      <c r="F12">
        <v>4</v>
      </c>
      <c r="G12">
        <v>3</v>
      </c>
      <c r="H12">
        <v>3</v>
      </c>
      <c r="I12">
        <v>4</v>
      </c>
      <c r="J12">
        <v>3</v>
      </c>
      <c r="K12">
        <v>3</v>
      </c>
      <c r="L12">
        <v>3</v>
      </c>
      <c r="M12">
        <v>4</v>
      </c>
      <c r="N12">
        <v>3</v>
      </c>
      <c r="O12">
        <v>3</v>
      </c>
      <c r="P12">
        <v>4</v>
      </c>
      <c r="Q12">
        <v>3</v>
      </c>
      <c r="R12">
        <v>4</v>
      </c>
      <c r="S12">
        <v>3</v>
      </c>
      <c r="T12">
        <v>2</v>
      </c>
      <c r="U12">
        <v>5</v>
      </c>
      <c r="V12">
        <v>4</v>
      </c>
      <c r="W12">
        <f t="shared" si="2"/>
        <v>1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2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2</v>
      </c>
      <c r="AG12">
        <f t="shared" si="12"/>
        <v>0</v>
      </c>
      <c r="AH12">
        <f t="shared" si="13"/>
        <v>0</v>
      </c>
      <c r="AI12">
        <f t="shared" si="14"/>
        <v>0</v>
      </c>
      <c r="AJ12">
        <f t="shared" si="15"/>
        <v>2</v>
      </c>
      <c r="AK12">
        <f t="shared" si="16"/>
        <v>0</v>
      </c>
      <c r="AL12">
        <f t="shared" si="17"/>
        <v>0</v>
      </c>
      <c r="AM12">
        <f t="shared" si="18"/>
        <v>0</v>
      </c>
      <c r="AN12">
        <f t="shared" si="19"/>
        <v>2</v>
      </c>
      <c r="AO12">
        <f t="shared" si="20"/>
        <v>0</v>
      </c>
      <c r="AP12">
        <f t="shared" si="21"/>
        <v>0</v>
      </c>
      <c r="AQ12">
        <f t="shared" si="22"/>
        <v>1</v>
      </c>
      <c r="AR12">
        <f t="shared" si="23"/>
        <v>0</v>
      </c>
      <c r="AS12">
        <f t="shared" si="24"/>
        <v>0</v>
      </c>
      <c r="AT12">
        <f t="shared" si="25"/>
        <v>0</v>
      </c>
      <c r="AU12">
        <f t="shared" si="26"/>
        <v>0</v>
      </c>
      <c r="AV12">
        <f t="shared" si="27"/>
        <v>2</v>
      </c>
      <c r="AW12">
        <f t="shared" si="28"/>
        <v>0</v>
      </c>
      <c r="AX12">
        <f t="shared" si="29"/>
        <v>0</v>
      </c>
      <c r="AY12">
        <f t="shared" si="30"/>
        <v>1</v>
      </c>
      <c r="AZ12">
        <f t="shared" si="31"/>
        <v>0</v>
      </c>
      <c r="BA12">
        <f t="shared" si="32"/>
        <v>0</v>
      </c>
      <c r="BB12">
        <f t="shared" si="33"/>
        <v>0</v>
      </c>
      <c r="BC12">
        <f t="shared" si="34"/>
        <v>0</v>
      </c>
      <c r="BD12">
        <f t="shared" si="35"/>
        <v>0</v>
      </c>
      <c r="BE12">
        <f t="shared" si="36"/>
        <v>0</v>
      </c>
      <c r="BF12">
        <f t="shared" si="37"/>
        <v>0</v>
      </c>
      <c r="BG12">
        <f t="shared" si="38"/>
        <v>1</v>
      </c>
      <c r="BH12">
        <f t="shared" si="39"/>
        <v>0</v>
      </c>
      <c r="BI12">
        <f t="shared" si="40"/>
        <v>0</v>
      </c>
      <c r="BJ12">
        <f t="shared" si="41"/>
        <v>0</v>
      </c>
    </row>
    <row r="13" spans="1:62" x14ac:dyDescent="0.3">
      <c r="A13">
        <f t="shared" si="42"/>
        <v>12</v>
      </c>
      <c r="B13">
        <f t="shared" si="1"/>
        <v>59</v>
      </c>
      <c r="C13">
        <v>4</v>
      </c>
      <c r="D13">
        <v>1</v>
      </c>
      <c r="E13">
        <v>4</v>
      </c>
      <c r="F13">
        <v>4</v>
      </c>
      <c r="G13">
        <v>1</v>
      </c>
      <c r="H13">
        <v>4</v>
      </c>
      <c r="I13">
        <v>4</v>
      </c>
      <c r="J13">
        <v>2</v>
      </c>
      <c r="K13">
        <v>3</v>
      </c>
      <c r="L13">
        <v>4</v>
      </c>
      <c r="M13">
        <v>3</v>
      </c>
      <c r="N13">
        <v>1</v>
      </c>
      <c r="O13">
        <v>4</v>
      </c>
      <c r="P13">
        <v>4</v>
      </c>
      <c r="Q13">
        <v>1</v>
      </c>
      <c r="R13">
        <v>4</v>
      </c>
      <c r="S13">
        <v>3</v>
      </c>
      <c r="T13">
        <v>3</v>
      </c>
      <c r="U13">
        <v>4</v>
      </c>
      <c r="V13">
        <v>1</v>
      </c>
      <c r="W13">
        <f t="shared" si="2"/>
        <v>1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4</v>
      </c>
      <c r="AE13">
        <f t="shared" si="10"/>
        <v>0</v>
      </c>
      <c r="AF13">
        <f t="shared" si="11"/>
        <v>0</v>
      </c>
      <c r="AG13">
        <f t="shared" si="12"/>
        <v>0</v>
      </c>
      <c r="AH13">
        <f t="shared" si="13"/>
        <v>4</v>
      </c>
      <c r="AI13">
        <f t="shared" si="14"/>
        <v>0</v>
      </c>
      <c r="AJ13">
        <f t="shared" si="15"/>
        <v>0</v>
      </c>
      <c r="AK13">
        <f t="shared" si="16"/>
        <v>3</v>
      </c>
      <c r="AL13">
        <f t="shared" si="17"/>
        <v>0</v>
      </c>
      <c r="AM13">
        <f t="shared" si="18"/>
        <v>1</v>
      </c>
      <c r="AN13">
        <f t="shared" si="19"/>
        <v>0</v>
      </c>
      <c r="AO13">
        <f t="shared" si="20"/>
        <v>0</v>
      </c>
      <c r="AP13">
        <f t="shared" si="21"/>
        <v>0</v>
      </c>
      <c r="AQ13">
        <f t="shared" si="22"/>
        <v>0</v>
      </c>
      <c r="AR13">
        <f t="shared" si="23"/>
        <v>2</v>
      </c>
      <c r="AS13">
        <f t="shared" si="24"/>
        <v>0</v>
      </c>
      <c r="AT13">
        <f t="shared" si="25"/>
        <v>0</v>
      </c>
      <c r="AU13">
        <f t="shared" si="26"/>
        <v>0</v>
      </c>
      <c r="AV13">
        <f t="shared" si="27"/>
        <v>0</v>
      </c>
      <c r="AW13">
        <f t="shared" si="28"/>
        <v>0</v>
      </c>
      <c r="AX13">
        <f t="shared" si="29"/>
        <v>4</v>
      </c>
      <c r="AY13">
        <f t="shared" si="30"/>
        <v>1</v>
      </c>
      <c r="AZ13">
        <f t="shared" si="31"/>
        <v>0</v>
      </c>
      <c r="BA13">
        <f t="shared" si="32"/>
        <v>0</v>
      </c>
      <c r="BB13">
        <f t="shared" si="33"/>
        <v>0</v>
      </c>
      <c r="BC13">
        <f t="shared" si="34"/>
        <v>1</v>
      </c>
      <c r="BD13">
        <f t="shared" si="35"/>
        <v>0</v>
      </c>
      <c r="BE13">
        <f t="shared" si="36"/>
        <v>0</v>
      </c>
      <c r="BF13">
        <f t="shared" si="37"/>
        <v>0</v>
      </c>
      <c r="BG13">
        <f t="shared" si="38"/>
        <v>0</v>
      </c>
      <c r="BH13">
        <f t="shared" si="39"/>
        <v>0</v>
      </c>
      <c r="BI13">
        <f t="shared" si="40"/>
        <v>0</v>
      </c>
      <c r="BJ13">
        <f t="shared" si="41"/>
        <v>4</v>
      </c>
    </row>
    <row r="14" spans="1:62" x14ac:dyDescent="0.3">
      <c r="A14">
        <f t="shared" si="42"/>
        <v>13</v>
      </c>
      <c r="B14">
        <f t="shared" si="1"/>
        <v>51</v>
      </c>
      <c r="C14">
        <v>2</v>
      </c>
      <c r="D14">
        <v>3</v>
      </c>
      <c r="E14">
        <v>2</v>
      </c>
      <c r="F14">
        <v>3</v>
      </c>
      <c r="G14">
        <v>2</v>
      </c>
      <c r="H14">
        <v>2</v>
      </c>
      <c r="I14">
        <v>2</v>
      </c>
      <c r="J14">
        <v>3</v>
      </c>
      <c r="K14">
        <v>3</v>
      </c>
      <c r="L14">
        <v>2</v>
      </c>
      <c r="M14">
        <v>3</v>
      </c>
      <c r="N14">
        <v>3</v>
      </c>
      <c r="O14">
        <v>2</v>
      </c>
      <c r="P14">
        <v>2</v>
      </c>
      <c r="Q14">
        <v>2</v>
      </c>
      <c r="R14">
        <v>2</v>
      </c>
      <c r="S14">
        <v>3</v>
      </c>
      <c r="T14">
        <v>3</v>
      </c>
      <c r="U14">
        <v>2</v>
      </c>
      <c r="V14">
        <v>3</v>
      </c>
      <c r="W14">
        <f t="shared" si="2"/>
        <v>0</v>
      </c>
      <c r="X14">
        <f t="shared" si="3"/>
        <v>0</v>
      </c>
      <c r="Y14">
        <f t="shared" si="4"/>
        <v>3</v>
      </c>
      <c r="Z14">
        <f t="shared" si="5"/>
        <v>0</v>
      </c>
      <c r="AA14">
        <f t="shared" si="6"/>
        <v>0</v>
      </c>
      <c r="AB14">
        <f t="shared" si="7"/>
        <v>2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3</v>
      </c>
      <c r="AH14">
        <f t="shared" si="13"/>
        <v>0</v>
      </c>
      <c r="AI14">
        <f t="shared" si="14"/>
        <v>0</v>
      </c>
      <c r="AJ14">
        <f t="shared" si="15"/>
        <v>2</v>
      </c>
      <c r="AK14">
        <f t="shared" si="16"/>
        <v>0</v>
      </c>
      <c r="AL14">
        <f t="shared" si="17"/>
        <v>0</v>
      </c>
      <c r="AM14">
        <f t="shared" si="18"/>
        <v>0</v>
      </c>
      <c r="AN14">
        <f t="shared" si="19"/>
        <v>0</v>
      </c>
      <c r="AO14">
        <f t="shared" si="20"/>
        <v>3</v>
      </c>
      <c r="AP14">
        <f t="shared" si="21"/>
        <v>0</v>
      </c>
      <c r="AQ14">
        <f t="shared" si="22"/>
        <v>0</v>
      </c>
      <c r="AR14">
        <f t="shared" si="23"/>
        <v>2</v>
      </c>
      <c r="AS14">
        <f t="shared" si="24"/>
        <v>0</v>
      </c>
      <c r="AT14">
        <f t="shared" si="25"/>
        <v>0</v>
      </c>
      <c r="AU14">
        <f t="shared" si="26"/>
        <v>0</v>
      </c>
      <c r="AV14">
        <f t="shared" si="27"/>
        <v>0</v>
      </c>
      <c r="AW14">
        <f t="shared" si="28"/>
        <v>3</v>
      </c>
      <c r="AX14">
        <f t="shared" si="29"/>
        <v>0</v>
      </c>
      <c r="AY14">
        <f t="shared" si="30"/>
        <v>0</v>
      </c>
      <c r="AZ14">
        <f t="shared" si="31"/>
        <v>0</v>
      </c>
      <c r="BA14">
        <f t="shared" si="32"/>
        <v>3</v>
      </c>
      <c r="BB14">
        <f t="shared" si="33"/>
        <v>0</v>
      </c>
      <c r="BC14">
        <f t="shared" si="34"/>
        <v>0</v>
      </c>
      <c r="BD14">
        <f t="shared" si="35"/>
        <v>0</v>
      </c>
      <c r="BE14">
        <f t="shared" si="36"/>
        <v>3</v>
      </c>
      <c r="BF14">
        <f t="shared" si="37"/>
        <v>0</v>
      </c>
      <c r="BG14">
        <f t="shared" si="38"/>
        <v>0</v>
      </c>
      <c r="BH14">
        <f t="shared" si="39"/>
        <v>2</v>
      </c>
      <c r="BI14">
        <f t="shared" si="40"/>
        <v>0</v>
      </c>
      <c r="BJ14">
        <f t="shared" si="41"/>
        <v>0</v>
      </c>
    </row>
    <row r="15" spans="1:62" x14ac:dyDescent="0.3">
      <c r="A15">
        <f t="shared" si="42"/>
        <v>14</v>
      </c>
      <c r="B15">
        <f t="shared" si="1"/>
        <v>54</v>
      </c>
      <c r="C15">
        <v>4</v>
      </c>
      <c r="D15">
        <v>1</v>
      </c>
      <c r="E15">
        <v>4</v>
      </c>
      <c r="F15">
        <v>2</v>
      </c>
      <c r="G15">
        <v>1</v>
      </c>
      <c r="H15">
        <v>4</v>
      </c>
      <c r="I15">
        <v>4</v>
      </c>
      <c r="J15">
        <v>1</v>
      </c>
      <c r="K15">
        <v>1</v>
      </c>
      <c r="L15">
        <v>4</v>
      </c>
      <c r="M15">
        <v>1</v>
      </c>
      <c r="N15">
        <v>1</v>
      </c>
      <c r="O15">
        <v>4</v>
      </c>
      <c r="P15">
        <v>4</v>
      </c>
      <c r="Q15">
        <v>1</v>
      </c>
      <c r="R15">
        <v>4</v>
      </c>
      <c r="S15">
        <v>1</v>
      </c>
      <c r="T15">
        <v>1</v>
      </c>
      <c r="U15">
        <v>4</v>
      </c>
      <c r="V15">
        <v>1</v>
      </c>
      <c r="W15">
        <f t="shared" si="2"/>
        <v>1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4</v>
      </c>
      <c r="AE15">
        <f t="shared" si="10"/>
        <v>0</v>
      </c>
      <c r="AF15">
        <f t="shared" si="11"/>
        <v>0</v>
      </c>
      <c r="AG15">
        <f t="shared" si="12"/>
        <v>0</v>
      </c>
      <c r="AH15">
        <f t="shared" si="13"/>
        <v>4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4</v>
      </c>
      <c r="AM15">
        <f t="shared" si="18"/>
        <v>1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</v>
      </c>
      <c r="AR15">
        <f t="shared" si="23"/>
        <v>0</v>
      </c>
      <c r="AS15">
        <f t="shared" si="24"/>
        <v>0</v>
      </c>
      <c r="AT15">
        <f t="shared" si="25"/>
        <v>4</v>
      </c>
      <c r="AU15">
        <f t="shared" si="26"/>
        <v>0</v>
      </c>
      <c r="AV15">
        <f t="shared" si="27"/>
        <v>0</v>
      </c>
      <c r="AW15">
        <f t="shared" si="28"/>
        <v>0</v>
      </c>
      <c r="AX15">
        <f t="shared" si="29"/>
        <v>4</v>
      </c>
      <c r="AY15">
        <f t="shared" si="30"/>
        <v>1</v>
      </c>
      <c r="AZ15">
        <f t="shared" si="31"/>
        <v>0</v>
      </c>
      <c r="BA15">
        <f t="shared" si="32"/>
        <v>0</v>
      </c>
      <c r="BB15">
        <f t="shared" si="33"/>
        <v>0</v>
      </c>
      <c r="BC15">
        <f t="shared" si="34"/>
        <v>1</v>
      </c>
      <c r="BD15">
        <f t="shared" si="35"/>
        <v>0</v>
      </c>
      <c r="BE15">
        <f t="shared" si="36"/>
        <v>0</v>
      </c>
      <c r="BF15">
        <f t="shared" si="37"/>
        <v>0</v>
      </c>
      <c r="BG15">
        <f t="shared" si="38"/>
        <v>0</v>
      </c>
      <c r="BH15">
        <f t="shared" si="39"/>
        <v>0</v>
      </c>
      <c r="BI15">
        <f t="shared" si="40"/>
        <v>0</v>
      </c>
      <c r="BJ15">
        <f t="shared" si="41"/>
        <v>4</v>
      </c>
    </row>
    <row r="16" spans="1:62" x14ac:dyDescent="0.3">
      <c r="A16">
        <f t="shared" si="42"/>
        <v>15</v>
      </c>
      <c r="B16">
        <f t="shared" si="1"/>
        <v>53</v>
      </c>
      <c r="C16">
        <v>4</v>
      </c>
      <c r="D16">
        <v>1</v>
      </c>
      <c r="E16">
        <v>3</v>
      </c>
      <c r="F16">
        <v>1</v>
      </c>
      <c r="G16">
        <v>1</v>
      </c>
      <c r="H16">
        <v>4</v>
      </c>
      <c r="I16">
        <v>4</v>
      </c>
      <c r="J16">
        <v>1</v>
      </c>
      <c r="K16">
        <v>1</v>
      </c>
      <c r="L16">
        <v>3</v>
      </c>
      <c r="M16">
        <v>1</v>
      </c>
      <c r="N16">
        <v>1</v>
      </c>
      <c r="O16">
        <v>4</v>
      </c>
      <c r="P16">
        <v>3</v>
      </c>
      <c r="Q16">
        <v>1</v>
      </c>
      <c r="R16">
        <v>3</v>
      </c>
      <c r="S16">
        <v>1</v>
      </c>
      <c r="T16">
        <v>1</v>
      </c>
      <c r="U16">
        <v>4</v>
      </c>
      <c r="V16">
        <v>1</v>
      </c>
      <c r="W16">
        <f t="shared" si="2"/>
        <v>1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4</v>
      </c>
      <c r="AE16">
        <f t="shared" si="10"/>
        <v>0</v>
      </c>
      <c r="AF16">
        <f t="shared" si="11"/>
        <v>0</v>
      </c>
      <c r="AG16">
        <f t="shared" si="12"/>
        <v>0</v>
      </c>
      <c r="AH16">
        <f t="shared" si="13"/>
        <v>4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4</v>
      </c>
      <c r="AM16">
        <f t="shared" si="18"/>
        <v>0</v>
      </c>
      <c r="AN16">
        <f t="shared" si="19"/>
        <v>2</v>
      </c>
      <c r="AO16">
        <f t="shared" si="20"/>
        <v>0</v>
      </c>
      <c r="AP16">
        <f t="shared" si="21"/>
        <v>0</v>
      </c>
      <c r="AQ16">
        <f t="shared" si="22"/>
        <v>0</v>
      </c>
      <c r="AR16">
        <f t="shared" si="23"/>
        <v>0</v>
      </c>
      <c r="AS16">
        <f t="shared" si="24"/>
        <v>0</v>
      </c>
      <c r="AT16">
        <f t="shared" si="25"/>
        <v>4</v>
      </c>
      <c r="AU16">
        <f t="shared" si="26"/>
        <v>0</v>
      </c>
      <c r="AV16">
        <f t="shared" si="27"/>
        <v>0</v>
      </c>
      <c r="AW16">
        <f t="shared" si="28"/>
        <v>0</v>
      </c>
      <c r="AX16">
        <f t="shared" si="29"/>
        <v>4</v>
      </c>
      <c r="AY16">
        <f t="shared" si="30"/>
        <v>0</v>
      </c>
      <c r="AZ16">
        <f t="shared" si="31"/>
        <v>2</v>
      </c>
      <c r="BA16">
        <f t="shared" si="32"/>
        <v>0</v>
      </c>
      <c r="BB16">
        <f t="shared" si="33"/>
        <v>0</v>
      </c>
      <c r="BC16">
        <f t="shared" si="34"/>
        <v>1</v>
      </c>
      <c r="BD16">
        <f t="shared" si="35"/>
        <v>0</v>
      </c>
      <c r="BE16">
        <f t="shared" si="36"/>
        <v>0</v>
      </c>
      <c r="BF16">
        <f t="shared" si="37"/>
        <v>0</v>
      </c>
      <c r="BG16">
        <f t="shared" si="38"/>
        <v>0</v>
      </c>
      <c r="BH16">
        <f t="shared" si="39"/>
        <v>0</v>
      </c>
      <c r="BI16">
        <f t="shared" si="40"/>
        <v>0</v>
      </c>
      <c r="BJ16">
        <f t="shared" si="41"/>
        <v>4</v>
      </c>
    </row>
    <row r="17" spans="1:62" x14ac:dyDescent="0.3">
      <c r="A17">
        <f t="shared" si="42"/>
        <v>16</v>
      </c>
      <c r="B17">
        <f t="shared" si="1"/>
        <v>47</v>
      </c>
      <c r="C17">
        <v>3</v>
      </c>
      <c r="D17">
        <v>2</v>
      </c>
      <c r="E17">
        <v>2</v>
      </c>
      <c r="F17">
        <v>2</v>
      </c>
      <c r="G17">
        <v>1</v>
      </c>
      <c r="H17">
        <v>2</v>
      </c>
      <c r="I17">
        <v>2</v>
      </c>
      <c r="J17">
        <v>2</v>
      </c>
      <c r="K17">
        <v>2</v>
      </c>
      <c r="L17">
        <v>3</v>
      </c>
      <c r="M17">
        <v>1</v>
      </c>
      <c r="N17">
        <v>2</v>
      </c>
      <c r="O17">
        <v>3</v>
      </c>
      <c r="P17">
        <v>2</v>
      </c>
      <c r="Q17">
        <v>2</v>
      </c>
      <c r="R17">
        <v>3</v>
      </c>
      <c r="S17">
        <v>1</v>
      </c>
      <c r="T17">
        <v>2</v>
      </c>
      <c r="U17">
        <v>3</v>
      </c>
      <c r="V17">
        <v>3</v>
      </c>
      <c r="W17">
        <f t="shared" si="2"/>
        <v>0</v>
      </c>
      <c r="X17">
        <f t="shared" si="3"/>
        <v>2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3</v>
      </c>
      <c r="AD17">
        <f t="shared" si="9"/>
        <v>0</v>
      </c>
      <c r="AE17">
        <f t="shared" si="10"/>
        <v>0</v>
      </c>
      <c r="AF17">
        <f t="shared" si="11"/>
        <v>0</v>
      </c>
      <c r="AG17">
        <f t="shared" si="12"/>
        <v>0</v>
      </c>
      <c r="AH17">
        <f t="shared" si="13"/>
        <v>4</v>
      </c>
      <c r="AI17">
        <f t="shared" si="14"/>
        <v>0</v>
      </c>
      <c r="AJ17">
        <f t="shared" si="15"/>
        <v>0</v>
      </c>
      <c r="AK17">
        <f t="shared" si="16"/>
        <v>3</v>
      </c>
      <c r="AL17">
        <f t="shared" si="17"/>
        <v>0</v>
      </c>
      <c r="AM17">
        <f t="shared" si="18"/>
        <v>0</v>
      </c>
      <c r="AN17">
        <f t="shared" si="19"/>
        <v>2</v>
      </c>
      <c r="AO17">
        <f t="shared" si="20"/>
        <v>0</v>
      </c>
      <c r="AP17">
        <f t="shared" si="21"/>
        <v>0</v>
      </c>
      <c r="AQ17">
        <f t="shared" si="22"/>
        <v>0</v>
      </c>
      <c r="AR17">
        <f t="shared" si="23"/>
        <v>0</v>
      </c>
      <c r="AS17">
        <f t="shared" si="24"/>
        <v>0</v>
      </c>
      <c r="AT17">
        <f t="shared" si="25"/>
        <v>4</v>
      </c>
      <c r="AU17">
        <f t="shared" si="26"/>
        <v>0</v>
      </c>
      <c r="AV17">
        <f t="shared" si="27"/>
        <v>0</v>
      </c>
      <c r="AW17">
        <f t="shared" si="28"/>
        <v>3</v>
      </c>
      <c r="AX17">
        <f t="shared" si="29"/>
        <v>0</v>
      </c>
      <c r="AY17">
        <f t="shared" si="30"/>
        <v>0</v>
      </c>
      <c r="AZ17">
        <f t="shared" si="31"/>
        <v>2</v>
      </c>
      <c r="BA17">
        <f t="shared" si="32"/>
        <v>0</v>
      </c>
      <c r="BB17">
        <f t="shared" si="33"/>
        <v>0</v>
      </c>
      <c r="BC17">
        <f t="shared" si="34"/>
        <v>0</v>
      </c>
      <c r="BD17">
        <f t="shared" si="35"/>
        <v>2</v>
      </c>
      <c r="BE17">
        <f t="shared" si="36"/>
        <v>0</v>
      </c>
      <c r="BF17">
        <f t="shared" si="37"/>
        <v>0</v>
      </c>
      <c r="BG17">
        <f t="shared" si="38"/>
        <v>0</v>
      </c>
      <c r="BH17">
        <f t="shared" si="39"/>
        <v>2</v>
      </c>
      <c r="BI17">
        <f t="shared" si="40"/>
        <v>0</v>
      </c>
      <c r="BJ17">
        <f t="shared" si="41"/>
        <v>0</v>
      </c>
    </row>
    <row r="18" spans="1:62" x14ac:dyDescent="0.3">
      <c r="A18">
        <f t="shared" si="42"/>
        <v>17</v>
      </c>
      <c r="B18">
        <f t="shared" si="1"/>
        <v>49</v>
      </c>
      <c r="C18">
        <v>3</v>
      </c>
      <c r="D18">
        <v>1</v>
      </c>
      <c r="E18">
        <v>3</v>
      </c>
      <c r="F18">
        <v>3</v>
      </c>
      <c r="G18">
        <v>2</v>
      </c>
      <c r="H18">
        <v>2</v>
      </c>
      <c r="I18">
        <v>3</v>
      </c>
      <c r="J18">
        <v>2</v>
      </c>
      <c r="K18">
        <v>1</v>
      </c>
      <c r="L18">
        <v>3</v>
      </c>
      <c r="M18">
        <v>1</v>
      </c>
      <c r="N18">
        <v>3</v>
      </c>
      <c r="O18">
        <v>3</v>
      </c>
      <c r="P18">
        <v>3</v>
      </c>
      <c r="Q18">
        <v>3</v>
      </c>
      <c r="R18">
        <v>3</v>
      </c>
      <c r="S18">
        <v>1</v>
      </c>
      <c r="T18">
        <v>1</v>
      </c>
      <c r="U18">
        <v>3</v>
      </c>
      <c r="V18">
        <v>3</v>
      </c>
      <c r="W18">
        <f t="shared" si="2"/>
        <v>0</v>
      </c>
      <c r="X18">
        <f t="shared" si="3"/>
        <v>2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4</v>
      </c>
      <c r="AE18">
        <f t="shared" si="10"/>
        <v>0</v>
      </c>
      <c r="AF18">
        <f t="shared" si="11"/>
        <v>0</v>
      </c>
      <c r="AG18">
        <f t="shared" si="12"/>
        <v>3</v>
      </c>
      <c r="AH18">
        <f t="shared" si="13"/>
        <v>0</v>
      </c>
      <c r="AI18">
        <f t="shared" si="14"/>
        <v>0</v>
      </c>
      <c r="AJ18">
        <f t="shared" si="15"/>
        <v>0</v>
      </c>
      <c r="AK18">
        <f t="shared" si="16"/>
        <v>3</v>
      </c>
      <c r="AL18">
        <f t="shared" si="17"/>
        <v>0</v>
      </c>
      <c r="AM18">
        <f t="shared" si="18"/>
        <v>0</v>
      </c>
      <c r="AN18">
        <f t="shared" si="19"/>
        <v>2</v>
      </c>
      <c r="AO18">
        <f t="shared" si="20"/>
        <v>0</v>
      </c>
      <c r="AP18">
        <f t="shared" si="21"/>
        <v>0</v>
      </c>
      <c r="AQ18">
        <f t="shared" si="22"/>
        <v>0</v>
      </c>
      <c r="AR18">
        <f t="shared" si="23"/>
        <v>0</v>
      </c>
      <c r="AS18">
        <f t="shared" si="24"/>
        <v>0</v>
      </c>
      <c r="AT18">
        <f t="shared" si="25"/>
        <v>4</v>
      </c>
      <c r="AU18">
        <f t="shared" si="26"/>
        <v>0</v>
      </c>
      <c r="AV18">
        <f t="shared" si="27"/>
        <v>2</v>
      </c>
      <c r="AW18">
        <f t="shared" si="28"/>
        <v>0</v>
      </c>
      <c r="AX18">
        <f t="shared" si="29"/>
        <v>0</v>
      </c>
      <c r="AY18">
        <f t="shared" si="30"/>
        <v>0</v>
      </c>
      <c r="AZ18">
        <f t="shared" si="31"/>
        <v>2</v>
      </c>
      <c r="BA18">
        <f t="shared" si="32"/>
        <v>0</v>
      </c>
      <c r="BB18">
        <f t="shared" si="33"/>
        <v>0</v>
      </c>
      <c r="BC18">
        <f t="shared" si="34"/>
        <v>0</v>
      </c>
      <c r="BD18">
        <f t="shared" si="35"/>
        <v>2</v>
      </c>
      <c r="BE18">
        <f t="shared" si="36"/>
        <v>0</v>
      </c>
      <c r="BF18">
        <f t="shared" si="37"/>
        <v>0</v>
      </c>
      <c r="BG18">
        <f t="shared" si="38"/>
        <v>0</v>
      </c>
      <c r="BH18">
        <f t="shared" si="39"/>
        <v>2</v>
      </c>
      <c r="BI18">
        <f t="shared" si="40"/>
        <v>0</v>
      </c>
      <c r="BJ18">
        <f t="shared" si="41"/>
        <v>0</v>
      </c>
    </row>
    <row r="19" spans="1:62" x14ac:dyDescent="0.3">
      <c r="A19">
        <f t="shared" si="42"/>
        <v>18</v>
      </c>
      <c r="B19">
        <f t="shared" si="1"/>
        <v>48</v>
      </c>
      <c r="C19">
        <v>4</v>
      </c>
      <c r="D19">
        <v>1</v>
      </c>
      <c r="E19">
        <v>4</v>
      </c>
      <c r="F19">
        <v>2</v>
      </c>
      <c r="G19">
        <v>1</v>
      </c>
      <c r="H19">
        <v>1</v>
      </c>
      <c r="I19">
        <v>4</v>
      </c>
      <c r="J19">
        <v>1</v>
      </c>
      <c r="K19">
        <v>1</v>
      </c>
      <c r="L19">
        <v>4</v>
      </c>
      <c r="M19">
        <v>2</v>
      </c>
      <c r="N19">
        <v>1</v>
      </c>
      <c r="O19">
        <v>4</v>
      </c>
      <c r="P19">
        <v>3</v>
      </c>
      <c r="Q19">
        <v>1</v>
      </c>
      <c r="R19">
        <v>3</v>
      </c>
      <c r="S19">
        <v>1</v>
      </c>
      <c r="T19">
        <v>1</v>
      </c>
      <c r="U19">
        <v>4</v>
      </c>
      <c r="V19">
        <v>3</v>
      </c>
      <c r="W19">
        <f t="shared" si="2"/>
        <v>1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4</v>
      </c>
      <c r="AE19">
        <f t="shared" si="10"/>
        <v>0</v>
      </c>
      <c r="AF19">
        <f t="shared" si="11"/>
        <v>0</v>
      </c>
      <c r="AG19">
        <f t="shared" si="12"/>
        <v>0</v>
      </c>
      <c r="AH19">
        <f t="shared" si="13"/>
        <v>4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4</v>
      </c>
      <c r="AM19">
        <f t="shared" si="18"/>
        <v>1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</v>
      </c>
      <c r="AR19">
        <f t="shared" si="23"/>
        <v>0</v>
      </c>
      <c r="AS19">
        <f t="shared" si="24"/>
        <v>3</v>
      </c>
      <c r="AT19">
        <f t="shared" si="25"/>
        <v>0</v>
      </c>
      <c r="AU19">
        <f t="shared" si="26"/>
        <v>0</v>
      </c>
      <c r="AV19">
        <f t="shared" si="27"/>
        <v>0</v>
      </c>
      <c r="AW19">
        <f t="shared" si="28"/>
        <v>0</v>
      </c>
      <c r="AX19">
        <f t="shared" si="29"/>
        <v>4</v>
      </c>
      <c r="AY19">
        <f t="shared" si="30"/>
        <v>0</v>
      </c>
      <c r="AZ19">
        <f t="shared" si="31"/>
        <v>2</v>
      </c>
      <c r="BA19">
        <f t="shared" si="32"/>
        <v>0</v>
      </c>
      <c r="BB19">
        <f t="shared" si="33"/>
        <v>0</v>
      </c>
      <c r="BC19">
        <f t="shared" si="34"/>
        <v>1</v>
      </c>
      <c r="BD19">
        <f t="shared" si="35"/>
        <v>0</v>
      </c>
      <c r="BE19">
        <f t="shared" si="36"/>
        <v>0</v>
      </c>
      <c r="BF19">
        <f t="shared" si="37"/>
        <v>0</v>
      </c>
      <c r="BG19">
        <f t="shared" si="38"/>
        <v>0</v>
      </c>
      <c r="BH19">
        <f t="shared" si="39"/>
        <v>2</v>
      </c>
      <c r="BI19">
        <f t="shared" si="40"/>
        <v>0</v>
      </c>
      <c r="BJ19">
        <f t="shared" si="41"/>
        <v>0</v>
      </c>
    </row>
    <row r="20" spans="1:62" x14ac:dyDescent="0.3">
      <c r="A20">
        <f t="shared" si="42"/>
        <v>19</v>
      </c>
      <c r="B20">
        <f t="shared" si="1"/>
        <v>55</v>
      </c>
      <c r="C20">
        <v>3</v>
      </c>
      <c r="D20">
        <v>1</v>
      </c>
      <c r="E20">
        <v>3</v>
      </c>
      <c r="F20">
        <v>3</v>
      </c>
      <c r="G20">
        <v>1</v>
      </c>
      <c r="H20">
        <v>2</v>
      </c>
      <c r="I20">
        <v>3</v>
      </c>
      <c r="J20">
        <v>1</v>
      </c>
      <c r="K20">
        <v>2</v>
      </c>
      <c r="L20">
        <v>3</v>
      </c>
      <c r="M20">
        <v>2</v>
      </c>
      <c r="N20">
        <v>1</v>
      </c>
      <c r="O20">
        <v>3</v>
      </c>
      <c r="P20">
        <v>3</v>
      </c>
      <c r="Q20">
        <v>1</v>
      </c>
      <c r="R20">
        <v>3</v>
      </c>
      <c r="S20">
        <v>3</v>
      </c>
      <c r="T20">
        <v>2</v>
      </c>
      <c r="U20">
        <v>3</v>
      </c>
      <c r="V20">
        <v>2</v>
      </c>
      <c r="W20">
        <f t="shared" si="2"/>
        <v>0</v>
      </c>
      <c r="X20">
        <f t="shared" si="3"/>
        <v>2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4</v>
      </c>
      <c r="AE20">
        <f t="shared" si="10"/>
        <v>0</v>
      </c>
      <c r="AF20">
        <f t="shared" si="11"/>
        <v>0</v>
      </c>
      <c r="AG20">
        <f t="shared" si="12"/>
        <v>0</v>
      </c>
      <c r="AH20">
        <f t="shared" si="13"/>
        <v>4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4</v>
      </c>
      <c r="AM20">
        <f t="shared" si="18"/>
        <v>0</v>
      </c>
      <c r="AN20">
        <f t="shared" si="19"/>
        <v>2</v>
      </c>
      <c r="AO20">
        <f t="shared" si="20"/>
        <v>0</v>
      </c>
      <c r="AP20">
        <f t="shared" si="21"/>
        <v>0</v>
      </c>
      <c r="AQ20">
        <f t="shared" si="22"/>
        <v>0</v>
      </c>
      <c r="AR20">
        <f t="shared" si="23"/>
        <v>0</v>
      </c>
      <c r="AS20">
        <f t="shared" si="24"/>
        <v>3</v>
      </c>
      <c r="AT20">
        <f t="shared" si="25"/>
        <v>0</v>
      </c>
      <c r="AU20">
        <f t="shared" si="26"/>
        <v>0</v>
      </c>
      <c r="AV20">
        <f t="shared" si="27"/>
        <v>0</v>
      </c>
      <c r="AW20">
        <f t="shared" si="28"/>
        <v>0</v>
      </c>
      <c r="AX20">
        <f t="shared" si="29"/>
        <v>4</v>
      </c>
      <c r="AY20">
        <f t="shared" si="30"/>
        <v>0</v>
      </c>
      <c r="AZ20">
        <f t="shared" si="31"/>
        <v>2</v>
      </c>
      <c r="BA20">
        <f t="shared" si="32"/>
        <v>0</v>
      </c>
      <c r="BB20">
        <f t="shared" si="33"/>
        <v>0</v>
      </c>
      <c r="BC20">
        <f t="shared" si="34"/>
        <v>0</v>
      </c>
      <c r="BD20">
        <f t="shared" si="35"/>
        <v>2</v>
      </c>
      <c r="BE20">
        <f t="shared" si="36"/>
        <v>0</v>
      </c>
      <c r="BF20">
        <f t="shared" si="37"/>
        <v>0</v>
      </c>
      <c r="BG20">
        <f t="shared" si="38"/>
        <v>0</v>
      </c>
      <c r="BH20">
        <f t="shared" si="39"/>
        <v>0</v>
      </c>
      <c r="BI20">
        <f t="shared" si="40"/>
        <v>3</v>
      </c>
      <c r="BJ20">
        <f t="shared" si="41"/>
        <v>0</v>
      </c>
    </row>
    <row r="21" spans="1:62" x14ac:dyDescent="0.3">
      <c r="A21">
        <f t="shared" si="42"/>
        <v>20</v>
      </c>
      <c r="B21">
        <f t="shared" si="1"/>
        <v>52</v>
      </c>
      <c r="C21">
        <v>4</v>
      </c>
      <c r="D21">
        <v>1</v>
      </c>
      <c r="E21">
        <v>3</v>
      </c>
      <c r="F21">
        <v>3</v>
      </c>
      <c r="G21">
        <v>2</v>
      </c>
      <c r="H21">
        <v>4</v>
      </c>
      <c r="I21">
        <v>4</v>
      </c>
      <c r="J21">
        <v>2</v>
      </c>
      <c r="K21">
        <v>2</v>
      </c>
      <c r="L21">
        <v>3</v>
      </c>
      <c r="M21">
        <v>3</v>
      </c>
      <c r="N21">
        <v>2</v>
      </c>
      <c r="O21">
        <v>4</v>
      </c>
      <c r="P21">
        <v>3</v>
      </c>
      <c r="Q21">
        <v>2</v>
      </c>
      <c r="R21">
        <v>3</v>
      </c>
      <c r="S21">
        <v>1</v>
      </c>
      <c r="T21">
        <v>2</v>
      </c>
      <c r="U21">
        <v>3</v>
      </c>
      <c r="V21">
        <v>3</v>
      </c>
      <c r="W21">
        <f t="shared" si="2"/>
        <v>1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4</v>
      </c>
      <c r="AE21">
        <f t="shared" si="10"/>
        <v>0</v>
      </c>
      <c r="AF21">
        <f t="shared" si="11"/>
        <v>0</v>
      </c>
      <c r="AG21">
        <f t="shared" si="12"/>
        <v>3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3</v>
      </c>
      <c r="AL21">
        <f t="shared" si="17"/>
        <v>0</v>
      </c>
      <c r="AM21">
        <f t="shared" si="18"/>
        <v>0</v>
      </c>
      <c r="AN21">
        <f t="shared" si="19"/>
        <v>2</v>
      </c>
      <c r="AO21">
        <f t="shared" si="20"/>
        <v>0</v>
      </c>
      <c r="AP21">
        <f t="shared" si="21"/>
        <v>0</v>
      </c>
      <c r="AQ21">
        <f t="shared" si="22"/>
        <v>0</v>
      </c>
      <c r="AR21">
        <f t="shared" si="23"/>
        <v>2</v>
      </c>
      <c r="AS21">
        <f t="shared" si="24"/>
        <v>0</v>
      </c>
      <c r="AT21">
        <f t="shared" si="25"/>
        <v>0</v>
      </c>
      <c r="AU21">
        <f t="shared" si="26"/>
        <v>0</v>
      </c>
      <c r="AV21">
        <f t="shared" si="27"/>
        <v>0</v>
      </c>
      <c r="AW21">
        <f t="shared" si="28"/>
        <v>3</v>
      </c>
      <c r="AX21">
        <f t="shared" si="29"/>
        <v>0</v>
      </c>
      <c r="AY21">
        <f t="shared" si="30"/>
        <v>0</v>
      </c>
      <c r="AZ21">
        <f t="shared" si="31"/>
        <v>2</v>
      </c>
      <c r="BA21">
        <f t="shared" si="32"/>
        <v>0</v>
      </c>
      <c r="BB21">
        <f t="shared" si="33"/>
        <v>0</v>
      </c>
      <c r="BC21">
        <f t="shared" si="34"/>
        <v>0</v>
      </c>
      <c r="BD21">
        <f t="shared" si="35"/>
        <v>2</v>
      </c>
      <c r="BE21">
        <f t="shared" si="36"/>
        <v>0</v>
      </c>
      <c r="BF21">
        <f t="shared" si="37"/>
        <v>0</v>
      </c>
      <c r="BG21">
        <f t="shared" si="38"/>
        <v>0</v>
      </c>
      <c r="BH21">
        <f t="shared" si="39"/>
        <v>2</v>
      </c>
      <c r="BI21">
        <f t="shared" si="40"/>
        <v>0</v>
      </c>
      <c r="BJ21">
        <f t="shared" si="41"/>
        <v>0</v>
      </c>
    </row>
    <row r="22" spans="1:62" x14ac:dyDescent="0.3">
      <c r="A22">
        <f t="shared" si="42"/>
        <v>21</v>
      </c>
      <c r="B22">
        <f t="shared" si="1"/>
        <v>54</v>
      </c>
      <c r="C22">
        <v>4</v>
      </c>
      <c r="D22">
        <v>1</v>
      </c>
      <c r="E22">
        <v>3</v>
      </c>
      <c r="F22">
        <v>4</v>
      </c>
      <c r="G22">
        <v>2</v>
      </c>
      <c r="H22">
        <v>4</v>
      </c>
      <c r="I22">
        <v>3</v>
      </c>
      <c r="J22">
        <v>2</v>
      </c>
      <c r="K22">
        <v>3</v>
      </c>
      <c r="L22">
        <v>4</v>
      </c>
      <c r="M22">
        <v>3</v>
      </c>
      <c r="N22">
        <v>2</v>
      </c>
      <c r="O22">
        <v>4</v>
      </c>
      <c r="P22">
        <v>3</v>
      </c>
      <c r="Q22">
        <v>1</v>
      </c>
      <c r="R22">
        <v>4</v>
      </c>
      <c r="S22">
        <v>3</v>
      </c>
      <c r="T22">
        <v>3</v>
      </c>
      <c r="U22">
        <v>4</v>
      </c>
      <c r="V22">
        <v>3</v>
      </c>
      <c r="W22">
        <f t="shared" si="2"/>
        <v>1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4</v>
      </c>
      <c r="AE22">
        <f t="shared" si="10"/>
        <v>0</v>
      </c>
      <c r="AF22">
        <f t="shared" si="11"/>
        <v>0</v>
      </c>
      <c r="AG22">
        <f t="shared" si="12"/>
        <v>3</v>
      </c>
      <c r="AH22">
        <f t="shared" si="13"/>
        <v>0</v>
      </c>
      <c r="AI22">
        <f t="shared" si="14"/>
        <v>0</v>
      </c>
      <c r="AJ22">
        <f t="shared" si="15"/>
        <v>0</v>
      </c>
      <c r="AK22">
        <f t="shared" si="16"/>
        <v>3</v>
      </c>
      <c r="AL22">
        <f t="shared" si="17"/>
        <v>0</v>
      </c>
      <c r="AM22">
        <f t="shared" si="18"/>
        <v>1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</v>
      </c>
      <c r="AR22">
        <f t="shared" si="23"/>
        <v>2</v>
      </c>
      <c r="AS22">
        <f t="shared" si="24"/>
        <v>0</v>
      </c>
      <c r="AT22">
        <f t="shared" si="25"/>
        <v>0</v>
      </c>
      <c r="AU22">
        <f t="shared" si="26"/>
        <v>0</v>
      </c>
      <c r="AV22">
        <f t="shared" si="27"/>
        <v>0</v>
      </c>
      <c r="AW22">
        <f t="shared" si="28"/>
        <v>0</v>
      </c>
      <c r="AX22">
        <f t="shared" si="29"/>
        <v>4</v>
      </c>
      <c r="AY22">
        <f t="shared" si="30"/>
        <v>1</v>
      </c>
      <c r="AZ22">
        <f t="shared" si="31"/>
        <v>0</v>
      </c>
      <c r="BA22">
        <f t="shared" si="32"/>
        <v>0</v>
      </c>
      <c r="BB22">
        <f t="shared" si="33"/>
        <v>0</v>
      </c>
      <c r="BC22">
        <f t="shared" si="34"/>
        <v>1</v>
      </c>
      <c r="BD22">
        <f t="shared" si="35"/>
        <v>0</v>
      </c>
      <c r="BE22">
        <f t="shared" si="36"/>
        <v>0</v>
      </c>
      <c r="BF22">
        <f t="shared" si="37"/>
        <v>0</v>
      </c>
      <c r="BG22">
        <f t="shared" si="38"/>
        <v>0</v>
      </c>
      <c r="BH22">
        <f t="shared" si="39"/>
        <v>2</v>
      </c>
      <c r="BI22">
        <f t="shared" si="40"/>
        <v>0</v>
      </c>
      <c r="BJ22">
        <f t="shared" si="41"/>
        <v>0</v>
      </c>
    </row>
    <row r="23" spans="1:62" x14ac:dyDescent="0.3">
      <c r="A23">
        <f t="shared" si="42"/>
        <v>22</v>
      </c>
      <c r="B23">
        <f t="shared" si="1"/>
        <v>54</v>
      </c>
      <c r="C23">
        <v>3</v>
      </c>
      <c r="D23">
        <v>2</v>
      </c>
      <c r="E23">
        <v>4</v>
      </c>
      <c r="F23">
        <v>3</v>
      </c>
      <c r="G23">
        <v>2</v>
      </c>
      <c r="H23">
        <v>3</v>
      </c>
      <c r="I23">
        <v>4</v>
      </c>
      <c r="J23">
        <v>2</v>
      </c>
      <c r="K23">
        <v>3</v>
      </c>
      <c r="L23">
        <v>3</v>
      </c>
      <c r="M23">
        <v>2</v>
      </c>
      <c r="N23">
        <v>2</v>
      </c>
      <c r="O23">
        <v>3</v>
      </c>
      <c r="P23">
        <v>4</v>
      </c>
      <c r="Q23">
        <v>2</v>
      </c>
      <c r="R23">
        <v>3</v>
      </c>
      <c r="S23">
        <v>1</v>
      </c>
      <c r="T23">
        <v>2</v>
      </c>
      <c r="U23">
        <v>3</v>
      </c>
      <c r="V23">
        <v>3</v>
      </c>
      <c r="W23">
        <f t="shared" si="2"/>
        <v>0</v>
      </c>
      <c r="X23">
        <f t="shared" si="3"/>
        <v>2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3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3</v>
      </c>
      <c r="AH23">
        <f t="shared" si="13"/>
        <v>0</v>
      </c>
      <c r="AI23">
        <f t="shared" si="14"/>
        <v>0</v>
      </c>
      <c r="AJ23">
        <f t="shared" si="15"/>
        <v>0</v>
      </c>
      <c r="AK23">
        <f t="shared" si="16"/>
        <v>3</v>
      </c>
      <c r="AL23">
        <f t="shared" si="17"/>
        <v>0</v>
      </c>
      <c r="AM23">
        <f t="shared" si="18"/>
        <v>0</v>
      </c>
      <c r="AN23">
        <f t="shared" si="19"/>
        <v>2</v>
      </c>
      <c r="AO23">
        <f t="shared" si="20"/>
        <v>0</v>
      </c>
      <c r="AP23">
        <f t="shared" si="21"/>
        <v>0</v>
      </c>
      <c r="AQ23">
        <f t="shared" si="22"/>
        <v>0</v>
      </c>
      <c r="AR23">
        <f t="shared" si="23"/>
        <v>0</v>
      </c>
      <c r="AS23">
        <f t="shared" si="24"/>
        <v>3</v>
      </c>
      <c r="AT23">
        <f t="shared" si="25"/>
        <v>0</v>
      </c>
      <c r="AU23">
        <f t="shared" si="26"/>
        <v>0</v>
      </c>
      <c r="AV23">
        <f t="shared" si="27"/>
        <v>0</v>
      </c>
      <c r="AW23">
        <f t="shared" si="28"/>
        <v>3</v>
      </c>
      <c r="AX23">
        <f t="shared" si="29"/>
        <v>0</v>
      </c>
      <c r="AY23">
        <f t="shared" si="30"/>
        <v>0</v>
      </c>
      <c r="AZ23">
        <f t="shared" si="31"/>
        <v>2</v>
      </c>
      <c r="BA23">
        <f t="shared" si="32"/>
        <v>0</v>
      </c>
      <c r="BB23">
        <f t="shared" si="33"/>
        <v>0</v>
      </c>
      <c r="BC23">
        <f t="shared" si="34"/>
        <v>0</v>
      </c>
      <c r="BD23">
        <f t="shared" si="35"/>
        <v>2</v>
      </c>
      <c r="BE23">
        <f t="shared" si="36"/>
        <v>0</v>
      </c>
      <c r="BF23">
        <f t="shared" si="37"/>
        <v>0</v>
      </c>
      <c r="BG23">
        <f t="shared" si="38"/>
        <v>0</v>
      </c>
      <c r="BH23">
        <f t="shared" si="39"/>
        <v>2</v>
      </c>
      <c r="BI23">
        <f t="shared" si="40"/>
        <v>0</v>
      </c>
      <c r="BJ23">
        <f t="shared" si="41"/>
        <v>0</v>
      </c>
    </row>
    <row r="24" spans="1:62" x14ac:dyDescent="0.3">
      <c r="A24">
        <f t="shared" si="42"/>
        <v>23</v>
      </c>
      <c r="B24">
        <f t="shared" si="1"/>
        <v>52</v>
      </c>
      <c r="C24">
        <v>3</v>
      </c>
      <c r="D24">
        <v>2</v>
      </c>
      <c r="E24">
        <v>2</v>
      </c>
      <c r="F24">
        <v>1</v>
      </c>
      <c r="G24">
        <v>2</v>
      </c>
      <c r="H24">
        <v>1</v>
      </c>
      <c r="I24">
        <v>3</v>
      </c>
      <c r="J24">
        <v>1</v>
      </c>
      <c r="K24">
        <v>2</v>
      </c>
      <c r="L24">
        <v>2</v>
      </c>
      <c r="M24">
        <v>3</v>
      </c>
      <c r="N24">
        <v>3</v>
      </c>
      <c r="O24">
        <v>3</v>
      </c>
      <c r="P24">
        <v>3</v>
      </c>
      <c r="Q24">
        <v>1</v>
      </c>
      <c r="R24">
        <v>3</v>
      </c>
      <c r="S24">
        <v>3</v>
      </c>
      <c r="T24">
        <v>2</v>
      </c>
      <c r="U24">
        <v>2</v>
      </c>
      <c r="V24">
        <v>2</v>
      </c>
      <c r="W24">
        <f t="shared" si="2"/>
        <v>0</v>
      </c>
      <c r="X24">
        <f t="shared" si="3"/>
        <v>2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3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3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4</v>
      </c>
      <c r="AM24">
        <f t="shared" si="18"/>
        <v>0</v>
      </c>
      <c r="AN24">
        <f t="shared" si="19"/>
        <v>0</v>
      </c>
      <c r="AO24">
        <f t="shared" si="20"/>
        <v>3</v>
      </c>
      <c r="AP24">
        <f t="shared" si="21"/>
        <v>0</v>
      </c>
      <c r="AQ24">
        <f t="shared" si="22"/>
        <v>0</v>
      </c>
      <c r="AR24">
        <f t="shared" si="23"/>
        <v>2</v>
      </c>
      <c r="AS24">
        <f t="shared" si="24"/>
        <v>0</v>
      </c>
      <c r="AT24">
        <f t="shared" si="25"/>
        <v>0</v>
      </c>
      <c r="AU24">
        <f t="shared" si="26"/>
        <v>0</v>
      </c>
      <c r="AV24">
        <f t="shared" si="27"/>
        <v>0</v>
      </c>
      <c r="AW24">
        <f t="shared" si="28"/>
        <v>0</v>
      </c>
      <c r="AX24">
        <f t="shared" si="29"/>
        <v>4</v>
      </c>
      <c r="AY24">
        <f t="shared" si="30"/>
        <v>0</v>
      </c>
      <c r="AZ24">
        <f t="shared" si="31"/>
        <v>2</v>
      </c>
      <c r="BA24">
        <f t="shared" si="32"/>
        <v>0</v>
      </c>
      <c r="BB24">
        <f t="shared" si="33"/>
        <v>0</v>
      </c>
      <c r="BC24">
        <f t="shared" si="34"/>
        <v>0</v>
      </c>
      <c r="BD24">
        <f t="shared" si="35"/>
        <v>0</v>
      </c>
      <c r="BE24">
        <f t="shared" si="36"/>
        <v>3</v>
      </c>
      <c r="BF24">
        <f t="shared" si="37"/>
        <v>0</v>
      </c>
      <c r="BG24">
        <f t="shared" si="38"/>
        <v>0</v>
      </c>
      <c r="BH24">
        <f t="shared" si="39"/>
        <v>0</v>
      </c>
      <c r="BI24">
        <f t="shared" si="40"/>
        <v>3</v>
      </c>
      <c r="BJ24">
        <f t="shared" si="41"/>
        <v>0</v>
      </c>
    </row>
    <row r="25" spans="1:62" x14ac:dyDescent="0.3">
      <c r="A25">
        <f t="shared" si="42"/>
        <v>24</v>
      </c>
      <c r="B25">
        <f t="shared" si="1"/>
        <v>53</v>
      </c>
      <c r="C25">
        <v>2</v>
      </c>
      <c r="D25">
        <v>1</v>
      </c>
      <c r="E25">
        <v>2</v>
      </c>
      <c r="F25">
        <v>3</v>
      </c>
      <c r="G25">
        <v>1</v>
      </c>
      <c r="H25">
        <v>2</v>
      </c>
      <c r="I25">
        <v>2</v>
      </c>
      <c r="J25">
        <v>2</v>
      </c>
      <c r="K25">
        <v>3</v>
      </c>
      <c r="L25">
        <v>3</v>
      </c>
      <c r="M25">
        <v>3</v>
      </c>
      <c r="N25">
        <v>3</v>
      </c>
      <c r="O25">
        <v>2</v>
      </c>
      <c r="P25">
        <v>1</v>
      </c>
      <c r="Q25">
        <v>1</v>
      </c>
      <c r="R25">
        <v>3</v>
      </c>
      <c r="S25">
        <v>3</v>
      </c>
      <c r="T25">
        <v>3</v>
      </c>
      <c r="U25">
        <v>2</v>
      </c>
      <c r="V25">
        <v>3</v>
      </c>
      <c r="W25">
        <f t="shared" si="2"/>
        <v>0</v>
      </c>
      <c r="X25">
        <f t="shared" si="3"/>
        <v>0</v>
      </c>
      <c r="Y25">
        <f t="shared" si="4"/>
        <v>3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4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4</v>
      </c>
      <c r="AI25">
        <f t="shared" si="14"/>
        <v>0</v>
      </c>
      <c r="AJ25">
        <f t="shared" si="15"/>
        <v>0</v>
      </c>
      <c r="AK25">
        <f t="shared" si="16"/>
        <v>3</v>
      </c>
      <c r="AL25">
        <f t="shared" si="17"/>
        <v>0</v>
      </c>
      <c r="AM25">
        <f t="shared" si="18"/>
        <v>0</v>
      </c>
      <c r="AN25">
        <f t="shared" si="19"/>
        <v>2</v>
      </c>
      <c r="AO25">
        <f t="shared" si="20"/>
        <v>0</v>
      </c>
      <c r="AP25">
        <f t="shared" si="21"/>
        <v>0</v>
      </c>
      <c r="AQ25">
        <f t="shared" si="22"/>
        <v>0</v>
      </c>
      <c r="AR25">
        <f t="shared" si="23"/>
        <v>2</v>
      </c>
      <c r="AS25">
        <f t="shared" si="24"/>
        <v>0</v>
      </c>
      <c r="AT25">
        <f t="shared" si="25"/>
        <v>0</v>
      </c>
      <c r="AU25">
        <f t="shared" si="26"/>
        <v>0</v>
      </c>
      <c r="AV25">
        <f t="shared" si="27"/>
        <v>0</v>
      </c>
      <c r="AW25">
        <f t="shared" si="28"/>
        <v>0</v>
      </c>
      <c r="AX25">
        <f t="shared" si="29"/>
        <v>4</v>
      </c>
      <c r="AY25">
        <f t="shared" si="30"/>
        <v>0</v>
      </c>
      <c r="AZ25">
        <f t="shared" si="31"/>
        <v>2</v>
      </c>
      <c r="BA25">
        <f t="shared" si="32"/>
        <v>0</v>
      </c>
      <c r="BB25">
        <f t="shared" si="33"/>
        <v>0</v>
      </c>
      <c r="BC25">
        <f t="shared" si="34"/>
        <v>0</v>
      </c>
      <c r="BD25">
        <f t="shared" si="35"/>
        <v>0</v>
      </c>
      <c r="BE25">
        <f t="shared" si="36"/>
        <v>3</v>
      </c>
      <c r="BF25">
        <f t="shared" si="37"/>
        <v>0</v>
      </c>
      <c r="BG25">
        <f t="shared" si="38"/>
        <v>0</v>
      </c>
      <c r="BH25">
        <f t="shared" si="39"/>
        <v>2</v>
      </c>
      <c r="BI25">
        <f t="shared" si="40"/>
        <v>0</v>
      </c>
      <c r="BJ25">
        <f t="shared" si="41"/>
        <v>0</v>
      </c>
    </row>
    <row r="26" spans="1:62" x14ac:dyDescent="0.3">
      <c r="A26">
        <f t="shared" si="42"/>
        <v>25</v>
      </c>
      <c r="B26">
        <f t="shared" si="1"/>
        <v>51</v>
      </c>
      <c r="C26">
        <v>2</v>
      </c>
      <c r="D26">
        <v>2</v>
      </c>
      <c r="E26">
        <v>2</v>
      </c>
      <c r="F26">
        <v>3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3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f t="shared" si="2"/>
        <v>0</v>
      </c>
      <c r="X26">
        <f t="shared" si="3"/>
        <v>0</v>
      </c>
      <c r="Y26">
        <f t="shared" si="4"/>
        <v>3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3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3</v>
      </c>
      <c r="AH26">
        <f t="shared" si="13"/>
        <v>0</v>
      </c>
      <c r="AI26">
        <f t="shared" si="14"/>
        <v>0</v>
      </c>
      <c r="AJ26">
        <f t="shared" si="15"/>
        <v>0</v>
      </c>
      <c r="AK26">
        <f t="shared" si="16"/>
        <v>3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3</v>
      </c>
      <c r="AP26">
        <f t="shared" si="21"/>
        <v>0</v>
      </c>
      <c r="AQ26">
        <f t="shared" si="22"/>
        <v>0</v>
      </c>
      <c r="AR26">
        <f t="shared" si="23"/>
        <v>0</v>
      </c>
      <c r="AS26">
        <f t="shared" si="24"/>
        <v>3</v>
      </c>
      <c r="AT26">
        <f t="shared" si="25"/>
        <v>0</v>
      </c>
      <c r="AU26">
        <f t="shared" si="26"/>
        <v>0</v>
      </c>
      <c r="AV26">
        <f t="shared" si="27"/>
        <v>0</v>
      </c>
      <c r="AW26">
        <f t="shared" si="28"/>
        <v>3</v>
      </c>
      <c r="AX26">
        <f t="shared" si="29"/>
        <v>0</v>
      </c>
      <c r="AY26">
        <f t="shared" si="30"/>
        <v>0</v>
      </c>
      <c r="AZ26">
        <f t="shared" si="31"/>
        <v>0</v>
      </c>
      <c r="BA26">
        <f t="shared" si="32"/>
        <v>3</v>
      </c>
      <c r="BB26">
        <f t="shared" si="33"/>
        <v>0</v>
      </c>
      <c r="BC26">
        <f t="shared" si="34"/>
        <v>0</v>
      </c>
      <c r="BD26">
        <f t="shared" si="35"/>
        <v>0</v>
      </c>
      <c r="BE26">
        <f t="shared" si="36"/>
        <v>3</v>
      </c>
      <c r="BF26">
        <f t="shared" si="37"/>
        <v>0</v>
      </c>
      <c r="BG26">
        <f t="shared" si="38"/>
        <v>0</v>
      </c>
      <c r="BH26">
        <f t="shared" si="39"/>
        <v>0</v>
      </c>
      <c r="BI26">
        <f t="shared" si="40"/>
        <v>3</v>
      </c>
      <c r="BJ26">
        <f t="shared" si="41"/>
        <v>0</v>
      </c>
    </row>
    <row r="27" spans="1:62" x14ac:dyDescent="0.3">
      <c r="A27">
        <f t="shared" si="42"/>
        <v>26</v>
      </c>
      <c r="B27">
        <f t="shared" si="1"/>
        <v>49</v>
      </c>
      <c r="C27">
        <v>3</v>
      </c>
      <c r="D27">
        <v>2</v>
      </c>
      <c r="E27">
        <v>3</v>
      </c>
      <c r="F27">
        <v>4</v>
      </c>
      <c r="G27">
        <v>2</v>
      </c>
      <c r="H27">
        <v>2</v>
      </c>
      <c r="I27">
        <v>2</v>
      </c>
      <c r="J27">
        <v>2</v>
      </c>
      <c r="K27">
        <v>1</v>
      </c>
      <c r="L27">
        <v>3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1</v>
      </c>
      <c r="T27">
        <v>3</v>
      </c>
      <c r="U27">
        <v>3</v>
      </c>
      <c r="V27">
        <v>2</v>
      </c>
      <c r="W27">
        <f t="shared" si="2"/>
        <v>0</v>
      </c>
      <c r="X27">
        <f t="shared" si="3"/>
        <v>2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3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3</v>
      </c>
      <c r="AH27">
        <f t="shared" si="13"/>
        <v>0</v>
      </c>
      <c r="AI27">
        <f t="shared" si="14"/>
        <v>0</v>
      </c>
      <c r="AJ27">
        <f t="shared" si="15"/>
        <v>0</v>
      </c>
      <c r="AK27">
        <f t="shared" si="16"/>
        <v>3</v>
      </c>
      <c r="AL27">
        <f t="shared" si="17"/>
        <v>0</v>
      </c>
      <c r="AM27">
        <f t="shared" si="18"/>
        <v>0</v>
      </c>
      <c r="AN27">
        <f t="shared" si="19"/>
        <v>2</v>
      </c>
      <c r="AO27">
        <f t="shared" si="20"/>
        <v>0</v>
      </c>
      <c r="AP27">
        <f t="shared" si="21"/>
        <v>0</v>
      </c>
      <c r="AQ27">
        <f t="shared" si="22"/>
        <v>0</v>
      </c>
      <c r="AR27">
        <f t="shared" si="23"/>
        <v>0</v>
      </c>
      <c r="AS27">
        <f t="shared" si="24"/>
        <v>3</v>
      </c>
      <c r="AT27">
        <f t="shared" si="25"/>
        <v>0</v>
      </c>
      <c r="AU27">
        <f t="shared" si="26"/>
        <v>0</v>
      </c>
      <c r="AV27">
        <f t="shared" si="27"/>
        <v>0</v>
      </c>
      <c r="AW27">
        <f t="shared" si="28"/>
        <v>3</v>
      </c>
      <c r="AX27">
        <f t="shared" si="29"/>
        <v>0</v>
      </c>
      <c r="AY27">
        <f t="shared" si="30"/>
        <v>0</v>
      </c>
      <c r="AZ27">
        <f t="shared" si="31"/>
        <v>0</v>
      </c>
      <c r="BA27">
        <f t="shared" si="32"/>
        <v>3</v>
      </c>
      <c r="BB27">
        <f t="shared" si="33"/>
        <v>0</v>
      </c>
      <c r="BC27">
        <f t="shared" si="34"/>
        <v>0</v>
      </c>
      <c r="BD27">
        <f t="shared" si="35"/>
        <v>2</v>
      </c>
      <c r="BE27">
        <f t="shared" si="36"/>
        <v>0</v>
      </c>
      <c r="BF27">
        <f t="shared" si="37"/>
        <v>0</v>
      </c>
      <c r="BG27">
        <f t="shared" si="38"/>
        <v>0</v>
      </c>
      <c r="BH27">
        <f t="shared" si="39"/>
        <v>0</v>
      </c>
      <c r="BI27">
        <f t="shared" si="40"/>
        <v>3</v>
      </c>
      <c r="BJ27">
        <f t="shared" si="41"/>
        <v>0</v>
      </c>
    </row>
    <row r="28" spans="1:62" x14ac:dyDescent="0.3">
      <c r="A28">
        <f t="shared" si="42"/>
        <v>27</v>
      </c>
      <c r="B28">
        <f t="shared" si="1"/>
        <v>53</v>
      </c>
      <c r="C28">
        <v>4</v>
      </c>
      <c r="D28">
        <v>1</v>
      </c>
      <c r="E28">
        <v>4</v>
      </c>
      <c r="F28">
        <v>4</v>
      </c>
      <c r="G28">
        <v>1</v>
      </c>
      <c r="H28">
        <v>4</v>
      </c>
      <c r="I28">
        <v>4</v>
      </c>
      <c r="J28">
        <v>2</v>
      </c>
      <c r="K28">
        <v>1</v>
      </c>
      <c r="L28">
        <v>4</v>
      </c>
      <c r="M28">
        <v>1</v>
      </c>
      <c r="N28">
        <v>3</v>
      </c>
      <c r="O28">
        <v>1</v>
      </c>
      <c r="P28">
        <v>4</v>
      </c>
      <c r="Q28">
        <v>3</v>
      </c>
      <c r="R28">
        <v>4</v>
      </c>
      <c r="S28">
        <v>1</v>
      </c>
      <c r="T28">
        <v>2</v>
      </c>
      <c r="U28">
        <v>4</v>
      </c>
      <c r="V28">
        <v>1</v>
      </c>
      <c r="W28">
        <f t="shared" si="2"/>
        <v>1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4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4</v>
      </c>
      <c r="AI28">
        <f t="shared" si="14"/>
        <v>0</v>
      </c>
      <c r="AJ28">
        <f t="shared" si="15"/>
        <v>0</v>
      </c>
      <c r="AK28">
        <f t="shared" si="16"/>
        <v>3</v>
      </c>
      <c r="AL28">
        <f t="shared" si="17"/>
        <v>0</v>
      </c>
      <c r="AM28">
        <f t="shared" si="18"/>
        <v>1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</v>
      </c>
      <c r="AR28">
        <f t="shared" si="23"/>
        <v>0</v>
      </c>
      <c r="AS28">
        <f t="shared" si="24"/>
        <v>0</v>
      </c>
      <c r="AT28">
        <f t="shared" si="25"/>
        <v>4</v>
      </c>
      <c r="AU28">
        <f t="shared" si="26"/>
        <v>0</v>
      </c>
      <c r="AV28">
        <f t="shared" si="27"/>
        <v>2</v>
      </c>
      <c r="AW28">
        <f t="shared" si="28"/>
        <v>0</v>
      </c>
      <c r="AX28">
        <f t="shared" si="29"/>
        <v>0</v>
      </c>
      <c r="AY28">
        <f t="shared" si="30"/>
        <v>1</v>
      </c>
      <c r="AZ28">
        <f t="shared" si="31"/>
        <v>0</v>
      </c>
      <c r="BA28">
        <f t="shared" si="32"/>
        <v>0</v>
      </c>
      <c r="BB28">
        <f t="shared" si="33"/>
        <v>0</v>
      </c>
      <c r="BC28">
        <f t="shared" si="34"/>
        <v>1</v>
      </c>
      <c r="BD28">
        <f t="shared" si="35"/>
        <v>0</v>
      </c>
      <c r="BE28">
        <f t="shared" si="36"/>
        <v>0</v>
      </c>
      <c r="BF28">
        <f t="shared" si="37"/>
        <v>0</v>
      </c>
      <c r="BG28">
        <f t="shared" si="38"/>
        <v>0</v>
      </c>
      <c r="BH28">
        <f t="shared" si="39"/>
        <v>0</v>
      </c>
      <c r="BI28">
        <f t="shared" si="40"/>
        <v>0</v>
      </c>
      <c r="BJ28">
        <f t="shared" si="41"/>
        <v>4</v>
      </c>
    </row>
    <row r="29" spans="1:62" x14ac:dyDescent="0.3">
      <c r="A29">
        <f t="shared" si="42"/>
        <v>28</v>
      </c>
      <c r="B29">
        <f t="shared" si="1"/>
        <v>56</v>
      </c>
      <c r="C29">
        <v>4</v>
      </c>
      <c r="D29">
        <v>1</v>
      </c>
      <c r="E29">
        <v>4</v>
      </c>
      <c r="F29">
        <v>2</v>
      </c>
      <c r="G29">
        <v>1</v>
      </c>
      <c r="H29">
        <v>4</v>
      </c>
      <c r="I29">
        <v>4</v>
      </c>
      <c r="J29">
        <v>1</v>
      </c>
      <c r="K29">
        <v>3</v>
      </c>
      <c r="L29">
        <v>4</v>
      </c>
      <c r="M29">
        <v>1</v>
      </c>
      <c r="N29">
        <v>1</v>
      </c>
      <c r="O29">
        <v>4</v>
      </c>
      <c r="P29">
        <v>2</v>
      </c>
      <c r="Q29">
        <v>1</v>
      </c>
      <c r="R29">
        <v>4</v>
      </c>
      <c r="S29">
        <v>1</v>
      </c>
      <c r="T29">
        <v>3</v>
      </c>
      <c r="U29">
        <v>4</v>
      </c>
      <c r="V29">
        <v>1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4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4</v>
      </c>
      <c r="AM29">
        <f t="shared" si="18"/>
        <v>1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</v>
      </c>
      <c r="AR29">
        <f t="shared" si="23"/>
        <v>0</v>
      </c>
      <c r="AS29">
        <f t="shared" si="24"/>
        <v>0</v>
      </c>
      <c r="AT29">
        <f t="shared" si="25"/>
        <v>4</v>
      </c>
      <c r="AU29">
        <f t="shared" si="26"/>
        <v>0</v>
      </c>
      <c r="AV29">
        <f t="shared" si="27"/>
        <v>0</v>
      </c>
      <c r="AW29">
        <f t="shared" si="28"/>
        <v>0</v>
      </c>
      <c r="AX29">
        <f t="shared" si="29"/>
        <v>4</v>
      </c>
      <c r="AY29">
        <f t="shared" si="30"/>
        <v>1</v>
      </c>
      <c r="AZ29">
        <f t="shared" si="31"/>
        <v>0</v>
      </c>
      <c r="BA29">
        <f t="shared" si="32"/>
        <v>0</v>
      </c>
      <c r="BB29">
        <f t="shared" si="33"/>
        <v>0</v>
      </c>
      <c r="BC29">
        <f t="shared" si="34"/>
        <v>1</v>
      </c>
      <c r="BD29">
        <f t="shared" si="35"/>
        <v>0</v>
      </c>
      <c r="BE29">
        <f t="shared" si="36"/>
        <v>0</v>
      </c>
      <c r="BF29">
        <f t="shared" si="37"/>
        <v>0</v>
      </c>
      <c r="BG29">
        <f t="shared" si="38"/>
        <v>0</v>
      </c>
      <c r="BH29">
        <f t="shared" si="39"/>
        <v>0</v>
      </c>
      <c r="BI29">
        <f t="shared" si="40"/>
        <v>0</v>
      </c>
      <c r="BJ29">
        <f t="shared" si="41"/>
        <v>4</v>
      </c>
    </row>
    <row r="30" spans="1:62" x14ac:dyDescent="0.3">
      <c r="A30">
        <f t="shared" si="42"/>
        <v>29</v>
      </c>
      <c r="B30">
        <f t="shared" si="1"/>
        <v>50</v>
      </c>
      <c r="C30">
        <v>3</v>
      </c>
      <c r="D30">
        <v>2</v>
      </c>
      <c r="E30">
        <v>3</v>
      </c>
      <c r="F30">
        <v>1</v>
      </c>
      <c r="G30">
        <v>1</v>
      </c>
      <c r="H30">
        <v>2</v>
      </c>
      <c r="I30">
        <v>2</v>
      </c>
      <c r="J30">
        <v>1</v>
      </c>
      <c r="K30">
        <v>1</v>
      </c>
      <c r="L30">
        <v>3</v>
      </c>
      <c r="M30">
        <v>2</v>
      </c>
      <c r="N30">
        <v>2</v>
      </c>
      <c r="O30">
        <v>4</v>
      </c>
      <c r="P30">
        <v>3</v>
      </c>
      <c r="Q30">
        <v>1</v>
      </c>
      <c r="R30">
        <v>3</v>
      </c>
      <c r="S30">
        <v>2</v>
      </c>
      <c r="T30">
        <v>1</v>
      </c>
      <c r="U30">
        <v>3</v>
      </c>
      <c r="V30">
        <v>2</v>
      </c>
      <c r="W30">
        <f t="shared" si="2"/>
        <v>0</v>
      </c>
      <c r="X30">
        <f t="shared" si="3"/>
        <v>2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3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4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4</v>
      </c>
      <c r="AM30">
        <f t="shared" si="18"/>
        <v>0</v>
      </c>
      <c r="AN30">
        <f t="shared" si="19"/>
        <v>2</v>
      </c>
      <c r="AO30">
        <f t="shared" si="20"/>
        <v>0</v>
      </c>
      <c r="AP30">
        <f t="shared" si="21"/>
        <v>0</v>
      </c>
      <c r="AQ30">
        <f t="shared" si="22"/>
        <v>0</v>
      </c>
      <c r="AR30">
        <f t="shared" si="23"/>
        <v>0</v>
      </c>
      <c r="AS30">
        <f t="shared" si="24"/>
        <v>3</v>
      </c>
      <c r="AT30">
        <f t="shared" si="25"/>
        <v>0</v>
      </c>
      <c r="AU30">
        <f t="shared" si="26"/>
        <v>0</v>
      </c>
      <c r="AV30">
        <f t="shared" si="27"/>
        <v>0</v>
      </c>
      <c r="AW30">
        <f t="shared" si="28"/>
        <v>0</v>
      </c>
      <c r="AX30">
        <f t="shared" si="29"/>
        <v>4</v>
      </c>
      <c r="AY30">
        <f t="shared" si="30"/>
        <v>0</v>
      </c>
      <c r="AZ30">
        <f t="shared" si="31"/>
        <v>2</v>
      </c>
      <c r="BA30">
        <f t="shared" si="32"/>
        <v>0</v>
      </c>
      <c r="BB30">
        <f t="shared" si="33"/>
        <v>0</v>
      </c>
      <c r="BC30">
        <f t="shared" si="34"/>
        <v>0</v>
      </c>
      <c r="BD30">
        <f t="shared" si="35"/>
        <v>2</v>
      </c>
      <c r="BE30">
        <f t="shared" si="36"/>
        <v>0</v>
      </c>
      <c r="BF30">
        <f t="shared" si="37"/>
        <v>0</v>
      </c>
      <c r="BG30">
        <f t="shared" si="38"/>
        <v>0</v>
      </c>
      <c r="BH30">
        <f t="shared" si="39"/>
        <v>0</v>
      </c>
      <c r="BI30">
        <f t="shared" si="40"/>
        <v>3</v>
      </c>
      <c r="BJ30">
        <f t="shared" si="41"/>
        <v>0</v>
      </c>
    </row>
    <row r="31" spans="1:62" x14ac:dyDescent="0.3">
      <c r="A31">
        <f t="shared" si="42"/>
        <v>30</v>
      </c>
      <c r="B31">
        <f t="shared" si="1"/>
        <v>53</v>
      </c>
      <c r="C31">
        <v>4</v>
      </c>
      <c r="D31">
        <v>1</v>
      </c>
      <c r="E31">
        <v>4</v>
      </c>
      <c r="F31">
        <v>1</v>
      </c>
      <c r="G31">
        <v>1</v>
      </c>
      <c r="H31">
        <v>4</v>
      </c>
      <c r="I31">
        <v>4</v>
      </c>
      <c r="J31">
        <v>1</v>
      </c>
      <c r="K31">
        <v>1</v>
      </c>
      <c r="L31">
        <v>4</v>
      </c>
      <c r="M31">
        <v>1</v>
      </c>
      <c r="N31">
        <v>1</v>
      </c>
      <c r="O31">
        <v>4</v>
      </c>
      <c r="P31">
        <v>4</v>
      </c>
      <c r="Q31">
        <v>1</v>
      </c>
      <c r="R31">
        <v>4</v>
      </c>
      <c r="S31">
        <v>1</v>
      </c>
      <c r="T31">
        <v>1</v>
      </c>
      <c r="U31">
        <v>4</v>
      </c>
      <c r="V31">
        <v>1</v>
      </c>
      <c r="W31">
        <f t="shared" si="2"/>
        <v>1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4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4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4</v>
      </c>
      <c r="AM31">
        <f t="shared" si="18"/>
        <v>1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</v>
      </c>
      <c r="AR31">
        <f t="shared" si="23"/>
        <v>0</v>
      </c>
      <c r="AS31">
        <f t="shared" si="24"/>
        <v>0</v>
      </c>
      <c r="AT31">
        <f t="shared" si="25"/>
        <v>4</v>
      </c>
      <c r="AU31">
        <f t="shared" si="26"/>
        <v>0</v>
      </c>
      <c r="AV31">
        <f t="shared" si="27"/>
        <v>0</v>
      </c>
      <c r="AW31">
        <f t="shared" si="28"/>
        <v>0</v>
      </c>
      <c r="AX31">
        <f t="shared" si="29"/>
        <v>4</v>
      </c>
      <c r="AY31">
        <f t="shared" si="30"/>
        <v>1</v>
      </c>
      <c r="AZ31">
        <f t="shared" si="31"/>
        <v>0</v>
      </c>
      <c r="BA31">
        <f t="shared" si="32"/>
        <v>0</v>
      </c>
      <c r="BB31">
        <f t="shared" si="33"/>
        <v>0</v>
      </c>
      <c r="BC31">
        <f t="shared" si="34"/>
        <v>1</v>
      </c>
      <c r="BD31">
        <f t="shared" si="35"/>
        <v>0</v>
      </c>
      <c r="BE31">
        <f t="shared" si="36"/>
        <v>0</v>
      </c>
      <c r="BF31">
        <f t="shared" si="37"/>
        <v>0</v>
      </c>
      <c r="BG31">
        <f t="shared" si="38"/>
        <v>0</v>
      </c>
      <c r="BH31">
        <f t="shared" si="39"/>
        <v>0</v>
      </c>
      <c r="BI31">
        <f t="shared" si="40"/>
        <v>0</v>
      </c>
      <c r="BJ31">
        <f t="shared" si="41"/>
        <v>4</v>
      </c>
    </row>
    <row r="32" spans="1:62" x14ac:dyDescent="0.3">
      <c r="A32">
        <f t="shared" si="42"/>
        <v>31</v>
      </c>
      <c r="B32">
        <f t="shared" si="1"/>
        <v>52</v>
      </c>
      <c r="C32">
        <v>4</v>
      </c>
      <c r="D32">
        <v>1</v>
      </c>
      <c r="E32">
        <v>3</v>
      </c>
      <c r="F32">
        <v>2</v>
      </c>
      <c r="G32">
        <v>1</v>
      </c>
      <c r="H32">
        <v>3</v>
      </c>
      <c r="I32">
        <v>4</v>
      </c>
      <c r="J32">
        <v>2</v>
      </c>
      <c r="K32">
        <v>1</v>
      </c>
      <c r="L32">
        <v>3</v>
      </c>
      <c r="M32">
        <v>1</v>
      </c>
      <c r="N32">
        <v>1</v>
      </c>
      <c r="O32">
        <v>4</v>
      </c>
      <c r="P32">
        <v>1</v>
      </c>
      <c r="Q32">
        <v>1</v>
      </c>
      <c r="R32">
        <v>4</v>
      </c>
      <c r="S32">
        <v>1</v>
      </c>
      <c r="T32">
        <v>3</v>
      </c>
      <c r="U32">
        <v>3</v>
      </c>
      <c r="V32">
        <v>1</v>
      </c>
      <c r="W32">
        <f t="shared" si="2"/>
        <v>1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4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4</v>
      </c>
      <c r="AI32">
        <f t="shared" si="14"/>
        <v>0</v>
      </c>
      <c r="AJ32">
        <f t="shared" si="15"/>
        <v>0</v>
      </c>
      <c r="AK32">
        <f t="shared" si="16"/>
        <v>3</v>
      </c>
      <c r="AL32">
        <f t="shared" si="17"/>
        <v>0</v>
      </c>
      <c r="AM32">
        <f t="shared" si="18"/>
        <v>0</v>
      </c>
      <c r="AN32">
        <f t="shared" si="19"/>
        <v>2</v>
      </c>
      <c r="AO32">
        <f t="shared" si="20"/>
        <v>0</v>
      </c>
      <c r="AP32">
        <f t="shared" si="21"/>
        <v>0</v>
      </c>
      <c r="AQ32">
        <f t="shared" si="22"/>
        <v>0</v>
      </c>
      <c r="AR32">
        <f t="shared" si="23"/>
        <v>0</v>
      </c>
      <c r="AS32">
        <f t="shared" si="24"/>
        <v>0</v>
      </c>
      <c r="AT32">
        <f t="shared" si="25"/>
        <v>4</v>
      </c>
      <c r="AU32">
        <f t="shared" si="26"/>
        <v>0</v>
      </c>
      <c r="AV32">
        <f t="shared" si="27"/>
        <v>0</v>
      </c>
      <c r="AW32">
        <f t="shared" si="28"/>
        <v>0</v>
      </c>
      <c r="AX32">
        <f t="shared" si="29"/>
        <v>4</v>
      </c>
      <c r="AY32">
        <f t="shared" si="30"/>
        <v>1</v>
      </c>
      <c r="AZ32">
        <f t="shared" si="31"/>
        <v>0</v>
      </c>
      <c r="BA32">
        <f t="shared" si="32"/>
        <v>0</v>
      </c>
      <c r="BB32">
        <f t="shared" si="33"/>
        <v>0</v>
      </c>
      <c r="BC32">
        <f t="shared" si="34"/>
        <v>0</v>
      </c>
      <c r="BD32">
        <f t="shared" si="35"/>
        <v>2</v>
      </c>
      <c r="BE32">
        <f t="shared" si="36"/>
        <v>0</v>
      </c>
      <c r="BF32">
        <f t="shared" si="37"/>
        <v>0</v>
      </c>
      <c r="BG32">
        <f t="shared" si="38"/>
        <v>0</v>
      </c>
      <c r="BH32">
        <f t="shared" si="39"/>
        <v>0</v>
      </c>
      <c r="BI32">
        <f t="shared" si="40"/>
        <v>0</v>
      </c>
      <c r="BJ32">
        <f t="shared" si="41"/>
        <v>4</v>
      </c>
    </row>
    <row r="33" spans="1:62" x14ac:dyDescent="0.3">
      <c r="A33">
        <f t="shared" si="42"/>
        <v>32</v>
      </c>
      <c r="B33">
        <f t="shared" si="1"/>
        <v>56</v>
      </c>
      <c r="C33">
        <v>4</v>
      </c>
      <c r="D33">
        <v>1</v>
      </c>
      <c r="E33">
        <v>4</v>
      </c>
      <c r="F33">
        <v>4</v>
      </c>
      <c r="G33">
        <v>1</v>
      </c>
      <c r="H33">
        <v>4</v>
      </c>
      <c r="I33">
        <v>4</v>
      </c>
      <c r="J33">
        <v>1</v>
      </c>
      <c r="K33">
        <v>1</v>
      </c>
      <c r="L33">
        <v>4</v>
      </c>
      <c r="M33">
        <v>1</v>
      </c>
      <c r="N33">
        <v>1</v>
      </c>
      <c r="O33">
        <v>4</v>
      </c>
      <c r="P33">
        <v>4</v>
      </c>
      <c r="Q33">
        <v>1</v>
      </c>
      <c r="R33">
        <v>4</v>
      </c>
      <c r="S33">
        <v>1</v>
      </c>
      <c r="T33">
        <v>1</v>
      </c>
      <c r="U33">
        <v>4</v>
      </c>
      <c r="V33">
        <v>1</v>
      </c>
      <c r="W33">
        <f t="shared" si="2"/>
        <v>1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4</v>
      </c>
      <c r="AE33">
        <f t="shared" si="10"/>
        <v>0</v>
      </c>
      <c r="AF33">
        <f t="shared" si="11"/>
        <v>0</v>
      </c>
      <c r="AG33">
        <f t="shared" si="12"/>
        <v>0</v>
      </c>
      <c r="AH33">
        <f t="shared" si="13"/>
        <v>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4</v>
      </c>
      <c r="AM33">
        <f t="shared" si="18"/>
        <v>1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</v>
      </c>
      <c r="AR33">
        <f t="shared" si="23"/>
        <v>0</v>
      </c>
      <c r="AS33">
        <f t="shared" si="24"/>
        <v>0</v>
      </c>
      <c r="AT33">
        <f t="shared" si="25"/>
        <v>4</v>
      </c>
      <c r="AU33">
        <f t="shared" si="26"/>
        <v>0</v>
      </c>
      <c r="AV33">
        <f t="shared" si="27"/>
        <v>0</v>
      </c>
      <c r="AW33">
        <f t="shared" si="28"/>
        <v>0</v>
      </c>
      <c r="AX33">
        <f t="shared" si="29"/>
        <v>4</v>
      </c>
      <c r="AY33">
        <f t="shared" si="30"/>
        <v>1</v>
      </c>
      <c r="AZ33">
        <f t="shared" si="31"/>
        <v>0</v>
      </c>
      <c r="BA33">
        <f t="shared" si="32"/>
        <v>0</v>
      </c>
      <c r="BB33">
        <f t="shared" si="33"/>
        <v>0</v>
      </c>
      <c r="BC33">
        <f t="shared" si="34"/>
        <v>1</v>
      </c>
      <c r="BD33">
        <f t="shared" si="35"/>
        <v>0</v>
      </c>
      <c r="BE33">
        <f t="shared" si="36"/>
        <v>0</v>
      </c>
      <c r="BF33">
        <f t="shared" si="37"/>
        <v>0</v>
      </c>
      <c r="BG33">
        <f t="shared" si="38"/>
        <v>0</v>
      </c>
      <c r="BH33">
        <f t="shared" si="39"/>
        <v>0</v>
      </c>
      <c r="BI33">
        <f t="shared" si="40"/>
        <v>0</v>
      </c>
      <c r="BJ33">
        <f t="shared" si="41"/>
        <v>4</v>
      </c>
    </row>
    <row r="34" spans="1:62" x14ac:dyDescent="0.3">
      <c r="A34">
        <f t="shared" si="42"/>
        <v>33</v>
      </c>
      <c r="B34">
        <f t="shared" si="1"/>
        <v>42</v>
      </c>
      <c r="C34">
        <v>4</v>
      </c>
      <c r="D34">
        <v>3</v>
      </c>
      <c r="E34">
        <v>3</v>
      </c>
      <c r="F34">
        <v>2</v>
      </c>
      <c r="G34">
        <v>2</v>
      </c>
      <c r="H34">
        <v>2</v>
      </c>
      <c r="I34">
        <v>4</v>
      </c>
      <c r="J34">
        <v>3</v>
      </c>
      <c r="K34">
        <v>1</v>
      </c>
      <c r="L34">
        <v>3</v>
      </c>
      <c r="M34">
        <v>4</v>
      </c>
      <c r="N34">
        <v>1</v>
      </c>
      <c r="O34">
        <v>4</v>
      </c>
      <c r="P34">
        <v>4</v>
      </c>
      <c r="Q34">
        <v>2</v>
      </c>
      <c r="R34">
        <v>3</v>
      </c>
      <c r="S34">
        <v>1</v>
      </c>
      <c r="T34">
        <v>1</v>
      </c>
      <c r="U34">
        <v>3</v>
      </c>
      <c r="V34">
        <v>4</v>
      </c>
      <c r="W34">
        <f t="shared" si="2"/>
        <v>1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2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3</v>
      </c>
      <c r="AH34">
        <f t="shared" si="13"/>
        <v>0</v>
      </c>
      <c r="AI34">
        <f t="shared" si="14"/>
        <v>0</v>
      </c>
      <c r="AJ34">
        <f t="shared" si="15"/>
        <v>2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2</v>
      </c>
      <c r="AO34">
        <f t="shared" si="20"/>
        <v>0</v>
      </c>
      <c r="AP34">
        <f t="shared" si="21"/>
        <v>0</v>
      </c>
      <c r="AQ34">
        <f t="shared" si="22"/>
        <v>1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6"/>
        <v>0</v>
      </c>
      <c r="AV34">
        <f t="shared" si="27"/>
        <v>0</v>
      </c>
      <c r="AW34">
        <f t="shared" si="28"/>
        <v>3</v>
      </c>
      <c r="AX34">
        <f t="shared" si="29"/>
        <v>0</v>
      </c>
      <c r="AY34">
        <f t="shared" si="30"/>
        <v>0</v>
      </c>
      <c r="AZ34">
        <f t="shared" si="31"/>
        <v>2</v>
      </c>
      <c r="BA34">
        <f t="shared" si="32"/>
        <v>0</v>
      </c>
      <c r="BB34">
        <f t="shared" si="33"/>
        <v>0</v>
      </c>
      <c r="BC34">
        <f t="shared" si="34"/>
        <v>0</v>
      </c>
      <c r="BD34">
        <f t="shared" si="35"/>
        <v>2</v>
      </c>
      <c r="BE34">
        <f t="shared" si="36"/>
        <v>0</v>
      </c>
      <c r="BF34">
        <f t="shared" si="37"/>
        <v>0</v>
      </c>
      <c r="BG34">
        <f t="shared" si="38"/>
        <v>1</v>
      </c>
      <c r="BH34">
        <f t="shared" si="39"/>
        <v>0</v>
      </c>
      <c r="BI34">
        <f t="shared" si="40"/>
        <v>0</v>
      </c>
      <c r="BJ34">
        <f t="shared" si="41"/>
        <v>0</v>
      </c>
    </row>
    <row r="35" spans="1:62" x14ac:dyDescent="0.3">
      <c r="A35">
        <f t="shared" si="42"/>
        <v>34</v>
      </c>
      <c r="B35">
        <f t="shared" si="1"/>
        <v>51</v>
      </c>
      <c r="C35">
        <v>3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3</v>
      </c>
      <c r="P35">
        <v>2</v>
      </c>
      <c r="Q35">
        <v>2</v>
      </c>
      <c r="R35">
        <v>2</v>
      </c>
      <c r="S35">
        <v>3</v>
      </c>
      <c r="T35">
        <v>2</v>
      </c>
      <c r="U35">
        <v>2</v>
      </c>
      <c r="V35">
        <v>2</v>
      </c>
      <c r="W35">
        <f t="shared" si="2"/>
        <v>0</v>
      </c>
      <c r="X35">
        <f t="shared" si="3"/>
        <v>2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4</v>
      </c>
      <c r="AE35">
        <f t="shared" si="10"/>
        <v>0</v>
      </c>
      <c r="AF35">
        <f t="shared" si="11"/>
        <v>0</v>
      </c>
      <c r="AG35">
        <f t="shared" si="12"/>
        <v>3</v>
      </c>
      <c r="AH35">
        <f t="shared" si="13"/>
        <v>0</v>
      </c>
      <c r="AI35">
        <f t="shared" si="14"/>
        <v>0</v>
      </c>
      <c r="AJ35">
        <f t="shared" si="15"/>
        <v>2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2</v>
      </c>
      <c r="AO35">
        <f t="shared" si="20"/>
        <v>0</v>
      </c>
      <c r="AP35">
        <f t="shared" si="21"/>
        <v>0</v>
      </c>
      <c r="AQ35">
        <f t="shared" si="22"/>
        <v>0</v>
      </c>
      <c r="AR35">
        <f t="shared" si="23"/>
        <v>0</v>
      </c>
      <c r="AS35">
        <f t="shared" si="24"/>
        <v>3</v>
      </c>
      <c r="AT35">
        <f t="shared" si="25"/>
        <v>0</v>
      </c>
      <c r="AU35">
        <f t="shared" si="26"/>
        <v>0</v>
      </c>
      <c r="AV35">
        <f t="shared" si="27"/>
        <v>0</v>
      </c>
      <c r="AW35">
        <f t="shared" si="28"/>
        <v>3</v>
      </c>
      <c r="AX35">
        <f t="shared" si="29"/>
        <v>0</v>
      </c>
      <c r="AY35">
        <f t="shared" si="30"/>
        <v>0</v>
      </c>
      <c r="AZ35">
        <f t="shared" si="31"/>
        <v>0</v>
      </c>
      <c r="BA35">
        <f t="shared" si="32"/>
        <v>3</v>
      </c>
      <c r="BB35">
        <f t="shared" si="33"/>
        <v>0</v>
      </c>
      <c r="BC35">
        <f t="shared" si="34"/>
        <v>0</v>
      </c>
      <c r="BD35">
        <f t="shared" si="35"/>
        <v>0</v>
      </c>
      <c r="BE35">
        <f t="shared" si="36"/>
        <v>3</v>
      </c>
      <c r="BF35">
        <f t="shared" si="37"/>
        <v>0</v>
      </c>
      <c r="BG35">
        <f t="shared" si="38"/>
        <v>0</v>
      </c>
      <c r="BH35">
        <f t="shared" si="39"/>
        <v>0</v>
      </c>
      <c r="BI35">
        <f t="shared" si="40"/>
        <v>3</v>
      </c>
      <c r="BJ35">
        <f t="shared" si="41"/>
        <v>0</v>
      </c>
    </row>
    <row r="36" spans="1:62" x14ac:dyDescent="0.3">
      <c r="A36">
        <f t="shared" si="42"/>
        <v>35</v>
      </c>
      <c r="B36">
        <f t="shared" si="1"/>
        <v>55</v>
      </c>
      <c r="C36">
        <v>4</v>
      </c>
      <c r="D36">
        <v>1</v>
      </c>
      <c r="E36">
        <v>4</v>
      </c>
      <c r="F36">
        <v>1</v>
      </c>
      <c r="G36">
        <v>1</v>
      </c>
      <c r="H36">
        <v>3</v>
      </c>
      <c r="I36">
        <v>4</v>
      </c>
      <c r="J36">
        <v>1</v>
      </c>
      <c r="K36">
        <v>2</v>
      </c>
      <c r="L36">
        <v>4</v>
      </c>
      <c r="M36">
        <v>1</v>
      </c>
      <c r="N36">
        <v>1</v>
      </c>
      <c r="O36">
        <v>4</v>
      </c>
      <c r="P36">
        <v>3</v>
      </c>
      <c r="Q36">
        <v>1</v>
      </c>
      <c r="R36">
        <v>3</v>
      </c>
      <c r="S36">
        <v>2</v>
      </c>
      <c r="T36">
        <v>2</v>
      </c>
      <c r="U36">
        <v>4</v>
      </c>
      <c r="V36">
        <v>1</v>
      </c>
      <c r="W36">
        <f t="shared" si="2"/>
        <v>1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4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4</v>
      </c>
      <c r="AM36">
        <f t="shared" si="18"/>
        <v>1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0</v>
      </c>
      <c r="AR36">
        <f t="shared" si="23"/>
        <v>0</v>
      </c>
      <c r="AS36">
        <f t="shared" si="24"/>
        <v>0</v>
      </c>
      <c r="AT36">
        <f t="shared" si="25"/>
        <v>4</v>
      </c>
      <c r="AU36">
        <f t="shared" si="26"/>
        <v>0</v>
      </c>
      <c r="AV36">
        <f t="shared" si="27"/>
        <v>0</v>
      </c>
      <c r="AW36">
        <f t="shared" si="28"/>
        <v>0</v>
      </c>
      <c r="AX36">
        <f t="shared" si="29"/>
        <v>4</v>
      </c>
      <c r="AY36">
        <f t="shared" si="30"/>
        <v>0</v>
      </c>
      <c r="AZ36">
        <f t="shared" si="31"/>
        <v>2</v>
      </c>
      <c r="BA36">
        <f t="shared" si="32"/>
        <v>0</v>
      </c>
      <c r="BB36">
        <f t="shared" si="33"/>
        <v>0</v>
      </c>
      <c r="BC36">
        <f t="shared" si="34"/>
        <v>1</v>
      </c>
      <c r="BD36">
        <f t="shared" si="35"/>
        <v>0</v>
      </c>
      <c r="BE36">
        <f t="shared" si="36"/>
        <v>0</v>
      </c>
      <c r="BF36">
        <f t="shared" si="37"/>
        <v>0</v>
      </c>
      <c r="BG36">
        <f t="shared" si="38"/>
        <v>0</v>
      </c>
      <c r="BH36">
        <f t="shared" si="39"/>
        <v>0</v>
      </c>
      <c r="BI36">
        <f t="shared" si="40"/>
        <v>0</v>
      </c>
      <c r="BJ36">
        <f t="shared" si="41"/>
        <v>4</v>
      </c>
    </row>
    <row r="37" spans="1:62" x14ac:dyDescent="0.3">
      <c r="A37">
        <f t="shared" si="42"/>
        <v>36</v>
      </c>
      <c r="B37">
        <f t="shared" si="1"/>
        <v>53</v>
      </c>
      <c r="C37">
        <v>4</v>
      </c>
      <c r="D37">
        <v>1</v>
      </c>
      <c r="E37">
        <v>4</v>
      </c>
      <c r="F37">
        <v>4</v>
      </c>
      <c r="G37">
        <v>1</v>
      </c>
      <c r="H37">
        <v>3</v>
      </c>
      <c r="I37">
        <v>2</v>
      </c>
      <c r="J37">
        <v>1</v>
      </c>
      <c r="K37">
        <v>1</v>
      </c>
      <c r="L37">
        <v>4</v>
      </c>
      <c r="M37">
        <v>1</v>
      </c>
      <c r="N37">
        <v>2</v>
      </c>
      <c r="O37">
        <v>4</v>
      </c>
      <c r="P37">
        <v>3</v>
      </c>
      <c r="Q37">
        <v>1</v>
      </c>
      <c r="R37">
        <v>4</v>
      </c>
      <c r="S37">
        <v>1</v>
      </c>
      <c r="T37">
        <v>2</v>
      </c>
      <c r="U37">
        <v>3</v>
      </c>
      <c r="V37">
        <v>3</v>
      </c>
      <c r="W37">
        <f t="shared" si="2"/>
        <v>1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4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4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4</v>
      </c>
      <c r="AM37">
        <f t="shared" si="18"/>
        <v>1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0</v>
      </c>
      <c r="AR37">
        <f t="shared" si="23"/>
        <v>0</v>
      </c>
      <c r="AS37">
        <f t="shared" si="24"/>
        <v>0</v>
      </c>
      <c r="AT37">
        <f t="shared" si="25"/>
        <v>4</v>
      </c>
      <c r="AU37">
        <f t="shared" si="26"/>
        <v>0</v>
      </c>
      <c r="AV37">
        <f t="shared" si="27"/>
        <v>0</v>
      </c>
      <c r="AW37">
        <f t="shared" si="28"/>
        <v>0</v>
      </c>
      <c r="AX37">
        <f t="shared" si="29"/>
        <v>4</v>
      </c>
      <c r="AY37">
        <f t="shared" si="30"/>
        <v>1</v>
      </c>
      <c r="AZ37">
        <f t="shared" si="31"/>
        <v>0</v>
      </c>
      <c r="BA37">
        <f t="shared" si="32"/>
        <v>0</v>
      </c>
      <c r="BB37">
        <f t="shared" si="33"/>
        <v>0</v>
      </c>
      <c r="BC37">
        <f t="shared" si="34"/>
        <v>0</v>
      </c>
      <c r="BD37">
        <f t="shared" si="35"/>
        <v>2</v>
      </c>
      <c r="BE37">
        <f t="shared" si="36"/>
        <v>0</v>
      </c>
      <c r="BF37">
        <f t="shared" si="37"/>
        <v>0</v>
      </c>
      <c r="BG37">
        <f t="shared" si="38"/>
        <v>0</v>
      </c>
      <c r="BH37">
        <f t="shared" si="39"/>
        <v>2</v>
      </c>
      <c r="BI37">
        <f t="shared" si="40"/>
        <v>0</v>
      </c>
      <c r="BJ37">
        <f t="shared" si="41"/>
        <v>0</v>
      </c>
    </row>
    <row r="38" spans="1:62" x14ac:dyDescent="0.3">
      <c r="A38">
        <f t="shared" si="42"/>
        <v>37</v>
      </c>
      <c r="B38">
        <f t="shared" si="1"/>
        <v>44</v>
      </c>
      <c r="C38">
        <v>3</v>
      </c>
      <c r="D38">
        <v>3</v>
      </c>
      <c r="E38">
        <v>2</v>
      </c>
      <c r="F38">
        <v>2</v>
      </c>
      <c r="G38">
        <v>3</v>
      </c>
      <c r="H38">
        <v>2</v>
      </c>
      <c r="I38">
        <v>3</v>
      </c>
      <c r="J38">
        <v>4</v>
      </c>
      <c r="K38">
        <v>2</v>
      </c>
      <c r="L38">
        <v>2</v>
      </c>
      <c r="M38">
        <v>3</v>
      </c>
      <c r="N38">
        <v>3</v>
      </c>
      <c r="O38">
        <v>2</v>
      </c>
      <c r="P38">
        <v>2</v>
      </c>
      <c r="Q38">
        <v>4</v>
      </c>
      <c r="R38">
        <v>2</v>
      </c>
      <c r="S38">
        <v>3</v>
      </c>
      <c r="T38">
        <v>4</v>
      </c>
      <c r="U38">
        <v>3</v>
      </c>
      <c r="V38">
        <v>4</v>
      </c>
      <c r="W38">
        <f t="shared" si="2"/>
        <v>0</v>
      </c>
      <c r="X38">
        <f t="shared" si="3"/>
        <v>2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2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2</v>
      </c>
      <c r="AG38">
        <f t="shared" si="12"/>
        <v>0</v>
      </c>
      <c r="AH38">
        <f t="shared" si="13"/>
        <v>0</v>
      </c>
      <c r="AI38">
        <f t="shared" si="14"/>
        <v>1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3</v>
      </c>
      <c r="AP38">
        <f t="shared" si="21"/>
        <v>0</v>
      </c>
      <c r="AQ38">
        <f t="shared" si="22"/>
        <v>0</v>
      </c>
      <c r="AR38">
        <f t="shared" si="23"/>
        <v>2</v>
      </c>
      <c r="AS38">
        <f t="shared" si="24"/>
        <v>0</v>
      </c>
      <c r="AT38">
        <f t="shared" si="25"/>
        <v>0</v>
      </c>
      <c r="AU38">
        <f t="shared" si="26"/>
        <v>1</v>
      </c>
      <c r="AV38">
        <f t="shared" si="27"/>
        <v>0</v>
      </c>
      <c r="AW38">
        <f t="shared" si="28"/>
        <v>0</v>
      </c>
      <c r="AX38">
        <f t="shared" si="29"/>
        <v>0</v>
      </c>
      <c r="AY38">
        <f t="shared" si="30"/>
        <v>0</v>
      </c>
      <c r="AZ38">
        <f t="shared" si="31"/>
        <v>0</v>
      </c>
      <c r="BA38">
        <f t="shared" si="32"/>
        <v>3</v>
      </c>
      <c r="BB38">
        <f t="shared" si="33"/>
        <v>0</v>
      </c>
      <c r="BC38">
        <f t="shared" si="34"/>
        <v>0</v>
      </c>
      <c r="BD38">
        <f t="shared" si="35"/>
        <v>2</v>
      </c>
      <c r="BE38">
        <f t="shared" si="36"/>
        <v>0</v>
      </c>
      <c r="BF38">
        <f t="shared" si="37"/>
        <v>0</v>
      </c>
      <c r="BG38">
        <f t="shared" si="38"/>
        <v>1</v>
      </c>
      <c r="BH38">
        <f t="shared" si="39"/>
        <v>0</v>
      </c>
      <c r="BI38">
        <f t="shared" si="40"/>
        <v>0</v>
      </c>
      <c r="BJ38">
        <f t="shared" si="41"/>
        <v>0</v>
      </c>
    </row>
    <row r="39" spans="1:62" x14ac:dyDescent="0.3">
      <c r="A39">
        <f t="shared" si="42"/>
        <v>38</v>
      </c>
      <c r="B39">
        <f t="shared" si="1"/>
        <v>51</v>
      </c>
      <c r="C39">
        <v>2</v>
      </c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1</v>
      </c>
      <c r="L39">
        <v>2</v>
      </c>
      <c r="M39">
        <v>2</v>
      </c>
      <c r="N39">
        <v>2</v>
      </c>
      <c r="O39">
        <v>2</v>
      </c>
      <c r="P39">
        <v>1</v>
      </c>
      <c r="Q39">
        <v>2</v>
      </c>
      <c r="R39">
        <v>1</v>
      </c>
      <c r="S39">
        <v>2</v>
      </c>
      <c r="T39">
        <v>2</v>
      </c>
      <c r="U39">
        <v>1</v>
      </c>
      <c r="V39">
        <v>2</v>
      </c>
      <c r="W39">
        <f t="shared" si="2"/>
        <v>0</v>
      </c>
      <c r="X39">
        <f t="shared" si="3"/>
        <v>0</v>
      </c>
      <c r="Y39">
        <f t="shared" si="4"/>
        <v>3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4</v>
      </c>
      <c r="AE39">
        <f t="shared" si="10"/>
        <v>0</v>
      </c>
      <c r="AF39">
        <f t="shared" si="11"/>
        <v>0</v>
      </c>
      <c r="AG39">
        <f t="shared" si="12"/>
        <v>3</v>
      </c>
      <c r="AH39">
        <f t="shared" si="13"/>
        <v>0</v>
      </c>
      <c r="AI39">
        <f t="shared" si="14"/>
        <v>0</v>
      </c>
      <c r="AJ39">
        <f t="shared" si="15"/>
        <v>0</v>
      </c>
      <c r="AK39">
        <f t="shared" si="16"/>
        <v>3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3</v>
      </c>
      <c r="AP39">
        <f t="shared" si="21"/>
        <v>0</v>
      </c>
      <c r="AQ39">
        <f t="shared" si="22"/>
        <v>0</v>
      </c>
      <c r="AR39">
        <f t="shared" si="23"/>
        <v>0</v>
      </c>
      <c r="AS39">
        <f t="shared" si="24"/>
        <v>3</v>
      </c>
      <c r="AT39">
        <f t="shared" si="25"/>
        <v>0</v>
      </c>
      <c r="AU39">
        <f t="shared" si="26"/>
        <v>0</v>
      </c>
      <c r="AV39">
        <f t="shared" si="27"/>
        <v>0</v>
      </c>
      <c r="AW39">
        <f t="shared" si="28"/>
        <v>3</v>
      </c>
      <c r="AX39">
        <f t="shared" si="29"/>
        <v>0</v>
      </c>
      <c r="AY39">
        <f t="shared" si="30"/>
        <v>0</v>
      </c>
      <c r="AZ39">
        <f t="shared" si="31"/>
        <v>0</v>
      </c>
      <c r="BA39">
        <f t="shared" si="32"/>
        <v>0</v>
      </c>
      <c r="BB39">
        <f t="shared" si="33"/>
        <v>4</v>
      </c>
      <c r="BC39">
        <f t="shared" si="34"/>
        <v>0</v>
      </c>
      <c r="BD39">
        <f t="shared" si="35"/>
        <v>0</v>
      </c>
      <c r="BE39">
        <f t="shared" si="36"/>
        <v>0</v>
      </c>
      <c r="BF39">
        <f t="shared" si="37"/>
        <v>4</v>
      </c>
      <c r="BG39">
        <f t="shared" si="38"/>
        <v>0</v>
      </c>
      <c r="BH39">
        <f t="shared" si="39"/>
        <v>0</v>
      </c>
      <c r="BI39">
        <f t="shared" si="40"/>
        <v>3</v>
      </c>
      <c r="BJ39">
        <f t="shared" si="41"/>
        <v>0</v>
      </c>
    </row>
    <row r="40" spans="1:62" x14ac:dyDescent="0.3">
      <c r="A40">
        <f t="shared" si="42"/>
        <v>39</v>
      </c>
      <c r="B40">
        <f t="shared" si="1"/>
        <v>56</v>
      </c>
      <c r="C40">
        <v>3</v>
      </c>
      <c r="D40">
        <v>1</v>
      </c>
      <c r="E40">
        <v>3</v>
      </c>
      <c r="F40">
        <v>1</v>
      </c>
      <c r="G40">
        <v>1</v>
      </c>
      <c r="H40">
        <v>4</v>
      </c>
      <c r="I40">
        <v>4</v>
      </c>
      <c r="J40">
        <v>1</v>
      </c>
      <c r="K40">
        <v>1</v>
      </c>
      <c r="L40">
        <v>3</v>
      </c>
      <c r="M40">
        <v>1</v>
      </c>
      <c r="N40">
        <v>2</v>
      </c>
      <c r="O40">
        <v>4</v>
      </c>
      <c r="P40">
        <v>3</v>
      </c>
      <c r="Q40">
        <v>1</v>
      </c>
      <c r="R40">
        <v>3</v>
      </c>
      <c r="S40">
        <v>1</v>
      </c>
      <c r="T40">
        <v>1</v>
      </c>
      <c r="U40">
        <v>3</v>
      </c>
      <c r="V40">
        <v>1</v>
      </c>
      <c r="W40">
        <f t="shared" si="2"/>
        <v>0</v>
      </c>
      <c r="X40">
        <f t="shared" si="3"/>
        <v>2</v>
      </c>
      <c r="Y40">
        <f t="shared" si="4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4</v>
      </c>
      <c r="AE40">
        <f t="shared" si="10"/>
        <v>0</v>
      </c>
      <c r="AF40">
        <f t="shared" si="11"/>
        <v>0</v>
      </c>
      <c r="AG40">
        <f t="shared" si="12"/>
        <v>0</v>
      </c>
      <c r="AH40">
        <f t="shared" si="13"/>
        <v>4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4</v>
      </c>
      <c r="AM40">
        <f t="shared" si="18"/>
        <v>0</v>
      </c>
      <c r="AN40">
        <f t="shared" si="19"/>
        <v>2</v>
      </c>
      <c r="AO40">
        <f t="shared" si="20"/>
        <v>0</v>
      </c>
      <c r="AP40">
        <f t="shared" si="21"/>
        <v>0</v>
      </c>
      <c r="AQ40">
        <f t="shared" si="22"/>
        <v>0</v>
      </c>
      <c r="AR40">
        <f t="shared" si="23"/>
        <v>0</v>
      </c>
      <c r="AS40">
        <f t="shared" si="24"/>
        <v>0</v>
      </c>
      <c r="AT40">
        <f t="shared" si="25"/>
        <v>4</v>
      </c>
      <c r="AU40">
        <f t="shared" si="26"/>
        <v>0</v>
      </c>
      <c r="AV40">
        <f t="shared" si="27"/>
        <v>0</v>
      </c>
      <c r="AW40">
        <f t="shared" si="28"/>
        <v>0</v>
      </c>
      <c r="AX40">
        <f t="shared" si="29"/>
        <v>4</v>
      </c>
      <c r="AY40">
        <f t="shared" si="30"/>
        <v>0</v>
      </c>
      <c r="AZ40">
        <f t="shared" si="31"/>
        <v>2</v>
      </c>
      <c r="BA40">
        <f t="shared" si="32"/>
        <v>0</v>
      </c>
      <c r="BB40">
        <f t="shared" si="33"/>
        <v>0</v>
      </c>
      <c r="BC40">
        <f t="shared" si="34"/>
        <v>0</v>
      </c>
      <c r="BD40">
        <f t="shared" si="35"/>
        <v>2</v>
      </c>
      <c r="BE40">
        <f t="shared" si="36"/>
        <v>0</v>
      </c>
      <c r="BF40">
        <f t="shared" si="37"/>
        <v>0</v>
      </c>
      <c r="BG40">
        <f t="shared" si="38"/>
        <v>0</v>
      </c>
      <c r="BH40">
        <f t="shared" si="39"/>
        <v>0</v>
      </c>
      <c r="BI40">
        <f t="shared" si="40"/>
        <v>0</v>
      </c>
      <c r="BJ40">
        <f t="shared" si="41"/>
        <v>4</v>
      </c>
    </row>
    <row r="41" spans="1:62" x14ac:dyDescent="0.3">
      <c r="A41">
        <f t="shared" si="42"/>
        <v>40</v>
      </c>
      <c r="B41">
        <f t="shared" si="1"/>
        <v>54</v>
      </c>
      <c r="C41">
        <v>4</v>
      </c>
      <c r="D41">
        <v>1</v>
      </c>
      <c r="E41">
        <v>3</v>
      </c>
      <c r="F41">
        <v>4</v>
      </c>
      <c r="G41">
        <v>1</v>
      </c>
      <c r="H41">
        <v>3</v>
      </c>
      <c r="I41">
        <v>4</v>
      </c>
      <c r="J41">
        <v>2</v>
      </c>
      <c r="K41">
        <v>1</v>
      </c>
      <c r="L41">
        <v>4</v>
      </c>
      <c r="M41">
        <v>1</v>
      </c>
      <c r="N41">
        <v>2</v>
      </c>
      <c r="O41">
        <v>3</v>
      </c>
      <c r="P41">
        <v>3</v>
      </c>
      <c r="Q41">
        <v>2</v>
      </c>
      <c r="R41">
        <v>4</v>
      </c>
      <c r="S41">
        <v>1</v>
      </c>
      <c r="T41">
        <v>3</v>
      </c>
      <c r="U41">
        <v>3</v>
      </c>
      <c r="V41">
        <v>1</v>
      </c>
      <c r="W41">
        <f t="shared" si="2"/>
        <v>1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4</v>
      </c>
      <c r="AE41">
        <f t="shared" si="10"/>
        <v>0</v>
      </c>
      <c r="AF41">
        <f t="shared" si="11"/>
        <v>0</v>
      </c>
      <c r="AG41">
        <f t="shared" si="12"/>
        <v>0</v>
      </c>
      <c r="AH41">
        <f t="shared" si="13"/>
        <v>4</v>
      </c>
      <c r="AI41">
        <f t="shared" si="14"/>
        <v>0</v>
      </c>
      <c r="AJ41">
        <f t="shared" si="15"/>
        <v>0</v>
      </c>
      <c r="AK41">
        <f t="shared" si="16"/>
        <v>3</v>
      </c>
      <c r="AL41">
        <f t="shared" si="17"/>
        <v>0</v>
      </c>
      <c r="AM41">
        <f t="shared" si="18"/>
        <v>1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0</v>
      </c>
      <c r="AR41">
        <f t="shared" si="23"/>
        <v>0</v>
      </c>
      <c r="AS41">
        <f t="shared" si="24"/>
        <v>0</v>
      </c>
      <c r="AT41">
        <f t="shared" si="25"/>
        <v>4</v>
      </c>
      <c r="AU41">
        <f t="shared" si="26"/>
        <v>0</v>
      </c>
      <c r="AV41">
        <f t="shared" si="27"/>
        <v>0</v>
      </c>
      <c r="AW41">
        <f t="shared" si="28"/>
        <v>3</v>
      </c>
      <c r="AX41">
        <f t="shared" si="29"/>
        <v>0</v>
      </c>
      <c r="AY41">
        <f t="shared" si="30"/>
        <v>1</v>
      </c>
      <c r="AZ41">
        <f t="shared" si="31"/>
        <v>0</v>
      </c>
      <c r="BA41">
        <f t="shared" si="32"/>
        <v>0</v>
      </c>
      <c r="BB41">
        <f t="shared" si="33"/>
        <v>0</v>
      </c>
      <c r="BC41">
        <f t="shared" si="34"/>
        <v>0</v>
      </c>
      <c r="BD41">
        <f t="shared" si="35"/>
        <v>2</v>
      </c>
      <c r="BE41">
        <f t="shared" si="36"/>
        <v>0</v>
      </c>
      <c r="BF41">
        <f t="shared" si="37"/>
        <v>0</v>
      </c>
      <c r="BG41">
        <f t="shared" si="38"/>
        <v>0</v>
      </c>
      <c r="BH41">
        <f t="shared" si="39"/>
        <v>0</v>
      </c>
      <c r="BI41">
        <f t="shared" si="40"/>
        <v>0</v>
      </c>
      <c r="BJ41">
        <f t="shared" si="41"/>
        <v>4</v>
      </c>
    </row>
    <row r="42" spans="1:62" x14ac:dyDescent="0.3">
      <c r="A42">
        <f t="shared" si="42"/>
        <v>41</v>
      </c>
      <c r="B42">
        <f t="shared" si="1"/>
        <v>53</v>
      </c>
      <c r="C42">
        <v>3</v>
      </c>
      <c r="D42">
        <v>2</v>
      </c>
      <c r="E42">
        <v>3</v>
      </c>
      <c r="F42">
        <v>2</v>
      </c>
      <c r="G42">
        <v>2</v>
      </c>
      <c r="H42">
        <v>3</v>
      </c>
      <c r="I42">
        <v>3</v>
      </c>
      <c r="J42">
        <v>1</v>
      </c>
      <c r="K42">
        <v>2</v>
      </c>
      <c r="L42">
        <v>3</v>
      </c>
      <c r="M42">
        <v>2</v>
      </c>
      <c r="N42">
        <v>2</v>
      </c>
      <c r="O42">
        <v>3</v>
      </c>
      <c r="P42">
        <v>3</v>
      </c>
      <c r="Q42">
        <v>1</v>
      </c>
      <c r="R42">
        <v>4</v>
      </c>
      <c r="S42">
        <v>2</v>
      </c>
      <c r="T42">
        <v>2</v>
      </c>
      <c r="U42">
        <v>3</v>
      </c>
      <c r="V42">
        <v>1</v>
      </c>
      <c r="W42">
        <f t="shared" si="2"/>
        <v>0</v>
      </c>
      <c r="X42">
        <f t="shared" si="3"/>
        <v>2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3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3</v>
      </c>
      <c r="AH42">
        <f t="shared" si="13"/>
        <v>0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4</v>
      </c>
      <c r="AM42">
        <f t="shared" si="18"/>
        <v>0</v>
      </c>
      <c r="AN42">
        <f t="shared" si="19"/>
        <v>2</v>
      </c>
      <c r="AO42">
        <f t="shared" si="20"/>
        <v>0</v>
      </c>
      <c r="AP42">
        <f t="shared" si="21"/>
        <v>0</v>
      </c>
      <c r="AQ42">
        <f t="shared" si="22"/>
        <v>0</v>
      </c>
      <c r="AR42">
        <f t="shared" si="23"/>
        <v>0</v>
      </c>
      <c r="AS42">
        <f t="shared" si="24"/>
        <v>3</v>
      </c>
      <c r="AT42">
        <f t="shared" si="25"/>
        <v>0</v>
      </c>
      <c r="AU42">
        <f t="shared" si="26"/>
        <v>0</v>
      </c>
      <c r="AV42">
        <f t="shared" si="27"/>
        <v>0</v>
      </c>
      <c r="AW42">
        <f t="shared" si="28"/>
        <v>0</v>
      </c>
      <c r="AX42">
        <f t="shared" si="29"/>
        <v>4</v>
      </c>
      <c r="AY42">
        <f t="shared" si="30"/>
        <v>1</v>
      </c>
      <c r="AZ42">
        <f t="shared" si="31"/>
        <v>0</v>
      </c>
      <c r="BA42">
        <f t="shared" si="32"/>
        <v>0</v>
      </c>
      <c r="BB42">
        <f t="shared" si="33"/>
        <v>0</v>
      </c>
      <c r="BC42">
        <f t="shared" si="34"/>
        <v>0</v>
      </c>
      <c r="BD42">
        <f t="shared" si="35"/>
        <v>2</v>
      </c>
      <c r="BE42">
        <f t="shared" si="36"/>
        <v>0</v>
      </c>
      <c r="BF42">
        <f t="shared" si="37"/>
        <v>0</v>
      </c>
      <c r="BG42">
        <f t="shared" si="38"/>
        <v>0</v>
      </c>
      <c r="BH42">
        <f t="shared" si="39"/>
        <v>0</v>
      </c>
      <c r="BI42">
        <f t="shared" si="40"/>
        <v>0</v>
      </c>
      <c r="BJ42">
        <f t="shared" si="41"/>
        <v>4</v>
      </c>
    </row>
    <row r="43" spans="1:62" x14ac:dyDescent="0.3">
      <c r="A43">
        <f t="shared" si="42"/>
        <v>42</v>
      </c>
      <c r="B43">
        <f t="shared" si="1"/>
        <v>51</v>
      </c>
      <c r="C43">
        <v>3</v>
      </c>
      <c r="D43">
        <v>3</v>
      </c>
      <c r="E43">
        <v>3</v>
      </c>
      <c r="F43">
        <v>2</v>
      </c>
      <c r="G43">
        <v>2</v>
      </c>
      <c r="H43">
        <v>3</v>
      </c>
      <c r="I43">
        <v>4</v>
      </c>
      <c r="J43">
        <v>2</v>
      </c>
      <c r="K43">
        <v>1</v>
      </c>
      <c r="L43">
        <v>3</v>
      </c>
      <c r="M43">
        <v>2</v>
      </c>
      <c r="N43">
        <v>2</v>
      </c>
      <c r="O43">
        <v>3</v>
      </c>
      <c r="P43">
        <v>3</v>
      </c>
      <c r="Q43">
        <v>1</v>
      </c>
      <c r="R43">
        <v>3</v>
      </c>
      <c r="S43">
        <v>2</v>
      </c>
      <c r="T43">
        <v>2</v>
      </c>
      <c r="U43">
        <v>3</v>
      </c>
      <c r="V43">
        <v>2</v>
      </c>
      <c r="W43">
        <f t="shared" si="2"/>
        <v>0</v>
      </c>
      <c r="X43">
        <f t="shared" si="3"/>
        <v>2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2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G43">
        <f t="shared" si="12"/>
        <v>3</v>
      </c>
      <c r="AH43">
        <f t="shared" si="13"/>
        <v>0</v>
      </c>
      <c r="AI43">
        <f t="shared" si="14"/>
        <v>0</v>
      </c>
      <c r="AJ43">
        <f t="shared" si="15"/>
        <v>0</v>
      </c>
      <c r="AK43">
        <f t="shared" si="16"/>
        <v>3</v>
      </c>
      <c r="AL43">
        <f t="shared" si="17"/>
        <v>0</v>
      </c>
      <c r="AM43">
        <f t="shared" si="18"/>
        <v>0</v>
      </c>
      <c r="AN43">
        <f t="shared" si="19"/>
        <v>2</v>
      </c>
      <c r="AO43">
        <f t="shared" si="20"/>
        <v>0</v>
      </c>
      <c r="AP43">
        <f t="shared" si="21"/>
        <v>0</v>
      </c>
      <c r="AQ43">
        <f t="shared" si="22"/>
        <v>0</v>
      </c>
      <c r="AR43">
        <f t="shared" si="23"/>
        <v>0</v>
      </c>
      <c r="AS43">
        <f t="shared" si="24"/>
        <v>3</v>
      </c>
      <c r="AT43">
        <f t="shared" si="25"/>
        <v>0</v>
      </c>
      <c r="AU43">
        <f t="shared" si="26"/>
        <v>0</v>
      </c>
      <c r="AV43">
        <f t="shared" si="27"/>
        <v>0</v>
      </c>
      <c r="AW43">
        <f t="shared" si="28"/>
        <v>0</v>
      </c>
      <c r="AX43">
        <f t="shared" si="29"/>
        <v>4</v>
      </c>
      <c r="AY43">
        <f t="shared" si="30"/>
        <v>0</v>
      </c>
      <c r="AZ43">
        <f t="shared" si="31"/>
        <v>2</v>
      </c>
      <c r="BA43">
        <f t="shared" si="32"/>
        <v>0</v>
      </c>
      <c r="BB43">
        <f t="shared" si="33"/>
        <v>0</v>
      </c>
      <c r="BC43">
        <f t="shared" si="34"/>
        <v>0</v>
      </c>
      <c r="BD43">
        <f t="shared" si="35"/>
        <v>2</v>
      </c>
      <c r="BE43">
        <f t="shared" si="36"/>
        <v>0</v>
      </c>
      <c r="BF43">
        <f t="shared" si="37"/>
        <v>0</v>
      </c>
      <c r="BG43">
        <f t="shared" si="38"/>
        <v>0</v>
      </c>
      <c r="BH43">
        <f t="shared" si="39"/>
        <v>0</v>
      </c>
      <c r="BI43">
        <f t="shared" si="40"/>
        <v>3</v>
      </c>
      <c r="BJ43">
        <f t="shared" si="41"/>
        <v>0</v>
      </c>
    </row>
    <row r="44" spans="1:62" x14ac:dyDescent="0.3">
      <c r="A44">
        <f t="shared" si="42"/>
        <v>43</v>
      </c>
      <c r="B44">
        <f t="shared" si="1"/>
        <v>43</v>
      </c>
      <c r="C44">
        <v>3</v>
      </c>
      <c r="D44">
        <v>2</v>
      </c>
      <c r="E44">
        <v>3</v>
      </c>
      <c r="F44">
        <v>3</v>
      </c>
      <c r="G44">
        <v>2</v>
      </c>
      <c r="H44">
        <v>1</v>
      </c>
      <c r="I44">
        <v>3</v>
      </c>
      <c r="J44">
        <v>3</v>
      </c>
      <c r="K44">
        <v>2</v>
      </c>
      <c r="L44">
        <v>2</v>
      </c>
      <c r="M44">
        <v>3</v>
      </c>
      <c r="N44">
        <v>1</v>
      </c>
      <c r="O44">
        <v>1</v>
      </c>
      <c r="P44">
        <v>3</v>
      </c>
      <c r="Q44">
        <v>2</v>
      </c>
      <c r="R44">
        <v>3</v>
      </c>
      <c r="S44">
        <v>1</v>
      </c>
      <c r="T44">
        <v>1</v>
      </c>
      <c r="U44">
        <v>3</v>
      </c>
      <c r="V44">
        <v>3</v>
      </c>
      <c r="W44">
        <f t="shared" si="2"/>
        <v>0</v>
      </c>
      <c r="X44">
        <f t="shared" si="3"/>
        <v>2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3</v>
      </c>
      <c r="AD44">
        <f t="shared" si="9"/>
        <v>0</v>
      </c>
      <c r="AE44">
        <f t="shared" si="10"/>
        <v>0</v>
      </c>
      <c r="AF44">
        <f t="shared" si="11"/>
        <v>0</v>
      </c>
      <c r="AG44">
        <f t="shared" si="12"/>
        <v>3</v>
      </c>
      <c r="AH44">
        <f t="shared" si="13"/>
        <v>0</v>
      </c>
      <c r="AI44">
        <f t="shared" si="14"/>
        <v>0</v>
      </c>
      <c r="AJ44">
        <f t="shared" si="15"/>
        <v>2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3</v>
      </c>
      <c r="AP44">
        <f t="shared" si="21"/>
        <v>0</v>
      </c>
      <c r="AQ44">
        <f t="shared" si="22"/>
        <v>0</v>
      </c>
      <c r="AR44">
        <f t="shared" si="23"/>
        <v>2</v>
      </c>
      <c r="AS44">
        <f t="shared" si="24"/>
        <v>0</v>
      </c>
      <c r="AT44">
        <f t="shared" si="25"/>
        <v>0</v>
      </c>
      <c r="AU44">
        <f t="shared" si="26"/>
        <v>0</v>
      </c>
      <c r="AV44">
        <f t="shared" si="27"/>
        <v>0</v>
      </c>
      <c r="AW44">
        <f t="shared" si="28"/>
        <v>3</v>
      </c>
      <c r="AX44">
        <f t="shared" si="29"/>
        <v>0</v>
      </c>
      <c r="AY44">
        <f t="shared" si="30"/>
        <v>0</v>
      </c>
      <c r="AZ44">
        <f t="shared" si="31"/>
        <v>2</v>
      </c>
      <c r="BA44">
        <f t="shared" si="32"/>
        <v>0</v>
      </c>
      <c r="BB44">
        <f t="shared" si="33"/>
        <v>0</v>
      </c>
      <c r="BC44">
        <f t="shared" si="34"/>
        <v>0</v>
      </c>
      <c r="BD44">
        <f t="shared" si="35"/>
        <v>2</v>
      </c>
      <c r="BE44">
        <f t="shared" si="36"/>
        <v>0</v>
      </c>
      <c r="BF44">
        <f t="shared" si="37"/>
        <v>0</v>
      </c>
      <c r="BG44">
        <f t="shared" si="38"/>
        <v>0</v>
      </c>
      <c r="BH44">
        <f t="shared" si="39"/>
        <v>2</v>
      </c>
      <c r="BI44">
        <f t="shared" si="40"/>
        <v>0</v>
      </c>
      <c r="BJ44">
        <f t="shared" si="41"/>
        <v>0</v>
      </c>
    </row>
    <row r="45" spans="1:62" x14ac:dyDescent="0.3">
      <c r="A45">
        <f t="shared" si="42"/>
        <v>44</v>
      </c>
      <c r="B45">
        <f t="shared" si="1"/>
        <v>54</v>
      </c>
      <c r="C45">
        <v>4</v>
      </c>
      <c r="D45">
        <v>3</v>
      </c>
      <c r="E45">
        <v>3</v>
      </c>
      <c r="F45">
        <v>4</v>
      </c>
      <c r="G45">
        <v>1</v>
      </c>
      <c r="H45">
        <v>2</v>
      </c>
      <c r="I45">
        <v>3</v>
      </c>
      <c r="J45">
        <v>2</v>
      </c>
      <c r="K45">
        <v>3</v>
      </c>
      <c r="L45">
        <v>4</v>
      </c>
      <c r="M45">
        <v>1</v>
      </c>
      <c r="N45">
        <v>2</v>
      </c>
      <c r="O45">
        <v>4</v>
      </c>
      <c r="P45">
        <v>1</v>
      </c>
      <c r="Q45">
        <v>2</v>
      </c>
      <c r="R45">
        <v>4</v>
      </c>
      <c r="S45">
        <v>3</v>
      </c>
      <c r="T45">
        <v>4</v>
      </c>
      <c r="U45">
        <v>2</v>
      </c>
      <c r="V45">
        <v>2</v>
      </c>
      <c r="W45">
        <f t="shared" si="2"/>
        <v>1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2</v>
      </c>
      <c r="AC45">
        <f t="shared" si="8"/>
        <v>0</v>
      </c>
      <c r="AD45">
        <f t="shared" si="9"/>
        <v>0</v>
      </c>
      <c r="AE45">
        <f t="shared" si="10"/>
        <v>0</v>
      </c>
      <c r="AF45">
        <f t="shared" si="11"/>
        <v>0</v>
      </c>
      <c r="AG45">
        <f t="shared" si="12"/>
        <v>0</v>
      </c>
      <c r="AH45">
        <f t="shared" si="13"/>
        <v>4</v>
      </c>
      <c r="AI45">
        <f t="shared" si="14"/>
        <v>0</v>
      </c>
      <c r="AJ45">
        <f t="shared" si="15"/>
        <v>0</v>
      </c>
      <c r="AK45">
        <f t="shared" si="16"/>
        <v>3</v>
      </c>
      <c r="AL45">
        <f t="shared" si="17"/>
        <v>0</v>
      </c>
      <c r="AM45">
        <f t="shared" si="18"/>
        <v>1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0</v>
      </c>
      <c r="AR45">
        <f t="shared" si="23"/>
        <v>0</v>
      </c>
      <c r="AS45">
        <f t="shared" si="24"/>
        <v>0</v>
      </c>
      <c r="AT45">
        <f t="shared" si="25"/>
        <v>4</v>
      </c>
      <c r="AU45">
        <f t="shared" si="26"/>
        <v>0</v>
      </c>
      <c r="AV45">
        <f t="shared" si="27"/>
        <v>0</v>
      </c>
      <c r="AW45">
        <f t="shared" si="28"/>
        <v>3</v>
      </c>
      <c r="AX45">
        <f t="shared" si="29"/>
        <v>0</v>
      </c>
      <c r="AY45">
        <f t="shared" si="30"/>
        <v>1</v>
      </c>
      <c r="AZ45">
        <f t="shared" si="31"/>
        <v>0</v>
      </c>
      <c r="BA45">
        <f t="shared" si="32"/>
        <v>0</v>
      </c>
      <c r="BB45">
        <f t="shared" si="33"/>
        <v>0</v>
      </c>
      <c r="BC45">
        <f t="shared" si="34"/>
        <v>0</v>
      </c>
      <c r="BD45">
        <f t="shared" si="35"/>
        <v>0</v>
      </c>
      <c r="BE45">
        <f t="shared" si="36"/>
        <v>3</v>
      </c>
      <c r="BF45">
        <f t="shared" si="37"/>
        <v>0</v>
      </c>
      <c r="BG45">
        <f t="shared" si="38"/>
        <v>0</v>
      </c>
      <c r="BH45">
        <f t="shared" si="39"/>
        <v>0</v>
      </c>
      <c r="BI45">
        <f t="shared" si="40"/>
        <v>3</v>
      </c>
      <c r="BJ45">
        <f t="shared" si="41"/>
        <v>0</v>
      </c>
    </row>
    <row r="46" spans="1:62" x14ac:dyDescent="0.3">
      <c r="A46">
        <f t="shared" si="42"/>
        <v>45</v>
      </c>
      <c r="B46">
        <f t="shared" si="1"/>
        <v>51</v>
      </c>
      <c r="C46">
        <v>4</v>
      </c>
      <c r="D46">
        <v>2</v>
      </c>
      <c r="E46">
        <v>4</v>
      </c>
      <c r="F46">
        <v>4</v>
      </c>
      <c r="G46">
        <v>1</v>
      </c>
      <c r="H46">
        <v>2</v>
      </c>
      <c r="I46">
        <v>3</v>
      </c>
      <c r="J46">
        <v>3</v>
      </c>
      <c r="K46">
        <v>2</v>
      </c>
      <c r="L46">
        <v>4</v>
      </c>
      <c r="M46">
        <v>3</v>
      </c>
      <c r="N46">
        <v>1</v>
      </c>
      <c r="O46">
        <v>4</v>
      </c>
      <c r="P46">
        <v>3</v>
      </c>
      <c r="Q46">
        <v>1</v>
      </c>
      <c r="R46">
        <v>4</v>
      </c>
      <c r="S46">
        <v>4</v>
      </c>
      <c r="T46">
        <v>3</v>
      </c>
      <c r="U46">
        <v>4</v>
      </c>
      <c r="V46">
        <v>3</v>
      </c>
      <c r="W46">
        <f t="shared" si="2"/>
        <v>1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  <c r="AC46">
        <f t="shared" si="8"/>
        <v>3</v>
      </c>
      <c r="AD46">
        <f t="shared" si="9"/>
        <v>0</v>
      </c>
      <c r="AE46">
        <f t="shared" si="10"/>
        <v>0</v>
      </c>
      <c r="AF46">
        <f t="shared" si="11"/>
        <v>0</v>
      </c>
      <c r="AG46">
        <f t="shared" si="12"/>
        <v>0</v>
      </c>
      <c r="AH46">
        <f t="shared" si="13"/>
        <v>4</v>
      </c>
      <c r="AI46">
        <f t="shared" si="14"/>
        <v>0</v>
      </c>
      <c r="AJ46">
        <f t="shared" si="15"/>
        <v>2</v>
      </c>
      <c r="AK46">
        <f t="shared" si="16"/>
        <v>0</v>
      </c>
      <c r="AL46">
        <f t="shared" si="17"/>
        <v>0</v>
      </c>
      <c r="AM46">
        <f t="shared" si="18"/>
        <v>1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0</v>
      </c>
      <c r="AR46">
        <f t="shared" si="23"/>
        <v>2</v>
      </c>
      <c r="AS46">
        <f t="shared" si="24"/>
        <v>0</v>
      </c>
      <c r="AT46">
        <f t="shared" si="25"/>
        <v>0</v>
      </c>
      <c r="AU46">
        <f t="shared" si="26"/>
        <v>0</v>
      </c>
      <c r="AV46">
        <f t="shared" si="27"/>
        <v>0</v>
      </c>
      <c r="AW46">
        <f t="shared" si="28"/>
        <v>0</v>
      </c>
      <c r="AX46">
        <f t="shared" si="29"/>
        <v>4</v>
      </c>
      <c r="AY46">
        <f t="shared" si="30"/>
        <v>1</v>
      </c>
      <c r="AZ46">
        <f t="shared" si="31"/>
        <v>0</v>
      </c>
      <c r="BA46">
        <f t="shared" si="32"/>
        <v>0</v>
      </c>
      <c r="BB46">
        <f t="shared" si="33"/>
        <v>0</v>
      </c>
      <c r="BC46">
        <f t="shared" si="34"/>
        <v>1</v>
      </c>
      <c r="BD46">
        <f t="shared" si="35"/>
        <v>0</v>
      </c>
      <c r="BE46">
        <f t="shared" si="36"/>
        <v>0</v>
      </c>
      <c r="BF46">
        <f t="shared" si="37"/>
        <v>0</v>
      </c>
      <c r="BG46">
        <f t="shared" si="38"/>
        <v>0</v>
      </c>
      <c r="BH46">
        <f t="shared" si="39"/>
        <v>2</v>
      </c>
      <c r="BI46">
        <f t="shared" si="40"/>
        <v>0</v>
      </c>
      <c r="BJ46">
        <f t="shared" si="41"/>
        <v>0</v>
      </c>
    </row>
    <row r="47" spans="1:62" x14ac:dyDescent="0.3">
      <c r="A47">
        <f t="shared" si="42"/>
        <v>46</v>
      </c>
      <c r="B47">
        <f t="shared" si="1"/>
        <v>40</v>
      </c>
      <c r="C47">
        <v>1</v>
      </c>
      <c r="D47">
        <v>4</v>
      </c>
      <c r="E47">
        <v>4</v>
      </c>
      <c r="F47">
        <v>1</v>
      </c>
      <c r="G47">
        <v>2</v>
      </c>
      <c r="H47">
        <v>3</v>
      </c>
      <c r="I47">
        <v>1</v>
      </c>
      <c r="J47">
        <v>3</v>
      </c>
      <c r="K47">
        <v>1</v>
      </c>
      <c r="L47">
        <v>4</v>
      </c>
      <c r="M47">
        <v>3</v>
      </c>
      <c r="N47">
        <v>1</v>
      </c>
      <c r="O47">
        <v>1</v>
      </c>
      <c r="P47">
        <v>3</v>
      </c>
      <c r="Q47">
        <v>4</v>
      </c>
      <c r="R47">
        <v>3</v>
      </c>
      <c r="S47">
        <v>2</v>
      </c>
      <c r="T47">
        <v>2</v>
      </c>
      <c r="U47">
        <v>2</v>
      </c>
      <c r="V47">
        <v>3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4</v>
      </c>
      <c r="AA47">
        <f t="shared" si="6"/>
        <v>1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G47">
        <f t="shared" si="12"/>
        <v>3</v>
      </c>
      <c r="AH47">
        <f t="shared" si="13"/>
        <v>0</v>
      </c>
      <c r="AI47">
        <f t="shared" si="14"/>
        <v>0</v>
      </c>
      <c r="AJ47">
        <f t="shared" si="15"/>
        <v>2</v>
      </c>
      <c r="AK47">
        <f t="shared" si="16"/>
        <v>0</v>
      </c>
      <c r="AL47">
        <f t="shared" si="17"/>
        <v>0</v>
      </c>
      <c r="AM47">
        <f t="shared" si="18"/>
        <v>1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0</v>
      </c>
      <c r="AR47">
        <f t="shared" si="23"/>
        <v>2</v>
      </c>
      <c r="AS47">
        <f t="shared" si="24"/>
        <v>0</v>
      </c>
      <c r="AT47">
        <f t="shared" si="25"/>
        <v>0</v>
      </c>
      <c r="AU47">
        <f t="shared" si="26"/>
        <v>1</v>
      </c>
      <c r="AV47">
        <f t="shared" si="27"/>
        <v>0</v>
      </c>
      <c r="AW47">
        <f t="shared" si="28"/>
        <v>0</v>
      </c>
      <c r="AX47">
        <f t="shared" si="29"/>
        <v>0</v>
      </c>
      <c r="AY47">
        <f t="shared" si="30"/>
        <v>0</v>
      </c>
      <c r="AZ47">
        <f t="shared" si="31"/>
        <v>2</v>
      </c>
      <c r="BA47">
        <f t="shared" si="32"/>
        <v>0</v>
      </c>
      <c r="BB47">
        <f t="shared" si="33"/>
        <v>0</v>
      </c>
      <c r="BC47">
        <f t="shared" si="34"/>
        <v>0</v>
      </c>
      <c r="BD47">
        <f t="shared" si="35"/>
        <v>0</v>
      </c>
      <c r="BE47">
        <f t="shared" si="36"/>
        <v>3</v>
      </c>
      <c r="BF47">
        <f t="shared" si="37"/>
        <v>0</v>
      </c>
      <c r="BG47">
        <f t="shared" si="38"/>
        <v>0</v>
      </c>
      <c r="BH47">
        <f t="shared" si="39"/>
        <v>2</v>
      </c>
      <c r="BI47">
        <f t="shared" si="40"/>
        <v>0</v>
      </c>
      <c r="BJ47">
        <f t="shared" si="41"/>
        <v>0</v>
      </c>
    </row>
    <row r="48" spans="1:62" x14ac:dyDescent="0.3">
      <c r="A48">
        <f t="shared" si="42"/>
        <v>47</v>
      </c>
      <c r="B48">
        <f t="shared" si="1"/>
        <v>53</v>
      </c>
      <c r="C48">
        <v>4</v>
      </c>
      <c r="D48">
        <v>1</v>
      </c>
      <c r="E48">
        <v>3</v>
      </c>
      <c r="F48">
        <v>3</v>
      </c>
      <c r="G48">
        <v>2</v>
      </c>
      <c r="H48">
        <v>4</v>
      </c>
      <c r="I48">
        <v>3</v>
      </c>
      <c r="J48">
        <v>1</v>
      </c>
      <c r="K48">
        <v>1</v>
      </c>
      <c r="L48">
        <v>3</v>
      </c>
      <c r="M48">
        <v>3</v>
      </c>
      <c r="N48">
        <v>1</v>
      </c>
      <c r="O48">
        <v>4</v>
      </c>
      <c r="P48">
        <v>4</v>
      </c>
      <c r="Q48">
        <v>2</v>
      </c>
      <c r="R48">
        <v>3</v>
      </c>
      <c r="S48">
        <v>2</v>
      </c>
      <c r="T48">
        <v>1</v>
      </c>
      <c r="U48">
        <v>3</v>
      </c>
      <c r="V48">
        <v>1</v>
      </c>
      <c r="W48">
        <f t="shared" si="2"/>
        <v>1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4</v>
      </c>
      <c r="AE48">
        <f t="shared" si="10"/>
        <v>0</v>
      </c>
      <c r="AF48">
        <f t="shared" si="11"/>
        <v>0</v>
      </c>
      <c r="AG48">
        <f t="shared" si="12"/>
        <v>3</v>
      </c>
      <c r="AH48">
        <f t="shared" si="13"/>
        <v>0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4</v>
      </c>
      <c r="AM48">
        <f t="shared" si="18"/>
        <v>0</v>
      </c>
      <c r="AN48">
        <f t="shared" si="19"/>
        <v>2</v>
      </c>
      <c r="AO48">
        <f t="shared" si="20"/>
        <v>0</v>
      </c>
      <c r="AP48">
        <f t="shared" si="21"/>
        <v>0</v>
      </c>
      <c r="AQ48">
        <f t="shared" si="22"/>
        <v>0</v>
      </c>
      <c r="AR48">
        <f t="shared" si="23"/>
        <v>2</v>
      </c>
      <c r="AS48">
        <f t="shared" si="24"/>
        <v>0</v>
      </c>
      <c r="AT48">
        <f t="shared" si="25"/>
        <v>0</v>
      </c>
      <c r="AU48">
        <f t="shared" si="26"/>
        <v>0</v>
      </c>
      <c r="AV48">
        <f t="shared" si="27"/>
        <v>0</v>
      </c>
      <c r="AW48">
        <f t="shared" si="28"/>
        <v>3</v>
      </c>
      <c r="AX48">
        <f t="shared" si="29"/>
        <v>0</v>
      </c>
      <c r="AY48">
        <f t="shared" si="30"/>
        <v>0</v>
      </c>
      <c r="AZ48">
        <f t="shared" si="31"/>
        <v>2</v>
      </c>
      <c r="BA48">
        <f t="shared" si="32"/>
        <v>0</v>
      </c>
      <c r="BB48">
        <f t="shared" si="33"/>
        <v>0</v>
      </c>
      <c r="BC48">
        <f t="shared" si="34"/>
        <v>0</v>
      </c>
      <c r="BD48">
        <f t="shared" si="35"/>
        <v>2</v>
      </c>
      <c r="BE48">
        <f t="shared" si="36"/>
        <v>0</v>
      </c>
      <c r="BF48">
        <f t="shared" si="37"/>
        <v>0</v>
      </c>
      <c r="BG48">
        <f t="shared" si="38"/>
        <v>0</v>
      </c>
      <c r="BH48">
        <f t="shared" si="39"/>
        <v>0</v>
      </c>
      <c r="BI48">
        <f t="shared" si="40"/>
        <v>0</v>
      </c>
      <c r="BJ48">
        <f t="shared" si="41"/>
        <v>4</v>
      </c>
    </row>
    <row r="49" spans="1:62" x14ac:dyDescent="0.3">
      <c r="A49">
        <f t="shared" si="42"/>
        <v>48</v>
      </c>
      <c r="B49">
        <f t="shared" si="1"/>
        <v>47</v>
      </c>
      <c r="C49">
        <v>4</v>
      </c>
      <c r="D49">
        <v>2</v>
      </c>
      <c r="E49">
        <v>3</v>
      </c>
      <c r="F49">
        <v>3</v>
      </c>
      <c r="G49">
        <v>3</v>
      </c>
      <c r="H49">
        <v>4</v>
      </c>
      <c r="I49">
        <v>4</v>
      </c>
      <c r="J49">
        <v>1</v>
      </c>
      <c r="K49">
        <v>2</v>
      </c>
      <c r="L49">
        <v>4</v>
      </c>
      <c r="M49">
        <v>2</v>
      </c>
      <c r="N49">
        <v>1</v>
      </c>
      <c r="O49">
        <v>3</v>
      </c>
      <c r="P49">
        <v>3</v>
      </c>
      <c r="Q49">
        <v>2</v>
      </c>
      <c r="R49">
        <v>4</v>
      </c>
      <c r="S49">
        <v>1</v>
      </c>
      <c r="T49">
        <v>2</v>
      </c>
      <c r="U49">
        <v>4</v>
      </c>
      <c r="V49">
        <v>3</v>
      </c>
      <c r="W49">
        <f t="shared" si="2"/>
        <v>1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3</v>
      </c>
      <c r="AD49">
        <f t="shared" si="9"/>
        <v>0</v>
      </c>
      <c r="AE49">
        <f t="shared" si="10"/>
        <v>0</v>
      </c>
      <c r="AF49">
        <f t="shared" si="11"/>
        <v>2</v>
      </c>
      <c r="AG49">
        <f t="shared" si="12"/>
        <v>0</v>
      </c>
      <c r="AH49">
        <f t="shared" si="13"/>
        <v>0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4</v>
      </c>
      <c r="AM49">
        <f t="shared" si="18"/>
        <v>1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0</v>
      </c>
      <c r="AR49">
        <f t="shared" si="23"/>
        <v>0</v>
      </c>
      <c r="AS49">
        <f t="shared" si="24"/>
        <v>3</v>
      </c>
      <c r="AT49">
        <f t="shared" si="25"/>
        <v>0</v>
      </c>
      <c r="AU49">
        <f t="shared" si="26"/>
        <v>0</v>
      </c>
      <c r="AV49">
        <f t="shared" si="27"/>
        <v>0</v>
      </c>
      <c r="AW49">
        <f t="shared" si="28"/>
        <v>3</v>
      </c>
      <c r="AX49">
        <f t="shared" si="29"/>
        <v>0</v>
      </c>
      <c r="AY49">
        <f t="shared" si="30"/>
        <v>1</v>
      </c>
      <c r="AZ49">
        <f t="shared" si="31"/>
        <v>0</v>
      </c>
      <c r="BA49">
        <f t="shared" si="32"/>
        <v>0</v>
      </c>
      <c r="BB49">
        <f t="shared" si="33"/>
        <v>0</v>
      </c>
      <c r="BC49">
        <f t="shared" si="34"/>
        <v>1</v>
      </c>
      <c r="BD49">
        <f t="shared" si="35"/>
        <v>0</v>
      </c>
      <c r="BE49">
        <f t="shared" si="36"/>
        <v>0</v>
      </c>
      <c r="BF49">
        <f t="shared" si="37"/>
        <v>0</v>
      </c>
      <c r="BG49">
        <f t="shared" si="38"/>
        <v>0</v>
      </c>
      <c r="BH49">
        <f t="shared" si="39"/>
        <v>2</v>
      </c>
      <c r="BI49">
        <f t="shared" si="40"/>
        <v>0</v>
      </c>
      <c r="BJ49">
        <f t="shared" si="41"/>
        <v>0</v>
      </c>
    </row>
    <row r="50" spans="1:62" x14ac:dyDescent="0.3">
      <c r="A50">
        <f t="shared" si="42"/>
        <v>49</v>
      </c>
      <c r="B50">
        <f t="shared" si="1"/>
        <v>52</v>
      </c>
      <c r="C50">
        <v>3</v>
      </c>
      <c r="D50">
        <v>2</v>
      </c>
      <c r="E50">
        <v>2</v>
      </c>
      <c r="F50">
        <v>4</v>
      </c>
      <c r="G50">
        <v>1</v>
      </c>
      <c r="H50">
        <v>2</v>
      </c>
      <c r="I50">
        <v>2</v>
      </c>
      <c r="J50">
        <v>3</v>
      </c>
      <c r="K50">
        <v>3</v>
      </c>
      <c r="L50">
        <v>2</v>
      </c>
      <c r="M50">
        <v>2</v>
      </c>
      <c r="N50">
        <v>3</v>
      </c>
      <c r="O50">
        <v>2</v>
      </c>
      <c r="P50">
        <v>1</v>
      </c>
      <c r="Q50">
        <v>2</v>
      </c>
      <c r="R50">
        <v>2</v>
      </c>
      <c r="S50">
        <v>3</v>
      </c>
      <c r="T50">
        <v>2</v>
      </c>
      <c r="U50">
        <v>2</v>
      </c>
      <c r="V50">
        <v>3</v>
      </c>
      <c r="W50">
        <f t="shared" si="2"/>
        <v>0</v>
      </c>
      <c r="X50">
        <f t="shared" si="3"/>
        <v>2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3</v>
      </c>
      <c r="AD50">
        <f t="shared" si="9"/>
        <v>0</v>
      </c>
      <c r="AE50">
        <f t="shared" si="10"/>
        <v>0</v>
      </c>
      <c r="AF50">
        <f t="shared" si="11"/>
        <v>0</v>
      </c>
      <c r="AG50">
        <f t="shared" si="12"/>
        <v>0</v>
      </c>
      <c r="AH50">
        <f t="shared" si="13"/>
        <v>4</v>
      </c>
      <c r="AI50">
        <f t="shared" si="14"/>
        <v>0</v>
      </c>
      <c r="AJ50">
        <f t="shared" si="15"/>
        <v>2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3</v>
      </c>
      <c r="AP50">
        <f t="shared" si="21"/>
        <v>0</v>
      </c>
      <c r="AQ50">
        <f t="shared" si="22"/>
        <v>0</v>
      </c>
      <c r="AR50">
        <f t="shared" si="23"/>
        <v>0</v>
      </c>
      <c r="AS50">
        <f t="shared" si="24"/>
        <v>3</v>
      </c>
      <c r="AT50">
        <f t="shared" si="25"/>
        <v>0</v>
      </c>
      <c r="AU50">
        <f t="shared" si="26"/>
        <v>0</v>
      </c>
      <c r="AV50">
        <f t="shared" si="27"/>
        <v>0</v>
      </c>
      <c r="AW50">
        <f t="shared" si="28"/>
        <v>3</v>
      </c>
      <c r="AX50">
        <f t="shared" si="29"/>
        <v>0</v>
      </c>
      <c r="AY50">
        <f t="shared" si="30"/>
        <v>0</v>
      </c>
      <c r="AZ50">
        <f t="shared" si="31"/>
        <v>0</v>
      </c>
      <c r="BA50">
        <f t="shared" si="32"/>
        <v>3</v>
      </c>
      <c r="BB50">
        <f t="shared" si="33"/>
        <v>0</v>
      </c>
      <c r="BC50">
        <f t="shared" si="34"/>
        <v>0</v>
      </c>
      <c r="BD50">
        <f t="shared" si="35"/>
        <v>0</v>
      </c>
      <c r="BE50">
        <f t="shared" si="36"/>
        <v>3</v>
      </c>
      <c r="BF50">
        <f t="shared" si="37"/>
        <v>0</v>
      </c>
      <c r="BG50">
        <f t="shared" si="38"/>
        <v>0</v>
      </c>
      <c r="BH50">
        <f t="shared" si="39"/>
        <v>2</v>
      </c>
      <c r="BI50">
        <f t="shared" si="40"/>
        <v>0</v>
      </c>
      <c r="BJ50">
        <f t="shared" si="41"/>
        <v>0</v>
      </c>
    </row>
    <row r="51" spans="1:62" x14ac:dyDescent="0.3">
      <c r="A51">
        <v>50</v>
      </c>
      <c r="B51">
        <f t="shared" si="1"/>
        <v>50</v>
      </c>
      <c r="C51">
        <v>2</v>
      </c>
      <c r="D51">
        <v>1</v>
      </c>
      <c r="E51">
        <v>2</v>
      </c>
      <c r="F51">
        <v>2</v>
      </c>
      <c r="G51">
        <v>1</v>
      </c>
      <c r="H51">
        <v>2</v>
      </c>
      <c r="I51">
        <v>2</v>
      </c>
      <c r="J51">
        <v>1</v>
      </c>
      <c r="K51">
        <v>1</v>
      </c>
      <c r="L51">
        <v>2</v>
      </c>
      <c r="M51">
        <v>1</v>
      </c>
      <c r="N51">
        <v>1</v>
      </c>
      <c r="O51">
        <v>2</v>
      </c>
      <c r="P51">
        <v>1</v>
      </c>
      <c r="Q51">
        <v>1</v>
      </c>
      <c r="R51">
        <v>2</v>
      </c>
      <c r="S51">
        <v>1</v>
      </c>
      <c r="T51">
        <v>1</v>
      </c>
      <c r="U51">
        <v>2</v>
      </c>
      <c r="V51">
        <v>2</v>
      </c>
      <c r="W51">
        <f t="shared" si="2"/>
        <v>0</v>
      </c>
      <c r="X51">
        <f t="shared" si="3"/>
        <v>0</v>
      </c>
      <c r="Y51">
        <f t="shared" si="4"/>
        <v>3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4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4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4</v>
      </c>
      <c r="AM51">
        <f t="shared" si="18"/>
        <v>0</v>
      </c>
      <c r="AN51">
        <f t="shared" si="19"/>
        <v>0</v>
      </c>
      <c r="AO51">
        <f t="shared" si="20"/>
        <v>3</v>
      </c>
      <c r="AP51">
        <f t="shared" si="21"/>
        <v>0</v>
      </c>
      <c r="AQ51">
        <f t="shared" si="22"/>
        <v>0</v>
      </c>
      <c r="AR51">
        <f t="shared" si="23"/>
        <v>0</v>
      </c>
      <c r="AS51">
        <f t="shared" si="24"/>
        <v>0</v>
      </c>
      <c r="AT51">
        <f t="shared" si="25"/>
        <v>4</v>
      </c>
      <c r="AU51">
        <f t="shared" si="26"/>
        <v>0</v>
      </c>
      <c r="AV51">
        <f t="shared" si="27"/>
        <v>0</v>
      </c>
      <c r="AW51">
        <f t="shared" si="28"/>
        <v>0</v>
      </c>
      <c r="AX51">
        <f t="shared" si="29"/>
        <v>4</v>
      </c>
      <c r="AY51">
        <f t="shared" si="30"/>
        <v>0</v>
      </c>
      <c r="AZ51">
        <f t="shared" si="31"/>
        <v>0</v>
      </c>
      <c r="BA51">
        <f t="shared" si="32"/>
        <v>3</v>
      </c>
      <c r="BB51">
        <f t="shared" si="33"/>
        <v>0</v>
      </c>
      <c r="BC51">
        <f t="shared" si="34"/>
        <v>0</v>
      </c>
      <c r="BD51">
        <f t="shared" si="35"/>
        <v>0</v>
      </c>
      <c r="BE51">
        <f t="shared" si="36"/>
        <v>3</v>
      </c>
      <c r="BF51">
        <f t="shared" si="37"/>
        <v>0</v>
      </c>
      <c r="BG51">
        <f t="shared" si="38"/>
        <v>0</v>
      </c>
      <c r="BH51">
        <f t="shared" si="39"/>
        <v>0</v>
      </c>
      <c r="BI51">
        <f t="shared" si="40"/>
        <v>3</v>
      </c>
      <c r="BJ51">
        <f t="shared" si="41"/>
        <v>0</v>
      </c>
    </row>
    <row r="52" spans="1:62" x14ac:dyDescent="0.3">
      <c r="A52">
        <v>51</v>
      </c>
      <c r="B52" t="e">
        <v>#N/A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0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0</v>
      </c>
      <c r="AR52">
        <f t="shared" si="23"/>
        <v>0</v>
      </c>
      <c r="AS52">
        <f t="shared" si="24"/>
        <v>0</v>
      </c>
      <c r="AT52">
        <f t="shared" si="25"/>
        <v>0</v>
      </c>
      <c r="AU52">
        <f t="shared" si="26"/>
        <v>0</v>
      </c>
      <c r="AV52">
        <f t="shared" si="27"/>
        <v>0</v>
      </c>
      <c r="AW52">
        <f t="shared" si="28"/>
        <v>0</v>
      </c>
      <c r="AX52">
        <f t="shared" si="29"/>
        <v>0</v>
      </c>
      <c r="AY52">
        <f t="shared" si="30"/>
        <v>0</v>
      </c>
      <c r="AZ52">
        <f t="shared" si="31"/>
        <v>0</v>
      </c>
      <c r="BA52">
        <f t="shared" si="32"/>
        <v>0</v>
      </c>
      <c r="BB52">
        <f t="shared" si="33"/>
        <v>0</v>
      </c>
      <c r="BC52">
        <f t="shared" si="34"/>
        <v>0</v>
      </c>
      <c r="BD52">
        <f t="shared" si="35"/>
        <v>0</v>
      </c>
      <c r="BE52">
        <f t="shared" si="36"/>
        <v>0</v>
      </c>
      <c r="BF52">
        <f t="shared" si="37"/>
        <v>0</v>
      </c>
      <c r="BG52">
        <f t="shared" si="38"/>
        <v>0</v>
      </c>
      <c r="BH52">
        <f t="shared" si="39"/>
        <v>0</v>
      </c>
      <c r="BI52">
        <f t="shared" si="40"/>
        <v>0</v>
      </c>
      <c r="BJ52">
        <f t="shared" si="41"/>
        <v>0</v>
      </c>
    </row>
    <row r="53" spans="1:62" x14ac:dyDescent="0.3">
      <c r="A53">
        <f t="shared" si="42"/>
        <v>52</v>
      </c>
      <c r="B53">
        <f t="shared" si="1"/>
        <v>49</v>
      </c>
      <c r="C53">
        <v>4</v>
      </c>
      <c r="D53">
        <v>1</v>
      </c>
      <c r="E53">
        <v>3</v>
      </c>
      <c r="F53">
        <v>2</v>
      </c>
      <c r="G53">
        <v>1</v>
      </c>
      <c r="H53">
        <v>3</v>
      </c>
      <c r="I53">
        <v>3</v>
      </c>
      <c r="J53">
        <v>1</v>
      </c>
      <c r="K53">
        <v>2</v>
      </c>
      <c r="L53">
        <v>3</v>
      </c>
      <c r="M53">
        <v>2</v>
      </c>
      <c r="N53">
        <v>1</v>
      </c>
      <c r="O53">
        <v>1</v>
      </c>
      <c r="P53">
        <v>3</v>
      </c>
      <c r="Q53">
        <v>1</v>
      </c>
      <c r="R53">
        <v>3</v>
      </c>
      <c r="S53">
        <v>1</v>
      </c>
      <c r="T53">
        <v>2</v>
      </c>
      <c r="U53">
        <v>3</v>
      </c>
      <c r="V53">
        <v>3</v>
      </c>
      <c r="W53">
        <f t="shared" si="2"/>
        <v>1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4</v>
      </c>
      <c r="AE53">
        <f t="shared" si="10"/>
        <v>0</v>
      </c>
      <c r="AF53">
        <f t="shared" si="11"/>
        <v>0</v>
      </c>
      <c r="AG53">
        <f t="shared" si="12"/>
        <v>0</v>
      </c>
      <c r="AH53">
        <f t="shared" si="13"/>
        <v>4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4</v>
      </c>
      <c r="AM53">
        <f t="shared" si="18"/>
        <v>0</v>
      </c>
      <c r="AN53">
        <f t="shared" si="19"/>
        <v>2</v>
      </c>
      <c r="AO53">
        <f t="shared" si="20"/>
        <v>0</v>
      </c>
      <c r="AP53">
        <f t="shared" si="21"/>
        <v>0</v>
      </c>
      <c r="AQ53">
        <f t="shared" si="22"/>
        <v>0</v>
      </c>
      <c r="AR53">
        <f t="shared" si="23"/>
        <v>0</v>
      </c>
      <c r="AS53">
        <f t="shared" si="24"/>
        <v>3</v>
      </c>
      <c r="AT53">
        <f t="shared" si="25"/>
        <v>0</v>
      </c>
      <c r="AU53">
        <f t="shared" si="26"/>
        <v>0</v>
      </c>
      <c r="AV53">
        <f t="shared" si="27"/>
        <v>0</v>
      </c>
      <c r="AW53">
        <f t="shared" si="28"/>
        <v>0</v>
      </c>
      <c r="AX53">
        <f t="shared" si="29"/>
        <v>4</v>
      </c>
      <c r="AY53">
        <f t="shared" si="30"/>
        <v>0</v>
      </c>
      <c r="AZ53">
        <f t="shared" si="31"/>
        <v>2</v>
      </c>
      <c r="BA53">
        <f t="shared" si="32"/>
        <v>0</v>
      </c>
      <c r="BB53">
        <f t="shared" si="33"/>
        <v>0</v>
      </c>
      <c r="BC53">
        <f t="shared" si="34"/>
        <v>0</v>
      </c>
      <c r="BD53">
        <f t="shared" si="35"/>
        <v>2</v>
      </c>
      <c r="BE53">
        <f t="shared" si="36"/>
        <v>0</v>
      </c>
      <c r="BF53">
        <f t="shared" si="37"/>
        <v>0</v>
      </c>
      <c r="BG53">
        <f t="shared" si="38"/>
        <v>0</v>
      </c>
      <c r="BH53">
        <f t="shared" si="39"/>
        <v>2</v>
      </c>
      <c r="BI53">
        <f t="shared" si="40"/>
        <v>0</v>
      </c>
      <c r="BJ53">
        <f t="shared" si="41"/>
        <v>0</v>
      </c>
    </row>
    <row r="54" spans="1:62" x14ac:dyDescent="0.3">
      <c r="A54">
        <f t="shared" si="42"/>
        <v>53</v>
      </c>
      <c r="B54">
        <f t="shared" si="1"/>
        <v>33</v>
      </c>
      <c r="C54">
        <v>4</v>
      </c>
      <c r="D54">
        <v>4</v>
      </c>
      <c r="E54">
        <v>2</v>
      </c>
      <c r="F54">
        <v>3</v>
      </c>
      <c r="G54">
        <v>2</v>
      </c>
      <c r="H54">
        <v>1</v>
      </c>
      <c r="I54">
        <v>1</v>
      </c>
      <c r="J54">
        <v>3</v>
      </c>
      <c r="K54">
        <v>1</v>
      </c>
      <c r="L54">
        <v>3</v>
      </c>
      <c r="M54">
        <v>3</v>
      </c>
      <c r="N54">
        <v>1</v>
      </c>
      <c r="O54">
        <v>1</v>
      </c>
      <c r="P54">
        <v>2</v>
      </c>
      <c r="Q54">
        <v>3</v>
      </c>
      <c r="R54">
        <v>3</v>
      </c>
      <c r="S54">
        <v>1</v>
      </c>
      <c r="T54">
        <v>1</v>
      </c>
      <c r="U54">
        <v>3</v>
      </c>
      <c r="V54">
        <v>3</v>
      </c>
      <c r="W54">
        <f t="shared" si="2"/>
        <v>1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1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3</v>
      </c>
      <c r="AH54">
        <f t="shared" si="13"/>
        <v>0</v>
      </c>
      <c r="AI54">
        <f t="shared" si="14"/>
        <v>0</v>
      </c>
      <c r="AJ54">
        <f t="shared" si="15"/>
        <v>2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2</v>
      </c>
      <c r="AO54">
        <f t="shared" si="20"/>
        <v>0</v>
      </c>
      <c r="AP54">
        <f t="shared" si="21"/>
        <v>0</v>
      </c>
      <c r="AQ54">
        <f t="shared" si="22"/>
        <v>0</v>
      </c>
      <c r="AR54">
        <f t="shared" si="23"/>
        <v>2</v>
      </c>
      <c r="AS54">
        <f t="shared" si="24"/>
        <v>0</v>
      </c>
      <c r="AT54">
        <f t="shared" si="25"/>
        <v>0</v>
      </c>
      <c r="AU54">
        <f t="shared" si="26"/>
        <v>0</v>
      </c>
      <c r="AV54">
        <f t="shared" si="27"/>
        <v>2</v>
      </c>
      <c r="AW54">
        <f t="shared" si="28"/>
        <v>0</v>
      </c>
      <c r="AX54">
        <f t="shared" si="29"/>
        <v>0</v>
      </c>
      <c r="AY54">
        <f t="shared" si="30"/>
        <v>0</v>
      </c>
      <c r="AZ54">
        <f t="shared" si="31"/>
        <v>2</v>
      </c>
      <c r="BA54">
        <f t="shared" si="32"/>
        <v>0</v>
      </c>
      <c r="BB54">
        <f t="shared" si="33"/>
        <v>0</v>
      </c>
      <c r="BC54">
        <f t="shared" si="34"/>
        <v>0</v>
      </c>
      <c r="BD54">
        <f t="shared" si="35"/>
        <v>2</v>
      </c>
      <c r="BE54">
        <f t="shared" si="36"/>
        <v>0</v>
      </c>
      <c r="BF54">
        <f t="shared" si="37"/>
        <v>0</v>
      </c>
      <c r="BG54">
        <f t="shared" si="38"/>
        <v>0</v>
      </c>
      <c r="BH54">
        <f t="shared" si="39"/>
        <v>2</v>
      </c>
      <c r="BI54">
        <f t="shared" si="40"/>
        <v>0</v>
      </c>
      <c r="BJ54">
        <f t="shared" si="41"/>
        <v>0</v>
      </c>
    </row>
    <row r="55" spans="1:62" x14ac:dyDescent="0.3">
      <c r="A55">
        <f t="shared" si="42"/>
        <v>54</v>
      </c>
      <c r="B55">
        <f t="shared" si="1"/>
        <v>55</v>
      </c>
      <c r="C55">
        <v>3</v>
      </c>
      <c r="D55">
        <v>2</v>
      </c>
      <c r="E55">
        <v>3</v>
      </c>
      <c r="F55">
        <v>3</v>
      </c>
      <c r="G55">
        <v>1</v>
      </c>
      <c r="H55">
        <v>4</v>
      </c>
      <c r="I55">
        <v>4</v>
      </c>
      <c r="J55">
        <v>2</v>
      </c>
      <c r="K55">
        <v>2</v>
      </c>
      <c r="L55">
        <v>3</v>
      </c>
      <c r="M55">
        <v>1</v>
      </c>
      <c r="N55">
        <v>1</v>
      </c>
      <c r="O55">
        <v>3</v>
      </c>
      <c r="P55">
        <v>3</v>
      </c>
      <c r="Q55">
        <v>2</v>
      </c>
      <c r="R55">
        <v>2</v>
      </c>
      <c r="S55">
        <v>2</v>
      </c>
      <c r="T55">
        <v>2</v>
      </c>
      <c r="U55">
        <v>3</v>
      </c>
      <c r="V55">
        <v>3</v>
      </c>
      <c r="W55">
        <f t="shared" si="2"/>
        <v>0</v>
      </c>
      <c r="X55">
        <f t="shared" si="3"/>
        <v>2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3</v>
      </c>
      <c r="AD55">
        <f t="shared" si="9"/>
        <v>0</v>
      </c>
      <c r="AE55">
        <f t="shared" si="10"/>
        <v>0</v>
      </c>
      <c r="AF55">
        <f t="shared" si="11"/>
        <v>0</v>
      </c>
      <c r="AG55">
        <f t="shared" si="12"/>
        <v>0</v>
      </c>
      <c r="AH55">
        <f t="shared" si="13"/>
        <v>4</v>
      </c>
      <c r="AI55">
        <f t="shared" si="14"/>
        <v>0</v>
      </c>
      <c r="AJ55">
        <f t="shared" si="15"/>
        <v>0</v>
      </c>
      <c r="AK55">
        <f t="shared" si="16"/>
        <v>3</v>
      </c>
      <c r="AL55">
        <f t="shared" si="17"/>
        <v>0</v>
      </c>
      <c r="AM55">
        <f t="shared" si="18"/>
        <v>0</v>
      </c>
      <c r="AN55">
        <f t="shared" si="19"/>
        <v>2</v>
      </c>
      <c r="AO55">
        <f t="shared" si="20"/>
        <v>0</v>
      </c>
      <c r="AP55">
        <f t="shared" si="21"/>
        <v>0</v>
      </c>
      <c r="AQ55">
        <f t="shared" si="22"/>
        <v>0</v>
      </c>
      <c r="AR55">
        <f t="shared" si="23"/>
        <v>0</v>
      </c>
      <c r="AS55">
        <f t="shared" si="24"/>
        <v>0</v>
      </c>
      <c r="AT55">
        <f t="shared" si="25"/>
        <v>4</v>
      </c>
      <c r="AU55">
        <f t="shared" si="26"/>
        <v>0</v>
      </c>
      <c r="AV55">
        <f t="shared" si="27"/>
        <v>0</v>
      </c>
      <c r="AW55">
        <f t="shared" si="28"/>
        <v>3</v>
      </c>
      <c r="AX55">
        <f t="shared" si="29"/>
        <v>0</v>
      </c>
      <c r="AY55">
        <f t="shared" si="30"/>
        <v>0</v>
      </c>
      <c r="AZ55">
        <f t="shared" si="31"/>
        <v>0</v>
      </c>
      <c r="BA55">
        <f t="shared" si="32"/>
        <v>3</v>
      </c>
      <c r="BB55">
        <f t="shared" si="33"/>
        <v>0</v>
      </c>
      <c r="BC55">
        <f t="shared" si="34"/>
        <v>0</v>
      </c>
      <c r="BD55">
        <f t="shared" si="35"/>
        <v>2</v>
      </c>
      <c r="BE55">
        <f t="shared" si="36"/>
        <v>0</v>
      </c>
      <c r="BF55">
        <f t="shared" si="37"/>
        <v>0</v>
      </c>
      <c r="BG55">
        <f t="shared" si="38"/>
        <v>0</v>
      </c>
      <c r="BH55">
        <f t="shared" si="39"/>
        <v>2</v>
      </c>
      <c r="BI55">
        <f t="shared" si="40"/>
        <v>0</v>
      </c>
      <c r="BJ55">
        <f t="shared" si="41"/>
        <v>0</v>
      </c>
    </row>
    <row r="56" spans="1:62" x14ac:dyDescent="0.3">
      <c r="A56">
        <f t="shared" si="42"/>
        <v>55</v>
      </c>
      <c r="B56">
        <f t="shared" si="1"/>
        <v>60</v>
      </c>
      <c r="C56">
        <v>4</v>
      </c>
      <c r="D56">
        <v>1</v>
      </c>
      <c r="E56">
        <v>4</v>
      </c>
      <c r="F56">
        <v>3</v>
      </c>
      <c r="G56">
        <v>1</v>
      </c>
      <c r="H56">
        <v>3</v>
      </c>
      <c r="I56">
        <v>3</v>
      </c>
      <c r="J56">
        <v>1</v>
      </c>
      <c r="K56">
        <v>3</v>
      </c>
      <c r="L56">
        <v>4</v>
      </c>
      <c r="M56">
        <v>1</v>
      </c>
      <c r="N56">
        <v>3</v>
      </c>
      <c r="O56">
        <v>4</v>
      </c>
      <c r="P56">
        <v>3</v>
      </c>
      <c r="Q56">
        <v>1</v>
      </c>
      <c r="R56">
        <v>3</v>
      </c>
      <c r="S56">
        <v>2</v>
      </c>
      <c r="T56">
        <v>3</v>
      </c>
      <c r="U56">
        <v>4</v>
      </c>
      <c r="V56">
        <v>1</v>
      </c>
      <c r="W56">
        <f t="shared" si="2"/>
        <v>1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4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4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4</v>
      </c>
      <c r="AM56">
        <f t="shared" si="18"/>
        <v>1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0</v>
      </c>
      <c r="AR56">
        <f t="shared" si="23"/>
        <v>0</v>
      </c>
      <c r="AS56">
        <f t="shared" si="24"/>
        <v>0</v>
      </c>
      <c r="AT56">
        <f t="shared" si="25"/>
        <v>4</v>
      </c>
      <c r="AU56">
        <f t="shared" si="26"/>
        <v>0</v>
      </c>
      <c r="AV56">
        <f t="shared" si="27"/>
        <v>0</v>
      </c>
      <c r="AW56">
        <f t="shared" si="28"/>
        <v>0</v>
      </c>
      <c r="AX56">
        <f t="shared" si="29"/>
        <v>4</v>
      </c>
      <c r="AY56">
        <f t="shared" si="30"/>
        <v>0</v>
      </c>
      <c r="AZ56">
        <f t="shared" si="31"/>
        <v>2</v>
      </c>
      <c r="BA56">
        <f t="shared" si="32"/>
        <v>0</v>
      </c>
      <c r="BB56">
        <f t="shared" si="33"/>
        <v>0</v>
      </c>
      <c r="BC56">
        <f t="shared" si="34"/>
        <v>1</v>
      </c>
      <c r="BD56">
        <f t="shared" si="35"/>
        <v>0</v>
      </c>
      <c r="BE56">
        <f t="shared" si="36"/>
        <v>0</v>
      </c>
      <c r="BF56">
        <f t="shared" si="37"/>
        <v>0</v>
      </c>
      <c r="BG56">
        <f t="shared" si="38"/>
        <v>0</v>
      </c>
      <c r="BH56">
        <f t="shared" si="39"/>
        <v>0</v>
      </c>
      <c r="BI56">
        <f t="shared" si="40"/>
        <v>0</v>
      </c>
      <c r="BJ56">
        <f t="shared" si="41"/>
        <v>4</v>
      </c>
    </row>
    <row r="57" spans="1:62" x14ac:dyDescent="0.3">
      <c r="A57">
        <f t="shared" si="42"/>
        <v>56</v>
      </c>
      <c r="B57">
        <f t="shared" si="1"/>
        <v>50</v>
      </c>
      <c r="C57">
        <v>4</v>
      </c>
      <c r="D57">
        <v>2</v>
      </c>
      <c r="E57">
        <v>2</v>
      </c>
      <c r="F57">
        <v>4</v>
      </c>
      <c r="G57">
        <v>2</v>
      </c>
      <c r="H57">
        <v>1</v>
      </c>
      <c r="I57">
        <v>4</v>
      </c>
      <c r="J57">
        <v>1</v>
      </c>
      <c r="K57">
        <v>2</v>
      </c>
      <c r="L57">
        <v>3</v>
      </c>
      <c r="M57">
        <v>4</v>
      </c>
      <c r="N57">
        <v>2</v>
      </c>
      <c r="O57">
        <v>4</v>
      </c>
      <c r="P57">
        <v>2</v>
      </c>
      <c r="Q57">
        <v>1</v>
      </c>
      <c r="R57">
        <v>2</v>
      </c>
      <c r="S57">
        <v>1</v>
      </c>
      <c r="T57">
        <v>4</v>
      </c>
      <c r="U57">
        <v>4</v>
      </c>
      <c r="V57">
        <v>3</v>
      </c>
      <c r="W57">
        <f t="shared" si="2"/>
        <v>1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3</v>
      </c>
      <c r="AD57">
        <f t="shared" si="9"/>
        <v>0</v>
      </c>
      <c r="AE57">
        <f t="shared" si="10"/>
        <v>0</v>
      </c>
      <c r="AF57">
        <f t="shared" si="11"/>
        <v>0</v>
      </c>
      <c r="AG57">
        <f t="shared" si="12"/>
        <v>3</v>
      </c>
      <c r="AH57">
        <f t="shared" si="13"/>
        <v>0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4</v>
      </c>
      <c r="AM57">
        <f t="shared" si="18"/>
        <v>0</v>
      </c>
      <c r="AN57">
        <f t="shared" si="19"/>
        <v>2</v>
      </c>
      <c r="AO57">
        <f t="shared" si="20"/>
        <v>0</v>
      </c>
      <c r="AP57">
        <f t="shared" si="21"/>
        <v>0</v>
      </c>
      <c r="AQ57">
        <f t="shared" si="22"/>
        <v>1</v>
      </c>
      <c r="AR57">
        <f t="shared" si="23"/>
        <v>0</v>
      </c>
      <c r="AS57">
        <f t="shared" si="24"/>
        <v>0</v>
      </c>
      <c r="AT57">
        <f t="shared" si="25"/>
        <v>0</v>
      </c>
      <c r="AU57">
        <f t="shared" si="26"/>
        <v>0</v>
      </c>
      <c r="AV57">
        <f t="shared" si="27"/>
        <v>0</v>
      </c>
      <c r="AW57">
        <f t="shared" si="28"/>
        <v>0</v>
      </c>
      <c r="AX57">
        <f t="shared" si="29"/>
        <v>4</v>
      </c>
      <c r="AY57">
        <f t="shared" si="30"/>
        <v>0</v>
      </c>
      <c r="AZ57">
        <f t="shared" si="31"/>
        <v>0</v>
      </c>
      <c r="BA57">
        <f t="shared" si="32"/>
        <v>3</v>
      </c>
      <c r="BB57">
        <f t="shared" si="33"/>
        <v>0</v>
      </c>
      <c r="BC57">
        <f t="shared" si="34"/>
        <v>1</v>
      </c>
      <c r="BD57">
        <f t="shared" si="35"/>
        <v>0</v>
      </c>
      <c r="BE57">
        <f t="shared" si="36"/>
        <v>0</v>
      </c>
      <c r="BF57">
        <f t="shared" si="37"/>
        <v>0</v>
      </c>
      <c r="BG57">
        <f t="shared" si="38"/>
        <v>0</v>
      </c>
      <c r="BH57">
        <f t="shared" si="39"/>
        <v>2</v>
      </c>
      <c r="BI57">
        <f t="shared" si="40"/>
        <v>0</v>
      </c>
      <c r="BJ57">
        <f t="shared" si="41"/>
        <v>0</v>
      </c>
    </row>
    <row r="58" spans="1:62" x14ac:dyDescent="0.3">
      <c r="A58">
        <f t="shared" si="42"/>
        <v>57</v>
      </c>
      <c r="B58">
        <f t="shared" si="1"/>
        <v>52</v>
      </c>
      <c r="C58">
        <v>2</v>
      </c>
      <c r="D58">
        <v>3</v>
      </c>
      <c r="E58">
        <v>1</v>
      </c>
      <c r="F58">
        <v>4</v>
      </c>
      <c r="G58">
        <v>4</v>
      </c>
      <c r="H58">
        <v>2</v>
      </c>
      <c r="I58">
        <v>4</v>
      </c>
      <c r="J58">
        <v>4</v>
      </c>
      <c r="K58">
        <v>4</v>
      </c>
      <c r="L58">
        <v>1</v>
      </c>
      <c r="M58">
        <v>4</v>
      </c>
      <c r="N58">
        <v>4</v>
      </c>
      <c r="O58">
        <v>1</v>
      </c>
      <c r="P58">
        <v>2</v>
      </c>
      <c r="Q58">
        <v>4</v>
      </c>
      <c r="R58">
        <v>1</v>
      </c>
      <c r="S58">
        <v>4</v>
      </c>
      <c r="T58">
        <v>4</v>
      </c>
      <c r="U58">
        <v>1</v>
      </c>
      <c r="V58">
        <v>4</v>
      </c>
      <c r="W58">
        <f t="shared" si="2"/>
        <v>0</v>
      </c>
      <c r="X58">
        <f t="shared" si="3"/>
        <v>0</v>
      </c>
      <c r="Y58">
        <f t="shared" si="4"/>
        <v>3</v>
      </c>
      <c r="Z58">
        <f t="shared" si="5"/>
        <v>0</v>
      </c>
      <c r="AA58">
        <f t="shared" si="6"/>
        <v>0</v>
      </c>
      <c r="AB58">
        <f t="shared" si="7"/>
        <v>2</v>
      </c>
      <c r="AC58">
        <f t="shared" si="8"/>
        <v>0</v>
      </c>
      <c r="AD58">
        <f t="shared" si="9"/>
        <v>0</v>
      </c>
      <c r="AE58">
        <f t="shared" si="10"/>
        <v>1</v>
      </c>
      <c r="AF58">
        <f t="shared" si="11"/>
        <v>0</v>
      </c>
      <c r="AG58">
        <f t="shared" si="12"/>
        <v>0</v>
      </c>
      <c r="AH58">
        <f t="shared" si="13"/>
        <v>0</v>
      </c>
      <c r="AI58">
        <f t="shared" si="14"/>
        <v>1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4</v>
      </c>
      <c r="AQ58">
        <f t="shared" si="22"/>
        <v>1</v>
      </c>
      <c r="AR58">
        <f t="shared" si="23"/>
        <v>0</v>
      </c>
      <c r="AS58">
        <f t="shared" si="24"/>
        <v>0</v>
      </c>
      <c r="AT58">
        <f t="shared" si="25"/>
        <v>0</v>
      </c>
      <c r="AU58">
        <f t="shared" si="26"/>
        <v>1</v>
      </c>
      <c r="AV58">
        <f t="shared" si="27"/>
        <v>0</v>
      </c>
      <c r="AW58">
        <f t="shared" si="28"/>
        <v>0</v>
      </c>
      <c r="AX58">
        <f t="shared" si="29"/>
        <v>0</v>
      </c>
      <c r="AY58">
        <f t="shared" si="30"/>
        <v>0</v>
      </c>
      <c r="AZ58">
        <f t="shared" si="31"/>
        <v>0</v>
      </c>
      <c r="BA58">
        <f t="shared" si="32"/>
        <v>0</v>
      </c>
      <c r="BB58">
        <f t="shared" si="33"/>
        <v>4</v>
      </c>
      <c r="BC58">
        <f t="shared" si="34"/>
        <v>0</v>
      </c>
      <c r="BD58">
        <f t="shared" si="35"/>
        <v>0</v>
      </c>
      <c r="BE58">
        <f t="shared" si="36"/>
        <v>0</v>
      </c>
      <c r="BF58">
        <f t="shared" si="37"/>
        <v>4</v>
      </c>
      <c r="BG58">
        <f t="shared" si="38"/>
        <v>1</v>
      </c>
      <c r="BH58">
        <f t="shared" si="39"/>
        <v>0</v>
      </c>
      <c r="BI58">
        <f t="shared" si="40"/>
        <v>0</v>
      </c>
      <c r="BJ58">
        <f t="shared" si="41"/>
        <v>0</v>
      </c>
    </row>
    <row r="59" spans="1:62" x14ac:dyDescent="0.3">
      <c r="A59">
        <f t="shared" si="42"/>
        <v>58</v>
      </c>
      <c r="B59">
        <f t="shared" si="1"/>
        <v>55</v>
      </c>
      <c r="C59">
        <v>3</v>
      </c>
      <c r="D59">
        <v>3</v>
      </c>
      <c r="E59">
        <v>3</v>
      </c>
      <c r="F59">
        <v>4</v>
      </c>
      <c r="G59">
        <v>4</v>
      </c>
      <c r="H59">
        <v>4</v>
      </c>
      <c r="I59">
        <v>3</v>
      </c>
      <c r="J59">
        <v>2</v>
      </c>
      <c r="K59">
        <v>4</v>
      </c>
      <c r="L59">
        <v>3</v>
      </c>
      <c r="M59">
        <v>3</v>
      </c>
      <c r="N59">
        <v>3</v>
      </c>
      <c r="O59">
        <v>3</v>
      </c>
      <c r="P59">
        <v>2</v>
      </c>
      <c r="Q59">
        <v>3</v>
      </c>
      <c r="R59">
        <v>1</v>
      </c>
      <c r="S59">
        <v>4</v>
      </c>
      <c r="T59">
        <v>4</v>
      </c>
      <c r="U59">
        <v>3</v>
      </c>
      <c r="V59">
        <v>4</v>
      </c>
      <c r="W59">
        <f t="shared" si="2"/>
        <v>0</v>
      </c>
      <c r="X59">
        <f t="shared" si="3"/>
        <v>2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2</v>
      </c>
      <c r="AC59">
        <f t="shared" si="8"/>
        <v>0</v>
      </c>
      <c r="AD59">
        <f t="shared" si="9"/>
        <v>0</v>
      </c>
      <c r="AE59">
        <f t="shared" si="10"/>
        <v>1</v>
      </c>
      <c r="AF59">
        <f t="shared" si="11"/>
        <v>0</v>
      </c>
      <c r="AG59">
        <f t="shared" si="12"/>
        <v>0</v>
      </c>
      <c r="AH59">
        <f t="shared" si="13"/>
        <v>0</v>
      </c>
      <c r="AI59">
        <f t="shared" si="14"/>
        <v>0</v>
      </c>
      <c r="AJ59">
        <f t="shared" si="15"/>
        <v>0</v>
      </c>
      <c r="AK59">
        <f t="shared" si="16"/>
        <v>3</v>
      </c>
      <c r="AL59">
        <f t="shared" si="17"/>
        <v>0</v>
      </c>
      <c r="AM59">
        <f t="shared" si="18"/>
        <v>0</v>
      </c>
      <c r="AN59">
        <f t="shared" si="19"/>
        <v>2</v>
      </c>
      <c r="AO59">
        <f t="shared" si="20"/>
        <v>0</v>
      </c>
      <c r="AP59">
        <f t="shared" si="21"/>
        <v>0</v>
      </c>
      <c r="AQ59">
        <f t="shared" si="22"/>
        <v>0</v>
      </c>
      <c r="AR59">
        <f t="shared" si="23"/>
        <v>2</v>
      </c>
      <c r="AS59">
        <f t="shared" si="24"/>
        <v>0</v>
      </c>
      <c r="AT59">
        <f t="shared" si="25"/>
        <v>0</v>
      </c>
      <c r="AU59">
        <f t="shared" si="26"/>
        <v>0</v>
      </c>
      <c r="AV59">
        <f t="shared" si="27"/>
        <v>2</v>
      </c>
      <c r="AW59">
        <f t="shared" si="28"/>
        <v>0</v>
      </c>
      <c r="AX59">
        <f t="shared" si="29"/>
        <v>0</v>
      </c>
      <c r="AY59">
        <f t="shared" si="30"/>
        <v>0</v>
      </c>
      <c r="AZ59">
        <f t="shared" si="31"/>
        <v>0</v>
      </c>
      <c r="BA59">
        <f t="shared" si="32"/>
        <v>0</v>
      </c>
      <c r="BB59">
        <f t="shared" si="33"/>
        <v>4</v>
      </c>
      <c r="BC59">
        <f t="shared" si="34"/>
        <v>0</v>
      </c>
      <c r="BD59">
        <f t="shared" si="35"/>
        <v>2</v>
      </c>
      <c r="BE59">
        <f t="shared" si="36"/>
        <v>0</v>
      </c>
      <c r="BF59">
        <f t="shared" si="37"/>
        <v>0</v>
      </c>
      <c r="BG59">
        <f t="shared" si="38"/>
        <v>1</v>
      </c>
      <c r="BH59">
        <f t="shared" si="39"/>
        <v>0</v>
      </c>
      <c r="BI59">
        <f t="shared" si="40"/>
        <v>0</v>
      </c>
      <c r="BJ59">
        <f t="shared" si="41"/>
        <v>0</v>
      </c>
    </row>
    <row r="60" spans="1:62" x14ac:dyDescent="0.3">
      <c r="A60">
        <f t="shared" si="42"/>
        <v>59</v>
      </c>
      <c r="B60">
        <f t="shared" si="1"/>
        <v>45</v>
      </c>
      <c r="C60">
        <v>3</v>
      </c>
      <c r="D60">
        <v>1</v>
      </c>
      <c r="E60">
        <v>1</v>
      </c>
      <c r="F60">
        <v>2</v>
      </c>
      <c r="G60">
        <v>4</v>
      </c>
      <c r="H60">
        <v>1</v>
      </c>
      <c r="I60">
        <v>2</v>
      </c>
      <c r="J60">
        <v>1</v>
      </c>
      <c r="K60">
        <v>2</v>
      </c>
      <c r="L60">
        <v>1</v>
      </c>
      <c r="M60">
        <v>1</v>
      </c>
      <c r="N60">
        <v>1</v>
      </c>
      <c r="O60">
        <v>3</v>
      </c>
      <c r="P60">
        <v>4</v>
      </c>
      <c r="Q60">
        <v>3</v>
      </c>
      <c r="R60">
        <v>2</v>
      </c>
      <c r="S60">
        <v>1</v>
      </c>
      <c r="T60">
        <v>1</v>
      </c>
      <c r="U60">
        <v>3</v>
      </c>
      <c r="V60">
        <v>4</v>
      </c>
      <c r="W60">
        <f t="shared" si="2"/>
        <v>0</v>
      </c>
      <c r="X60">
        <f t="shared" si="3"/>
        <v>2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4</v>
      </c>
      <c r="AE60">
        <f t="shared" si="10"/>
        <v>1</v>
      </c>
      <c r="AF60">
        <f t="shared" si="11"/>
        <v>0</v>
      </c>
      <c r="AG60">
        <f t="shared" si="12"/>
        <v>0</v>
      </c>
      <c r="AH60">
        <f t="shared" si="13"/>
        <v>0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4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4</v>
      </c>
      <c r="AQ60">
        <f t="shared" si="22"/>
        <v>0</v>
      </c>
      <c r="AR60">
        <f t="shared" si="23"/>
        <v>0</v>
      </c>
      <c r="AS60">
        <f t="shared" si="24"/>
        <v>0</v>
      </c>
      <c r="AT60">
        <f t="shared" si="25"/>
        <v>4</v>
      </c>
      <c r="AU60">
        <f t="shared" si="26"/>
        <v>0</v>
      </c>
      <c r="AV60">
        <f t="shared" si="27"/>
        <v>2</v>
      </c>
      <c r="AW60">
        <f t="shared" si="28"/>
        <v>0</v>
      </c>
      <c r="AX60">
        <f t="shared" si="29"/>
        <v>0</v>
      </c>
      <c r="AY60">
        <f t="shared" si="30"/>
        <v>0</v>
      </c>
      <c r="AZ60">
        <f t="shared" si="31"/>
        <v>0</v>
      </c>
      <c r="BA60">
        <f t="shared" si="32"/>
        <v>3</v>
      </c>
      <c r="BB60">
        <f t="shared" si="33"/>
        <v>0</v>
      </c>
      <c r="BC60">
        <f t="shared" si="34"/>
        <v>0</v>
      </c>
      <c r="BD60">
        <f t="shared" si="35"/>
        <v>2</v>
      </c>
      <c r="BE60">
        <f t="shared" si="36"/>
        <v>0</v>
      </c>
      <c r="BF60">
        <f t="shared" si="37"/>
        <v>0</v>
      </c>
      <c r="BG60">
        <f t="shared" si="38"/>
        <v>1</v>
      </c>
      <c r="BH60">
        <f t="shared" si="39"/>
        <v>0</v>
      </c>
      <c r="BI60">
        <f t="shared" si="40"/>
        <v>0</v>
      </c>
      <c r="BJ60">
        <f t="shared" si="41"/>
        <v>0</v>
      </c>
    </row>
    <row r="61" spans="1:62" x14ac:dyDescent="0.3">
      <c r="A61">
        <f t="shared" si="42"/>
        <v>60</v>
      </c>
      <c r="B61">
        <f t="shared" si="1"/>
        <v>57</v>
      </c>
      <c r="C61">
        <v>4</v>
      </c>
      <c r="D61">
        <v>1</v>
      </c>
      <c r="E61">
        <v>4</v>
      </c>
      <c r="F61">
        <v>4</v>
      </c>
      <c r="G61">
        <v>1</v>
      </c>
      <c r="H61">
        <v>4</v>
      </c>
      <c r="I61">
        <v>4</v>
      </c>
      <c r="J61">
        <v>1</v>
      </c>
      <c r="K61">
        <v>1</v>
      </c>
      <c r="L61">
        <v>4</v>
      </c>
      <c r="M61">
        <v>1</v>
      </c>
      <c r="N61">
        <v>1</v>
      </c>
      <c r="O61">
        <v>4</v>
      </c>
      <c r="P61">
        <v>4</v>
      </c>
      <c r="Q61">
        <v>1</v>
      </c>
      <c r="R61">
        <v>4</v>
      </c>
      <c r="S61">
        <v>1</v>
      </c>
      <c r="T61">
        <v>2</v>
      </c>
      <c r="U61">
        <v>4</v>
      </c>
      <c r="V61">
        <v>1</v>
      </c>
      <c r="W61">
        <f t="shared" si="2"/>
        <v>1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4</v>
      </c>
      <c r="AE61">
        <f t="shared" si="10"/>
        <v>0</v>
      </c>
      <c r="AF61">
        <f t="shared" si="11"/>
        <v>0</v>
      </c>
      <c r="AG61">
        <f t="shared" si="12"/>
        <v>0</v>
      </c>
      <c r="AH61">
        <f t="shared" si="13"/>
        <v>4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4</v>
      </c>
      <c r="AM61">
        <f t="shared" si="18"/>
        <v>1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0</v>
      </c>
      <c r="AR61">
        <f t="shared" si="23"/>
        <v>0</v>
      </c>
      <c r="AS61">
        <f t="shared" si="24"/>
        <v>0</v>
      </c>
      <c r="AT61">
        <f t="shared" si="25"/>
        <v>4</v>
      </c>
      <c r="AU61">
        <f t="shared" si="26"/>
        <v>0</v>
      </c>
      <c r="AV61">
        <f t="shared" si="27"/>
        <v>0</v>
      </c>
      <c r="AW61">
        <f t="shared" si="28"/>
        <v>0</v>
      </c>
      <c r="AX61">
        <f t="shared" si="29"/>
        <v>4</v>
      </c>
      <c r="AY61">
        <f t="shared" si="30"/>
        <v>1</v>
      </c>
      <c r="AZ61">
        <f t="shared" si="31"/>
        <v>0</v>
      </c>
      <c r="BA61">
        <f t="shared" si="32"/>
        <v>0</v>
      </c>
      <c r="BB61">
        <f t="shared" si="33"/>
        <v>0</v>
      </c>
      <c r="BC61">
        <f t="shared" si="34"/>
        <v>1</v>
      </c>
      <c r="BD61">
        <f t="shared" si="35"/>
        <v>0</v>
      </c>
      <c r="BE61">
        <f t="shared" si="36"/>
        <v>0</v>
      </c>
      <c r="BF61">
        <f t="shared" si="37"/>
        <v>0</v>
      </c>
      <c r="BG61">
        <f t="shared" si="38"/>
        <v>0</v>
      </c>
      <c r="BH61">
        <f t="shared" si="39"/>
        <v>0</v>
      </c>
      <c r="BI61">
        <f t="shared" si="40"/>
        <v>0</v>
      </c>
      <c r="BJ61">
        <f t="shared" si="41"/>
        <v>4</v>
      </c>
    </row>
    <row r="62" spans="1:62" x14ac:dyDescent="0.3">
      <c r="A62">
        <f t="shared" si="42"/>
        <v>61</v>
      </c>
      <c r="B62">
        <f t="shared" si="1"/>
        <v>32</v>
      </c>
      <c r="C62">
        <v>3</v>
      </c>
      <c r="D62">
        <v>4</v>
      </c>
      <c r="E62">
        <v>1</v>
      </c>
      <c r="F62">
        <v>2</v>
      </c>
      <c r="G62">
        <v>4</v>
      </c>
      <c r="H62">
        <v>1</v>
      </c>
      <c r="I62">
        <v>2</v>
      </c>
      <c r="J62">
        <v>3</v>
      </c>
      <c r="K62">
        <v>1</v>
      </c>
      <c r="L62">
        <v>3</v>
      </c>
      <c r="M62">
        <v>4</v>
      </c>
      <c r="N62">
        <v>2</v>
      </c>
      <c r="O62">
        <v>1</v>
      </c>
      <c r="P62">
        <v>2</v>
      </c>
      <c r="Q62">
        <v>3</v>
      </c>
      <c r="R62">
        <v>3</v>
      </c>
      <c r="S62">
        <v>2</v>
      </c>
      <c r="T62">
        <v>2</v>
      </c>
      <c r="U62">
        <v>3</v>
      </c>
      <c r="V62">
        <v>4</v>
      </c>
      <c r="W62">
        <f t="shared" si="2"/>
        <v>0</v>
      </c>
      <c r="X62">
        <f t="shared" si="3"/>
        <v>2</v>
      </c>
      <c r="Y62">
        <f t="shared" si="4"/>
        <v>0</v>
      </c>
      <c r="Z62">
        <f t="shared" si="5"/>
        <v>0</v>
      </c>
      <c r="AA62">
        <f t="shared" si="6"/>
        <v>1</v>
      </c>
      <c r="AB62">
        <f t="shared" si="7"/>
        <v>0</v>
      </c>
      <c r="AC62">
        <f t="shared" si="8"/>
        <v>0</v>
      </c>
      <c r="AD62">
        <f t="shared" si="9"/>
        <v>0</v>
      </c>
      <c r="AE62">
        <f t="shared" si="10"/>
        <v>1</v>
      </c>
      <c r="AF62">
        <f t="shared" si="11"/>
        <v>0</v>
      </c>
      <c r="AG62">
        <f t="shared" si="12"/>
        <v>0</v>
      </c>
      <c r="AH62">
        <f t="shared" si="13"/>
        <v>0</v>
      </c>
      <c r="AI62">
        <f t="shared" si="14"/>
        <v>0</v>
      </c>
      <c r="AJ62">
        <f t="shared" si="15"/>
        <v>2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2</v>
      </c>
      <c r="AO62">
        <f t="shared" si="20"/>
        <v>0</v>
      </c>
      <c r="AP62">
        <f t="shared" si="21"/>
        <v>0</v>
      </c>
      <c r="AQ62">
        <f t="shared" si="22"/>
        <v>1</v>
      </c>
      <c r="AR62">
        <f t="shared" si="23"/>
        <v>0</v>
      </c>
      <c r="AS62">
        <f t="shared" si="24"/>
        <v>0</v>
      </c>
      <c r="AT62">
        <f t="shared" si="25"/>
        <v>0</v>
      </c>
      <c r="AU62">
        <f t="shared" si="26"/>
        <v>0</v>
      </c>
      <c r="AV62">
        <f t="shared" si="27"/>
        <v>2</v>
      </c>
      <c r="AW62">
        <f t="shared" si="28"/>
        <v>0</v>
      </c>
      <c r="AX62">
        <f t="shared" si="29"/>
        <v>0</v>
      </c>
      <c r="AY62">
        <f t="shared" si="30"/>
        <v>0</v>
      </c>
      <c r="AZ62">
        <f t="shared" si="31"/>
        <v>2</v>
      </c>
      <c r="BA62">
        <f t="shared" si="32"/>
        <v>0</v>
      </c>
      <c r="BB62">
        <f t="shared" si="33"/>
        <v>0</v>
      </c>
      <c r="BC62">
        <f t="shared" si="34"/>
        <v>0</v>
      </c>
      <c r="BD62">
        <f t="shared" si="35"/>
        <v>2</v>
      </c>
      <c r="BE62">
        <f t="shared" si="36"/>
        <v>0</v>
      </c>
      <c r="BF62">
        <f t="shared" si="37"/>
        <v>0</v>
      </c>
      <c r="BG62">
        <f t="shared" si="38"/>
        <v>1</v>
      </c>
      <c r="BH62">
        <f t="shared" si="39"/>
        <v>0</v>
      </c>
      <c r="BI62">
        <f t="shared" si="40"/>
        <v>0</v>
      </c>
      <c r="BJ62">
        <f t="shared" si="41"/>
        <v>0</v>
      </c>
    </row>
    <row r="63" spans="1:62" x14ac:dyDescent="0.3">
      <c r="A63">
        <f t="shared" si="42"/>
        <v>62</v>
      </c>
      <c r="B63">
        <f t="shared" si="1"/>
        <v>48</v>
      </c>
      <c r="C63">
        <v>4</v>
      </c>
      <c r="D63">
        <v>3</v>
      </c>
      <c r="E63">
        <v>4</v>
      </c>
      <c r="F63">
        <v>3</v>
      </c>
      <c r="G63">
        <v>3</v>
      </c>
      <c r="H63">
        <v>2</v>
      </c>
      <c r="I63">
        <v>3</v>
      </c>
      <c r="J63">
        <v>3</v>
      </c>
      <c r="K63">
        <v>4</v>
      </c>
      <c r="L63">
        <v>4</v>
      </c>
      <c r="M63">
        <v>2</v>
      </c>
      <c r="N63">
        <v>2</v>
      </c>
      <c r="O63">
        <v>2</v>
      </c>
      <c r="P63">
        <v>3</v>
      </c>
      <c r="Q63">
        <v>3</v>
      </c>
      <c r="R63">
        <v>4</v>
      </c>
      <c r="S63">
        <v>2</v>
      </c>
      <c r="T63">
        <v>4</v>
      </c>
      <c r="U63">
        <v>4</v>
      </c>
      <c r="V63">
        <v>1</v>
      </c>
      <c r="W63">
        <f t="shared" si="2"/>
        <v>1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2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2</v>
      </c>
      <c r="AG63">
        <f t="shared" si="12"/>
        <v>0</v>
      </c>
      <c r="AH63">
        <f t="shared" si="13"/>
        <v>0</v>
      </c>
      <c r="AI63">
        <f t="shared" si="14"/>
        <v>0</v>
      </c>
      <c r="AJ63">
        <f t="shared" si="15"/>
        <v>2</v>
      </c>
      <c r="AK63">
        <f t="shared" si="16"/>
        <v>0</v>
      </c>
      <c r="AL63">
        <f t="shared" si="17"/>
        <v>0</v>
      </c>
      <c r="AM63">
        <f t="shared" si="18"/>
        <v>1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0</v>
      </c>
      <c r="AR63">
        <f t="shared" si="23"/>
        <v>0</v>
      </c>
      <c r="AS63">
        <f t="shared" si="24"/>
        <v>3</v>
      </c>
      <c r="AT63">
        <f t="shared" si="25"/>
        <v>0</v>
      </c>
      <c r="AU63">
        <f t="shared" si="26"/>
        <v>0</v>
      </c>
      <c r="AV63">
        <f t="shared" si="27"/>
        <v>2</v>
      </c>
      <c r="AW63">
        <f t="shared" si="28"/>
        <v>0</v>
      </c>
      <c r="AX63">
        <f t="shared" si="29"/>
        <v>0</v>
      </c>
      <c r="AY63">
        <f t="shared" si="30"/>
        <v>1</v>
      </c>
      <c r="AZ63">
        <f t="shared" si="31"/>
        <v>0</v>
      </c>
      <c r="BA63">
        <f t="shared" si="32"/>
        <v>0</v>
      </c>
      <c r="BB63">
        <f t="shared" si="33"/>
        <v>0</v>
      </c>
      <c r="BC63">
        <f t="shared" si="34"/>
        <v>1</v>
      </c>
      <c r="BD63">
        <f t="shared" si="35"/>
        <v>0</v>
      </c>
      <c r="BE63">
        <f t="shared" si="36"/>
        <v>0</v>
      </c>
      <c r="BF63">
        <f t="shared" si="37"/>
        <v>0</v>
      </c>
      <c r="BG63">
        <f t="shared" si="38"/>
        <v>0</v>
      </c>
      <c r="BH63">
        <f t="shared" si="39"/>
        <v>0</v>
      </c>
      <c r="BI63">
        <f t="shared" si="40"/>
        <v>0</v>
      </c>
      <c r="BJ63">
        <f t="shared" si="41"/>
        <v>4</v>
      </c>
    </row>
    <row r="64" spans="1:62" x14ac:dyDescent="0.3">
      <c r="A64">
        <f t="shared" si="42"/>
        <v>63</v>
      </c>
      <c r="B64" t="e">
        <v>#N/A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0</v>
      </c>
      <c r="AR64">
        <f t="shared" si="23"/>
        <v>0</v>
      </c>
      <c r="AS64">
        <f t="shared" si="24"/>
        <v>0</v>
      </c>
      <c r="AT64">
        <f t="shared" si="25"/>
        <v>0</v>
      </c>
      <c r="AU64">
        <f t="shared" si="26"/>
        <v>0</v>
      </c>
      <c r="AV64">
        <f t="shared" si="27"/>
        <v>0</v>
      </c>
      <c r="AW64">
        <f t="shared" si="28"/>
        <v>0</v>
      </c>
      <c r="AX64">
        <f t="shared" si="29"/>
        <v>0</v>
      </c>
      <c r="AY64">
        <f t="shared" si="30"/>
        <v>0</v>
      </c>
      <c r="AZ64">
        <f t="shared" si="31"/>
        <v>0</v>
      </c>
      <c r="BA64">
        <f t="shared" si="32"/>
        <v>0</v>
      </c>
      <c r="BB64">
        <f t="shared" si="33"/>
        <v>0</v>
      </c>
      <c r="BC64">
        <f t="shared" si="34"/>
        <v>0</v>
      </c>
      <c r="BD64">
        <f t="shared" si="35"/>
        <v>0</v>
      </c>
      <c r="BE64">
        <f t="shared" si="36"/>
        <v>0</v>
      </c>
      <c r="BF64">
        <f t="shared" si="37"/>
        <v>0</v>
      </c>
      <c r="BG64">
        <f t="shared" si="38"/>
        <v>0</v>
      </c>
      <c r="BH64">
        <f t="shared" si="39"/>
        <v>0</v>
      </c>
      <c r="BI64">
        <f t="shared" si="40"/>
        <v>0</v>
      </c>
      <c r="BJ64">
        <f t="shared" si="41"/>
        <v>0</v>
      </c>
    </row>
    <row r="65" spans="1:62" x14ac:dyDescent="0.3">
      <c r="A65">
        <f t="shared" si="42"/>
        <v>64</v>
      </c>
      <c r="B65">
        <f t="shared" si="1"/>
        <v>53</v>
      </c>
      <c r="C65">
        <v>4</v>
      </c>
      <c r="D65">
        <v>1</v>
      </c>
      <c r="E65">
        <v>3</v>
      </c>
      <c r="F65">
        <v>2</v>
      </c>
      <c r="G65">
        <v>2</v>
      </c>
      <c r="H65">
        <v>4</v>
      </c>
      <c r="I65">
        <v>3</v>
      </c>
      <c r="J65">
        <v>1</v>
      </c>
      <c r="K65">
        <v>1</v>
      </c>
      <c r="L65">
        <v>4</v>
      </c>
      <c r="M65">
        <v>2</v>
      </c>
      <c r="N65">
        <v>1</v>
      </c>
      <c r="O65">
        <v>4</v>
      </c>
      <c r="P65">
        <v>4</v>
      </c>
      <c r="Q65">
        <v>1</v>
      </c>
      <c r="R65">
        <v>3</v>
      </c>
      <c r="S65">
        <v>1</v>
      </c>
      <c r="T65">
        <v>2</v>
      </c>
      <c r="U65">
        <v>3</v>
      </c>
      <c r="V65">
        <v>1</v>
      </c>
      <c r="W65">
        <f t="shared" si="2"/>
        <v>1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4</v>
      </c>
      <c r="AE65">
        <f t="shared" si="10"/>
        <v>0</v>
      </c>
      <c r="AF65">
        <f t="shared" si="11"/>
        <v>0</v>
      </c>
      <c r="AG65">
        <f t="shared" si="12"/>
        <v>3</v>
      </c>
      <c r="AH65">
        <f t="shared" si="13"/>
        <v>0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4</v>
      </c>
      <c r="AM65">
        <f t="shared" si="18"/>
        <v>1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0</v>
      </c>
      <c r="AR65">
        <f t="shared" si="23"/>
        <v>0</v>
      </c>
      <c r="AS65">
        <f t="shared" si="24"/>
        <v>3</v>
      </c>
      <c r="AT65">
        <f t="shared" si="25"/>
        <v>0</v>
      </c>
      <c r="AU65">
        <f t="shared" si="26"/>
        <v>0</v>
      </c>
      <c r="AV65">
        <f t="shared" si="27"/>
        <v>0</v>
      </c>
      <c r="AW65">
        <f t="shared" si="28"/>
        <v>0</v>
      </c>
      <c r="AX65">
        <f t="shared" si="29"/>
        <v>4</v>
      </c>
      <c r="AY65">
        <f t="shared" si="30"/>
        <v>0</v>
      </c>
      <c r="AZ65">
        <f t="shared" si="31"/>
        <v>2</v>
      </c>
      <c r="BA65">
        <f t="shared" si="32"/>
        <v>0</v>
      </c>
      <c r="BB65">
        <f t="shared" si="33"/>
        <v>0</v>
      </c>
      <c r="BC65">
        <f t="shared" si="34"/>
        <v>0</v>
      </c>
      <c r="BD65">
        <f t="shared" si="35"/>
        <v>2</v>
      </c>
      <c r="BE65">
        <f t="shared" si="36"/>
        <v>0</v>
      </c>
      <c r="BF65">
        <f t="shared" si="37"/>
        <v>0</v>
      </c>
      <c r="BG65">
        <f t="shared" si="38"/>
        <v>0</v>
      </c>
      <c r="BH65">
        <f t="shared" si="39"/>
        <v>0</v>
      </c>
      <c r="BI65">
        <f t="shared" si="40"/>
        <v>0</v>
      </c>
      <c r="BJ65">
        <f t="shared" si="41"/>
        <v>4</v>
      </c>
    </row>
    <row r="66" spans="1:62" x14ac:dyDescent="0.3">
      <c r="A66">
        <f t="shared" si="42"/>
        <v>65</v>
      </c>
      <c r="B66">
        <f t="shared" ref="B66:B129" si="43">SUM(E66:F66,H66,I66,K66,N66,O66,P66,S66,T66,W66:BJ66)</f>
        <v>54</v>
      </c>
      <c r="C66">
        <v>4</v>
      </c>
      <c r="D66">
        <v>2</v>
      </c>
      <c r="E66">
        <v>4</v>
      </c>
      <c r="F66">
        <v>4</v>
      </c>
      <c r="G66">
        <v>1</v>
      </c>
      <c r="H66">
        <v>4</v>
      </c>
      <c r="I66">
        <v>4</v>
      </c>
      <c r="J66">
        <v>1</v>
      </c>
      <c r="K66">
        <v>1</v>
      </c>
      <c r="L66">
        <v>4</v>
      </c>
      <c r="M66">
        <v>2</v>
      </c>
      <c r="N66">
        <v>1</v>
      </c>
      <c r="O66">
        <v>4</v>
      </c>
      <c r="P66">
        <v>4</v>
      </c>
      <c r="Q66">
        <v>1</v>
      </c>
      <c r="R66">
        <v>4</v>
      </c>
      <c r="S66">
        <v>1</v>
      </c>
      <c r="T66">
        <v>1</v>
      </c>
      <c r="U66">
        <v>4</v>
      </c>
      <c r="V66">
        <v>1</v>
      </c>
      <c r="W66">
        <f t="shared" si="2"/>
        <v>1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3</v>
      </c>
      <c r="AD66">
        <f t="shared" si="9"/>
        <v>0</v>
      </c>
      <c r="AE66">
        <f t="shared" si="10"/>
        <v>0</v>
      </c>
      <c r="AF66">
        <f t="shared" si="11"/>
        <v>0</v>
      </c>
      <c r="AG66">
        <f t="shared" si="12"/>
        <v>0</v>
      </c>
      <c r="AH66">
        <f t="shared" si="13"/>
        <v>4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4</v>
      </c>
      <c r="AM66">
        <f t="shared" si="18"/>
        <v>1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0</v>
      </c>
      <c r="AR66">
        <f t="shared" si="23"/>
        <v>0</v>
      </c>
      <c r="AS66">
        <f t="shared" si="24"/>
        <v>3</v>
      </c>
      <c r="AT66">
        <f t="shared" si="25"/>
        <v>0</v>
      </c>
      <c r="AU66">
        <f t="shared" si="26"/>
        <v>0</v>
      </c>
      <c r="AV66">
        <f t="shared" si="27"/>
        <v>0</v>
      </c>
      <c r="AW66">
        <f t="shared" si="28"/>
        <v>0</v>
      </c>
      <c r="AX66">
        <f t="shared" si="29"/>
        <v>4</v>
      </c>
      <c r="AY66">
        <f t="shared" si="30"/>
        <v>1</v>
      </c>
      <c r="AZ66">
        <f t="shared" si="31"/>
        <v>0</v>
      </c>
      <c r="BA66">
        <f t="shared" si="32"/>
        <v>0</v>
      </c>
      <c r="BB66">
        <f t="shared" si="33"/>
        <v>0</v>
      </c>
      <c r="BC66">
        <f t="shared" si="34"/>
        <v>1</v>
      </c>
      <c r="BD66">
        <f t="shared" si="35"/>
        <v>0</v>
      </c>
      <c r="BE66">
        <f t="shared" si="36"/>
        <v>0</v>
      </c>
      <c r="BF66">
        <f t="shared" si="37"/>
        <v>0</v>
      </c>
      <c r="BG66">
        <f t="shared" si="38"/>
        <v>0</v>
      </c>
      <c r="BH66">
        <f t="shared" si="39"/>
        <v>0</v>
      </c>
      <c r="BI66">
        <f t="shared" si="40"/>
        <v>0</v>
      </c>
      <c r="BJ66">
        <f t="shared" si="41"/>
        <v>4</v>
      </c>
    </row>
    <row r="67" spans="1:62" x14ac:dyDescent="0.3">
      <c r="A67">
        <f t="shared" si="42"/>
        <v>66</v>
      </c>
      <c r="B67">
        <f t="shared" si="43"/>
        <v>54</v>
      </c>
      <c r="C67">
        <v>3</v>
      </c>
      <c r="D67">
        <v>2</v>
      </c>
      <c r="E67">
        <v>2</v>
      </c>
      <c r="F67">
        <v>2</v>
      </c>
      <c r="G67">
        <v>2</v>
      </c>
      <c r="H67">
        <v>2</v>
      </c>
      <c r="I67">
        <v>3</v>
      </c>
      <c r="J67">
        <v>2</v>
      </c>
      <c r="K67">
        <v>3</v>
      </c>
      <c r="L67">
        <v>2</v>
      </c>
      <c r="M67">
        <v>2</v>
      </c>
      <c r="N67">
        <v>2</v>
      </c>
      <c r="O67">
        <v>3</v>
      </c>
      <c r="P67">
        <v>3</v>
      </c>
      <c r="Q67">
        <v>2</v>
      </c>
      <c r="R67">
        <v>1</v>
      </c>
      <c r="S67">
        <v>3</v>
      </c>
      <c r="T67">
        <v>3</v>
      </c>
      <c r="U67">
        <v>3</v>
      </c>
      <c r="V67">
        <v>3</v>
      </c>
      <c r="W67">
        <f t="shared" ref="W67:W130" si="44">IF(C67=4,1,0)</f>
        <v>0</v>
      </c>
      <c r="X67">
        <f t="shared" ref="X67:X130" si="45">IF(C67=3,2,0)</f>
        <v>2</v>
      </c>
      <c r="Y67">
        <f t="shared" ref="Y67:Y130" si="46">IF(C67=2,3,0)</f>
        <v>0</v>
      </c>
      <c r="Z67">
        <f t="shared" ref="Z67:Z130" si="47">IF(C67=1,4,0)</f>
        <v>0</v>
      </c>
      <c r="AA67">
        <f t="shared" ref="AA67:AA130" si="48">IF(D67=4,1,0)</f>
        <v>0</v>
      </c>
      <c r="AB67">
        <f t="shared" ref="AB67:AB130" si="49">IF(D67=3,2,0)</f>
        <v>0</v>
      </c>
      <c r="AC67">
        <f t="shared" ref="AC67:AC130" si="50">IF(D67=2,3,0)</f>
        <v>3</v>
      </c>
      <c r="AD67">
        <f t="shared" ref="AD67:AD130" si="51">IF(D67=1,4,0)</f>
        <v>0</v>
      </c>
      <c r="AE67">
        <f t="shared" ref="AE67:AE130" si="52">IF(G67=4,1,0)</f>
        <v>0</v>
      </c>
      <c r="AF67">
        <f t="shared" ref="AF67:AF130" si="53">IF(G67=3,2,0)</f>
        <v>0</v>
      </c>
      <c r="AG67">
        <f t="shared" ref="AG67:AG130" si="54">IF(G67=2,3,0)</f>
        <v>3</v>
      </c>
      <c r="AH67">
        <f t="shared" ref="AH67:AH130" si="55">IF(G67=1,4,0)</f>
        <v>0</v>
      </c>
      <c r="AI67">
        <f t="shared" ref="AI67:AI130" si="56">IF(J67=4,1,0)</f>
        <v>0</v>
      </c>
      <c r="AJ67">
        <f t="shared" ref="AJ67:AJ130" si="57">IF(J67=3,2,0)</f>
        <v>0</v>
      </c>
      <c r="AK67">
        <f t="shared" ref="AK67:AK130" si="58">IF(J67=2,3,0)</f>
        <v>3</v>
      </c>
      <c r="AL67">
        <f t="shared" ref="AL67:AL130" si="59">IF(J67=1,4,0)</f>
        <v>0</v>
      </c>
      <c r="AM67">
        <f t="shared" ref="AM67:AM130" si="60">IF(L67=4,1,0)</f>
        <v>0</v>
      </c>
      <c r="AN67">
        <f t="shared" ref="AN67:AN130" si="61">IF(L67=3,2,0)</f>
        <v>0</v>
      </c>
      <c r="AO67">
        <f t="shared" ref="AO67:AO130" si="62">IF(L67=2,3,0)</f>
        <v>3</v>
      </c>
      <c r="AP67">
        <f t="shared" ref="AP67:AP130" si="63">IF(L67=1,4,0)</f>
        <v>0</v>
      </c>
      <c r="AQ67">
        <f t="shared" ref="AQ67:AQ130" si="64">IF(M67=4,1,0)</f>
        <v>0</v>
      </c>
      <c r="AR67">
        <f t="shared" ref="AR67:AR130" si="65">IF(M67=3,2,0)</f>
        <v>0</v>
      </c>
      <c r="AS67">
        <f t="shared" ref="AS67:AS130" si="66">IF(M67=2,3,0)</f>
        <v>3</v>
      </c>
      <c r="AT67">
        <f t="shared" ref="AT67:AT130" si="67">IF(M67=1,4,0)</f>
        <v>0</v>
      </c>
      <c r="AU67">
        <f t="shared" ref="AU67:AU130" si="68">IF(Q67=4,1,0)</f>
        <v>0</v>
      </c>
      <c r="AV67">
        <f t="shared" ref="AV67:AV130" si="69">IF(Q67=3,2,0)</f>
        <v>0</v>
      </c>
      <c r="AW67">
        <f t="shared" ref="AW67:AW130" si="70">IF(Q67=2,3,0)</f>
        <v>3</v>
      </c>
      <c r="AX67">
        <f t="shared" ref="AX67:AX130" si="71">IF(Q67=1,4,0)</f>
        <v>0</v>
      </c>
      <c r="AY67">
        <f t="shared" ref="AY67:AY130" si="72">IF(R67=4,1,0)</f>
        <v>0</v>
      </c>
      <c r="AZ67">
        <f t="shared" ref="AZ67:AZ130" si="73">IF(R67=3,2,0)</f>
        <v>0</v>
      </c>
      <c r="BA67">
        <f t="shared" ref="BA67:BA130" si="74">IF(R67=2,3,0)</f>
        <v>0</v>
      </c>
      <c r="BB67">
        <f t="shared" ref="BB67:BB130" si="75">IF(R67=1,4,0)</f>
        <v>4</v>
      </c>
      <c r="BC67">
        <f t="shared" ref="BC67:BC130" si="76">IF(U67=4,1,0)</f>
        <v>0</v>
      </c>
      <c r="BD67">
        <f t="shared" ref="BD67:BD130" si="77">IF(U67=3,2,0)</f>
        <v>2</v>
      </c>
      <c r="BE67">
        <f t="shared" ref="BE67:BE130" si="78">IF(U67=2,3,0)</f>
        <v>0</v>
      </c>
      <c r="BF67">
        <f t="shared" ref="BF67:BF130" si="79">IF(U67=1,4,0)</f>
        <v>0</v>
      </c>
      <c r="BG67">
        <f t="shared" ref="BG67:BG130" si="80">IF(V67=4,1,0)</f>
        <v>0</v>
      </c>
      <c r="BH67">
        <f t="shared" ref="BH67:BH130" si="81">IF(V67=3,2,0)</f>
        <v>2</v>
      </c>
      <c r="BI67">
        <f t="shared" ref="BI67:BI130" si="82">IF(V67=2,3,0)</f>
        <v>0</v>
      </c>
      <c r="BJ67">
        <f t="shared" ref="BJ67:BJ130" si="83">IF(V67=1,4,0)</f>
        <v>0</v>
      </c>
    </row>
    <row r="68" spans="1:62" x14ac:dyDescent="0.3">
      <c r="A68">
        <f t="shared" ref="A68:A81" si="84">A67+1</f>
        <v>67</v>
      </c>
      <c r="B68">
        <f t="shared" si="43"/>
        <v>47</v>
      </c>
      <c r="C68">
        <v>4</v>
      </c>
      <c r="D68">
        <v>1</v>
      </c>
      <c r="E68">
        <v>3</v>
      </c>
      <c r="F68">
        <v>1</v>
      </c>
      <c r="G68">
        <v>1</v>
      </c>
      <c r="H68">
        <v>1</v>
      </c>
      <c r="I68">
        <v>2</v>
      </c>
      <c r="J68">
        <v>2</v>
      </c>
      <c r="K68">
        <v>3</v>
      </c>
      <c r="L68">
        <v>4</v>
      </c>
      <c r="M68">
        <v>1</v>
      </c>
      <c r="N68">
        <v>1</v>
      </c>
      <c r="O68">
        <v>3</v>
      </c>
      <c r="P68">
        <v>3</v>
      </c>
      <c r="Q68">
        <v>1</v>
      </c>
      <c r="R68">
        <v>4</v>
      </c>
      <c r="S68">
        <v>1</v>
      </c>
      <c r="T68">
        <v>2</v>
      </c>
      <c r="U68">
        <v>3</v>
      </c>
      <c r="V68">
        <v>2</v>
      </c>
      <c r="W68">
        <f t="shared" si="44"/>
        <v>1</v>
      </c>
      <c r="X68">
        <f t="shared" si="45"/>
        <v>0</v>
      </c>
      <c r="Y68">
        <f t="shared" si="46"/>
        <v>0</v>
      </c>
      <c r="Z68">
        <f t="shared" si="47"/>
        <v>0</v>
      </c>
      <c r="AA68">
        <f t="shared" si="48"/>
        <v>0</v>
      </c>
      <c r="AB68">
        <f t="shared" si="49"/>
        <v>0</v>
      </c>
      <c r="AC68">
        <f t="shared" si="50"/>
        <v>0</v>
      </c>
      <c r="AD68">
        <f t="shared" si="51"/>
        <v>4</v>
      </c>
      <c r="AE68">
        <f t="shared" si="52"/>
        <v>0</v>
      </c>
      <c r="AF68">
        <f t="shared" si="53"/>
        <v>0</v>
      </c>
      <c r="AG68">
        <f t="shared" si="54"/>
        <v>0</v>
      </c>
      <c r="AH68">
        <f t="shared" si="55"/>
        <v>4</v>
      </c>
      <c r="AI68">
        <f t="shared" si="56"/>
        <v>0</v>
      </c>
      <c r="AJ68">
        <f t="shared" si="57"/>
        <v>0</v>
      </c>
      <c r="AK68">
        <f t="shared" si="58"/>
        <v>3</v>
      </c>
      <c r="AL68">
        <f t="shared" si="59"/>
        <v>0</v>
      </c>
      <c r="AM68">
        <f t="shared" si="60"/>
        <v>1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4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4</v>
      </c>
      <c r="AY68">
        <f t="shared" si="72"/>
        <v>1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  <c r="BD68">
        <f t="shared" si="77"/>
        <v>2</v>
      </c>
      <c r="BE68">
        <f t="shared" si="78"/>
        <v>0</v>
      </c>
      <c r="BF68">
        <f t="shared" si="79"/>
        <v>0</v>
      </c>
      <c r="BG68">
        <f t="shared" si="80"/>
        <v>0</v>
      </c>
      <c r="BH68">
        <f t="shared" si="81"/>
        <v>0</v>
      </c>
      <c r="BI68">
        <f t="shared" si="82"/>
        <v>3</v>
      </c>
      <c r="BJ68">
        <f t="shared" si="83"/>
        <v>0</v>
      </c>
    </row>
    <row r="69" spans="1:62" x14ac:dyDescent="0.3">
      <c r="A69">
        <f t="shared" si="84"/>
        <v>68</v>
      </c>
      <c r="B69">
        <f t="shared" si="43"/>
        <v>53</v>
      </c>
      <c r="C69">
        <v>3</v>
      </c>
      <c r="D69">
        <v>1</v>
      </c>
      <c r="E69">
        <v>3</v>
      </c>
      <c r="F69">
        <v>3</v>
      </c>
      <c r="G69">
        <v>2</v>
      </c>
      <c r="H69">
        <v>4</v>
      </c>
      <c r="I69">
        <v>3</v>
      </c>
      <c r="J69">
        <v>2</v>
      </c>
      <c r="K69">
        <v>2</v>
      </c>
      <c r="L69">
        <v>3</v>
      </c>
      <c r="M69">
        <v>3</v>
      </c>
      <c r="N69">
        <v>2</v>
      </c>
      <c r="O69">
        <v>3</v>
      </c>
      <c r="P69">
        <v>3</v>
      </c>
      <c r="Q69">
        <v>2</v>
      </c>
      <c r="R69">
        <v>3</v>
      </c>
      <c r="S69">
        <v>2</v>
      </c>
      <c r="T69">
        <v>3</v>
      </c>
      <c r="U69">
        <v>3</v>
      </c>
      <c r="V69">
        <v>3</v>
      </c>
      <c r="W69">
        <f t="shared" si="44"/>
        <v>0</v>
      </c>
      <c r="X69">
        <f t="shared" si="45"/>
        <v>2</v>
      </c>
      <c r="Y69">
        <f t="shared" si="46"/>
        <v>0</v>
      </c>
      <c r="Z69">
        <f t="shared" si="47"/>
        <v>0</v>
      </c>
      <c r="AA69">
        <f t="shared" si="48"/>
        <v>0</v>
      </c>
      <c r="AB69">
        <f t="shared" si="49"/>
        <v>0</v>
      </c>
      <c r="AC69">
        <f t="shared" si="50"/>
        <v>0</v>
      </c>
      <c r="AD69">
        <f t="shared" si="51"/>
        <v>4</v>
      </c>
      <c r="AE69">
        <f t="shared" si="52"/>
        <v>0</v>
      </c>
      <c r="AF69">
        <f t="shared" si="53"/>
        <v>0</v>
      </c>
      <c r="AG69">
        <f t="shared" si="54"/>
        <v>3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3</v>
      </c>
      <c r="AL69">
        <f t="shared" si="59"/>
        <v>0</v>
      </c>
      <c r="AM69">
        <f t="shared" si="60"/>
        <v>0</v>
      </c>
      <c r="AN69">
        <f t="shared" si="61"/>
        <v>2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2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3</v>
      </c>
      <c r="AX69">
        <f t="shared" si="71"/>
        <v>0</v>
      </c>
      <c r="AY69">
        <f t="shared" si="72"/>
        <v>0</v>
      </c>
      <c r="AZ69">
        <f t="shared" si="73"/>
        <v>2</v>
      </c>
      <c r="BA69">
        <f t="shared" si="74"/>
        <v>0</v>
      </c>
      <c r="BB69">
        <f t="shared" si="75"/>
        <v>0</v>
      </c>
      <c r="BC69">
        <f t="shared" si="76"/>
        <v>0</v>
      </c>
      <c r="BD69">
        <f t="shared" si="77"/>
        <v>2</v>
      </c>
      <c r="BE69">
        <f t="shared" si="78"/>
        <v>0</v>
      </c>
      <c r="BF69">
        <f t="shared" si="79"/>
        <v>0</v>
      </c>
      <c r="BG69">
        <f t="shared" si="80"/>
        <v>0</v>
      </c>
      <c r="BH69">
        <f t="shared" si="81"/>
        <v>2</v>
      </c>
      <c r="BI69">
        <f t="shared" si="82"/>
        <v>0</v>
      </c>
      <c r="BJ69">
        <f t="shared" si="83"/>
        <v>0</v>
      </c>
    </row>
    <row r="70" spans="1:62" x14ac:dyDescent="0.3">
      <c r="A70">
        <f t="shared" si="84"/>
        <v>69</v>
      </c>
      <c r="B70">
        <f t="shared" si="43"/>
        <v>56</v>
      </c>
      <c r="C70">
        <v>4</v>
      </c>
      <c r="D70">
        <v>1</v>
      </c>
      <c r="E70">
        <v>3</v>
      </c>
      <c r="F70">
        <v>3</v>
      </c>
      <c r="G70">
        <v>3</v>
      </c>
      <c r="H70">
        <v>2</v>
      </c>
      <c r="I70">
        <v>4</v>
      </c>
      <c r="J70">
        <v>3</v>
      </c>
      <c r="K70">
        <v>1</v>
      </c>
      <c r="L70">
        <v>1</v>
      </c>
      <c r="M70">
        <v>3</v>
      </c>
      <c r="N70">
        <v>1</v>
      </c>
      <c r="O70">
        <v>4</v>
      </c>
      <c r="P70">
        <v>4</v>
      </c>
      <c r="Q70">
        <v>1</v>
      </c>
      <c r="R70">
        <v>1</v>
      </c>
      <c r="S70">
        <v>3</v>
      </c>
      <c r="T70">
        <v>4</v>
      </c>
      <c r="U70">
        <v>4</v>
      </c>
      <c r="V70">
        <v>2</v>
      </c>
      <c r="W70">
        <f t="shared" si="44"/>
        <v>1</v>
      </c>
      <c r="X70">
        <f t="shared" si="45"/>
        <v>0</v>
      </c>
      <c r="Y70">
        <f t="shared" si="46"/>
        <v>0</v>
      </c>
      <c r="Z70">
        <f t="shared" si="47"/>
        <v>0</v>
      </c>
      <c r="AA70">
        <f t="shared" si="48"/>
        <v>0</v>
      </c>
      <c r="AB70">
        <f t="shared" si="49"/>
        <v>0</v>
      </c>
      <c r="AC70">
        <f t="shared" si="50"/>
        <v>0</v>
      </c>
      <c r="AD70">
        <f t="shared" si="51"/>
        <v>4</v>
      </c>
      <c r="AE70">
        <f t="shared" si="52"/>
        <v>0</v>
      </c>
      <c r="AF70">
        <f t="shared" si="53"/>
        <v>2</v>
      </c>
      <c r="AG70">
        <f t="shared" si="54"/>
        <v>0</v>
      </c>
      <c r="AH70">
        <f t="shared" si="55"/>
        <v>0</v>
      </c>
      <c r="AI70">
        <f t="shared" si="56"/>
        <v>0</v>
      </c>
      <c r="AJ70">
        <f t="shared" si="57"/>
        <v>2</v>
      </c>
      <c r="AK70">
        <f t="shared" si="58"/>
        <v>0</v>
      </c>
      <c r="AL70">
        <f t="shared" si="59"/>
        <v>0</v>
      </c>
      <c r="AM70">
        <f t="shared" si="60"/>
        <v>0</v>
      </c>
      <c r="AN70">
        <f t="shared" si="61"/>
        <v>0</v>
      </c>
      <c r="AO70">
        <f t="shared" si="62"/>
        <v>0</v>
      </c>
      <c r="AP70">
        <f t="shared" si="63"/>
        <v>4</v>
      </c>
      <c r="AQ70">
        <f t="shared" si="64"/>
        <v>0</v>
      </c>
      <c r="AR70">
        <f t="shared" si="65"/>
        <v>2</v>
      </c>
      <c r="AS70">
        <f t="shared" si="66"/>
        <v>0</v>
      </c>
      <c r="AT70">
        <f t="shared" si="67"/>
        <v>0</v>
      </c>
      <c r="AU70">
        <f t="shared" si="68"/>
        <v>0</v>
      </c>
      <c r="AV70">
        <f t="shared" si="69"/>
        <v>0</v>
      </c>
      <c r="AW70">
        <f t="shared" si="70"/>
        <v>0</v>
      </c>
      <c r="AX70">
        <f t="shared" si="71"/>
        <v>4</v>
      </c>
      <c r="AY70">
        <f t="shared" si="72"/>
        <v>0</v>
      </c>
      <c r="AZ70">
        <f t="shared" si="73"/>
        <v>0</v>
      </c>
      <c r="BA70">
        <f t="shared" si="74"/>
        <v>0</v>
      </c>
      <c r="BB70">
        <f t="shared" si="75"/>
        <v>4</v>
      </c>
      <c r="BC70">
        <f t="shared" si="76"/>
        <v>1</v>
      </c>
      <c r="BD70">
        <f t="shared" si="77"/>
        <v>0</v>
      </c>
      <c r="BE70">
        <f t="shared" si="78"/>
        <v>0</v>
      </c>
      <c r="BF70">
        <f t="shared" si="79"/>
        <v>0</v>
      </c>
      <c r="BG70">
        <f t="shared" si="80"/>
        <v>0</v>
      </c>
      <c r="BH70">
        <f t="shared" si="81"/>
        <v>0</v>
      </c>
      <c r="BI70">
        <f t="shared" si="82"/>
        <v>3</v>
      </c>
      <c r="BJ70">
        <f t="shared" si="83"/>
        <v>0</v>
      </c>
    </row>
    <row r="71" spans="1:62" x14ac:dyDescent="0.3">
      <c r="A71">
        <f t="shared" si="84"/>
        <v>70</v>
      </c>
      <c r="B71">
        <f t="shared" si="43"/>
        <v>54</v>
      </c>
      <c r="C71">
        <v>4</v>
      </c>
      <c r="D71">
        <v>3</v>
      </c>
      <c r="E71">
        <v>4</v>
      </c>
      <c r="F71">
        <v>3</v>
      </c>
      <c r="G71">
        <v>1</v>
      </c>
      <c r="H71">
        <v>2</v>
      </c>
      <c r="I71">
        <v>3</v>
      </c>
      <c r="J71">
        <v>1</v>
      </c>
      <c r="K71">
        <v>3</v>
      </c>
      <c r="L71">
        <v>3</v>
      </c>
      <c r="M71">
        <v>3</v>
      </c>
      <c r="N71">
        <v>2</v>
      </c>
      <c r="O71">
        <v>4</v>
      </c>
      <c r="P71">
        <v>3</v>
      </c>
      <c r="Q71">
        <v>1</v>
      </c>
      <c r="R71">
        <v>3</v>
      </c>
      <c r="S71">
        <v>2</v>
      </c>
      <c r="T71">
        <v>3</v>
      </c>
      <c r="U71">
        <v>4</v>
      </c>
      <c r="V71">
        <v>2</v>
      </c>
      <c r="W71">
        <f t="shared" si="44"/>
        <v>1</v>
      </c>
      <c r="X71">
        <f t="shared" si="45"/>
        <v>0</v>
      </c>
      <c r="Y71">
        <f t="shared" si="46"/>
        <v>0</v>
      </c>
      <c r="Z71">
        <f t="shared" si="47"/>
        <v>0</v>
      </c>
      <c r="AA71">
        <f t="shared" si="48"/>
        <v>0</v>
      </c>
      <c r="AB71">
        <f t="shared" si="49"/>
        <v>2</v>
      </c>
      <c r="AC71">
        <f t="shared" si="50"/>
        <v>0</v>
      </c>
      <c r="AD71">
        <f t="shared" si="51"/>
        <v>0</v>
      </c>
      <c r="AE71">
        <f t="shared" si="52"/>
        <v>0</v>
      </c>
      <c r="AF71">
        <f t="shared" si="53"/>
        <v>0</v>
      </c>
      <c r="AG71">
        <f t="shared" si="54"/>
        <v>0</v>
      </c>
      <c r="AH71">
        <f t="shared" si="55"/>
        <v>4</v>
      </c>
      <c r="AI71">
        <f t="shared" si="56"/>
        <v>0</v>
      </c>
      <c r="AJ71">
        <f t="shared" si="57"/>
        <v>0</v>
      </c>
      <c r="AK71">
        <f t="shared" si="58"/>
        <v>0</v>
      </c>
      <c r="AL71">
        <f t="shared" si="59"/>
        <v>4</v>
      </c>
      <c r="AM71">
        <f t="shared" si="60"/>
        <v>0</v>
      </c>
      <c r="AN71">
        <f t="shared" si="61"/>
        <v>2</v>
      </c>
      <c r="AO71">
        <f t="shared" si="62"/>
        <v>0</v>
      </c>
      <c r="AP71">
        <f t="shared" si="63"/>
        <v>0</v>
      </c>
      <c r="AQ71">
        <f t="shared" si="64"/>
        <v>0</v>
      </c>
      <c r="AR71">
        <f t="shared" si="65"/>
        <v>2</v>
      </c>
      <c r="AS71">
        <f t="shared" si="66"/>
        <v>0</v>
      </c>
      <c r="AT71">
        <f t="shared" si="67"/>
        <v>0</v>
      </c>
      <c r="AU71">
        <f t="shared" si="68"/>
        <v>0</v>
      </c>
      <c r="AV71">
        <f t="shared" si="69"/>
        <v>0</v>
      </c>
      <c r="AW71">
        <f t="shared" si="70"/>
        <v>0</v>
      </c>
      <c r="AX71">
        <f t="shared" si="71"/>
        <v>4</v>
      </c>
      <c r="AY71">
        <f t="shared" si="72"/>
        <v>0</v>
      </c>
      <c r="AZ71">
        <f t="shared" si="73"/>
        <v>2</v>
      </c>
      <c r="BA71">
        <f t="shared" si="74"/>
        <v>0</v>
      </c>
      <c r="BB71">
        <f t="shared" si="75"/>
        <v>0</v>
      </c>
      <c r="BC71">
        <f t="shared" si="76"/>
        <v>1</v>
      </c>
      <c r="BD71">
        <f t="shared" si="77"/>
        <v>0</v>
      </c>
      <c r="BE71">
        <f t="shared" si="78"/>
        <v>0</v>
      </c>
      <c r="BF71">
        <f t="shared" si="79"/>
        <v>0</v>
      </c>
      <c r="BG71">
        <f t="shared" si="80"/>
        <v>0</v>
      </c>
      <c r="BH71">
        <f t="shared" si="81"/>
        <v>0</v>
      </c>
      <c r="BI71">
        <f t="shared" si="82"/>
        <v>3</v>
      </c>
      <c r="BJ71">
        <f t="shared" si="83"/>
        <v>0</v>
      </c>
    </row>
    <row r="72" spans="1:62" x14ac:dyDescent="0.3">
      <c r="A72">
        <f t="shared" si="84"/>
        <v>71</v>
      </c>
      <c r="B72">
        <f t="shared" si="43"/>
        <v>60</v>
      </c>
      <c r="C72">
        <v>4</v>
      </c>
      <c r="D72">
        <v>1</v>
      </c>
      <c r="E72">
        <v>4</v>
      </c>
      <c r="F72">
        <v>4</v>
      </c>
      <c r="G72">
        <v>1</v>
      </c>
      <c r="H72">
        <v>4</v>
      </c>
      <c r="I72">
        <v>4</v>
      </c>
      <c r="J72">
        <v>1</v>
      </c>
      <c r="K72">
        <v>4</v>
      </c>
      <c r="L72">
        <v>4</v>
      </c>
      <c r="M72">
        <v>1</v>
      </c>
      <c r="N72">
        <v>1</v>
      </c>
      <c r="O72">
        <v>4</v>
      </c>
      <c r="P72">
        <v>1</v>
      </c>
      <c r="Q72">
        <v>1</v>
      </c>
      <c r="R72">
        <v>1</v>
      </c>
      <c r="S72">
        <v>4</v>
      </c>
      <c r="T72">
        <v>1</v>
      </c>
      <c r="U72">
        <v>3</v>
      </c>
      <c r="V72">
        <v>4</v>
      </c>
      <c r="W72">
        <f t="shared" si="44"/>
        <v>1</v>
      </c>
      <c r="X72">
        <f t="shared" si="45"/>
        <v>0</v>
      </c>
      <c r="Y72">
        <f t="shared" si="46"/>
        <v>0</v>
      </c>
      <c r="Z72">
        <f t="shared" si="47"/>
        <v>0</v>
      </c>
      <c r="AA72">
        <f t="shared" si="48"/>
        <v>0</v>
      </c>
      <c r="AB72">
        <f t="shared" si="49"/>
        <v>0</v>
      </c>
      <c r="AC72">
        <f t="shared" si="50"/>
        <v>0</v>
      </c>
      <c r="AD72">
        <f t="shared" si="51"/>
        <v>4</v>
      </c>
      <c r="AE72">
        <f t="shared" si="52"/>
        <v>0</v>
      </c>
      <c r="AF72">
        <f t="shared" si="53"/>
        <v>0</v>
      </c>
      <c r="AG72">
        <f t="shared" si="54"/>
        <v>0</v>
      </c>
      <c r="AH72">
        <f t="shared" si="55"/>
        <v>4</v>
      </c>
      <c r="AI72">
        <f t="shared" si="56"/>
        <v>0</v>
      </c>
      <c r="AJ72">
        <f t="shared" si="57"/>
        <v>0</v>
      </c>
      <c r="AK72">
        <f t="shared" si="58"/>
        <v>0</v>
      </c>
      <c r="AL72">
        <f t="shared" si="59"/>
        <v>4</v>
      </c>
      <c r="AM72">
        <f t="shared" si="60"/>
        <v>1</v>
      </c>
      <c r="AN72">
        <f t="shared" si="61"/>
        <v>0</v>
      </c>
      <c r="AO72">
        <f t="shared" si="62"/>
        <v>0</v>
      </c>
      <c r="AP72">
        <f t="shared" si="63"/>
        <v>0</v>
      </c>
      <c r="AQ72">
        <f t="shared" si="64"/>
        <v>0</v>
      </c>
      <c r="AR72">
        <f t="shared" si="65"/>
        <v>0</v>
      </c>
      <c r="AS72">
        <f t="shared" si="66"/>
        <v>0</v>
      </c>
      <c r="AT72">
        <f t="shared" si="67"/>
        <v>4</v>
      </c>
      <c r="AU72">
        <f t="shared" si="68"/>
        <v>0</v>
      </c>
      <c r="AV72">
        <f t="shared" si="69"/>
        <v>0</v>
      </c>
      <c r="AW72">
        <f t="shared" si="70"/>
        <v>0</v>
      </c>
      <c r="AX72">
        <f t="shared" si="71"/>
        <v>4</v>
      </c>
      <c r="AY72">
        <f t="shared" si="72"/>
        <v>0</v>
      </c>
      <c r="AZ72">
        <f t="shared" si="73"/>
        <v>0</v>
      </c>
      <c r="BA72">
        <f t="shared" si="74"/>
        <v>0</v>
      </c>
      <c r="BB72">
        <f t="shared" si="75"/>
        <v>4</v>
      </c>
      <c r="BC72">
        <f t="shared" si="76"/>
        <v>0</v>
      </c>
      <c r="BD72">
        <f t="shared" si="77"/>
        <v>2</v>
      </c>
      <c r="BE72">
        <f t="shared" si="78"/>
        <v>0</v>
      </c>
      <c r="BF72">
        <f t="shared" si="79"/>
        <v>0</v>
      </c>
      <c r="BG72">
        <f t="shared" si="80"/>
        <v>1</v>
      </c>
      <c r="BH72">
        <f t="shared" si="81"/>
        <v>0</v>
      </c>
      <c r="BI72">
        <f t="shared" si="82"/>
        <v>0</v>
      </c>
      <c r="BJ72">
        <f t="shared" si="83"/>
        <v>0</v>
      </c>
    </row>
    <row r="73" spans="1:62" x14ac:dyDescent="0.3">
      <c r="A73">
        <f t="shared" si="84"/>
        <v>72</v>
      </c>
      <c r="B73">
        <f t="shared" si="43"/>
        <v>45</v>
      </c>
      <c r="C73">
        <v>1</v>
      </c>
      <c r="D73">
        <v>3</v>
      </c>
      <c r="E73">
        <v>3</v>
      </c>
      <c r="F73">
        <v>3</v>
      </c>
      <c r="G73">
        <v>3</v>
      </c>
      <c r="H73">
        <v>1</v>
      </c>
      <c r="I73">
        <v>2</v>
      </c>
      <c r="J73">
        <v>3</v>
      </c>
      <c r="K73">
        <v>2</v>
      </c>
      <c r="L73">
        <v>2</v>
      </c>
      <c r="M73">
        <v>4</v>
      </c>
      <c r="N73">
        <v>4</v>
      </c>
      <c r="O73">
        <v>1</v>
      </c>
      <c r="P73">
        <v>2</v>
      </c>
      <c r="Q73">
        <v>3</v>
      </c>
      <c r="R73">
        <v>2</v>
      </c>
      <c r="S73">
        <v>3</v>
      </c>
      <c r="T73">
        <v>2</v>
      </c>
      <c r="U73">
        <v>3</v>
      </c>
      <c r="V73">
        <v>4</v>
      </c>
      <c r="W73">
        <f t="shared" si="44"/>
        <v>0</v>
      </c>
      <c r="X73">
        <f t="shared" si="45"/>
        <v>0</v>
      </c>
      <c r="Y73">
        <f t="shared" si="46"/>
        <v>0</v>
      </c>
      <c r="Z73">
        <f t="shared" si="47"/>
        <v>4</v>
      </c>
      <c r="AA73">
        <f t="shared" si="48"/>
        <v>0</v>
      </c>
      <c r="AB73">
        <f t="shared" si="49"/>
        <v>2</v>
      </c>
      <c r="AC73">
        <f t="shared" si="50"/>
        <v>0</v>
      </c>
      <c r="AD73">
        <f t="shared" si="51"/>
        <v>0</v>
      </c>
      <c r="AE73">
        <f t="shared" si="52"/>
        <v>0</v>
      </c>
      <c r="AF73">
        <f t="shared" si="53"/>
        <v>2</v>
      </c>
      <c r="AG73">
        <f t="shared" si="54"/>
        <v>0</v>
      </c>
      <c r="AH73">
        <f t="shared" si="55"/>
        <v>0</v>
      </c>
      <c r="AI73">
        <f t="shared" si="56"/>
        <v>0</v>
      </c>
      <c r="AJ73">
        <f t="shared" si="57"/>
        <v>2</v>
      </c>
      <c r="AK73">
        <f t="shared" si="58"/>
        <v>0</v>
      </c>
      <c r="AL73">
        <f t="shared" si="59"/>
        <v>0</v>
      </c>
      <c r="AM73">
        <f t="shared" si="60"/>
        <v>0</v>
      </c>
      <c r="AN73">
        <f t="shared" si="61"/>
        <v>0</v>
      </c>
      <c r="AO73">
        <f t="shared" si="62"/>
        <v>3</v>
      </c>
      <c r="AP73">
        <f t="shared" si="63"/>
        <v>0</v>
      </c>
      <c r="AQ73">
        <f t="shared" si="64"/>
        <v>1</v>
      </c>
      <c r="AR73">
        <f t="shared" si="65"/>
        <v>0</v>
      </c>
      <c r="AS73">
        <f t="shared" si="66"/>
        <v>0</v>
      </c>
      <c r="AT73">
        <f t="shared" si="67"/>
        <v>0</v>
      </c>
      <c r="AU73">
        <f t="shared" si="68"/>
        <v>0</v>
      </c>
      <c r="AV73">
        <f t="shared" si="69"/>
        <v>2</v>
      </c>
      <c r="AW73">
        <f t="shared" si="70"/>
        <v>0</v>
      </c>
      <c r="AX73">
        <f t="shared" si="71"/>
        <v>0</v>
      </c>
      <c r="AY73">
        <f t="shared" si="72"/>
        <v>0</v>
      </c>
      <c r="AZ73">
        <f t="shared" si="73"/>
        <v>0</v>
      </c>
      <c r="BA73">
        <f t="shared" si="74"/>
        <v>3</v>
      </c>
      <c r="BB73">
        <f t="shared" si="75"/>
        <v>0</v>
      </c>
      <c r="BC73">
        <f t="shared" si="76"/>
        <v>0</v>
      </c>
      <c r="BD73">
        <f t="shared" si="77"/>
        <v>2</v>
      </c>
      <c r="BE73">
        <f t="shared" si="78"/>
        <v>0</v>
      </c>
      <c r="BF73">
        <f t="shared" si="79"/>
        <v>0</v>
      </c>
      <c r="BG73">
        <f t="shared" si="80"/>
        <v>1</v>
      </c>
      <c r="BH73">
        <f t="shared" si="81"/>
        <v>0</v>
      </c>
      <c r="BI73">
        <f t="shared" si="82"/>
        <v>0</v>
      </c>
      <c r="BJ73">
        <f t="shared" si="83"/>
        <v>0</v>
      </c>
    </row>
    <row r="74" spans="1:62" x14ac:dyDescent="0.3">
      <c r="A74">
        <f t="shared" si="84"/>
        <v>73</v>
      </c>
      <c r="B74">
        <f t="shared" si="43"/>
        <v>49</v>
      </c>
      <c r="C74">
        <v>4</v>
      </c>
      <c r="D74">
        <v>1</v>
      </c>
      <c r="E74">
        <v>3</v>
      </c>
      <c r="F74">
        <v>2</v>
      </c>
      <c r="G74">
        <v>1</v>
      </c>
      <c r="H74">
        <v>3</v>
      </c>
      <c r="I74">
        <v>4</v>
      </c>
      <c r="J74">
        <v>1</v>
      </c>
      <c r="K74">
        <v>1</v>
      </c>
      <c r="L74">
        <v>3</v>
      </c>
      <c r="M74">
        <v>1</v>
      </c>
      <c r="N74">
        <v>1</v>
      </c>
      <c r="O74">
        <v>4</v>
      </c>
      <c r="P74">
        <v>3</v>
      </c>
      <c r="Q74">
        <v>3</v>
      </c>
      <c r="R74">
        <v>3</v>
      </c>
      <c r="S74">
        <v>1</v>
      </c>
      <c r="T74">
        <v>1</v>
      </c>
      <c r="U74">
        <v>4</v>
      </c>
      <c r="V74">
        <v>3</v>
      </c>
      <c r="W74">
        <f t="shared" si="44"/>
        <v>1</v>
      </c>
      <c r="X74">
        <f t="shared" si="45"/>
        <v>0</v>
      </c>
      <c r="Y74">
        <f t="shared" si="46"/>
        <v>0</v>
      </c>
      <c r="Z74">
        <f t="shared" si="47"/>
        <v>0</v>
      </c>
      <c r="AA74">
        <f t="shared" si="48"/>
        <v>0</v>
      </c>
      <c r="AB74">
        <f t="shared" si="49"/>
        <v>0</v>
      </c>
      <c r="AC74">
        <f t="shared" si="50"/>
        <v>0</v>
      </c>
      <c r="AD74">
        <f t="shared" si="51"/>
        <v>4</v>
      </c>
      <c r="AE74">
        <f t="shared" si="52"/>
        <v>0</v>
      </c>
      <c r="AF74">
        <f t="shared" si="53"/>
        <v>0</v>
      </c>
      <c r="AG74">
        <f t="shared" si="54"/>
        <v>0</v>
      </c>
      <c r="AH74">
        <f t="shared" si="55"/>
        <v>4</v>
      </c>
      <c r="AI74">
        <f t="shared" si="56"/>
        <v>0</v>
      </c>
      <c r="AJ74">
        <f t="shared" si="57"/>
        <v>0</v>
      </c>
      <c r="AK74">
        <f t="shared" si="58"/>
        <v>0</v>
      </c>
      <c r="AL74">
        <f t="shared" si="59"/>
        <v>4</v>
      </c>
      <c r="AM74">
        <f t="shared" si="60"/>
        <v>0</v>
      </c>
      <c r="AN74">
        <f t="shared" si="61"/>
        <v>2</v>
      </c>
      <c r="AO74">
        <f t="shared" si="62"/>
        <v>0</v>
      </c>
      <c r="AP74">
        <f t="shared" si="63"/>
        <v>0</v>
      </c>
      <c r="AQ74">
        <f t="shared" si="64"/>
        <v>0</v>
      </c>
      <c r="AR74">
        <f t="shared" si="65"/>
        <v>0</v>
      </c>
      <c r="AS74">
        <f t="shared" si="66"/>
        <v>0</v>
      </c>
      <c r="AT74">
        <f t="shared" si="67"/>
        <v>4</v>
      </c>
      <c r="AU74">
        <f t="shared" si="68"/>
        <v>0</v>
      </c>
      <c r="AV74">
        <f t="shared" si="69"/>
        <v>2</v>
      </c>
      <c r="AW74">
        <f t="shared" si="70"/>
        <v>0</v>
      </c>
      <c r="AX74">
        <f t="shared" si="71"/>
        <v>0</v>
      </c>
      <c r="AY74">
        <f t="shared" si="72"/>
        <v>0</v>
      </c>
      <c r="AZ74">
        <f t="shared" si="73"/>
        <v>2</v>
      </c>
      <c r="BA74">
        <f t="shared" si="74"/>
        <v>0</v>
      </c>
      <c r="BB74">
        <f t="shared" si="75"/>
        <v>0</v>
      </c>
      <c r="BC74">
        <f t="shared" si="76"/>
        <v>1</v>
      </c>
      <c r="BD74">
        <f t="shared" si="77"/>
        <v>0</v>
      </c>
      <c r="BE74">
        <f t="shared" si="78"/>
        <v>0</v>
      </c>
      <c r="BF74">
        <f t="shared" si="79"/>
        <v>0</v>
      </c>
      <c r="BG74">
        <f t="shared" si="80"/>
        <v>0</v>
      </c>
      <c r="BH74">
        <f t="shared" si="81"/>
        <v>2</v>
      </c>
      <c r="BI74">
        <f t="shared" si="82"/>
        <v>0</v>
      </c>
      <c r="BJ74">
        <f t="shared" si="83"/>
        <v>0</v>
      </c>
    </row>
    <row r="75" spans="1:62" x14ac:dyDescent="0.3">
      <c r="A75">
        <f t="shared" si="84"/>
        <v>74</v>
      </c>
      <c r="B75">
        <f t="shared" si="43"/>
        <v>49</v>
      </c>
      <c r="C75">
        <v>2</v>
      </c>
      <c r="D75">
        <v>3</v>
      </c>
      <c r="E75">
        <v>1</v>
      </c>
      <c r="F75">
        <v>4</v>
      </c>
      <c r="G75">
        <v>4</v>
      </c>
      <c r="H75">
        <v>3</v>
      </c>
      <c r="I75">
        <v>4</v>
      </c>
      <c r="J75">
        <v>4</v>
      </c>
      <c r="K75">
        <v>4</v>
      </c>
      <c r="L75">
        <v>1</v>
      </c>
      <c r="M75">
        <v>3</v>
      </c>
      <c r="N75">
        <v>3</v>
      </c>
      <c r="O75">
        <v>1</v>
      </c>
      <c r="P75">
        <v>1</v>
      </c>
      <c r="Q75">
        <v>3</v>
      </c>
      <c r="R75">
        <v>1</v>
      </c>
      <c r="S75">
        <v>2</v>
      </c>
      <c r="T75">
        <v>3</v>
      </c>
      <c r="U75">
        <v>2</v>
      </c>
      <c r="V75">
        <v>4</v>
      </c>
      <c r="W75">
        <f t="shared" si="44"/>
        <v>0</v>
      </c>
      <c r="X75">
        <f t="shared" si="45"/>
        <v>0</v>
      </c>
      <c r="Y75">
        <f t="shared" si="46"/>
        <v>3</v>
      </c>
      <c r="Z75">
        <f t="shared" si="47"/>
        <v>0</v>
      </c>
      <c r="AA75">
        <f t="shared" si="48"/>
        <v>0</v>
      </c>
      <c r="AB75">
        <f t="shared" si="49"/>
        <v>2</v>
      </c>
      <c r="AC75">
        <f t="shared" si="50"/>
        <v>0</v>
      </c>
      <c r="AD75">
        <f t="shared" si="51"/>
        <v>0</v>
      </c>
      <c r="AE75">
        <f t="shared" si="52"/>
        <v>1</v>
      </c>
      <c r="AF75">
        <f t="shared" si="53"/>
        <v>0</v>
      </c>
      <c r="AG75">
        <f t="shared" si="54"/>
        <v>0</v>
      </c>
      <c r="AH75">
        <f t="shared" si="55"/>
        <v>0</v>
      </c>
      <c r="AI75">
        <f t="shared" si="56"/>
        <v>1</v>
      </c>
      <c r="AJ75">
        <f t="shared" si="57"/>
        <v>0</v>
      </c>
      <c r="AK75">
        <f t="shared" si="58"/>
        <v>0</v>
      </c>
      <c r="AL75">
        <f t="shared" si="59"/>
        <v>0</v>
      </c>
      <c r="AM75">
        <f t="shared" si="60"/>
        <v>0</v>
      </c>
      <c r="AN75">
        <f t="shared" si="61"/>
        <v>0</v>
      </c>
      <c r="AO75">
        <f t="shared" si="62"/>
        <v>0</v>
      </c>
      <c r="AP75">
        <f t="shared" si="63"/>
        <v>4</v>
      </c>
      <c r="AQ75">
        <f t="shared" si="64"/>
        <v>0</v>
      </c>
      <c r="AR75">
        <f t="shared" si="65"/>
        <v>2</v>
      </c>
      <c r="AS75">
        <f t="shared" si="66"/>
        <v>0</v>
      </c>
      <c r="AT75">
        <f t="shared" si="67"/>
        <v>0</v>
      </c>
      <c r="AU75">
        <f t="shared" si="68"/>
        <v>0</v>
      </c>
      <c r="AV75">
        <f t="shared" si="69"/>
        <v>2</v>
      </c>
      <c r="AW75">
        <f t="shared" si="70"/>
        <v>0</v>
      </c>
      <c r="AX75">
        <f t="shared" si="71"/>
        <v>0</v>
      </c>
      <c r="AY75">
        <f t="shared" si="72"/>
        <v>0</v>
      </c>
      <c r="AZ75">
        <f t="shared" si="73"/>
        <v>0</v>
      </c>
      <c r="BA75">
        <f t="shared" si="74"/>
        <v>0</v>
      </c>
      <c r="BB75">
        <f t="shared" si="75"/>
        <v>4</v>
      </c>
      <c r="BC75">
        <f t="shared" si="76"/>
        <v>0</v>
      </c>
      <c r="BD75">
        <f t="shared" si="77"/>
        <v>0</v>
      </c>
      <c r="BE75">
        <f t="shared" si="78"/>
        <v>3</v>
      </c>
      <c r="BF75">
        <f t="shared" si="79"/>
        <v>0</v>
      </c>
      <c r="BG75">
        <f t="shared" si="80"/>
        <v>1</v>
      </c>
      <c r="BH75">
        <f t="shared" si="81"/>
        <v>0</v>
      </c>
      <c r="BI75">
        <f t="shared" si="82"/>
        <v>0</v>
      </c>
      <c r="BJ75">
        <f t="shared" si="83"/>
        <v>0</v>
      </c>
    </row>
    <row r="76" spans="1:62" x14ac:dyDescent="0.3">
      <c r="A76">
        <f t="shared" si="84"/>
        <v>75</v>
      </c>
      <c r="B76">
        <f t="shared" si="43"/>
        <v>53</v>
      </c>
      <c r="C76">
        <v>4</v>
      </c>
      <c r="D76">
        <v>1</v>
      </c>
      <c r="E76">
        <v>4</v>
      </c>
      <c r="F76">
        <v>1</v>
      </c>
      <c r="G76">
        <v>2</v>
      </c>
      <c r="H76">
        <v>4</v>
      </c>
      <c r="I76">
        <v>4</v>
      </c>
      <c r="J76">
        <v>1</v>
      </c>
      <c r="K76">
        <v>2</v>
      </c>
      <c r="L76">
        <v>4</v>
      </c>
      <c r="M76">
        <v>1</v>
      </c>
      <c r="N76">
        <v>2</v>
      </c>
      <c r="O76">
        <v>4</v>
      </c>
      <c r="P76">
        <v>3</v>
      </c>
      <c r="Q76">
        <v>1</v>
      </c>
      <c r="R76">
        <v>4</v>
      </c>
      <c r="S76">
        <v>2</v>
      </c>
      <c r="T76">
        <v>1</v>
      </c>
      <c r="U76">
        <v>4</v>
      </c>
      <c r="V76">
        <v>2</v>
      </c>
      <c r="W76">
        <f t="shared" si="44"/>
        <v>1</v>
      </c>
      <c r="X76">
        <f t="shared" si="45"/>
        <v>0</v>
      </c>
      <c r="Y76">
        <f t="shared" si="46"/>
        <v>0</v>
      </c>
      <c r="Z76">
        <f t="shared" si="47"/>
        <v>0</v>
      </c>
      <c r="AA76">
        <f t="shared" si="48"/>
        <v>0</v>
      </c>
      <c r="AB76">
        <f t="shared" si="49"/>
        <v>0</v>
      </c>
      <c r="AC76">
        <f t="shared" si="50"/>
        <v>0</v>
      </c>
      <c r="AD76">
        <f t="shared" si="51"/>
        <v>4</v>
      </c>
      <c r="AE76">
        <f t="shared" si="52"/>
        <v>0</v>
      </c>
      <c r="AF76">
        <f t="shared" si="53"/>
        <v>0</v>
      </c>
      <c r="AG76">
        <f t="shared" si="54"/>
        <v>3</v>
      </c>
      <c r="AH76">
        <f t="shared" si="55"/>
        <v>0</v>
      </c>
      <c r="AI76">
        <f t="shared" si="56"/>
        <v>0</v>
      </c>
      <c r="AJ76">
        <f t="shared" si="57"/>
        <v>0</v>
      </c>
      <c r="AK76">
        <f t="shared" si="58"/>
        <v>0</v>
      </c>
      <c r="AL76">
        <f t="shared" si="59"/>
        <v>4</v>
      </c>
      <c r="AM76">
        <f t="shared" si="60"/>
        <v>1</v>
      </c>
      <c r="AN76">
        <f t="shared" si="61"/>
        <v>0</v>
      </c>
      <c r="AO76">
        <f t="shared" si="62"/>
        <v>0</v>
      </c>
      <c r="AP76">
        <f t="shared" si="63"/>
        <v>0</v>
      </c>
      <c r="AQ76">
        <f t="shared" si="64"/>
        <v>0</v>
      </c>
      <c r="AR76">
        <f t="shared" si="65"/>
        <v>0</v>
      </c>
      <c r="AS76">
        <f t="shared" si="66"/>
        <v>0</v>
      </c>
      <c r="AT76">
        <f t="shared" si="67"/>
        <v>4</v>
      </c>
      <c r="AU76">
        <f t="shared" si="68"/>
        <v>0</v>
      </c>
      <c r="AV76">
        <f t="shared" si="69"/>
        <v>0</v>
      </c>
      <c r="AW76">
        <f t="shared" si="70"/>
        <v>0</v>
      </c>
      <c r="AX76">
        <f t="shared" si="71"/>
        <v>4</v>
      </c>
      <c r="AY76">
        <f t="shared" si="72"/>
        <v>1</v>
      </c>
      <c r="AZ76">
        <f t="shared" si="73"/>
        <v>0</v>
      </c>
      <c r="BA76">
        <f t="shared" si="74"/>
        <v>0</v>
      </c>
      <c r="BB76">
        <f t="shared" si="75"/>
        <v>0</v>
      </c>
      <c r="BC76">
        <f t="shared" si="76"/>
        <v>1</v>
      </c>
      <c r="BD76">
        <f t="shared" si="77"/>
        <v>0</v>
      </c>
      <c r="BE76">
        <f t="shared" si="78"/>
        <v>0</v>
      </c>
      <c r="BF76">
        <f t="shared" si="79"/>
        <v>0</v>
      </c>
      <c r="BG76">
        <f t="shared" si="80"/>
        <v>0</v>
      </c>
      <c r="BH76">
        <f t="shared" si="81"/>
        <v>0</v>
      </c>
      <c r="BI76">
        <f t="shared" si="82"/>
        <v>3</v>
      </c>
      <c r="BJ76">
        <f t="shared" si="83"/>
        <v>0</v>
      </c>
    </row>
    <row r="77" spans="1:62" x14ac:dyDescent="0.3">
      <c r="A77">
        <f t="shared" si="84"/>
        <v>76</v>
      </c>
      <c r="B77">
        <f t="shared" si="43"/>
        <v>57</v>
      </c>
      <c r="C77">
        <v>3</v>
      </c>
      <c r="D77">
        <v>3</v>
      </c>
      <c r="E77">
        <v>3</v>
      </c>
      <c r="F77">
        <v>4</v>
      </c>
      <c r="G77">
        <v>4</v>
      </c>
      <c r="H77">
        <v>3</v>
      </c>
      <c r="I77">
        <v>3</v>
      </c>
      <c r="J77">
        <v>3</v>
      </c>
      <c r="K77">
        <v>4</v>
      </c>
      <c r="L77">
        <v>3</v>
      </c>
      <c r="M77">
        <v>1</v>
      </c>
      <c r="N77">
        <v>4</v>
      </c>
      <c r="O77">
        <v>3</v>
      </c>
      <c r="P77">
        <v>4</v>
      </c>
      <c r="Q77">
        <v>1</v>
      </c>
      <c r="R77">
        <v>3</v>
      </c>
      <c r="S77">
        <v>3</v>
      </c>
      <c r="T77">
        <v>3</v>
      </c>
      <c r="U77">
        <v>4</v>
      </c>
      <c r="V77">
        <v>2</v>
      </c>
      <c r="W77">
        <f t="shared" si="44"/>
        <v>0</v>
      </c>
      <c r="X77">
        <f t="shared" si="45"/>
        <v>2</v>
      </c>
      <c r="Y77">
        <f t="shared" si="46"/>
        <v>0</v>
      </c>
      <c r="Z77">
        <f t="shared" si="47"/>
        <v>0</v>
      </c>
      <c r="AA77">
        <f t="shared" si="48"/>
        <v>0</v>
      </c>
      <c r="AB77">
        <f t="shared" si="49"/>
        <v>2</v>
      </c>
      <c r="AC77">
        <f t="shared" si="50"/>
        <v>0</v>
      </c>
      <c r="AD77">
        <f t="shared" si="51"/>
        <v>0</v>
      </c>
      <c r="AE77">
        <f t="shared" si="52"/>
        <v>1</v>
      </c>
      <c r="AF77">
        <f t="shared" si="53"/>
        <v>0</v>
      </c>
      <c r="AG77">
        <f t="shared" si="54"/>
        <v>0</v>
      </c>
      <c r="AH77">
        <f t="shared" si="55"/>
        <v>0</v>
      </c>
      <c r="AI77">
        <f t="shared" si="56"/>
        <v>0</v>
      </c>
      <c r="AJ77">
        <f t="shared" si="57"/>
        <v>2</v>
      </c>
      <c r="AK77">
        <f t="shared" si="58"/>
        <v>0</v>
      </c>
      <c r="AL77">
        <f t="shared" si="59"/>
        <v>0</v>
      </c>
      <c r="AM77">
        <f t="shared" si="60"/>
        <v>0</v>
      </c>
      <c r="AN77">
        <f t="shared" si="61"/>
        <v>2</v>
      </c>
      <c r="AO77">
        <f t="shared" si="62"/>
        <v>0</v>
      </c>
      <c r="AP77">
        <f t="shared" si="63"/>
        <v>0</v>
      </c>
      <c r="AQ77">
        <f t="shared" si="64"/>
        <v>0</v>
      </c>
      <c r="AR77">
        <f t="shared" si="65"/>
        <v>0</v>
      </c>
      <c r="AS77">
        <f t="shared" si="66"/>
        <v>0</v>
      </c>
      <c r="AT77">
        <f t="shared" si="67"/>
        <v>4</v>
      </c>
      <c r="AU77">
        <f t="shared" si="68"/>
        <v>0</v>
      </c>
      <c r="AV77">
        <f t="shared" si="69"/>
        <v>0</v>
      </c>
      <c r="AW77">
        <f t="shared" si="70"/>
        <v>0</v>
      </c>
      <c r="AX77">
        <f t="shared" si="71"/>
        <v>4</v>
      </c>
      <c r="AY77">
        <f t="shared" si="72"/>
        <v>0</v>
      </c>
      <c r="AZ77">
        <f t="shared" si="73"/>
        <v>2</v>
      </c>
      <c r="BA77">
        <f t="shared" si="74"/>
        <v>0</v>
      </c>
      <c r="BB77">
        <f t="shared" si="75"/>
        <v>0</v>
      </c>
      <c r="BC77">
        <f t="shared" si="76"/>
        <v>1</v>
      </c>
      <c r="BD77">
        <f t="shared" si="77"/>
        <v>0</v>
      </c>
      <c r="BE77">
        <f t="shared" si="78"/>
        <v>0</v>
      </c>
      <c r="BF77">
        <f t="shared" si="79"/>
        <v>0</v>
      </c>
      <c r="BG77">
        <f t="shared" si="80"/>
        <v>0</v>
      </c>
      <c r="BH77">
        <f t="shared" si="81"/>
        <v>0</v>
      </c>
      <c r="BI77">
        <f t="shared" si="82"/>
        <v>3</v>
      </c>
      <c r="BJ77">
        <f t="shared" si="83"/>
        <v>0</v>
      </c>
    </row>
    <row r="78" spans="1:62" x14ac:dyDescent="0.3">
      <c r="A78">
        <f t="shared" si="84"/>
        <v>77</v>
      </c>
      <c r="B78">
        <f t="shared" si="43"/>
        <v>56</v>
      </c>
      <c r="C78">
        <v>4</v>
      </c>
      <c r="D78">
        <v>1</v>
      </c>
      <c r="E78">
        <v>3</v>
      </c>
      <c r="F78">
        <v>4</v>
      </c>
      <c r="G78">
        <v>2</v>
      </c>
      <c r="H78">
        <v>3</v>
      </c>
      <c r="I78">
        <v>4</v>
      </c>
      <c r="J78">
        <v>1</v>
      </c>
      <c r="K78">
        <v>1</v>
      </c>
      <c r="L78">
        <v>3</v>
      </c>
      <c r="M78">
        <v>1</v>
      </c>
      <c r="N78">
        <v>1</v>
      </c>
      <c r="O78">
        <v>4</v>
      </c>
      <c r="P78">
        <v>4</v>
      </c>
      <c r="Q78">
        <v>1</v>
      </c>
      <c r="R78">
        <v>4</v>
      </c>
      <c r="S78">
        <v>1</v>
      </c>
      <c r="T78">
        <v>1</v>
      </c>
      <c r="U78">
        <v>1</v>
      </c>
      <c r="V78">
        <v>2</v>
      </c>
      <c r="W78">
        <f t="shared" si="44"/>
        <v>1</v>
      </c>
      <c r="X78">
        <f t="shared" si="45"/>
        <v>0</v>
      </c>
      <c r="Y78">
        <f t="shared" si="46"/>
        <v>0</v>
      </c>
      <c r="Z78">
        <f t="shared" si="47"/>
        <v>0</v>
      </c>
      <c r="AA78">
        <f t="shared" si="48"/>
        <v>0</v>
      </c>
      <c r="AB78">
        <f t="shared" si="49"/>
        <v>0</v>
      </c>
      <c r="AC78">
        <f t="shared" si="50"/>
        <v>0</v>
      </c>
      <c r="AD78">
        <f t="shared" si="51"/>
        <v>4</v>
      </c>
      <c r="AE78">
        <f t="shared" si="52"/>
        <v>0</v>
      </c>
      <c r="AF78">
        <f t="shared" si="53"/>
        <v>0</v>
      </c>
      <c r="AG78">
        <f t="shared" si="54"/>
        <v>3</v>
      </c>
      <c r="AH78">
        <f t="shared" si="55"/>
        <v>0</v>
      </c>
      <c r="AI78">
        <f t="shared" si="56"/>
        <v>0</v>
      </c>
      <c r="AJ78">
        <f t="shared" si="57"/>
        <v>0</v>
      </c>
      <c r="AK78">
        <f t="shared" si="58"/>
        <v>0</v>
      </c>
      <c r="AL78">
        <f t="shared" si="59"/>
        <v>4</v>
      </c>
      <c r="AM78">
        <f t="shared" si="60"/>
        <v>0</v>
      </c>
      <c r="AN78">
        <f t="shared" si="61"/>
        <v>2</v>
      </c>
      <c r="AO78">
        <f t="shared" si="62"/>
        <v>0</v>
      </c>
      <c r="AP78">
        <f t="shared" si="63"/>
        <v>0</v>
      </c>
      <c r="AQ78">
        <f t="shared" si="64"/>
        <v>0</v>
      </c>
      <c r="AR78">
        <f t="shared" si="65"/>
        <v>0</v>
      </c>
      <c r="AS78">
        <f t="shared" si="66"/>
        <v>0</v>
      </c>
      <c r="AT78">
        <f t="shared" si="67"/>
        <v>4</v>
      </c>
      <c r="AU78">
        <f t="shared" si="68"/>
        <v>0</v>
      </c>
      <c r="AV78">
        <f t="shared" si="69"/>
        <v>0</v>
      </c>
      <c r="AW78">
        <f t="shared" si="70"/>
        <v>0</v>
      </c>
      <c r="AX78">
        <f t="shared" si="71"/>
        <v>4</v>
      </c>
      <c r="AY78">
        <f t="shared" si="72"/>
        <v>1</v>
      </c>
      <c r="AZ78">
        <f t="shared" si="73"/>
        <v>0</v>
      </c>
      <c r="BA78">
        <f t="shared" si="74"/>
        <v>0</v>
      </c>
      <c r="BB78">
        <f t="shared" si="75"/>
        <v>0</v>
      </c>
      <c r="BC78">
        <f t="shared" si="76"/>
        <v>0</v>
      </c>
      <c r="BD78">
        <f t="shared" si="77"/>
        <v>0</v>
      </c>
      <c r="BE78">
        <f t="shared" si="78"/>
        <v>0</v>
      </c>
      <c r="BF78">
        <f t="shared" si="79"/>
        <v>4</v>
      </c>
      <c r="BG78">
        <f t="shared" si="80"/>
        <v>0</v>
      </c>
      <c r="BH78">
        <f t="shared" si="81"/>
        <v>0</v>
      </c>
      <c r="BI78">
        <f t="shared" si="82"/>
        <v>3</v>
      </c>
      <c r="BJ78">
        <f t="shared" si="83"/>
        <v>0</v>
      </c>
    </row>
    <row r="79" spans="1:62" x14ac:dyDescent="0.3">
      <c r="A79">
        <f t="shared" si="84"/>
        <v>78</v>
      </c>
      <c r="B79">
        <f t="shared" si="43"/>
        <v>49</v>
      </c>
      <c r="C79">
        <v>3</v>
      </c>
      <c r="D79">
        <v>3</v>
      </c>
      <c r="E79">
        <v>2</v>
      </c>
      <c r="F79">
        <v>3</v>
      </c>
      <c r="G79">
        <v>2</v>
      </c>
      <c r="H79">
        <v>2</v>
      </c>
      <c r="I79">
        <v>2</v>
      </c>
      <c r="J79">
        <v>3</v>
      </c>
      <c r="K79">
        <v>2</v>
      </c>
      <c r="L79">
        <v>3</v>
      </c>
      <c r="M79">
        <v>2</v>
      </c>
      <c r="N79">
        <v>3</v>
      </c>
      <c r="O79">
        <v>3</v>
      </c>
      <c r="P79">
        <v>2</v>
      </c>
      <c r="Q79">
        <v>2</v>
      </c>
      <c r="R79">
        <v>2</v>
      </c>
      <c r="S79">
        <v>3</v>
      </c>
      <c r="T79">
        <v>3</v>
      </c>
      <c r="U79">
        <v>3</v>
      </c>
      <c r="V79">
        <v>3</v>
      </c>
      <c r="W79">
        <f t="shared" si="44"/>
        <v>0</v>
      </c>
      <c r="X79">
        <f t="shared" si="45"/>
        <v>2</v>
      </c>
      <c r="Y79">
        <f t="shared" si="46"/>
        <v>0</v>
      </c>
      <c r="Z79">
        <f t="shared" si="47"/>
        <v>0</v>
      </c>
      <c r="AA79">
        <f t="shared" si="48"/>
        <v>0</v>
      </c>
      <c r="AB79">
        <f t="shared" si="49"/>
        <v>2</v>
      </c>
      <c r="AC79">
        <f t="shared" si="50"/>
        <v>0</v>
      </c>
      <c r="AD79">
        <f t="shared" si="51"/>
        <v>0</v>
      </c>
      <c r="AE79">
        <f t="shared" si="52"/>
        <v>0</v>
      </c>
      <c r="AF79">
        <f t="shared" si="53"/>
        <v>0</v>
      </c>
      <c r="AG79">
        <f t="shared" si="54"/>
        <v>3</v>
      </c>
      <c r="AH79">
        <f t="shared" si="55"/>
        <v>0</v>
      </c>
      <c r="AI79">
        <f t="shared" si="56"/>
        <v>0</v>
      </c>
      <c r="AJ79">
        <f t="shared" si="57"/>
        <v>2</v>
      </c>
      <c r="AK79">
        <f t="shared" si="58"/>
        <v>0</v>
      </c>
      <c r="AL79">
        <f t="shared" si="59"/>
        <v>0</v>
      </c>
      <c r="AM79">
        <f t="shared" si="60"/>
        <v>0</v>
      </c>
      <c r="AN79">
        <f t="shared" si="61"/>
        <v>2</v>
      </c>
      <c r="AO79">
        <f t="shared" si="62"/>
        <v>0</v>
      </c>
      <c r="AP79">
        <f t="shared" si="63"/>
        <v>0</v>
      </c>
      <c r="AQ79">
        <f t="shared" si="64"/>
        <v>0</v>
      </c>
      <c r="AR79">
        <f t="shared" si="65"/>
        <v>0</v>
      </c>
      <c r="AS79">
        <f t="shared" si="66"/>
        <v>3</v>
      </c>
      <c r="AT79">
        <f t="shared" si="67"/>
        <v>0</v>
      </c>
      <c r="AU79">
        <f t="shared" si="68"/>
        <v>0</v>
      </c>
      <c r="AV79">
        <f t="shared" si="69"/>
        <v>0</v>
      </c>
      <c r="AW79">
        <f t="shared" si="70"/>
        <v>3</v>
      </c>
      <c r="AX79">
        <f t="shared" si="71"/>
        <v>0</v>
      </c>
      <c r="AY79">
        <f t="shared" si="72"/>
        <v>0</v>
      </c>
      <c r="AZ79">
        <f t="shared" si="73"/>
        <v>0</v>
      </c>
      <c r="BA79">
        <f t="shared" si="74"/>
        <v>3</v>
      </c>
      <c r="BB79">
        <f t="shared" si="75"/>
        <v>0</v>
      </c>
      <c r="BC79">
        <f t="shared" si="76"/>
        <v>0</v>
      </c>
      <c r="BD79">
        <f t="shared" si="77"/>
        <v>2</v>
      </c>
      <c r="BE79">
        <f t="shared" si="78"/>
        <v>0</v>
      </c>
      <c r="BF79">
        <f t="shared" si="79"/>
        <v>0</v>
      </c>
      <c r="BG79">
        <f t="shared" si="80"/>
        <v>0</v>
      </c>
      <c r="BH79">
        <f t="shared" si="81"/>
        <v>2</v>
      </c>
      <c r="BI79">
        <f t="shared" si="82"/>
        <v>0</v>
      </c>
      <c r="BJ79">
        <f t="shared" si="83"/>
        <v>0</v>
      </c>
    </row>
    <row r="80" spans="1:62" x14ac:dyDescent="0.3">
      <c r="A80">
        <f t="shared" si="84"/>
        <v>79</v>
      </c>
      <c r="B80">
        <f t="shared" si="43"/>
        <v>53</v>
      </c>
      <c r="C80">
        <v>4</v>
      </c>
      <c r="D80">
        <v>1</v>
      </c>
      <c r="E80">
        <v>4</v>
      </c>
      <c r="F80">
        <v>1</v>
      </c>
      <c r="G80">
        <v>1</v>
      </c>
      <c r="H80">
        <v>4</v>
      </c>
      <c r="I80">
        <v>4</v>
      </c>
      <c r="J80">
        <v>1</v>
      </c>
      <c r="K80">
        <v>1</v>
      </c>
      <c r="L80">
        <v>4</v>
      </c>
      <c r="M80">
        <v>1</v>
      </c>
      <c r="N80">
        <v>1</v>
      </c>
      <c r="O80">
        <v>4</v>
      </c>
      <c r="P80">
        <v>4</v>
      </c>
      <c r="Q80">
        <v>1</v>
      </c>
      <c r="R80">
        <v>4</v>
      </c>
      <c r="S80">
        <v>1</v>
      </c>
      <c r="T80">
        <v>1</v>
      </c>
      <c r="U80">
        <v>4</v>
      </c>
      <c r="V80">
        <v>1</v>
      </c>
      <c r="W80">
        <f t="shared" si="44"/>
        <v>1</v>
      </c>
      <c r="X80">
        <f t="shared" si="45"/>
        <v>0</v>
      </c>
      <c r="Y80">
        <f t="shared" si="46"/>
        <v>0</v>
      </c>
      <c r="Z80">
        <f t="shared" si="47"/>
        <v>0</v>
      </c>
      <c r="AA80">
        <f t="shared" si="48"/>
        <v>0</v>
      </c>
      <c r="AB80">
        <f t="shared" si="49"/>
        <v>0</v>
      </c>
      <c r="AC80">
        <f t="shared" si="50"/>
        <v>0</v>
      </c>
      <c r="AD80">
        <f t="shared" si="51"/>
        <v>4</v>
      </c>
      <c r="AE80">
        <f t="shared" si="52"/>
        <v>0</v>
      </c>
      <c r="AF80">
        <f t="shared" si="53"/>
        <v>0</v>
      </c>
      <c r="AG80">
        <f t="shared" si="54"/>
        <v>0</v>
      </c>
      <c r="AH80">
        <f t="shared" si="55"/>
        <v>4</v>
      </c>
      <c r="AI80">
        <f t="shared" si="56"/>
        <v>0</v>
      </c>
      <c r="AJ80">
        <f t="shared" si="57"/>
        <v>0</v>
      </c>
      <c r="AK80">
        <f t="shared" si="58"/>
        <v>0</v>
      </c>
      <c r="AL80">
        <f t="shared" si="59"/>
        <v>4</v>
      </c>
      <c r="AM80">
        <f t="shared" si="60"/>
        <v>1</v>
      </c>
      <c r="AN80">
        <f t="shared" si="61"/>
        <v>0</v>
      </c>
      <c r="AO80">
        <f t="shared" si="62"/>
        <v>0</v>
      </c>
      <c r="AP80">
        <f t="shared" si="63"/>
        <v>0</v>
      </c>
      <c r="AQ80">
        <f t="shared" si="64"/>
        <v>0</v>
      </c>
      <c r="AR80">
        <f t="shared" si="65"/>
        <v>0</v>
      </c>
      <c r="AS80">
        <f t="shared" si="66"/>
        <v>0</v>
      </c>
      <c r="AT80">
        <f t="shared" si="67"/>
        <v>4</v>
      </c>
      <c r="AU80">
        <f t="shared" si="68"/>
        <v>0</v>
      </c>
      <c r="AV80">
        <f t="shared" si="69"/>
        <v>0</v>
      </c>
      <c r="AW80">
        <f t="shared" si="70"/>
        <v>0</v>
      </c>
      <c r="AX80">
        <f t="shared" si="71"/>
        <v>4</v>
      </c>
      <c r="AY80">
        <f t="shared" si="72"/>
        <v>1</v>
      </c>
      <c r="AZ80">
        <f t="shared" si="73"/>
        <v>0</v>
      </c>
      <c r="BA80">
        <f t="shared" si="74"/>
        <v>0</v>
      </c>
      <c r="BB80">
        <f t="shared" si="75"/>
        <v>0</v>
      </c>
      <c r="BC80">
        <f t="shared" si="76"/>
        <v>1</v>
      </c>
      <c r="BD80">
        <f t="shared" si="77"/>
        <v>0</v>
      </c>
      <c r="BE80">
        <f t="shared" si="78"/>
        <v>0</v>
      </c>
      <c r="BF80">
        <f t="shared" si="79"/>
        <v>0</v>
      </c>
      <c r="BG80">
        <f t="shared" si="80"/>
        <v>0</v>
      </c>
      <c r="BH80">
        <f t="shared" si="81"/>
        <v>0</v>
      </c>
      <c r="BI80">
        <f t="shared" si="82"/>
        <v>0</v>
      </c>
      <c r="BJ80">
        <f t="shared" si="83"/>
        <v>4</v>
      </c>
    </row>
    <row r="81" spans="1:62" x14ac:dyDescent="0.3">
      <c r="A81">
        <f t="shared" si="84"/>
        <v>80</v>
      </c>
      <c r="B81">
        <f t="shared" si="43"/>
        <v>48</v>
      </c>
      <c r="C81">
        <v>1</v>
      </c>
      <c r="D81">
        <v>4</v>
      </c>
      <c r="E81">
        <v>2</v>
      </c>
      <c r="F81">
        <v>3</v>
      </c>
      <c r="G81">
        <v>3</v>
      </c>
      <c r="H81">
        <v>1</v>
      </c>
      <c r="I81">
        <v>1</v>
      </c>
      <c r="J81">
        <v>3</v>
      </c>
      <c r="K81">
        <v>1</v>
      </c>
      <c r="L81">
        <v>3</v>
      </c>
      <c r="M81">
        <v>1</v>
      </c>
      <c r="N81">
        <v>3</v>
      </c>
      <c r="O81">
        <v>3</v>
      </c>
      <c r="P81">
        <v>1</v>
      </c>
      <c r="Q81">
        <v>2</v>
      </c>
      <c r="R81">
        <v>1</v>
      </c>
      <c r="S81">
        <v>4</v>
      </c>
      <c r="T81">
        <v>3</v>
      </c>
      <c r="U81">
        <v>2</v>
      </c>
      <c r="V81">
        <v>4</v>
      </c>
      <c r="W81">
        <f t="shared" si="44"/>
        <v>0</v>
      </c>
      <c r="X81">
        <f t="shared" si="45"/>
        <v>0</v>
      </c>
      <c r="Y81">
        <f t="shared" si="46"/>
        <v>0</v>
      </c>
      <c r="Z81">
        <f t="shared" si="47"/>
        <v>4</v>
      </c>
      <c r="AA81">
        <f t="shared" si="48"/>
        <v>1</v>
      </c>
      <c r="AB81">
        <f t="shared" si="49"/>
        <v>0</v>
      </c>
      <c r="AC81">
        <f t="shared" si="50"/>
        <v>0</v>
      </c>
      <c r="AD81">
        <f t="shared" si="51"/>
        <v>0</v>
      </c>
      <c r="AE81">
        <f t="shared" si="52"/>
        <v>0</v>
      </c>
      <c r="AF81">
        <f t="shared" si="53"/>
        <v>2</v>
      </c>
      <c r="AG81">
        <f t="shared" si="54"/>
        <v>0</v>
      </c>
      <c r="AH81">
        <f t="shared" si="55"/>
        <v>0</v>
      </c>
      <c r="AI81">
        <f t="shared" si="56"/>
        <v>0</v>
      </c>
      <c r="AJ81">
        <f t="shared" si="57"/>
        <v>2</v>
      </c>
      <c r="AK81">
        <f t="shared" si="58"/>
        <v>0</v>
      </c>
      <c r="AL81">
        <f t="shared" si="59"/>
        <v>0</v>
      </c>
      <c r="AM81">
        <f t="shared" si="60"/>
        <v>0</v>
      </c>
      <c r="AN81">
        <f t="shared" si="61"/>
        <v>2</v>
      </c>
      <c r="AO81">
        <f t="shared" si="62"/>
        <v>0</v>
      </c>
      <c r="AP81">
        <f t="shared" si="63"/>
        <v>0</v>
      </c>
      <c r="AQ81">
        <f t="shared" si="64"/>
        <v>0</v>
      </c>
      <c r="AR81">
        <f t="shared" si="65"/>
        <v>0</v>
      </c>
      <c r="AS81">
        <f t="shared" si="66"/>
        <v>0</v>
      </c>
      <c r="AT81">
        <f t="shared" si="67"/>
        <v>4</v>
      </c>
      <c r="AU81">
        <f t="shared" si="68"/>
        <v>0</v>
      </c>
      <c r="AV81">
        <f t="shared" si="69"/>
        <v>0</v>
      </c>
      <c r="AW81">
        <f t="shared" si="70"/>
        <v>3</v>
      </c>
      <c r="AX81">
        <f t="shared" si="71"/>
        <v>0</v>
      </c>
      <c r="AY81">
        <f t="shared" si="72"/>
        <v>0</v>
      </c>
      <c r="AZ81">
        <f t="shared" si="73"/>
        <v>0</v>
      </c>
      <c r="BA81">
        <f t="shared" si="74"/>
        <v>0</v>
      </c>
      <c r="BB81">
        <f t="shared" si="75"/>
        <v>4</v>
      </c>
      <c r="BC81">
        <f t="shared" si="76"/>
        <v>0</v>
      </c>
      <c r="BD81">
        <f t="shared" si="77"/>
        <v>0</v>
      </c>
      <c r="BE81">
        <f t="shared" si="78"/>
        <v>3</v>
      </c>
      <c r="BF81">
        <f t="shared" si="79"/>
        <v>0</v>
      </c>
      <c r="BG81">
        <f t="shared" si="80"/>
        <v>1</v>
      </c>
      <c r="BH81">
        <f t="shared" si="81"/>
        <v>0</v>
      </c>
      <c r="BI81">
        <f t="shared" si="82"/>
        <v>0</v>
      </c>
      <c r="BJ81">
        <f t="shared" si="83"/>
        <v>0</v>
      </c>
    </row>
    <row r="82" spans="1:62" x14ac:dyDescent="0.3">
      <c r="A82">
        <f t="shared" ref="A82:A145" si="85">SUM(A81+1)</f>
        <v>81</v>
      </c>
      <c r="B82">
        <f t="shared" si="43"/>
        <v>46</v>
      </c>
      <c r="C82">
        <v>3</v>
      </c>
      <c r="D82">
        <v>2</v>
      </c>
      <c r="E82">
        <v>2</v>
      </c>
      <c r="F82">
        <v>3</v>
      </c>
      <c r="G82">
        <v>3</v>
      </c>
      <c r="H82">
        <v>2</v>
      </c>
      <c r="I82">
        <v>2</v>
      </c>
      <c r="J82">
        <v>3</v>
      </c>
      <c r="K82">
        <v>2</v>
      </c>
      <c r="L82">
        <v>2</v>
      </c>
      <c r="M82">
        <v>3</v>
      </c>
      <c r="N82">
        <v>2</v>
      </c>
      <c r="O82">
        <v>2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f t="shared" si="44"/>
        <v>0</v>
      </c>
      <c r="X82">
        <f t="shared" si="45"/>
        <v>2</v>
      </c>
      <c r="Y82">
        <f t="shared" si="46"/>
        <v>0</v>
      </c>
      <c r="Z82">
        <f t="shared" si="47"/>
        <v>0</v>
      </c>
      <c r="AA82">
        <f t="shared" si="48"/>
        <v>0</v>
      </c>
      <c r="AB82">
        <f t="shared" si="49"/>
        <v>0</v>
      </c>
      <c r="AC82">
        <f t="shared" si="50"/>
        <v>3</v>
      </c>
      <c r="AD82">
        <f t="shared" si="51"/>
        <v>0</v>
      </c>
      <c r="AE82">
        <f t="shared" si="52"/>
        <v>0</v>
      </c>
      <c r="AF82">
        <f t="shared" si="53"/>
        <v>2</v>
      </c>
      <c r="AG82">
        <f t="shared" si="54"/>
        <v>0</v>
      </c>
      <c r="AH82">
        <f t="shared" si="55"/>
        <v>0</v>
      </c>
      <c r="AI82">
        <f t="shared" si="56"/>
        <v>0</v>
      </c>
      <c r="AJ82">
        <f t="shared" si="57"/>
        <v>2</v>
      </c>
      <c r="AK82">
        <f t="shared" si="58"/>
        <v>0</v>
      </c>
      <c r="AL82">
        <f t="shared" si="59"/>
        <v>0</v>
      </c>
      <c r="AM82">
        <f t="shared" si="60"/>
        <v>0</v>
      </c>
      <c r="AN82">
        <f t="shared" si="61"/>
        <v>0</v>
      </c>
      <c r="AO82">
        <f t="shared" si="62"/>
        <v>3</v>
      </c>
      <c r="AP82">
        <f t="shared" si="63"/>
        <v>0</v>
      </c>
      <c r="AQ82">
        <f t="shared" si="64"/>
        <v>0</v>
      </c>
      <c r="AR82">
        <f t="shared" si="65"/>
        <v>2</v>
      </c>
      <c r="AS82">
        <f t="shared" si="66"/>
        <v>0</v>
      </c>
      <c r="AT82">
        <f t="shared" si="67"/>
        <v>0</v>
      </c>
      <c r="AU82">
        <f t="shared" si="68"/>
        <v>0</v>
      </c>
      <c r="AV82">
        <f t="shared" si="69"/>
        <v>2</v>
      </c>
      <c r="AW82">
        <f t="shared" si="70"/>
        <v>0</v>
      </c>
      <c r="AX82">
        <f t="shared" si="71"/>
        <v>0</v>
      </c>
      <c r="AY82">
        <f t="shared" si="72"/>
        <v>0</v>
      </c>
      <c r="AZ82">
        <f t="shared" si="73"/>
        <v>2</v>
      </c>
      <c r="BA82">
        <f t="shared" si="74"/>
        <v>0</v>
      </c>
      <c r="BB82">
        <f t="shared" si="75"/>
        <v>0</v>
      </c>
      <c r="BC82">
        <f t="shared" si="76"/>
        <v>0</v>
      </c>
      <c r="BD82">
        <f t="shared" si="77"/>
        <v>2</v>
      </c>
      <c r="BE82">
        <f t="shared" si="78"/>
        <v>0</v>
      </c>
      <c r="BF82">
        <f t="shared" si="79"/>
        <v>0</v>
      </c>
      <c r="BG82">
        <f t="shared" si="80"/>
        <v>0</v>
      </c>
      <c r="BH82">
        <f t="shared" si="81"/>
        <v>2</v>
      </c>
      <c r="BI82">
        <f t="shared" si="82"/>
        <v>0</v>
      </c>
      <c r="BJ82">
        <f t="shared" si="83"/>
        <v>0</v>
      </c>
    </row>
    <row r="83" spans="1:62" x14ac:dyDescent="0.3">
      <c r="A83">
        <f t="shared" si="85"/>
        <v>82</v>
      </c>
      <c r="B83">
        <f t="shared" si="43"/>
        <v>55</v>
      </c>
      <c r="C83">
        <v>3</v>
      </c>
      <c r="D83">
        <v>2</v>
      </c>
      <c r="E83">
        <v>3</v>
      </c>
      <c r="F83">
        <v>3</v>
      </c>
      <c r="G83">
        <v>1</v>
      </c>
      <c r="H83">
        <v>1</v>
      </c>
      <c r="I83">
        <v>2</v>
      </c>
      <c r="J83">
        <v>2</v>
      </c>
      <c r="K83">
        <v>4</v>
      </c>
      <c r="L83">
        <v>2</v>
      </c>
      <c r="M83">
        <v>4</v>
      </c>
      <c r="N83">
        <v>3</v>
      </c>
      <c r="O83">
        <v>4</v>
      </c>
      <c r="P83">
        <v>2</v>
      </c>
      <c r="Q83">
        <v>2</v>
      </c>
      <c r="R83">
        <v>4</v>
      </c>
      <c r="S83">
        <v>4</v>
      </c>
      <c r="T83">
        <v>4</v>
      </c>
      <c r="U83">
        <v>2</v>
      </c>
      <c r="V83">
        <v>3</v>
      </c>
      <c r="W83">
        <f t="shared" si="44"/>
        <v>0</v>
      </c>
      <c r="X83">
        <f t="shared" si="45"/>
        <v>2</v>
      </c>
      <c r="Y83">
        <f t="shared" si="46"/>
        <v>0</v>
      </c>
      <c r="Z83">
        <f t="shared" si="47"/>
        <v>0</v>
      </c>
      <c r="AA83">
        <f t="shared" si="48"/>
        <v>0</v>
      </c>
      <c r="AB83">
        <f t="shared" si="49"/>
        <v>0</v>
      </c>
      <c r="AC83">
        <f t="shared" si="50"/>
        <v>3</v>
      </c>
      <c r="AD83">
        <f t="shared" si="51"/>
        <v>0</v>
      </c>
      <c r="AE83">
        <f t="shared" si="52"/>
        <v>0</v>
      </c>
      <c r="AF83">
        <f t="shared" si="53"/>
        <v>0</v>
      </c>
      <c r="AG83">
        <f t="shared" si="54"/>
        <v>0</v>
      </c>
      <c r="AH83">
        <f t="shared" si="55"/>
        <v>4</v>
      </c>
      <c r="AI83">
        <f t="shared" si="56"/>
        <v>0</v>
      </c>
      <c r="AJ83">
        <f t="shared" si="57"/>
        <v>0</v>
      </c>
      <c r="AK83">
        <f t="shared" si="58"/>
        <v>3</v>
      </c>
      <c r="AL83">
        <f t="shared" si="59"/>
        <v>0</v>
      </c>
      <c r="AM83">
        <f t="shared" si="60"/>
        <v>0</v>
      </c>
      <c r="AN83">
        <f t="shared" si="61"/>
        <v>0</v>
      </c>
      <c r="AO83">
        <f t="shared" si="62"/>
        <v>3</v>
      </c>
      <c r="AP83">
        <f t="shared" si="63"/>
        <v>0</v>
      </c>
      <c r="AQ83">
        <f t="shared" si="64"/>
        <v>1</v>
      </c>
      <c r="AR83">
        <f t="shared" si="65"/>
        <v>0</v>
      </c>
      <c r="AS83">
        <f t="shared" si="66"/>
        <v>0</v>
      </c>
      <c r="AT83">
        <f t="shared" si="67"/>
        <v>0</v>
      </c>
      <c r="AU83">
        <f t="shared" si="68"/>
        <v>0</v>
      </c>
      <c r="AV83">
        <f t="shared" si="69"/>
        <v>0</v>
      </c>
      <c r="AW83">
        <f t="shared" si="70"/>
        <v>3</v>
      </c>
      <c r="AX83">
        <f t="shared" si="71"/>
        <v>0</v>
      </c>
      <c r="AY83">
        <f t="shared" si="72"/>
        <v>1</v>
      </c>
      <c r="AZ83">
        <f t="shared" si="73"/>
        <v>0</v>
      </c>
      <c r="BA83">
        <f t="shared" si="74"/>
        <v>0</v>
      </c>
      <c r="BB83">
        <f t="shared" si="75"/>
        <v>0</v>
      </c>
      <c r="BC83">
        <f t="shared" si="76"/>
        <v>0</v>
      </c>
      <c r="BD83">
        <f t="shared" si="77"/>
        <v>0</v>
      </c>
      <c r="BE83">
        <f t="shared" si="78"/>
        <v>3</v>
      </c>
      <c r="BF83">
        <f t="shared" si="79"/>
        <v>0</v>
      </c>
      <c r="BG83">
        <f t="shared" si="80"/>
        <v>0</v>
      </c>
      <c r="BH83">
        <f t="shared" si="81"/>
        <v>2</v>
      </c>
      <c r="BI83">
        <f t="shared" si="82"/>
        <v>0</v>
      </c>
      <c r="BJ83">
        <f t="shared" si="83"/>
        <v>0</v>
      </c>
    </row>
    <row r="84" spans="1:62" x14ac:dyDescent="0.3">
      <c r="A84">
        <f t="shared" si="85"/>
        <v>83</v>
      </c>
      <c r="B84">
        <f t="shared" si="43"/>
        <v>46</v>
      </c>
      <c r="C84">
        <v>2</v>
      </c>
      <c r="D84">
        <v>3</v>
      </c>
      <c r="E84">
        <v>3</v>
      </c>
      <c r="F84">
        <v>1</v>
      </c>
      <c r="G84">
        <v>1</v>
      </c>
      <c r="H84">
        <v>1</v>
      </c>
      <c r="I84">
        <v>2</v>
      </c>
      <c r="J84">
        <v>3</v>
      </c>
      <c r="K84">
        <v>2</v>
      </c>
      <c r="L84">
        <v>3</v>
      </c>
      <c r="M84">
        <v>4</v>
      </c>
      <c r="N84">
        <v>2</v>
      </c>
      <c r="O84">
        <v>1</v>
      </c>
      <c r="P84">
        <v>1</v>
      </c>
      <c r="Q84">
        <v>1</v>
      </c>
      <c r="R84">
        <v>2</v>
      </c>
      <c r="S84">
        <v>4</v>
      </c>
      <c r="T84">
        <v>3</v>
      </c>
      <c r="U84">
        <v>2</v>
      </c>
      <c r="V84">
        <v>3</v>
      </c>
      <c r="W84">
        <f t="shared" si="44"/>
        <v>0</v>
      </c>
      <c r="X84">
        <f t="shared" si="45"/>
        <v>0</v>
      </c>
      <c r="Y84">
        <f t="shared" si="46"/>
        <v>3</v>
      </c>
      <c r="Z84">
        <f t="shared" si="47"/>
        <v>0</v>
      </c>
      <c r="AA84">
        <f t="shared" si="48"/>
        <v>0</v>
      </c>
      <c r="AB84">
        <f t="shared" si="49"/>
        <v>2</v>
      </c>
      <c r="AC84">
        <f t="shared" si="50"/>
        <v>0</v>
      </c>
      <c r="AD84">
        <f t="shared" si="51"/>
        <v>0</v>
      </c>
      <c r="AE84">
        <f t="shared" si="52"/>
        <v>0</v>
      </c>
      <c r="AF84">
        <f t="shared" si="53"/>
        <v>0</v>
      </c>
      <c r="AG84">
        <f t="shared" si="54"/>
        <v>0</v>
      </c>
      <c r="AH84">
        <f t="shared" si="55"/>
        <v>4</v>
      </c>
      <c r="AI84">
        <f t="shared" si="56"/>
        <v>0</v>
      </c>
      <c r="AJ84">
        <f t="shared" si="57"/>
        <v>2</v>
      </c>
      <c r="AK84">
        <f t="shared" si="58"/>
        <v>0</v>
      </c>
      <c r="AL84">
        <f t="shared" si="59"/>
        <v>0</v>
      </c>
      <c r="AM84">
        <f t="shared" si="60"/>
        <v>0</v>
      </c>
      <c r="AN84">
        <f t="shared" si="61"/>
        <v>2</v>
      </c>
      <c r="AO84">
        <f t="shared" si="62"/>
        <v>0</v>
      </c>
      <c r="AP84">
        <f t="shared" si="63"/>
        <v>0</v>
      </c>
      <c r="AQ84">
        <f t="shared" si="64"/>
        <v>1</v>
      </c>
      <c r="AR84">
        <f t="shared" si="65"/>
        <v>0</v>
      </c>
      <c r="AS84">
        <f t="shared" si="66"/>
        <v>0</v>
      </c>
      <c r="AT84">
        <f t="shared" si="67"/>
        <v>0</v>
      </c>
      <c r="AU84">
        <f t="shared" si="68"/>
        <v>0</v>
      </c>
      <c r="AV84">
        <f t="shared" si="69"/>
        <v>0</v>
      </c>
      <c r="AW84">
        <f t="shared" si="70"/>
        <v>0</v>
      </c>
      <c r="AX84">
        <f t="shared" si="71"/>
        <v>4</v>
      </c>
      <c r="AY84">
        <f t="shared" si="72"/>
        <v>0</v>
      </c>
      <c r="AZ84">
        <f t="shared" si="73"/>
        <v>0</v>
      </c>
      <c r="BA84">
        <f t="shared" si="74"/>
        <v>3</v>
      </c>
      <c r="BB84">
        <f t="shared" si="75"/>
        <v>0</v>
      </c>
      <c r="BC84">
        <f t="shared" si="76"/>
        <v>0</v>
      </c>
      <c r="BD84">
        <f t="shared" si="77"/>
        <v>0</v>
      </c>
      <c r="BE84">
        <f t="shared" si="78"/>
        <v>3</v>
      </c>
      <c r="BF84">
        <f t="shared" si="79"/>
        <v>0</v>
      </c>
      <c r="BG84">
        <f t="shared" si="80"/>
        <v>0</v>
      </c>
      <c r="BH84">
        <f t="shared" si="81"/>
        <v>2</v>
      </c>
      <c r="BI84">
        <f t="shared" si="82"/>
        <v>0</v>
      </c>
      <c r="BJ84">
        <f t="shared" si="83"/>
        <v>0</v>
      </c>
    </row>
    <row r="85" spans="1:62" x14ac:dyDescent="0.3">
      <c r="A85">
        <f t="shared" si="85"/>
        <v>84</v>
      </c>
      <c r="B85">
        <f t="shared" si="43"/>
        <v>52</v>
      </c>
      <c r="C85">
        <v>3</v>
      </c>
      <c r="D85">
        <v>1</v>
      </c>
      <c r="E85">
        <v>3</v>
      </c>
      <c r="F85">
        <v>1</v>
      </c>
      <c r="G85">
        <v>1</v>
      </c>
      <c r="H85">
        <v>4</v>
      </c>
      <c r="I85">
        <v>4</v>
      </c>
      <c r="J85">
        <v>1</v>
      </c>
      <c r="K85">
        <v>2</v>
      </c>
      <c r="L85">
        <v>3</v>
      </c>
      <c r="M85">
        <v>2</v>
      </c>
      <c r="N85">
        <v>1</v>
      </c>
      <c r="O85">
        <v>1</v>
      </c>
      <c r="P85">
        <v>4</v>
      </c>
      <c r="Q85">
        <v>1</v>
      </c>
      <c r="R85">
        <v>3</v>
      </c>
      <c r="S85">
        <v>1</v>
      </c>
      <c r="T85">
        <v>2</v>
      </c>
      <c r="U85">
        <v>4</v>
      </c>
      <c r="V85">
        <v>2</v>
      </c>
      <c r="W85">
        <f t="shared" si="44"/>
        <v>0</v>
      </c>
      <c r="X85">
        <f t="shared" si="45"/>
        <v>2</v>
      </c>
      <c r="Y85">
        <f t="shared" si="46"/>
        <v>0</v>
      </c>
      <c r="Z85">
        <f t="shared" si="47"/>
        <v>0</v>
      </c>
      <c r="AA85">
        <f t="shared" si="48"/>
        <v>0</v>
      </c>
      <c r="AB85">
        <f t="shared" si="49"/>
        <v>0</v>
      </c>
      <c r="AC85">
        <f t="shared" si="50"/>
        <v>0</v>
      </c>
      <c r="AD85">
        <f t="shared" si="51"/>
        <v>4</v>
      </c>
      <c r="AE85">
        <f t="shared" si="52"/>
        <v>0</v>
      </c>
      <c r="AF85">
        <f t="shared" si="53"/>
        <v>0</v>
      </c>
      <c r="AG85">
        <f t="shared" si="54"/>
        <v>0</v>
      </c>
      <c r="AH85">
        <f t="shared" si="55"/>
        <v>4</v>
      </c>
      <c r="AI85">
        <f t="shared" si="56"/>
        <v>0</v>
      </c>
      <c r="AJ85">
        <f t="shared" si="57"/>
        <v>0</v>
      </c>
      <c r="AK85">
        <f t="shared" si="58"/>
        <v>0</v>
      </c>
      <c r="AL85">
        <f t="shared" si="59"/>
        <v>4</v>
      </c>
      <c r="AM85">
        <f t="shared" si="60"/>
        <v>0</v>
      </c>
      <c r="AN85">
        <f t="shared" si="61"/>
        <v>2</v>
      </c>
      <c r="AO85">
        <f t="shared" si="62"/>
        <v>0</v>
      </c>
      <c r="AP85">
        <f t="shared" si="63"/>
        <v>0</v>
      </c>
      <c r="AQ85">
        <f t="shared" si="64"/>
        <v>0</v>
      </c>
      <c r="AR85">
        <f t="shared" si="65"/>
        <v>0</v>
      </c>
      <c r="AS85">
        <f t="shared" si="66"/>
        <v>3</v>
      </c>
      <c r="AT85">
        <f t="shared" si="67"/>
        <v>0</v>
      </c>
      <c r="AU85">
        <f t="shared" si="68"/>
        <v>0</v>
      </c>
      <c r="AV85">
        <f t="shared" si="69"/>
        <v>0</v>
      </c>
      <c r="AW85">
        <f t="shared" si="70"/>
        <v>0</v>
      </c>
      <c r="AX85">
        <f t="shared" si="71"/>
        <v>4</v>
      </c>
      <c r="AY85">
        <f t="shared" si="72"/>
        <v>0</v>
      </c>
      <c r="AZ85">
        <f t="shared" si="73"/>
        <v>2</v>
      </c>
      <c r="BA85">
        <f t="shared" si="74"/>
        <v>0</v>
      </c>
      <c r="BB85">
        <f t="shared" si="75"/>
        <v>0</v>
      </c>
      <c r="BC85">
        <f t="shared" si="76"/>
        <v>1</v>
      </c>
      <c r="BD85">
        <f t="shared" si="77"/>
        <v>0</v>
      </c>
      <c r="BE85">
        <f t="shared" si="78"/>
        <v>0</v>
      </c>
      <c r="BF85">
        <f t="shared" si="79"/>
        <v>0</v>
      </c>
      <c r="BG85">
        <f t="shared" si="80"/>
        <v>0</v>
      </c>
      <c r="BH85">
        <f t="shared" si="81"/>
        <v>0</v>
      </c>
      <c r="BI85">
        <f t="shared" si="82"/>
        <v>3</v>
      </c>
      <c r="BJ85">
        <f t="shared" si="83"/>
        <v>0</v>
      </c>
    </row>
    <row r="86" spans="1:62" x14ac:dyDescent="0.3">
      <c r="A86">
        <f t="shared" si="85"/>
        <v>85</v>
      </c>
      <c r="B86">
        <f t="shared" si="43"/>
        <v>47</v>
      </c>
      <c r="C86">
        <v>4</v>
      </c>
      <c r="D86">
        <v>2</v>
      </c>
      <c r="E86">
        <v>4</v>
      </c>
      <c r="F86">
        <v>1</v>
      </c>
      <c r="G86">
        <v>2</v>
      </c>
      <c r="H86">
        <v>3</v>
      </c>
      <c r="I86">
        <v>4</v>
      </c>
      <c r="J86">
        <v>2</v>
      </c>
      <c r="K86">
        <v>1</v>
      </c>
      <c r="L86">
        <v>4</v>
      </c>
      <c r="M86">
        <v>2</v>
      </c>
      <c r="N86">
        <v>1</v>
      </c>
      <c r="O86">
        <v>3</v>
      </c>
      <c r="P86">
        <v>3</v>
      </c>
      <c r="Q86">
        <v>1</v>
      </c>
      <c r="R86">
        <v>4</v>
      </c>
      <c r="S86">
        <v>2</v>
      </c>
      <c r="T86">
        <v>3</v>
      </c>
      <c r="U86">
        <v>4</v>
      </c>
      <c r="V86">
        <v>3</v>
      </c>
      <c r="W86">
        <f t="shared" si="44"/>
        <v>1</v>
      </c>
      <c r="X86">
        <f t="shared" si="45"/>
        <v>0</v>
      </c>
      <c r="Y86">
        <f t="shared" si="46"/>
        <v>0</v>
      </c>
      <c r="Z86">
        <f t="shared" si="47"/>
        <v>0</v>
      </c>
      <c r="AA86">
        <f t="shared" si="48"/>
        <v>0</v>
      </c>
      <c r="AB86">
        <f t="shared" si="49"/>
        <v>0</v>
      </c>
      <c r="AC86">
        <f t="shared" si="50"/>
        <v>3</v>
      </c>
      <c r="AD86">
        <f t="shared" si="51"/>
        <v>0</v>
      </c>
      <c r="AE86">
        <f t="shared" si="52"/>
        <v>0</v>
      </c>
      <c r="AF86">
        <f t="shared" si="53"/>
        <v>0</v>
      </c>
      <c r="AG86">
        <f t="shared" si="54"/>
        <v>3</v>
      </c>
      <c r="AH86">
        <f t="shared" si="55"/>
        <v>0</v>
      </c>
      <c r="AI86">
        <f t="shared" si="56"/>
        <v>0</v>
      </c>
      <c r="AJ86">
        <f t="shared" si="57"/>
        <v>0</v>
      </c>
      <c r="AK86">
        <f t="shared" si="58"/>
        <v>3</v>
      </c>
      <c r="AL86">
        <f t="shared" si="59"/>
        <v>0</v>
      </c>
      <c r="AM86">
        <f t="shared" si="60"/>
        <v>1</v>
      </c>
      <c r="AN86">
        <f t="shared" si="61"/>
        <v>0</v>
      </c>
      <c r="AO86">
        <f t="shared" si="62"/>
        <v>0</v>
      </c>
      <c r="AP86">
        <f t="shared" si="63"/>
        <v>0</v>
      </c>
      <c r="AQ86">
        <f t="shared" si="64"/>
        <v>0</v>
      </c>
      <c r="AR86">
        <f t="shared" si="65"/>
        <v>0</v>
      </c>
      <c r="AS86">
        <f t="shared" si="66"/>
        <v>3</v>
      </c>
      <c r="AT86">
        <f t="shared" si="67"/>
        <v>0</v>
      </c>
      <c r="AU86">
        <f t="shared" si="68"/>
        <v>0</v>
      </c>
      <c r="AV86">
        <f t="shared" si="69"/>
        <v>0</v>
      </c>
      <c r="AW86">
        <f t="shared" si="70"/>
        <v>0</v>
      </c>
      <c r="AX86">
        <f t="shared" si="71"/>
        <v>4</v>
      </c>
      <c r="AY86">
        <f t="shared" si="72"/>
        <v>1</v>
      </c>
      <c r="AZ86">
        <f t="shared" si="73"/>
        <v>0</v>
      </c>
      <c r="BA86">
        <f t="shared" si="74"/>
        <v>0</v>
      </c>
      <c r="BB86">
        <f t="shared" si="75"/>
        <v>0</v>
      </c>
      <c r="BC86">
        <f t="shared" si="76"/>
        <v>1</v>
      </c>
      <c r="BD86">
        <f t="shared" si="77"/>
        <v>0</v>
      </c>
      <c r="BE86">
        <f t="shared" si="78"/>
        <v>0</v>
      </c>
      <c r="BF86">
        <f t="shared" si="79"/>
        <v>0</v>
      </c>
      <c r="BG86">
        <f t="shared" si="80"/>
        <v>0</v>
      </c>
      <c r="BH86">
        <f t="shared" si="81"/>
        <v>2</v>
      </c>
      <c r="BI86">
        <f t="shared" si="82"/>
        <v>0</v>
      </c>
      <c r="BJ86">
        <f t="shared" si="83"/>
        <v>0</v>
      </c>
    </row>
    <row r="87" spans="1:62" x14ac:dyDescent="0.3">
      <c r="A87">
        <f t="shared" si="85"/>
        <v>86</v>
      </c>
      <c r="B87">
        <f t="shared" si="43"/>
        <v>50</v>
      </c>
      <c r="C87">
        <v>4</v>
      </c>
      <c r="D87">
        <v>4</v>
      </c>
      <c r="E87">
        <v>3</v>
      </c>
      <c r="F87">
        <v>2</v>
      </c>
      <c r="G87">
        <v>2</v>
      </c>
      <c r="H87">
        <v>2</v>
      </c>
      <c r="I87">
        <v>3</v>
      </c>
      <c r="J87">
        <v>2</v>
      </c>
      <c r="K87">
        <v>2</v>
      </c>
      <c r="L87">
        <v>4</v>
      </c>
      <c r="M87">
        <v>2</v>
      </c>
      <c r="N87">
        <v>2</v>
      </c>
      <c r="O87">
        <v>3</v>
      </c>
      <c r="P87">
        <v>3</v>
      </c>
      <c r="Q87">
        <v>2</v>
      </c>
      <c r="R87">
        <v>3</v>
      </c>
      <c r="S87">
        <v>3</v>
      </c>
      <c r="T87">
        <v>4</v>
      </c>
      <c r="U87">
        <v>2</v>
      </c>
      <c r="V87">
        <v>2</v>
      </c>
      <c r="W87">
        <f t="shared" si="44"/>
        <v>1</v>
      </c>
      <c r="X87">
        <f t="shared" si="45"/>
        <v>0</v>
      </c>
      <c r="Y87">
        <f t="shared" si="46"/>
        <v>0</v>
      </c>
      <c r="Z87">
        <f t="shared" si="47"/>
        <v>0</v>
      </c>
      <c r="AA87">
        <f t="shared" si="48"/>
        <v>1</v>
      </c>
      <c r="AB87">
        <f t="shared" si="49"/>
        <v>0</v>
      </c>
      <c r="AC87">
        <f t="shared" si="50"/>
        <v>0</v>
      </c>
      <c r="AD87">
        <f t="shared" si="51"/>
        <v>0</v>
      </c>
      <c r="AE87">
        <f t="shared" si="52"/>
        <v>0</v>
      </c>
      <c r="AF87">
        <f t="shared" si="53"/>
        <v>0</v>
      </c>
      <c r="AG87">
        <f t="shared" si="54"/>
        <v>3</v>
      </c>
      <c r="AH87">
        <f t="shared" si="55"/>
        <v>0</v>
      </c>
      <c r="AI87">
        <f t="shared" si="56"/>
        <v>0</v>
      </c>
      <c r="AJ87">
        <f t="shared" si="57"/>
        <v>0</v>
      </c>
      <c r="AK87">
        <f t="shared" si="58"/>
        <v>3</v>
      </c>
      <c r="AL87">
        <f t="shared" si="59"/>
        <v>0</v>
      </c>
      <c r="AM87">
        <f t="shared" si="60"/>
        <v>1</v>
      </c>
      <c r="AN87">
        <f t="shared" si="61"/>
        <v>0</v>
      </c>
      <c r="AO87">
        <f t="shared" si="62"/>
        <v>0</v>
      </c>
      <c r="AP87">
        <f t="shared" si="63"/>
        <v>0</v>
      </c>
      <c r="AQ87">
        <f t="shared" si="64"/>
        <v>0</v>
      </c>
      <c r="AR87">
        <f t="shared" si="65"/>
        <v>0</v>
      </c>
      <c r="AS87">
        <f t="shared" si="66"/>
        <v>3</v>
      </c>
      <c r="AT87">
        <f t="shared" si="67"/>
        <v>0</v>
      </c>
      <c r="AU87">
        <f t="shared" si="68"/>
        <v>0</v>
      </c>
      <c r="AV87">
        <f t="shared" si="69"/>
        <v>0</v>
      </c>
      <c r="AW87">
        <f t="shared" si="70"/>
        <v>3</v>
      </c>
      <c r="AX87">
        <f t="shared" si="71"/>
        <v>0</v>
      </c>
      <c r="AY87">
        <f t="shared" si="72"/>
        <v>0</v>
      </c>
      <c r="AZ87">
        <f t="shared" si="73"/>
        <v>2</v>
      </c>
      <c r="BA87">
        <f t="shared" si="74"/>
        <v>0</v>
      </c>
      <c r="BB87">
        <f t="shared" si="75"/>
        <v>0</v>
      </c>
      <c r="BC87">
        <f t="shared" si="76"/>
        <v>0</v>
      </c>
      <c r="BD87">
        <f t="shared" si="77"/>
        <v>0</v>
      </c>
      <c r="BE87">
        <f t="shared" si="78"/>
        <v>3</v>
      </c>
      <c r="BF87">
        <f t="shared" si="79"/>
        <v>0</v>
      </c>
      <c r="BG87">
        <f t="shared" si="80"/>
        <v>0</v>
      </c>
      <c r="BH87">
        <f t="shared" si="81"/>
        <v>0</v>
      </c>
      <c r="BI87">
        <f t="shared" si="82"/>
        <v>3</v>
      </c>
      <c r="BJ87">
        <f t="shared" si="83"/>
        <v>0</v>
      </c>
    </row>
    <row r="88" spans="1:62" x14ac:dyDescent="0.3">
      <c r="A88">
        <f t="shared" si="85"/>
        <v>87</v>
      </c>
      <c r="B88">
        <f t="shared" si="43"/>
        <v>50</v>
      </c>
      <c r="C88">
        <v>3</v>
      </c>
      <c r="D88">
        <v>3</v>
      </c>
      <c r="E88">
        <v>2</v>
      </c>
      <c r="F88">
        <v>2</v>
      </c>
      <c r="G88">
        <v>2</v>
      </c>
      <c r="H88">
        <v>4</v>
      </c>
      <c r="I88">
        <v>3</v>
      </c>
      <c r="J88">
        <v>2</v>
      </c>
      <c r="K88">
        <v>3</v>
      </c>
      <c r="L88">
        <v>3</v>
      </c>
      <c r="M88">
        <v>2</v>
      </c>
      <c r="N88">
        <v>2</v>
      </c>
      <c r="O88">
        <v>3</v>
      </c>
      <c r="P88">
        <v>3</v>
      </c>
      <c r="Q88">
        <v>1</v>
      </c>
      <c r="R88">
        <v>3</v>
      </c>
      <c r="S88">
        <v>1</v>
      </c>
      <c r="T88">
        <v>2</v>
      </c>
      <c r="U88">
        <v>3</v>
      </c>
      <c r="V88">
        <v>3</v>
      </c>
      <c r="W88">
        <f t="shared" si="44"/>
        <v>0</v>
      </c>
      <c r="X88">
        <f t="shared" si="45"/>
        <v>2</v>
      </c>
      <c r="Y88">
        <f t="shared" si="46"/>
        <v>0</v>
      </c>
      <c r="Z88">
        <f t="shared" si="47"/>
        <v>0</v>
      </c>
      <c r="AA88">
        <f t="shared" si="48"/>
        <v>0</v>
      </c>
      <c r="AB88">
        <f t="shared" si="49"/>
        <v>2</v>
      </c>
      <c r="AC88">
        <f t="shared" si="50"/>
        <v>0</v>
      </c>
      <c r="AD88">
        <f t="shared" si="51"/>
        <v>0</v>
      </c>
      <c r="AE88">
        <f t="shared" si="52"/>
        <v>0</v>
      </c>
      <c r="AF88">
        <f t="shared" si="53"/>
        <v>0</v>
      </c>
      <c r="AG88">
        <f t="shared" si="54"/>
        <v>3</v>
      </c>
      <c r="AH88">
        <f t="shared" si="55"/>
        <v>0</v>
      </c>
      <c r="AI88">
        <f t="shared" si="56"/>
        <v>0</v>
      </c>
      <c r="AJ88">
        <f t="shared" si="57"/>
        <v>0</v>
      </c>
      <c r="AK88">
        <f t="shared" si="58"/>
        <v>3</v>
      </c>
      <c r="AL88">
        <f t="shared" si="59"/>
        <v>0</v>
      </c>
      <c r="AM88">
        <f t="shared" si="60"/>
        <v>0</v>
      </c>
      <c r="AN88">
        <f t="shared" si="61"/>
        <v>2</v>
      </c>
      <c r="AO88">
        <f t="shared" si="62"/>
        <v>0</v>
      </c>
      <c r="AP88">
        <f t="shared" si="63"/>
        <v>0</v>
      </c>
      <c r="AQ88">
        <f t="shared" si="64"/>
        <v>0</v>
      </c>
      <c r="AR88">
        <f t="shared" si="65"/>
        <v>0</v>
      </c>
      <c r="AS88">
        <f t="shared" si="66"/>
        <v>3</v>
      </c>
      <c r="AT88">
        <f t="shared" si="67"/>
        <v>0</v>
      </c>
      <c r="AU88">
        <f t="shared" si="68"/>
        <v>0</v>
      </c>
      <c r="AV88">
        <f t="shared" si="69"/>
        <v>0</v>
      </c>
      <c r="AW88">
        <f t="shared" si="70"/>
        <v>0</v>
      </c>
      <c r="AX88">
        <f t="shared" si="71"/>
        <v>4</v>
      </c>
      <c r="AY88">
        <f t="shared" si="72"/>
        <v>0</v>
      </c>
      <c r="AZ88">
        <f t="shared" si="73"/>
        <v>2</v>
      </c>
      <c r="BA88">
        <f t="shared" si="74"/>
        <v>0</v>
      </c>
      <c r="BB88">
        <f t="shared" si="75"/>
        <v>0</v>
      </c>
      <c r="BC88">
        <f t="shared" si="76"/>
        <v>0</v>
      </c>
      <c r="BD88">
        <f t="shared" si="77"/>
        <v>2</v>
      </c>
      <c r="BE88">
        <f t="shared" si="78"/>
        <v>0</v>
      </c>
      <c r="BF88">
        <f t="shared" si="79"/>
        <v>0</v>
      </c>
      <c r="BG88">
        <f t="shared" si="80"/>
        <v>0</v>
      </c>
      <c r="BH88">
        <f t="shared" si="81"/>
        <v>2</v>
      </c>
      <c r="BI88">
        <f t="shared" si="82"/>
        <v>0</v>
      </c>
      <c r="BJ88">
        <f t="shared" si="83"/>
        <v>0</v>
      </c>
    </row>
    <row r="89" spans="1:62" x14ac:dyDescent="0.3">
      <c r="A89">
        <f t="shared" si="85"/>
        <v>88</v>
      </c>
      <c r="B89">
        <f t="shared" si="43"/>
        <v>49</v>
      </c>
      <c r="C89">
        <v>3</v>
      </c>
      <c r="D89">
        <v>1</v>
      </c>
      <c r="E89">
        <v>2</v>
      </c>
      <c r="F89">
        <v>4</v>
      </c>
      <c r="G89">
        <v>3</v>
      </c>
      <c r="H89">
        <v>3</v>
      </c>
      <c r="I89">
        <v>2</v>
      </c>
      <c r="J89">
        <v>3</v>
      </c>
      <c r="K89">
        <v>1</v>
      </c>
      <c r="L89">
        <v>2</v>
      </c>
      <c r="M89">
        <v>4</v>
      </c>
      <c r="N89">
        <v>3</v>
      </c>
      <c r="O89">
        <v>3</v>
      </c>
      <c r="P89">
        <v>1</v>
      </c>
      <c r="Q89">
        <v>2</v>
      </c>
      <c r="R89">
        <v>2</v>
      </c>
      <c r="S89">
        <v>2</v>
      </c>
      <c r="T89">
        <v>3</v>
      </c>
      <c r="U89">
        <v>3</v>
      </c>
      <c r="V89">
        <v>2</v>
      </c>
      <c r="W89">
        <f t="shared" si="44"/>
        <v>0</v>
      </c>
      <c r="X89">
        <f t="shared" si="45"/>
        <v>2</v>
      </c>
      <c r="Y89">
        <f t="shared" si="46"/>
        <v>0</v>
      </c>
      <c r="Z89">
        <f t="shared" si="47"/>
        <v>0</v>
      </c>
      <c r="AA89">
        <f t="shared" si="48"/>
        <v>0</v>
      </c>
      <c r="AB89">
        <f t="shared" si="49"/>
        <v>0</v>
      </c>
      <c r="AC89">
        <f t="shared" si="50"/>
        <v>0</v>
      </c>
      <c r="AD89">
        <f t="shared" si="51"/>
        <v>4</v>
      </c>
      <c r="AE89">
        <f t="shared" si="52"/>
        <v>0</v>
      </c>
      <c r="AF89">
        <f t="shared" si="53"/>
        <v>2</v>
      </c>
      <c r="AG89">
        <f t="shared" si="54"/>
        <v>0</v>
      </c>
      <c r="AH89">
        <f t="shared" si="55"/>
        <v>0</v>
      </c>
      <c r="AI89">
        <f t="shared" si="56"/>
        <v>0</v>
      </c>
      <c r="AJ89">
        <f t="shared" si="57"/>
        <v>2</v>
      </c>
      <c r="AK89">
        <f t="shared" si="58"/>
        <v>0</v>
      </c>
      <c r="AL89">
        <f t="shared" si="59"/>
        <v>0</v>
      </c>
      <c r="AM89">
        <f t="shared" si="60"/>
        <v>0</v>
      </c>
      <c r="AN89">
        <f t="shared" si="61"/>
        <v>0</v>
      </c>
      <c r="AO89">
        <f t="shared" si="62"/>
        <v>3</v>
      </c>
      <c r="AP89">
        <f t="shared" si="63"/>
        <v>0</v>
      </c>
      <c r="AQ89">
        <f t="shared" si="64"/>
        <v>1</v>
      </c>
      <c r="AR89">
        <f t="shared" si="65"/>
        <v>0</v>
      </c>
      <c r="AS89">
        <f t="shared" si="66"/>
        <v>0</v>
      </c>
      <c r="AT89">
        <f t="shared" si="67"/>
        <v>0</v>
      </c>
      <c r="AU89">
        <f t="shared" si="68"/>
        <v>0</v>
      </c>
      <c r="AV89">
        <f t="shared" si="69"/>
        <v>0</v>
      </c>
      <c r="AW89">
        <f t="shared" si="70"/>
        <v>3</v>
      </c>
      <c r="AX89">
        <f t="shared" si="71"/>
        <v>0</v>
      </c>
      <c r="AY89">
        <f t="shared" si="72"/>
        <v>0</v>
      </c>
      <c r="AZ89">
        <f t="shared" si="73"/>
        <v>0</v>
      </c>
      <c r="BA89">
        <f t="shared" si="74"/>
        <v>3</v>
      </c>
      <c r="BB89">
        <f t="shared" si="75"/>
        <v>0</v>
      </c>
      <c r="BC89">
        <f t="shared" si="76"/>
        <v>0</v>
      </c>
      <c r="BD89">
        <f t="shared" si="77"/>
        <v>2</v>
      </c>
      <c r="BE89">
        <f t="shared" si="78"/>
        <v>0</v>
      </c>
      <c r="BF89">
        <f t="shared" si="79"/>
        <v>0</v>
      </c>
      <c r="BG89">
        <f t="shared" si="80"/>
        <v>0</v>
      </c>
      <c r="BH89">
        <f t="shared" si="81"/>
        <v>0</v>
      </c>
      <c r="BI89">
        <f t="shared" si="82"/>
        <v>3</v>
      </c>
      <c r="BJ89">
        <f t="shared" si="83"/>
        <v>0</v>
      </c>
    </row>
    <row r="90" spans="1:62" x14ac:dyDescent="0.3">
      <c r="A90">
        <f t="shared" si="85"/>
        <v>89</v>
      </c>
      <c r="B90">
        <f t="shared" si="43"/>
        <v>53</v>
      </c>
      <c r="C90">
        <v>3</v>
      </c>
      <c r="D90">
        <v>1</v>
      </c>
      <c r="E90">
        <v>3</v>
      </c>
      <c r="F90">
        <v>1</v>
      </c>
      <c r="G90">
        <v>1</v>
      </c>
      <c r="H90">
        <v>2</v>
      </c>
      <c r="I90">
        <v>4</v>
      </c>
      <c r="J90">
        <v>1</v>
      </c>
      <c r="K90">
        <v>3</v>
      </c>
      <c r="L90">
        <v>4</v>
      </c>
      <c r="M90">
        <v>1</v>
      </c>
      <c r="N90">
        <v>1</v>
      </c>
      <c r="O90">
        <v>4</v>
      </c>
      <c r="P90">
        <v>3</v>
      </c>
      <c r="Q90">
        <v>1</v>
      </c>
      <c r="R90">
        <v>4</v>
      </c>
      <c r="S90">
        <v>1</v>
      </c>
      <c r="T90">
        <v>1</v>
      </c>
      <c r="U90">
        <v>3</v>
      </c>
      <c r="V90">
        <v>1</v>
      </c>
      <c r="W90">
        <f t="shared" si="44"/>
        <v>0</v>
      </c>
      <c r="X90">
        <f t="shared" si="45"/>
        <v>2</v>
      </c>
      <c r="Y90">
        <f t="shared" si="46"/>
        <v>0</v>
      </c>
      <c r="Z90">
        <f t="shared" si="47"/>
        <v>0</v>
      </c>
      <c r="AA90">
        <f t="shared" si="48"/>
        <v>0</v>
      </c>
      <c r="AB90">
        <f t="shared" si="49"/>
        <v>0</v>
      </c>
      <c r="AC90">
        <f t="shared" si="50"/>
        <v>0</v>
      </c>
      <c r="AD90">
        <f t="shared" si="51"/>
        <v>4</v>
      </c>
      <c r="AE90">
        <f t="shared" si="52"/>
        <v>0</v>
      </c>
      <c r="AF90">
        <f t="shared" si="53"/>
        <v>0</v>
      </c>
      <c r="AG90">
        <f t="shared" si="54"/>
        <v>0</v>
      </c>
      <c r="AH90">
        <f t="shared" si="55"/>
        <v>4</v>
      </c>
      <c r="AI90">
        <f t="shared" si="56"/>
        <v>0</v>
      </c>
      <c r="AJ90">
        <f t="shared" si="57"/>
        <v>0</v>
      </c>
      <c r="AK90">
        <f t="shared" si="58"/>
        <v>0</v>
      </c>
      <c r="AL90">
        <f t="shared" si="59"/>
        <v>4</v>
      </c>
      <c r="AM90">
        <f t="shared" si="60"/>
        <v>1</v>
      </c>
      <c r="AN90">
        <f t="shared" si="61"/>
        <v>0</v>
      </c>
      <c r="AO90">
        <f t="shared" si="62"/>
        <v>0</v>
      </c>
      <c r="AP90">
        <f t="shared" si="63"/>
        <v>0</v>
      </c>
      <c r="AQ90">
        <f t="shared" si="64"/>
        <v>0</v>
      </c>
      <c r="AR90">
        <f t="shared" si="65"/>
        <v>0</v>
      </c>
      <c r="AS90">
        <f t="shared" si="66"/>
        <v>0</v>
      </c>
      <c r="AT90">
        <f t="shared" si="67"/>
        <v>4</v>
      </c>
      <c r="AU90">
        <f t="shared" si="68"/>
        <v>0</v>
      </c>
      <c r="AV90">
        <f t="shared" si="69"/>
        <v>0</v>
      </c>
      <c r="AW90">
        <f t="shared" si="70"/>
        <v>0</v>
      </c>
      <c r="AX90">
        <f t="shared" si="71"/>
        <v>4</v>
      </c>
      <c r="AY90">
        <f t="shared" si="72"/>
        <v>1</v>
      </c>
      <c r="AZ90">
        <f t="shared" si="73"/>
        <v>0</v>
      </c>
      <c r="BA90">
        <f t="shared" si="74"/>
        <v>0</v>
      </c>
      <c r="BB90">
        <f t="shared" si="75"/>
        <v>0</v>
      </c>
      <c r="BC90">
        <f t="shared" si="76"/>
        <v>0</v>
      </c>
      <c r="BD90">
        <f t="shared" si="77"/>
        <v>2</v>
      </c>
      <c r="BE90">
        <f t="shared" si="78"/>
        <v>0</v>
      </c>
      <c r="BF90">
        <f t="shared" si="79"/>
        <v>0</v>
      </c>
      <c r="BG90">
        <f t="shared" si="80"/>
        <v>0</v>
      </c>
      <c r="BH90">
        <f t="shared" si="81"/>
        <v>0</v>
      </c>
      <c r="BI90">
        <f t="shared" si="82"/>
        <v>0</v>
      </c>
      <c r="BJ90">
        <f t="shared" si="83"/>
        <v>4</v>
      </c>
    </row>
    <row r="91" spans="1:62" x14ac:dyDescent="0.3">
      <c r="A91">
        <f t="shared" si="85"/>
        <v>90</v>
      </c>
      <c r="B91">
        <f t="shared" si="43"/>
        <v>56</v>
      </c>
      <c r="C91">
        <v>4</v>
      </c>
      <c r="D91">
        <v>1</v>
      </c>
      <c r="E91">
        <v>4</v>
      </c>
      <c r="F91">
        <v>4</v>
      </c>
      <c r="G91">
        <v>1</v>
      </c>
      <c r="H91">
        <v>4</v>
      </c>
      <c r="I91">
        <v>4</v>
      </c>
      <c r="J91">
        <v>1</v>
      </c>
      <c r="K91">
        <v>1</v>
      </c>
      <c r="L91">
        <v>4</v>
      </c>
      <c r="M91">
        <v>1</v>
      </c>
      <c r="N91">
        <v>1</v>
      </c>
      <c r="O91">
        <v>4</v>
      </c>
      <c r="P91">
        <v>4</v>
      </c>
      <c r="Q91">
        <v>1</v>
      </c>
      <c r="R91">
        <v>4</v>
      </c>
      <c r="S91">
        <v>1</v>
      </c>
      <c r="T91">
        <v>4</v>
      </c>
      <c r="U91">
        <v>4</v>
      </c>
      <c r="V91">
        <v>4</v>
      </c>
      <c r="W91">
        <f t="shared" si="44"/>
        <v>1</v>
      </c>
      <c r="X91">
        <f t="shared" si="45"/>
        <v>0</v>
      </c>
      <c r="Y91">
        <f t="shared" si="46"/>
        <v>0</v>
      </c>
      <c r="Z91">
        <f t="shared" si="47"/>
        <v>0</v>
      </c>
      <c r="AA91">
        <f t="shared" si="48"/>
        <v>0</v>
      </c>
      <c r="AB91">
        <f t="shared" si="49"/>
        <v>0</v>
      </c>
      <c r="AC91">
        <f t="shared" si="50"/>
        <v>0</v>
      </c>
      <c r="AD91">
        <f t="shared" si="51"/>
        <v>4</v>
      </c>
      <c r="AE91">
        <f t="shared" si="52"/>
        <v>0</v>
      </c>
      <c r="AF91">
        <f t="shared" si="53"/>
        <v>0</v>
      </c>
      <c r="AG91">
        <f t="shared" si="54"/>
        <v>0</v>
      </c>
      <c r="AH91">
        <f t="shared" si="55"/>
        <v>4</v>
      </c>
      <c r="AI91">
        <f t="shared" si="56"/>
        <v>0</v>
      </c>
      <c r="AJ91">
        <f t="shared" si="57"/>
        <v>0</v>
      </c>
      <c r="AK91">
        <f t="shared" si="58"/>
        <v>0</v>
      </c>
      <c r="AL91">
        <f t="shared" si="59"/>
        <v>4</v>
      </c>
      <c r="AM91">
        <f t="shared" si="60"/>
        <v>1</v>
      </c>
      <c r="AN91">
        <f t="shared" si="61"/>
        <v>0</v>
      </c>
      <c r="AO91">
        <f t="shared" si="62"/>
        <v>0</v>
      </c>
      <c r="AP91">
        <f t="shared" si="63"/>
        <v>0</v>
      </c>
      <c r="AQ91">
        <f t="shared" si="64"/>
        <v>0</v>
      </c>
      <c r="AR91">
        <f t="shared" si="65"/>
        <v>0</v>
      </c>
      <c r="AS91">
        <f t="shared" si="66"/>
        <v>0</v>
      </c>
      <c r="AT91">
        <f t="shared" si="67"/>
        <v>4</v>
      </c>
      <c r="AU91">
        <f t="shared" si="68"/>
        <v>0</v>
      </c>
      <c r="AV91">
        <f t="shared" si="69"/>
        <v>0</v>
      </c>
      <c r="AW91">
        <f t="shared" si="70"/>
        <v>0</v>
      </c>
      <c r="AX91">
        <f t="shared" si="71"/>
        <v>4</v>
      </c>
      <c r="AY91">
        <f t="shared" si="72"/>
        <v>1</v>
      </c>
      <c r="AZ91">
        <f t="shared" si="73"/>
        <v>0</v>
      </c>
      <c r="BA91">
        <f t="shared" si="74"/>
        <v>0</v>
      </c>
      <c r="BB91">
        <f t="shared" si="75"/>
        <v>0</v>
      </c>
      <c r="BC91">
        <f t="shared" si="76"/>
        <v>1</v>
      </c>
      <c r="BD91">
        <f t="shared" si="77"/>
        <v>0</v>
      </c>
      <c r="BE91">
        <f t="shared" si="78"/>
        <v>0</v>
      </c>
      <c r="BF91">
        <f t="shared" si="79"/>
        <v>0</v>
      </c>
      <c r="BG91">
        <f t="shared" si="80"/>
        <v>1</v>
      </c>
      <c r="BH91">
        <f t="shared" si="81"/>
        <v>0</v>
      </c>
      <c r="BI91">
        <f t="shared" si="82"/>
        <v>0</v>
      </c>
      <c r="BJ91">
        <f t="shared" si="83"/>
        <v>0</v>
      </c>
    </row>
    <row r="92" spans="1:62" x14ac:dyDescent="0.3">
      <c r="A92">
        <f t="shared" si="85"/>
        <v>91</v>
      </c>
      <c r="B92">
        <f t="shared" si="43"/>
        <v>46</v>
      </c>
      <c r="C92">
        <v>2</v>
      </c>
      <c r="D92">
        <v>2</v>
      </c>
      <c r="E92">
        <v>1</v>
      </c>
      <c r="F92">
        <v>3</v>
      </c>
      <c r="G92">
        <v>1</v>
      </c>
      <c r="H92">
        <v>0</v>
      </c>
      <c r="I92">
        <v>1</v>
      </c>
      <c r="J92">
        <v>1</v>
      </c>
      <c r="K92">
        <v>0</v>
      </c>
      <c r="L92">
        <v>2</v>
      </c>
      <c r="M92">
        <v>1</v>
      </c>
      <c r="N92">
        <v>0</v>
      </c>
      <c r="O92">
        <v>3</v>
      </c>
      <c r="P92">
        <v>1</v>
      </c>
      <c r="Q92">
        <v>1</v>
      </c>
      <c r="R92">
        <v>2</v>
      </c>
      <c r="S92">
        <v>1</v>
      </c>
      <c r="T92">
        <v>0</v>
      </c>
      <c r="U92">
        <v>1</v>
      </c>
      <c r="V92">
        <v>1</v>
      </c>
      <c r="W92">
        <f t="shared" si="44"/>
        <v>0</v>
      </c>
      <c r="X92">
        <f t="shared" si="45"/>
        <v>0</v>
      </c>
      <c r="Y92">
        <f t="shared" si="46"/>
        <v>3</v>
      </c>
      <c r="Z92">
        <f t="shared" si="47"/>
        <v>0</v>
      </c>
      <c r="AA92">
        <f t="shared" si="48"/>
        <v>0</v>
      </c>
      <c r="AB92">
        <f t="shared" si="49"/>
        <v>0</v>
      </c>
      <c r="AC92">
        <f t="shared" si="50"/>
        <v>3</v>
      </c>
      <c r="AD92">
        <f t="shared" si="51"/>
        <v>0</v>
      </c>
      <c r="AE92">
        <f t="shared" si="52"/>
        <v>0</v>
      </c>
      <c r="AF92">
        <f t="shared" si="53"/>
        <v>0</v>
      </c>
      <c r="AG92">
        <f t="shared" si="54"/>
        <v>0</v>
      </c>
      <c r="AH92">
        <f t="shared" si="55"/>
        <v>4</v>
      </c>
      <c r="AI92">
        <f t="shared" si="56"/>
        <v>0</v>
      </c>
      <c r="AJ92">
        <f t="shared" si="57"/>
        <v>0</v>
      </c>
      <c r="AK92">
        <f t="shared" si="58"/>
        <v>0</v>
      </c>
      <c r="AL92">
        <f t="shared" si="59"/>
        <v>4</v>
      </c>
      <c r="AM92">
        <f t="shared" si="60"/>
        <v>0</v>
      </c>
      <c r="AN92">
        <f t="shared" si="61"/>
        <v>0</v>
      </c>
      <c r="AO92">
        <f t="shared" si="62"/>
        <v>3</v>
      </c>
      <c r="AP92">
        <f t="shared" si="63"/>
        <v>0</v>
      </c>
      <c r="AQ92">
        <f t="shared" si="64"/>
        <v>0</v>
      </c>
      <c r="AR92">
        <f t="shared" si="65"/>
        <v>0</v>
      </c>
      <c r="AS92">
        <f t="shared" si="66"/>
        <v>0</v>
      </c>
      <c r="AT92">
        <f t="shared" si="67"/>
        <v>4</v>
      </c>
      <c r="AU92">
        <f t="shared" si="68"/>
        <v>0</v>
      </c>
      <c r="AV92">
        <f t="shared" si="69"/>
        <v>0</v>
      </c>
      <c r="AW92">
        <f t="shared" si="70"/>
        <v>0</v>
      </c>
      <c r="AX92">
        <f t="shared" si="71"/>
        <v>4</v>
      </c>
      <c r="AY92">
        <f t="shared" si="72"/>
        <v>0</v>
      </c>
      <c r="AZ92">
        <f t="shared" si="73"/>
        <v>0</v>
      </c>
      <c r="BA92">
        <f t="shared" si="74"/>
        <v>3</v>
      </c>
      <c r="BB92">
        <f t="shared" si="75"/>
        <v>0</v>
      </c>
      <c r="BC92">
        <f t="shared" si="76"/>
        <v>0</v>
      </c>
      <c r="BD92">
        <f t="shared" si="77"/>
        <v>0</v>
      </c>
      <c r="BE92">
        <f t="shared" si="78"/>
        <v>0</v>
      </c>
      <c r="BF92">
        <f t="shared" si="79"/>
        <v>4</v>
      </c>
      <c r="BG92">
        <f t="shared" si="80"/>
        <v>0</v>
      </c>
      <c r="BH92">
        <f t="shared" si="81"/>
        <v>0</v>
      </c>
      <c r="BI92">
        <f t="shared" si="82"/>
        <v>0</v>
      </c>
      <c r="BJ92">
        <f t="shared" si="83"/>
        <v>4</v>
      </c>
    </row>
    <row r="93" spans="1:62" x14ac:dyDescent="0.3">
      <c r="A93">
        <f t="shared" si="85"/>
        <v>92</v>
      </c>
      <c r="B93">
        <f t="shared" si="43"/>
        <v>22</v>
      </c>
      <c r="C93">
        <v>3</v>
      </c>
      <c r="D93">
        <v>2</v>
      </c>
      <c r="E93">
        <v>3</v>
      </c>
      <c r="F93">
        <v>0</v>
      </c>
      <c r="G93">
        <v>0</v>
      </c>
      <c r="H93">
        <v>2</v>
      </c>
      <c r="I93">
        <v>3</v>
      </c>
      <c r="J93">
        <v>0</v>
      </c>
      <c r="K93">
        <v>1</v>
      </c>
      <c r="L93">
        <v>3</v>
      </c>
      <c r="M93">
        <v>0</v>
      </c>
      <c r="N93">
        <v>0</v>
      </c>
      <c r="O93">
        <v>0</v>
      </c>
      <c r="P93">
        <v>2</v>
      </c>
      <c r="Q93">
        <v>0</v>
      </c>
      <c r="R93">
        <v>3</v>
      </c>
      <c r="S93">
        <v>0</v>
      </c>
      <c r="T93">
        <v>0</v>
      </c>
      <c r="U93">
        <v>3</v>
      </c>
      <c r="V93">
        <v>0</v>
      </c>
      <c r="W93">
        <f t="shared" si="44"/>
        <v>0</v>
      </c>
      <c r="X93">
        <f t="shared" si="45"/>
        <v>2</v>
      </c>
      <c r="Y93">
        <f t="shared" si="46"/>
        <v>0</v>
      </c>
      <c r="Z93">
        <f t="shared" si="47"/>
        <v>0</v>
      </c>
      <c r="AA93">
        <f t="shared" si="48"/>
        <v>0</v>
      </c>
      <c r="AB93">
        <f t="shared" si="49"/>
        <v>0</v>
      </c>
      <c r="AC93">
        <f t="shared" si="50"/>
        <v>3</v>
      </c>
      <c r="AD93">
        <f t="shared" si="51"/>
        <v>0</v>
      </c>
      <c r="AE93">
        <f t="shared" si="52"/>
        <v>0</v>
      </c>
      <c r="AF93">
        <f t="shared" si="53"/>
        <v>0</v>
      </c>
      <c r="AG93">
        <f t="shared" si="54"/>
        <v>0</v>
      </c>
      <c r="AH93">
        <f t="shared" si="55"/>
        <v>0</v>
      </c>
      <c r="AI93">
        <f t="shared" si="56"/>
        <v>0</v>
      </c>
      <c r="AJ93">
        <f t="shared" si="57"/>
        <v>0</v>
      </c>
      <c r="AK93">
        <f t="shared" si="58"/>
        <v>0</v>
      </c>
      <c r="AL93">
        <f t="shared" si="59"/>
        <v>0</v>
      </c>
      <c r="AM93">
        <f t="shared" si="60"/>
        <v>0</v>
      </c>
      <c r="AN93">
        <f t="shared" si="61"/>
        <v>2</v>
      </c>
      <c r="AO93">
        <f t="shared" si="62"/>
        <v>0</v>
      </c>
      <c r="AP93">
        <f t="shared" si="63"/>
        <v>0</v>
      </c>
      <c r="AQ93">
        <f t="shared" si="64"/>
        <v>0</v>
      </c>
      <c r="AR93">
        <f t="shared" si="65"/>
        <v>0</v>
      </c>
      <c r="AS93">
        <f t="shared" si="66"/>
        <v>0</v>
      </c>
      <c r="AT93">
        <f t="shared" si="67"/>
        <v>0</v>
      </c>
      <c r="AU93">
        <f t="shared" si="68"/>
        <v>0</v>
      </c>
      <c r="AV93">
        <f t="shared" si="69"/>
        <v>0</v>
      </c>
      <c r="AW93">
        <f t="shared" si="70"/>
        <v>0</v>
      </c>
      <c r="AX93">
        <f t="shared" si="71"/>
        <v>0</v>
      </c>
      <c r="AY93">
        <f t="shared" si="72"/>
        <v>0</v>
      </c>
      <c r="AZ93">
        <f t="shared" si="73"/>
        <v>2</v>
      </c>
      <c r="BA93">
        <f t="shared" si="74"/>
        <v>0</v>
      </c>
      <c r="BB93">
        <f t="shared" si="75"/>
        <v>0</v>
      </c>
      <c r="BC93">
        <f t="shared" si="76"/>
        <v>0</v>
      </c>
      <c r="BD93">
        <f t="shared" si="77"/>
        <v>2</v>
      </c>
      <c r="BE93">
        <f t="shared" si="78"/>
        <v>0</v>
      </c>
      <c r="BF93">
        <f t="shared" si="79"/>
        <v>0</v>
      </c>
      <c r="BG93">
        <f t="shared" si="80"/>
        <v>0</v>
      </c>
      <c r="BH93">
        <f t="shared" si="81"/>
        <v>0</v>
      </c>
      <c r="BI93">
        <f t="shared" si="82"/>
        <v>0</v>
      </c>
      <c r="BJ93">
        <f t="shared" si="83"/>
        <v>0</v>
      </c>
    </row>
    <row r="94" spans="1:62" x14ac:dyDescent="0.3">
      <c r="A94">
        <f t="shared" si="85"/>
        <v>93</v>
      </c>
      <c r="B94">
        <f t="shared" si="43"/>
        <v>47</v>
      </c>
      <c r="C94">
        <v>3</v>
      </c>
      <c r="D94">
        <v>1</v>
      </c>
      <c r="E94">
        <v>2</v>
      </c>
      <c r="F94">
        <v>2</v>
      </c>
      <c r="G94">
        <v>0</v>
      </c>
      <c r="H94">
        <v>2</v>
      </c>
      <c r="I94">
        <v>3</v>
      </c>
      <c r="J94">
        <v>0</v>
      </c>
      <c r="K94">
        <v>2</v>
      </c>
      <c r="L94">
        <v>3</v>
      </c>
      <c r="M94">
        <v>1</v>
      </c>
      <c r="N94">
        <v>2</v>
      </c>
      <c r="O94">
        <v>3</v>
      </c>
      <c r="P94">
        <v>3</v>
      </c>
      <c r="Q94">
        <v>1</v>
      </c>
      <c r="R94">
        <v>3</v>
      </c>
      <c r="S94">
        <v>2</v>
      </c>
      <c r="T94">
        <v>2</v>
      </c>
      <c r="U94">
        <v>3</v>
      </c>
      <c r="V94">
        <v>1</v>
      </c>
      <c r="W94">
        <f t="shared" si="44"/>
        <v>0</v>
      </c>
      <c r="X94">
        <f t="shared" si="45"/>
        <v>2</v>
      </c>
      <c r="Y94">
        <f t="shared" si="46"/>
        <v>0</v>
      </c>
      <c r="Z94">
        <f t="shared" si="47"/>
        <v>0</v>
      </c>
      <c r="AA94">
        <f t="shared" si="48"/>
        <v>0</v>
      </c>
      <c r="AB94">
        <f t="shared" si="49"/>
        <v>0</v>
      </c>
      <c r="AC94">
        <f t="shared" si="50"/>
        <v>0</v>
      </c>
      <c r="AD94">
        <f t="shared" si="51"/>
        <v>4</v>
      </c>
      <c r="AE94">
        <f t="shared" si="52"/>
        <v>0</v>
      </c>
      <c r="AF94">
        <f t="shared" si="53"/>
        <v>0</v>
      </c>
      <c r="AG94">
        <f t="shared" si="54"/>
        <v>0</v>
      </c>
      <c r="AH94">
        <f t="shared" si="55"/>
        <v>0</v>
      </c>
      <c r="AI94">
        <f t="shared" si="56"/>
        <v>0</v>
      </c>
      <c r="AJ94">
        <f t="shared" si="57"/>
        <v>0</v>
      </c>
      <c r="AK94">
        <f t="shared" si="58"/>
        <v>0</v>
      </c>
      <c r="AL94">
        <f t="shared" si="59"/>
        <v>0</v>
      </c>
      <c r="AM94">
        <f t="shared" si="60"/>
        <v>0</v>
      </c>
      <c r="AN94">
        <f t="shared" si="61"/>
        <v>2</v>
      </c>
      <c r="AO94">
        <f t="shared" si="62"/>
        <v>0</v>
      </c>
      <c r="AP94">
        <f t="shared" si="63"/>
        <v>0</v>
      </c>
      <c r="AQ94">
        <f t="shared" si="64"/>
        <v>0</v>
      </c>
      <c r="AR94">
        <f t="shared" si="65"/>
        <v>0</v>
      </c>
      <c r="AS94">
        <f t="shared" si="66"/>
        <v>0</v>
      </c>
      <c r="AT94">
        <f t="shared" si="67"/>
        <v>4</v>
      </c>
      <c r="AU94">
        <f t="shared" si="68"/>
        <v>0</v>
      </c>
      <c r="AV94">
        <f t="shared" si="69"/>
        <v>0</v>
      </c>
      <c r="AW94">
        <f t="shared" si="70"/>
        <v>0</v>
      </c>
      <c r="AX94">
        <f t="shared" si="71"/>
        <v>4</v>
      </c>
      <c r="AY94">
        <f t="shared" si="72"/>
        <v>0</v>
      </c>
      <c r="AZ94">
        <f t="shared" si="73"/>
        <v>2</v>
      </c>
      <c r="BA94">
        <f t="shared" si="74"/>
        <v>0</v>
      </c>
      <c r="BB94">
        <f t="shared" si="75"/>
        <v>0</v>
      </c>
      <c r="BC94">
        <f t="shared" si="76"/>
        <v>0</v>
      </c>
      <c r="BD94">
        <f t="shared" si="77"/>
        <v>2</v>
      </c>
      <c r="BE94">
        <f t="shared" si="78"/>
        <v>0</v>
      </c>
      <c r="BF94">
        <f t="shared" si="79"/>
        <v>0</v>
      </c>
      <c r="BG94">
        <f t="shared" si="80"/>
        <v>0</v>
      </c>
      <c r="BH94">
        <f t="shared" si="81"/>
        <v>0</v>
      </c>
      <c r="BI94">
        <f t="shared" si="82"/>
        <v>0</v>
      </c>
      <c r="BJ94">
        <f t="shared" si="83"/>
        <v>4</v>
      </c>
    </row>
    <row r="95" spans="1:62" x14ac:dyDescent="0.3">
      <c r="A95">
        <f t="shared" si="85"/>
        <v>94</v>
      </c>
      <c r="B95">
        <f t="shared" si="43"/>
        <v>47</v>
      </c>
      <c r="C95">
        <v>4</v>
      </c>
      <c r="D95">
        <v>2</v>
      </c>
      <c r="E95">
        <v>3</v>
      </c>
      <c r="F95">
        <v>3</v>
      </c>
      <c r="G95">
        <v>2</v>
      </c>
      <c r="H95">
        <v>3</v>
      </c>
      <c r="I95">
        <v>3</v>
      </c>
      <c r="J95">
        <v>2</v>
      </c>
      <c r="K95">
        <v>2</v>
      </c>
      <c r="L95">
        <v>3</v>
      </c>
      <c r="M95">
        <v>2</v>
      </c>
      <c r="N95">
        <v>2</v>
      </c>
      <c r="O95">
        <v>2</v>
      </c>
      <c r="P95">
        <v>2</v>
      </c>
      <c r="Q95">
        <v>3</v>
      </c>
      <c r="R95">
        <v>3</v>
      </c>
      <c r="S95">
        <v>2</v>
      </c>
      <c r="T95">
        <v>2</v>
      </c>
      <c r="U95">
        <v>3</v>
      </c>
      <c r="V95">
        <v>3</v>
      </c>
      <c r="W95">
        <f t="shared" si="44"/>
        <v>1</v>
      </c>
      <c r="X95">
        <f t="shared" si="45"/>
        <v>0</v>
      </c>
      <c r="Y95">
        <f t="shared" si="46"/>
        <v>0</v>
      </c>
      <c r="Z95">
        <f t="shared" si="47"/>
        <v>0</v>
      </c>
      <c r="AA95">
        <f t="shared" si="48"/>
        <v>0</v>
      </c>
      <c r="AB95">
        <f t="shared" si="49"/>
        <v>0</v>
      </c>
      <c r="AC95">
        <f t="shared" si="50"/>
        <v>3</v>
      </c>
      <c r="AD95">
        <f t="shared" si="51"/>
        <v>0</v>
      </c>
      <c r="AE95">
        <f t="shared" si="52"/>
        <v>0</v>
      </c>
      <c r="AF95">
        <f t="shared" si="53"/>
        <v>0</v>
      </c>
      <c r="AG95">
        <f t="shared" si="54"/>
        <v>3</v>
      </c>
      <c r="AH95">
        <f t="shared" si="55"/>
        <v>0</v>
      </c>
      <c r="AI95">
        <f t="shared" si="56"/>
        <v>0</v>
      </c>
      <c r="AJ95">
        <f t="shared" si="57"/>
        <v>0</v>
      </c>
      <c r="AK95">
        <f t="shared" si="58"/>
        <v>3</v>
      </c>
      <c r="AL95">
        <f t="shared" si="59"/>
        <v>0</v>
      </c>
      <c r="AM95">
        <f t="shared" si="60"/>
        <v>0</v>
      </c>
      <c r="AN95">
        <f t="shared" si="61"/>
        <v>2</v>
      </c>
      <c r="AO95">
        <f t="shared" si="62"/>
        <v>0</v>
      </c>
      <c r="AP95">
        <f t="shared" si="63"/>
        <v>0</v>
      </c>
      <c r="AQ95">
        <f t="shared" si="64"/>
        <v>0</v>
      </c>
      <c r="AR95">
        <f t="shared" si="65"/>
        <v>0</v>
      </c>
      <c r="AS95">
        <f t="shared" si="66"/>
        <v>3</v>
      </c>
      <c r="AT95">
        <f t="shared" si="67"/>
        <v>0</v>
      </c>
      <c r="AU95">
        <f t="shared" si="68"/>
        <v>0</v>
      </c>
      <c r="AV95">
        <f t="shared" si="69"/>
        <v>2</v>
      </c>
      <c r="AW95">
        <f t="shared" si="70"/>
        <v>0</v>
      </c>
      <c r="AX95">
        <f t="shared" si="71"/>
        <v>0</v>
      </c>
      <c r="AY95">
        <f t="shared" si="72"/>
        <v>0</v>
      </c>
      <c r="AZ95">
        <f t="shared" si="73"/>
        <v>2</v>
      </c>
      <c r="BA95">
        <f t="shared" si="74"/>
        <v>0</v>
      </c>
      <c r="BB95">
        <f t="shared" si="75"/>
        <v>0</v>
      </c>
      <c r="BC95">
        <f t="shared" si="76"/>
        <v>0</v>
      </c>
      <c r="BD95">
        <f t="shared" si="77"/>
        <v>2</v>
      </c>
      <c r="BE95">
        <f t="shared" si="78"/>
        <v>0</v>
      </c>
      <c r="BF95">
        <f t="shared" si="79"/>
        <v>0</v>
      </c>
      <c r="BG95">
        <f t="shared" si="80"/>
        <v>0</v>
      </c>
      <c r="BH95">
        <f t="shared" si="81"/>
        <v>2</v>
      </c>
      <c r="BI95">
        <f t="shared" si="82"/>
        <v>0</v>
      </c>
      <c r="BJ95">
        <f t="shared" si="83"/>
        <v>0</v>
      </c>
    </row>
    <row r="96" spans="1:62" x14ac:dyDescent="0.3">
      <c r="A96">
        <f t="shared" si="85"/>
        <v>95</v>
      </c>
      <c r="B96">
        <f t="shared" si="43"/>
        <v>52</v>
      </c>
      <c r="C96">
        <v>3</v>
      </c>
      <c r="D96">
        <v>3</v>
      </c>
      <c r="E96">
        <v>3</v>
      </c>
      <c r="F96">
        <v>3</v>
      </c>
      <c r="G96">
        <v>2</v>
      </c>
      <c r="H96">
        <v>3</v>
      </c>
      <c r="I96">
        <v>4</v>
      </c>
      <c r="J96">
        <v>2</v>
      </c>
      <c r="K96">
        <v>3</v>
      </c>
      <c r="L96">
        <v>3</v>
      </c>
      <c r="M96">
        <v>4</v>
      </c>
      <c r="N96">
        <v>4</v>
      </c>
      <c r="O96">
        <v>3</v>
      </c>
      <c r="P96">
        <v>2</v>
      </c>
      <c r="Q96">
        <v>2</v>
      </c>
      <c r="R96">
        <v>3</v>
      </c>
      <c r="S96">
        <v>1</v>
      </c>
      <c r="T96">
        <v>2</v>
      </c>
      <c r="U96">
        <v>3</v>
      </c>
      <c r="V96">
        <v>1</v>
      </c>
      <c r="W96">
        <f t="shared" si="44"/>
        <v>0</v>
      </c>
      <c r="X96">
        <f t="shared" si="45"/>
        <v>2</v>
      </c>
      <c r="Y96">
        <f t="shared" si="46"/>
        <v>0</v>
      </c>
      <c r="Z96">
        <f t="shared" si="47"/>
        <v>0</v>
      </c>
      <c r="AA96">
        <f t="shared" si="48"/>
        <v>0</v>
      </c>
      <c r="AB96">
        <f t="shared" si="49"/>
        <v>2</v>
      </c>
      <c r="AC96">
        <f t="shared" si="50"/>
        <v>0</v>
      </c>
      <c r="AD96">
        <f t="shared" si="51"/>
        <v>0</v>
      </c>
      <c r="AE96">
        <f t="shared" si="52"/>
        <v>0</v>
      </c>
      <c r="AF96">
        <f t="shared" si="53"/>
        <v>0</v>
      </c>
      <c r="AG96">
        <f t="shared" si="54"/>
        <v>3</v>
      </c>
      <c r="AH96">
        <f t="shared" si="55"/>
        <v>0</v>
      </c>
      <c r="AI96">
        <f t="shared" si="56"/>
        <v>0</v>
      </c>
      <c r="AJ96">
        <f t="shared" si="57"/>
        <v>0</v>
      </c>
      <c r="AK96">
        <f t="shared" si="58"/>
        <v>3</v>
      </c>
      <c r="AL96">
        <f t="shared" si="59"/>
        <v>0</v>
      </c>
      <c r="AM96">
        <f t="shared" si="60"/>
        <v>0</v>
      </c>
      <c r="AN96">
        <f t="shared" si="61"/>
        <v>2</v>
      </c>
      <c r="AO96">
        <f t="shared" si="62"/>
        <v>0</v>
      </c>
      <c r="AP96">
        <f t="shared" si="63"/>
        <v>0</v>
      </c>
      <c r="AQ96">
        <f t="shared" si="64"/>
        <v>1</v>
      </c>
      <c r="AR96">
        <f t="shared" si="65"/>
        <v>0</v>
      </c>
      <c r="AS96">
        <f t="shared" si="66"/>
        <v>0</v>
      </c>
      <c r="AT96">
        <f t="shared" si="67"/>
        <v>0</v>
      </c>
      <c r="AU96">
        <f t="shared" si="68"/>
        <v>0</v>
      </c>
      <c r="AV96">
        <f t="shared" si="69"/>
        <v>0</v>
      </c>
      <c r="AW96">
        <f t="shared" si="70"/>
        <v>3</v>
      </c>
      <c r="AX96">
        <f t="shared" si="71"/>
        <v>0</v>
      </c>
      <c r="AY96">
        <f t="shared" si="72"/>
        <v>0</v>
      </c>
      <c r="AZ96">
        <f t="shared" si="73"/>
        <v>2</v>
      </c>
      <c r="BA96">
        <f t="shared" si="74"/>
        <v>0</v>
      </c>
      <c r="BB96">
        <f t="shared" si="75"/>
        <v>0</v>
      </c>
      <c r="BC96">
        <f t="shared" si="76"/>
        <v>0</v>
      </c>
      <c r="BD96">
        <f t="shared" si="77"/>
        <v>2</v>
      </c>
      <c r="BE96">
        <f t="shared" si="78"/>
        <v>0</v>
      </c>
      <c r="BF96">
        <f t="shared" si="79"/>
        <v>0</v>
      </c>
      <c r="BG96">
        <f t="shared" si="80"/>
        <v>0</v>
      </c>
      <c r="BH96">
        <f t="shared" si="81"/>
        <v>0</v>
      </c>
      <c r="BI96">
        <f t="shared" si="82"/>
        <v>0</v>
      </c>
      <c r="BJ96">
        <f t="shared" si="83"/>
        <v>4</v>
      </c>
    </row>
    <row r="97" spans="1:62" x14ac:dyDescent="0.3">
      <c r="A97">
        <f t="shared" si="85"/>
        <v>96</v>
      </c>
      <c r="B97">
        <f t="shared" si="43"/>
        <v>55</v>
      </c>
      <c r="C97">
        <v>4</v>
      </c>
      <c r="D97">
        <v>2</v>
      </c>
      <c r="E97">
        <v>4</v>
      </c>
      <c r="F97">
        <v>4</v>
      </c>
      <c r="G97">
        <v>1</v>
      </c>
      <c r="H97">
        <v>3</v>
      </c>
      <c r="I97">
        <v>3</v>
      </c>
      <c r="J97">
        <v>1</v>
      </c>
      <c r="K97">
        <v>2</v>
      </c>
      <c r="L97">
        <v>4</v>
      </c>
      <c r="M97">
        <v>1</v>
      </c>
      <c r="N97">
        <v>3</v>
      </c>
      <c r="O97">
        <v>3</v>
      </c>
      <c r="P97">
        <v>2</v>
      </c>
      <c r="Q97">
        <v>2</v>
      </c>
      <c r="R97">
        <v>4</v>
      </c>
      <c r="S97">
        <v>2</v>
      </c>
      <c r="T97">
        <v>3</v>
      </c>
      <c r="U97">
        <v>3</v>
      </c>
      <c r="V97">
        <v>2</v>
      </c>
      <c r="W97">
        <f t="shared" si="44"/>
        <v>1</v>
      </c>
      <c r="X97">
        <f t="shared" si="45"/>
        <v>0</v>
      </c>
      <c r="Y97">
        <f t="shared" si="46"/>
        <v>0</v>
      </c>
      <c r="Z97">
        <f t="shared" si="47"/>
        <v>0</v>
      </c>
      <c r="AA97">
        <f t="shared" si="48"/>
        <v>0</v>
      </c>
      <c r="AB97">
        <f t="shared" si="49"/>
        <v>0</v>
      </c>
      <c r="AC97">
        <f t="shared" si="50"/>
        <v>3</v>
      </c>
      <c r="AD97">
        <f t="shared" si="51"/>
        <v>0</v>
      </c>
      <c r="AE97">
        <f t="shared" si="52"/>
        <v>0</v>
      </c>
      <c r="AF97">
        <f t="shared" si="53"/>
        <v>0</v>
      </c>
      <c r="AG97">
        <f t="shared" si="54"/>
        <v>0</v>
      </c>
      <c r="AH97">
        <f t="shared" si="55"/>
        <v>4</v>
      </c>
      <c r="AI97">
        <f t="shared" si="56"/>
        <v>0</v>
      </c>
      <c r="AJ97">
        <f t="shared" si="57"/>
        <v>0</v>
      </c>
      <c r="AK97">
        <f t="shared" si="58"/>
        <v>0</v>
      </c>
      <c r="AL97">
        <f t="shared" si="59"/>
        <v>4</v>
      </c>
      <c r="AM97">
        <f t="shared" si="60"/>
        <v>1</v>
      </c>
      <c r="AN97">
        <f t="shared" si="61"/>
        <v>0</v>
      </c>
      <c r="AO97">
        <f t="shared" si="62"/>
        <v>0</v>
      </c>
      <c r="AP97">
        <f t="shared" si="63"/>
        <v>0</v>
      </c>
      <c r="AQ97">
        <f t="shared" si="64"/>
        <v>0</v>
      </c>
      <c r="AR97">
        <f t="shared" si="65"/>
        <v>0</v>
      </c>
      <c r="AS97">
        <f t="shared" si="66"/>
        <v>0</v>
      </c>
      <c r="AT97">
        <f t="shared" si="67"/>
        <v>4</v>
      </c>
      <c r="AU97">
        <f t="shared" si="68"/>
        <v>0</v>
      </c>
      <c r="AV97">
        <f t="shared" si="69"/>
        <v>0</v>
      </c>
      <c r="AW97">
        <f t="shared" si="70"/>
        <v>3</v>
      </c>
      <c r="AX97">
        <f t="shared" si="71"/>
        <v>0</v>
      </c>
      <c r="AY97">
        <f t="shared" si="72"/>
        <v>1</v>
      </c>
      <c r="AZ97">
        <f t="shared" si="73"/>
        <v>0</v>
      </c>
      <c r="BA97">
        <f t="shared" si="74"/>
        <v>0</v>
      </c>
      <c r="BB97">
        <f t="shared" si="75"/>
        <v>0</v>
      </c>
      <c r="BC97">
        <f t="shared" si="76"/>
        <v>0</v>
      </c>
      <c r="BD97">
        <f t="shared" si="77"/>
        <v>2</v>
      </c>
      <c r="BE97">
        <f t="shared" si="78"/>
        <v>0</v>
      </c>
      <c r="BF97">
        <f t="shared" si="79"/>
        <v>0</v>
      </c>
      <c r="BG97">
        <f t="shared" si="80"/>
        <v>0</v>
      </c>
      <c r="BH97">
        <f t="shared" si="81"/>
        <v>0</v>
      </c>
      <c r="BI97">
        <f t="shared" si="82"/>
        <v>3</v>
      </c>
      <c r="BJ97">
        <f t="shared" si="83"/>
        <v>0</v>
      </c>
    </row>
    <row r="98" spans="1:62" x14ac:dyDescent="0.3">
      <c r="A98">
        <f t="shared" si="85"/>
        <v>97</v>
      </c>
      <c r="B98">
        <f t="shared" si="43"/>
        <v>48</v>
      </c>
      <c r="C98">
        <v>2</v>
      </c>
      <c r="D98">
        <v>3</v>
      </c>
      <c r="E98">
        <v>2</v>
      </c>
      <c r="F98">
        <v>3</v>
      </c>
      <c r="G98">
        <v>3</v>
      </c>
      <c r="H98">
        <v>2</v>
      </c>
      <c r="I98">
        <v>2</v>
      </c>
      <c r="J98">
        <v>3</v>
      </c>
      <c r="K98">
        <v>3</v>
      </c>
      <c r="L98">
        <v>2</v>
      </c>
      <c r="M98">
        <v>3</v>
      </c>
      <c r="N98">
        <v>2</v>
      </c>
      <c r="O98">
        <v>2</v>
      </c>
      <c r="P98">
        <v>2</v>
      </c>
      <c r="Q98">
        <v>3</v>
      </c>
      <c r="R98">
        <v>2</v>
      </c>
      <c r="S98">
        <v>3</v>
      </c>
      <c r="T98">
        <v>3</v>
      </c>
      <c r="U98">
        <v>2</v>
      </c>
      <c r="V98">
        <v>3</v>
      </c>
      <c r="W98">
        <f t="shared" si="44"/>
        <v>0</v>
      </c>
      <c r="X98">
        <f t="shared" si="45"/>
        <v>0</v>
      </c>
      <c r="Y98">
        <f t="shared" si="46"/>
        <v>3</v>
      </c>
      <c r="Z98">
        <f t="shared" si="47"/>
        <v>0</v>
      </c>
      <c r="AA98">
        <f t="shared" si="48"/>
        <v>0</v>
      </c>
      <c r="AB98">
        <f t="shared" si="49"/>
        <v>2</v>
      </c>
      <c r="AC98">
        <f t="shared" si="50"/>
        <v>0</v>
      </c>
      <c r="AD98">
        <f t="shared" si="51"/>
        <v>0</v>
      </c>
      <c r="AE98">
        <f t="shared" si="52"/>
        <v>0</v>
      </c>
      <c r="AF98">
        <f t="shared" si="53"/>
        <v>2</v>
      </c>
      <c r="AG98">
        <f t="shared" si="54"/>
        <v>0</v>
      </c>
      <c r="AH98">
        <f t="shared" si="55"/>
        <v>0</v>
      </c>
      <c r="AI98">
        <f t="shared" si="56"/>
        <v>0</v>
      </c>
      <c r="AJ98">
        <f t="shared" si="57"/>
        <v>2</v>
      </c>
      <c r="AK98">
        <f t="shared" si="58"/>
        <v>0</v>
      </c>
      <c r="AL98">
        <f t="shared" si="59"/>
        <v>0</v>
      </c>
      <c r="AM98">
        <f t="shared" si="60"/>
        <v>0</v>
      </c>
      <c r="AN98">
        <f t="shared" si="61"/>
        <v>0</v>
      </c>
      <c r="AO98">
        <f t="shared" si="62"/>
        <v>3</v>
      </c>
      <c r="AP98">
        <f t="shared" si="63"/>
        <v>0</v>
      </c>
      <c r="AQ98">
        <f t="shared" si="64"/>
        <v>0</v>
      </c>
      <c r="AR98">
        <f t="shared" si="65"/>
        <v>2</v>
      </c>
      <c r="AS98">
        <f t="shared" si="66"/>
        <v>0</v>
      </c>
      <c r="AT98">
        <f t="shared" si="67"/>
        <v>0</v>
      </c>
      <c r="AU98">
        <f t="shared" si="68"/>
        <v>0</v>
      </c>
      <c r="AV98">
        <f t="shared" si="69"/>
        <v>2</v>
      </c>
      <c r="AW98">
        <f t="shared" si="70"/>
        <v>0</v>
      </c>
      <c r="AX98">
        <f t="shared" si="71"/>
        <v>0</v>
      </c>
      <c r="AY98">
        <f t="shared" si="72"/>
        <v>0</v>
      </c>
      <c r="AZ98">
        <f t="shared" si="73"/>
        <v>0</v>
      </c>
      <c r="BA98">
        <f t="shared" si="74"/>
        <v>3</v>
      </c>
      <c r="BB98">
        <f t="shared" si="75"/>
        <v>0</v>
      </c>
      <c r="BC98">
        <f t="shared" si="76"/>
        <v>0</v>
      </c>
      <c r="BD98">
        <f t="shared" si="77"/>
        <v>0</v>
      </c>
      <c r="BE98">
        <f t="shared" si="78"/>
        <v>3</v>
      </c>
      <c r="BF98">
        <f t="shared" si="79"/>
        <v>0</v>
      </c>
      <c r="BG98">
        <f t="shared" si="80"/>
        <v>0</v>
      </c>
      <c r="BH98">
        <f t="shared" si="81"/>
        <v>2</v>
      </c>
      <c r="BI98">
        <f t="shared" si="82"/>
        <v>0</v>
      </c>
      <c r="BJ98">
        <f t="shared" si="83"/>
        <v>0</v>
      </c>
    </row>
    <row r="99" spans="1:62" x14ac:dyDescent="0.3">
      <c r="A99">
        <f t="shared" si="85"/>
        <v>98</v>
      </c>
      <c r="B99">
        <f t="shared" si="43"/>
        <v>55</v>
      </c>
      <c r="C99">
        <v>4</v>
      </c>
      <c r="D99">
        <v>1</v>
      </c>
      <c r="E99">
        <v>3</v>
      </c>
      <c r="F99">
        <v>3</v>
      </c>
      <c r="G99">
        <v>1</v>
      </c>
      <c r="H99">
        <v>3</v>
      </c>
      <c r="I99">
        <v>3</v>
      </c>
      <c r="J99">
        <v>1</v>
      </c>
      <c r="K99">
        <v>1</v>
      </c>
      <c r="L99">
        <v>3</v>
      </c>
      <c r="M99">
        <v>1</v>
      </c>
      <c r="N99">
        <v>2</v>
      </c>
      <c r="O99">
        <v>3</v>
      </c>
      <c r="P99">
        <v>3</v>
      </c>
      <c r="Q99">
        <v>1</v>
      </c>
      <c r="R99">
        <v>3</v>
      </c>
      <c r="S99">
        <v>1</v>
      </c>
      <c r="T99">
        <v>3</v>
      </c>
      <c r="U99">
        <v>3</v>
      </c>
      <c r="V99">
        <v>2</v>
      </c>
      <c r="W99">
        <f t="shared" si="44"/>
        <v>1</v>
      </c>
      <c r="X99">
        <f t="shared" si="45"/>
        <v>0</v>
      </c>
      <c r="Y99">
        <f t="shared" si="46"/>
        <v>0</v>
      </c>
      <c r="Z99">
        <f t="shared" si="47"/>
        <v>0</v>
      </c>
      <c r="AA99">
        <f t="shared" si="48"/>
        <v>0</v>
      </c>
      <c r="AB99">
        <f t="shared" si="49"/>
        <v>0</v>
      </c>
      <c r="AC99">
        <f t="shared" si="50"/>
        <v>0</v>
      </c>
      <c r="AD99">
        <f t="shared" si="51"/>
        <v>4</v>
      </c>
      <c r="AE99">
        <f t="shared" si="52"/>
        <v>0</v>
      </c>
      <c r="AF99">
        <f t="shared" si="53"/>
        <v>0</v>
      </c>
      <c r="AG99">
        <f t="shared" si="54"/>
        <v>0</v>
      </c>
      <c r="AH99">
        <f t="shared" si="55"/>
        <v>4</v>
      </c>
      <c r="AI99">
        <f t="shared" si="56"/>
        <v>0</v>
      </c>
      <c r="AJ99">
        <f t="shared" si="57"/>
        <v>0</v>
      </c>
      <c r="AK99">
        <f t="shared" si="58"/>
        <v>0</v>
      </c>
      <c r="AL99">
        <f t="shared" si="59"/>
        <v>4</v>
      </c>
      <c r="AM99">
        <f t="shared" si="60"/>
        <v>0</v>
      </c>
      <c r="AN99">
        <f t="shared" si="61"/>
        <v>2</v>
      </c>
      <c r="AO99">
        <f t="shared" si="62"/>
        <v>0</v>
      </c>
      <c r="AP99">
        <f t="shared" si="63"/>
        <v>0</v>
      </c>
      <c r="AQ99">
        <f t="shared" si="64"/>
        <v>0</v>
      </c>
      <c r="AR99">
        <f t="shared" si="65"/>
        <v>0</v>
      </c>
      <c r="AS99">
        <f t="shared" si="66"/>
        <v>0</v>
      </c>
      <c r="AT99">
        <f t="shared" si="67"/>
        <v>4</v>
      </c>
      <c r="AU99">
        <f t="shared" si="68"/>
        <v>0</v>
      </c>
      <c r="AV99">
        <f t="shared" si="69"/>
        <v>0</v>
      </c>
      <c r="AW99">
        <f t="shared" si="70"/>
        <v>0</v>
      </c>
      <c r="AX99">
        <f t="shared" si="71"/>
        <v>4</v>
      </c>
      <c r="AY99">
        <f t="shared" si="72"/>
        <v>0</v>
      </c>
      <c r="AZ99">
        <f t="shared" si="73"/>
        <v>2</v>
      </c>
      <c r="BA99">
        <f t="shared" si="74"/>
        <v>0</v>
      </c>
      <c r="BB99">
        <f t="shared" si="75"/>
        <v>0</v>
      </c>
      <c r="BC99">
        <f t="shared" si="76"/>
        <v>0</v>
      </c>
      <c r="BD99">
        <f t="shared" si="77"/>
        <v>2</v>
      </c>
      <c r="BE99">
        <f t="shared" si="78"/>
        <v>0</v>
      </c>
      <c r="BF99">
        <f t="shared" si="79"/>
        <v>0</v>
      </c>
      <c r="BG99">
        <f t="shared" si="80"/>
        <v>0</v>
      </c>
      <c r="BH99">
        <f t="shared" si="81"/>
        <v>0</v>
      </c>
      <c r="BI99">
        <f t="shared" si="82"/>
        <v>3</v>
      </c>
      <c r="BJ99">
        <f t="shared" si="83"/>
        <v>0</v>
      </c>
    </row>
    <row r="100" spans="1:62" x14ac:dyDescent="0.3">
      <c r="A100">
        <f t="shared" si="85"/>
        <v>99</v>
      </c>
      <c r="B100">
        <f t="shared" si="43"/>
        <v>20</v>
      </c>
      <c r="C100">
        <v>4</v>
      </c>
      <c r="D100">
        <v>4</v>
      </c>
      <c r="E100">
        <v>1</v>
      </c>
      <c r="F100">
        <v>1</v>
      </c>
      <c r="G100">
        <v>4</v>
      </c>
      <c r="H100">
        <v>1</v>
      </c>
      <c r="I100">
        <v>1</v>
      </c>
      <c r="J100">
        <v>4</v>
      </c>
      <c r="K100">
        <v>1</v>
      </c>
      <c r="L100">
        <v>4</v>
      </c>
      <c r="M100">
        <v>4</v>
      </c>
      <c r="N100">
        <v>1</v>
      </c>
      <c r="O100">
        <v>1</v>
      </c>
      <c r="P100">
        <v>1</v>
      </c>
      <c r="Q100">
        <v>4</v>
      </c>
      <c r="R100">
        <v>4</v>
      </c>
      <c r="S100">
        <v>1</v>
      </c>
      <c r="T100">
        <v>1</v>
      </c>
      <c r="U100">
        <v>4</v>
      </c>
      <c r="V100">
        <v>4</v>
      </c>
      <c r="W100">
        <f t="shared" si="44"/>
        <v>1</v>
      </c>
      <c r="X100">
        <f t="shared" si="45"/>
        <v>0</v>
      </c>
      <c r="Y100">
        <f t="shared" si="46"/>
        <v>0</v>
      </c>
      <c r="Z100">
        <f t="shared" si="47"/>
        <v>0</v>
      </c>
      <c r="AA100">
        <f t="shared" si="48"/>
        <v>1</v>
      </c>
      <c r="AB100">
        <f t="shared" si="49"/>
        <v>0</v>
      </c>
      <c r="AC100">
        <f t="shared" si="50"/>
        <v>0</v>
      </c>
      <c r="AD100">
        <f t="shared" si="51"/>
        <v>0</v>
      </c>
      <c r="AE100">
        <f t="shared" si="52"/>
        <v>1</v>
      </c>
      <c r="AF100">
        <f t="shared" si="53"/>
        <v>0</v>
      </c>
      <c r="AG100">
        <f t="shared" si="54"/>
        <v>0</v>
      </c>
      <c r="AH100">
        <f t="shared" si="55"/>
        <v>0</v>
      </c>
      <c r="AI100">
        <f t="shared" si="56"/>
        <v>1</v>
      </c>
      <c r="AJ100">
        <f t="shared" si="57"/>
        <v>0</v>
      </c>
      <c r="AK100">
        <f t="shared" si="58"/>
        <v>0</v>
      </c>
      <c r="AL100">
        <f t="shared" si="59"/>
        <v>0</v>
      </c>
      <c r="AM100">
        <f t="shared" si="60"/>
        <v>1</v>
      </c>
      <c r="AN100">
        <f t="shared" si="61"/>
        <v>0</v>
      </c>
      <c r="AO100">
        <f t="shared" si="62"/>
        <v>0</v>
      </c>
      <c r="AP100">
        <f t="shared" si="63"/>
        <v>0</v>
      </c>
      <c r="AQ100">
        <f t="shared" si="64"/>
        <v>1</v>
      </c>
      <c r="AR100">
        <f t="shared" si="65"/>
        <v>0</v>
      </c>
      <c r="AS100">
        <f t="shared" si="66"/>
        <v>0</v>
      </c>
      <c r="AT100">
        <f t="shared" si="67"/>
        <v>0</v>
      </c>
      <c r="AU100">
        <f t="shared" si="68"/>
        <v>1</v>
      </c>
      <c r="AV100">
        <f t="shared" si="69"/>
        <v>0</v>
      </c>
      <c r="AW100">
        <f t="shared" si="70"/>
        <v>0</v>
      </c>
      <c r="AX100">
        <f t="shared" si="71"/>
        <v>0</v>
      </c>
      <c r="AY100">
        <f t="shared" si="72"/>
        <v>1</v>
      </c>
      <c r="AZ100">
        <f t="shared" si="73"/>
        <v>0</v>
      </c>
      <c r="BA100">
        <f t="shared" si="74"/>
        <v>0</v>
      </c>
      <c r="BB100">
        <f t="shared" si="75"/>
        <v>0</v>
      </c>
      <c r="BC100">
        <f t="shared" si="76"/>
        <v>1</v>
      </c>
      <c r="BD100">
        <f t="shared" si="77"/>
        <v>0</v>
      </c>
      <c r="BE100">
        <f t="shared" si="78"/>
        <v>0</v>
      </c>
      <c r="BF100">
        <f t="shared" si="79"/>
        <v>0</v>
      </c>
      <c r="BG100">
        <f t="shared" si="80"/>
        <v>1</v>
      </c>
      <c r="BH100">
        <f t="shared" si="81"/>
        <v>0</v>
      </c>
      <c r="BI100">
        <f t="shared" si="82"/>
        <v>0</v>
      </c>
      <c r="BJ100">
        <f t="shared" si="83"/>
        <v>0</v>
      </c>
    </row>
    <row r="101" spans="1:62" x14ac:dyDescent="0.3">
      <c r="A101">
        <f t="shared" si="85"/>
        <v>100</v>
      </c>
      <c r="B101">
        <f t="shared" si="43"/>
        <v>54</v>
      </c>
      <c r="C101">
        <v>4</v>
      </c>
      <c r="D101">
        <v>1</v>
      </c>
      <c r="E101">
        <v>4</v>
      </c>
      <c r="F101">
        <v>3</v>
      </c>
      <c r="G101">
        <v>1</v>
      </c>
      <c r="H101">
        <v>4</v>
      </c>
      <c r="I101">
        <v>4</v>
      </c>
      <c r="J101">
        <v>1</v>
      </c>
      <c r="K101">
        <v>1</v>
      </c>
      <c r="L101">
        <v>4</v>
      </c>
      <c r="M101">
        <v>1</v>
      </c>
      <c r="N101">
        <v>1</v>
      </c>
      <c r="O101">
        <v>4</v>
      </c>
      <c r="P101">
        <v>3</v>
      </c>
      <c r="Q101">
        <v>1</v>
      </c>
      <c r="R101">
        <v>4</v>
      </c>
      <c r="S101">
        <v>1</v>
      </c>
      <c r="T101">
        <v>1</v>
      </c>
      <c r="U101">
        <v>4</v>
      </c>
      <c r="V101">
        <v>1</v>
      </c>
      <c r="W101">
        <f t="shared" si="44"/>
        <v>1</v>
      </c>
      <c r="X101">
        <f t="shared" si="45"/>
        <v>0</v>
      </c>
      <c r="Y101">
        <f t="shared" si="46"/>
        <v>0</v>
      </c>
      <c r="Z101">
        <f t="shared" si="47"/>
        <v>0</v>
      </c>
      <c r="AA101">
        <f t="shared" si="48"/>
        <v>0</v>
      </c>
      <c r="AB101">
        <f t="shared" si="49"/>
        <v>0</v>
      </c>
      <c r="AC101">
        <f t="shared" si="50"/>
        <v>0</v>
      </c>
      <c r="AD101">
        <f t="shared" si="51"/>
        <v>4</v>
      </c>
      <c r="AE101">
        <f t="shared" si="52"/>
        <v>0</v>
      </c>
      <c r="AF101">
        <f t="shared" si="53"/>
        <v>0</v>
      </c>
      <c r="AG101">
        <f t="shared" si="54"/>
        <v>0</v>
      </c>
      <c r="AH101">
        <f t="shared" si="55"/>
        <v>4</v>
      </c>
      <c r="AI101">
        <f t="shared" si="56"/>
        <v>0</v>
      </c>
      <c r="AJ101">
        <f t="shared" si="57"/>
        <v>0</v>
      </c>
      <c r="AK101">
        <f t="shared" si="58"/>
        <v>0</v>
      </c>
      <c r="AL101">
        <f t="shared" si="59"/>
        <v>4</v>
      </c>
      <c r="AM101">
        <f t="shared" si="60"/>
        <v>1</v>
      </c>
      <c r="AN101">
        <f t="shared" si="61"/>
        <v>0</v>
      </c>
      <c r="AO101">
        <f t="shared" si="62"/>
        <v>0</v>
      </c>
      <c r="AP101">
        <f t="shared" si="63"/>
        <v>0</v>
      </c>
      <c r="AQ101">
        <f t="shared" si="64"/>
        <v>0</v>
      </c>
      <c r="AR101">
        <f t="shared" si="65"/>
        <v>0</v>
      </c>
      <c r="AS101">
        <f t="shared" si="66"/>
        <v>0</v>
      </c>
      <c r="AT101">
        <f t="shared" si="67"/>
        <v>4</v>
      </c>
      <c r="AU101">
        <f t="shared" si="68"/>
        <v>0</v>
      </c>
      <c r="AV101">
        <f t="shared" si="69"/>
        <v>0</v>
      </c>
      <c r="AW101">
        <f t="shared" si="70"/>
        <v>0</v>
      </c>
      <c r="AX101">
        <f t="shared" si="71"/>
        <v>4</v>
      </c>
      <c r="AY101">
        <f t="shared" si="72"/>
        <v>1</v>
      </c>
      <c r="AZ101">
        <f t="shared" si="73"/>
        <v>0</v>
      </c>
      <c r="BA101">
        <f t="shared" si="74"/>
        <v>0</v>
      </c>
      <c r="BB101">
        <f t="shared" si="75"/>
        <v>0</v>
      </c>
      <c r="BC101">
        <f t="shared" si="76"/>
        <v>1</v>
      </c>
      <c r="BD101">
        <f t="shared" si="77"/>
        <v>0</v>
      </c>
      <c r="BE101">
        <f t="shared" si="78"/>
        <v>0</v>
      </c>
      <c r="BF101">
        <f t="shared" si="79"/>
        <v>0</v>
      </c>
      <c r="BG101">
        <f t="shared" si="80"/>
        <v>0</v>
      </c>
      <c r="BH101">
        <f t="shared" si="81"/>
        <v>0</v>
      </c>
      <c r="BI101">
        <f t="shared" si="82"/>
        <v>0</v>
      </c>
      <c r="BJ101">
        <f t="shared" si="83"/>
        <v>4</v>
      </c>
    </row>
    <row r="102" spans="1:62" x14ac:dyDescent="0.3">
      <c r="A102">
        <f t="shared" si="85"/>
        <v>101</v>
      </c>
      <c r="B102">
        <f t="shared" si="43"/>
        <v>54</v>
      </c>
      <c r="C102">
        <v>2</v>
      </c>
      <c r="D102">
        <v>2</v>
      </c>
      <c r="E102">
        <v>3</v>
      </c>
      <c r="F102">
        <v>2</v>
      </c>
      <c r="G102">
        <v>2</v>
      </c>
      <c r="H102">
        <v>4</v>
      </c>
      <c r="I102">
        <v>3</v>
      </c>
      <c r="J102">
        <v>3</v>
      </c>
      <c r="K102">
        <v>3</v>
      </c>
      <c r="L102">
        <v>2</v>
      </c>
      <c r="M102">
        <v>3</v>
      </c>
      <c r="N102">
        <v>4</v>
      </c>
      <c r="O102">
        <v>3</v>
      </c>
      <c r="P102">
        <v>2</v>
      </c>
      <c r="Q102">
        <v>2</v>
      </c>
      <c r="R102">
        <v>2</v>
      </c>
      <c r="S102">
        <v>2</v>
      </c>
      <c r="T102">
        <v>3</v>
      </c>
      <c r="U102">
        <v>3</v>
      </c>
      <c r="V102">
        <v>4</v>
      </c>
      <c r="W102">
        <f t="shared" si="44"/>
        <v>0</v>
      </c>
      <c r="X102">
        <f t="shared" si="45"/>
        <v>0</v>
      </c>
      <c r="Y102">
        <f t="shared" si="46"/>
        <v>3</v>
      </c>
      <c r="Z102">
        <f t="shared" si="47"/>
        <v>0</v>
      </c>
      <c r="AA102">
        <f t="shared" si="48"/>
        <v>0</v>
      </c>
      <c r="AB102">
        <f t="shared" si="49"/>
        <v>0</v>
      </c>
      <c r="AC102">
        <f t="shared" si="50"/>
        <v>3</v>
      </c>
      <c r="AD102">
        <f t="shared" si="51"/>
        <v>0</v>
      </c>
      <c r="AE102">
        <f t="shared" si="52"/>
        <v>0</v>
      </c>
      <c r="AF102">
        <f t="shared" si="53"/>
        <v>0</v>
      </c>
      <c r="AG102">
        <f t="shared" si="54"/>
        <v>3</v>
      </c>
      <c r="AH102">
        <f t="shared" si="55"/>
        <v>0</v>
      </c>
      <c r="AI102">
        <f t="shared" si="56"/>
        <v>0</v>
      </c>
      <c r="AJ102">
        <f t="shared" si="57"/>
        <v>2</v>
      </c>
      <c r="AK102">
        <f t="shared" si="58"/>
        <v>0</v>
      </c>
      <c r="AL102">
        <f t="shared" si="59"/>
        <v>0</v>
      </c>
      <c r="AM102">
        <f t="shared" si="60"/>
        <v>0</v>
      </c>
      <c r="AN102">
        <f t="shared" si="61"/>
        <v>0</v>
      </c>
      <c r="AO102">
        <f t="shared" si="62"/>
        <v>3</v>
      </c>
      <c r="AP102">
        <f t="shared" si="63"/>
        <v>0</v>
      </c>
      <c r="AQ102">
        <f t="shared" si="64"/>
        <v>0</v>
      </c>
      <c r="AR102">
        <f t="shared" si="65"/>
        <v>2</v>
      </c>
      <c r="AS102">
        <f t="shared" si="66"/>
        <v>0</v>
      </c>
      <c r="AT102">
        <f t="shared" si="67"/>
        <v>0</v>
      </c>
      <c r="AU102">
        <f t="shared" si="68"/>
        <v>0</v>
      </c>
      <c r="AV102">
        <f t="shared" si="69"/>
        <v>0</v>
      </c>
      <c r="AW102">
        <f t="shared" si="70"/>
        <v>3</v>
      </c>
      <c r="AX102">
        <f t="shared" si="71"/>
        <v>0</v>
      </c>
      <c r="AY102">
        <f t="shared" si="72"/>
        <v>0</v>
      </c>
      <c r="AZ102">
        <f t="shared" si="73"/>
        <v>0</v>
      </c>
      <c r="BA102">
        <f t="shared" si="74"/>
        <v>3</v>
      </c>
      <c r="BB102">
        <f t="shared" si="75"/>
        <v>0</v>
      </c>
      <c r="BC102">
        <f t="shared" si="76"/>
        <v>0</v>
      </c>
      <c r="BD102">
        <f t="shared" si="77"/>
        <v>2</v>
      </c>
      <c r="BE102">
        <f t="shared" si="78"/>
        <v>0</v>
      </c>
      <c r="BF102">
        <f t="shared" si="79"/>
        <v>0</v>
      </c>
      <c r="BG102">
        <f t="shared" si="80"/>
        <v>1</v>
      </c>
      <c r="BH102">
        <f t="shared" si="81"/>
        <v>0</v>
      </c>
      <c r="BI102">
        <f t="shared" si="82"/>
        <v>0</v>
      </c>
      <c r="BJ102">
        <f t="shared" si="83"/>
        <v>0</v>
      </c>
    </row>
    <row r="103" spans="1:62" x14ac:dyDescent="0.3">
      <c r="A103">
        <f t="shared" si="85"/>
        <v>102</v>
      </c>
      <c r="B103">
        <f t="shared" si="43"/>
        <v>45</v>
      </c>
      <c r="C103">
        <v>3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4</v>
      </c>
      <c r="J103">
        <v>1</v>
      </c>
      <c r="K103">
        <v>1</v>
      </c>
      <c r="L103">
        <v>4</v>
      </c>
      <c r="M103">
        <v>4</v>
      </c>
      <c r="N103">
        <v>4</v>
      </c>
      <c r="O103">
        <v>1</v>
      </c>
      <c r="P103">
        <v>4</v>
      </c>
      <c r="Q103">
        <v>1</v>
      </c>
      <c r="R103">
        <v>4</v>
      </c>
      <c r="S103">
        <v>4</v>
      </c>
      <c r="T103">
        <v>2</v>
      </c>
      <c r="U103">
        <v>4</v>
      </c>
      <c r="V103">
        <v>4</v>
      </c>
      <c r="W103">
        <f t="shared" si="44"/>
        <v>0</v>
      </c>
      <c r="X103">
        <f t="shared" si="45"/>
        <v>2</v>
      </c>
      <c r="Y103">
        <f t="shared" si="46"/>
        <v>0</v>
      </c>
      <c r="Z103">
        <f t="shared" si="47"/>
        <v>0</v>
      </c>
      <c r="AA103">
        <f t="shared" si="48"/>
        <v>0</v>
      </c>
      <c r="AB103">
        <f t="shared" si="49"/>
        <v>0</v>
      </c>
      <c r="AC103">
        <f t="shared" si="50"/>
        <v>3</v>
      </c>
      <c r="AD103">
        <f t="shared" si="51"/>
        <v>0</v>
      </c>
      <c r="AE103">
        <f t="shared" si="52"/>
        <v>0</v>
      </c>
      <c r="AF103">
        <f t="shared" si="53"/>
        <v>0</v>
      </c>
      <c r="AG103">
        <f t="shared" si="54"/>
        <v>0</v>
      </c>
      <c r="AH103">
        <f t="shared" si="55"/>
        <v>4</v>
      </c>
      <c r="AI103">
        <f t="shared" si="56"/>
        <v>0</v>
      </c>
      <c r="AJ103">
        <f t="shared" si="57"/>
        <v>0</v>
      </c>
      <c r="AK103">
        <f t="shared" si="58"/>
        <v>0</v>
      </c>
      <c r="AL103">
        <f t="shared" si="59"/>
        <v>4</v>
      </c>
      <c r="AM103">
        <f t="shared" si="60"/>
        <v>1</v>
      </c>
      <c r="AN103">
        <f t="shared" si="61"/>
        <v>0</v>
      </c>
      <c r="AO103">
        <f t="shared" si="62"/>
        <v>0</v>
      </c>
      <c r="AP103">
        <f t="shared" si="63"/>
        <v>0</v>
      </c>
      <c r="AQ103">
        <f t="shared" si="64"/>
        <v>1</v>
      </c>
      <c r="AR103">
        <f t="shared" si="65"/>
        <v>0</v>
      </c>
      <c r="AS103">
        <f t="shared" si="66"/>
        <v>0</v>
      </c>
      <c r="AT103">
        <f t="shared" si="67"/>
        <v>0</v>
      </c>
      <c r="AU103">
        <f t="shared" si="68"/>
        <v>0</v>
      </c>
      <c r="AV103">
        <f t="shared" si="69"/>
        <v>0</v>
      </c>
      <c r="AW103">
        <f t="shared" si="70"/>
        <v>0</v>
      </c>
      <c r="AX103">
        <f t="shared" si="71"/>
        <v>4</v>
      </c>
      <c r="AY103">
        <f t="shared" si="72"/>
        <v>1</v>
      </c>
      <c r="AZ103">
        <f t="shared" si="73"/>
        <v>0</v>
      </c>
      <c r="BA103">
        <f t="shared" si="74"/>
        <v>0</v>
      </c>
      <c r="BB103">
        <f t="shared" si="75"/>
        <v>0</v>
      </c>
      <c r="BC103">
        <f t="shared" si="76"/>
        <v>1</v>
      </c>
      <c r="BD103">
        <f t="shared" si="77"/>
        <v>0</v>
      </c>
      <c r="BE103">
        <f t="shared" si="78"/>
        <v>0</v>
      </c>
      <c r="BF103">
        <f t="shared" si="79"/>
        <v>0</v>
      </c>
      <c r="BG103">
        <f t="shared" si="80"/>
        <v>1</v>
      </c>
      <c r="BH103">
        <f t="shared" si="81"/>
        <v>0</v>
      </c>
      <c r="BI103">
        <f t="shared" si="82"/>
        <v>0</v>
      </c>
      <c r="BJ103">
        <f t="shared" si="83"/>
        <v>0</v>
      </c>
    </row>
    <row r="104" spans="1:62" x14ac:dyDescent="0.3">
      <c r="A104">
        <f t="shared" si="85"/>
        <v>103</v>
      </c>
      <c r="B104">
        <f t="shared" si="43"/>
        <v>56</v>
      </c>
      <c r="C104">
        <v>4</v>
      </c>
      <c r="D104">
        <v>1</v>
      </c>
      <c r="E104">
        <v>4</v>
      </c>
      <c r="F104">
        <v>4</v>
      </c>
      <c r="G104">
        <v>1</v>
      </c>
      <c r="H104">
        <v>3</v>
      </c>
      <c r="I104">
        <v>4</v>
      </c>
      <c r="J104">
        <v>2</v>
      </c>
      <c r="K104">
        <v>2</v>
      </c>
      <c r="L104">
        <v>4</v>
      </c>
      <c r="M104">
        <v>1</v>
      </c>
      <c r="N104">
        <v>3</v>
      </c>
      <c r="O104">
        <v>1</v>
      </c>
      <c r="P104">
        <v>3</v>
      </c>
      <c r="Q104">
        <v>1</v>
      </c>
      <c r="R104">
        <v>4</v>
      </c>
      <c r="S104">
        <v>3</v>
      </c>
      <c r="T104">
        <v>4</v>
      </c>
      <c r="U104">
        <v>4</v>
      </c>
      <c r="V104">
        <v>3</v>
      </c>
      <c r="W104">
        <f t="shared" si="44"/>
        <v>1</v>
      </c>
      <c r="X104">
        <f t="shared" si="45"/>
        <v>0</v>
      </c>
      <c r="Y104">
        <f t="shared" si="46"/>
        <v>0</v>
      </c>
      <c r="Z104">
        <f t="shared" si="47"/>
        <v>0</v>
      </c>
      <c r="AA104">
        <f t="shared" si="48"/>
        <v>0</v>
      </c>
      <c r="AB104">
        <f t="shared" si="49"/>
        <v>0</v>
      </c>
      <c r="AC104">
        <f t="shared" si="50"/>
        <v>0</v>
      </c>
      <c r="AD104">
        <f t="shared" si="51"/>
        <v>4</v>
      </c>
      <c r="AE104">
        <f t="shared" si="52"/>
        <v>0</v>
      </c>
      <c r="AF104">
        <f t="shared" si="53"/>
        <v>0</v>
      </c>
      <c r="AG104">
        <f t="shared" si="54"/>
        <v>0</v>
      </c>
      <c r="AH104">
        <f t="shared" si="55"/>
        <v>4</v>
      </c>
      <c r="AI104">
        <f t="shared" si="56"/>
        <v>0</v>
      </c>
      <c r="AJ104">
        <f t="shared" si="57"/>
        <v>0</v>
      </c>
      <c r="AK104">
        <f t="shared" si="58"/>
        <v>3</v>
      </c>
      <c r="AL104">
        <f t="shared" si="59"/>
        <v>0</v>
      </c>
      <c r="AM104">
        <f t="shared" si="60"/>
        <v>1</v>
      </c>
      <c r="AN104">
        <f t="shared" si="61"/>
        <v>0</v>
      </c>
      <c r="AO104">
        <f t="shared" si="62"/>
        <v>0</v>
      </c>
      <c r="AP104">
        <f t="shared" si="63"/>
        <v>0</v>
      </c>
      <c r="AQ104">
        <f t="shared" si="64"/>
        <v>0</v>
      </c>
      <c r="AR104">
        <f t="shared" si="65"/>
        <v>0</v>
      </c>
      <c r="AS104">
        <f t="shared" si="66"/>
        <v>0</v>
      </c>
      <c r="AT104">
        <f t="shared" si="67"/>
        <v>4</v>
      </c>
      <c r="AU104">
        <f t="shared" si="68"/>
        <v>0</v>
      </c>
      <c r="AV104">
        <f t="shared" si="69"/>
        <v>0</v>
      </c>
      <c r="AW104">
        <f t="shared" si="70"/>
        <v>0</v>
      </c>
      <c r="AX104">
        <f t="shared" si="71"/>
        <v>4</v>
      </c>
      <c r="AY104">
        <f t="shared" si="72"/>
        <v>1</v>
      </c>
      <c r="AZ104">
        <f t="shared" si="73"/>
        <v>0</v>
      </c>
      <c r="BA104">
        <f t="shared" si="74"/>
        <v>0</v>
      </c>
      <c r="BB104">
        <f t="shared" si="75"/>
        <v>0</v>
      </c>
      <c r="BC104">
        <f t="shared" si="76"/>
        <v>1</v>
      </c>
      <c r="BD104">
        <f t="shared" si="77"/>
        <v>0</v>
      </c>
      <c r="BE104">
        <f t="shared" si="78"/>
        <v>0</v>
      </c>
      <c r="BF104">
        <f t="shared" si="79"/>
        <v>0</v>
      </c>
      <c r="BG104">
        <f t="shared" si="80"/>
        <v>0</v>
      </c>
      <c r="BH104">
        <f t="shared" si="81"/>
        <v>2</v>
      </c>
      <c r="BI104">
        <f t="shared" si="82"/>
        <v>0</v>
      </c>
      <c r="BJ104">
        <f t="shared" si="83"/>
        <v>0</v>
      </c>
    </row>
    <row r="105" spans="1:62" x14ac:dyDescent="0.3">
      <c r="A105">
        <f t="shared" si="85"/>
        <v>104</v>
      </c>
      <c r="B105">
        <f t="shared" si="43"/>
        <v>54</v>
      </c>
      <c r="C105">
        <v>4</v>
      </c>
      <c r="D105">
        <v>1</v>
      </c>
      <c r="E105">
        <v>4</v>
      </c>
      <c r="F105">
        <v>3</v>
      </c>
      <c r="G105">
        <v>1</v>
      </c>
      <c r="H105">
        <v>4</v>
      </c>
      <c r="I105">
        <v>4</v>
      </c>
      <c r="J105">
        <v>1</v>
      </c>
      <c r="K105">
        <v>1</v>
      </c>
      <c r="L105">
        <v>4</v>
      </c>
      <c r="M105">
        <v>1</v>
      </c>
      <c r="N105">
        <v>1</v>
      </c>
      <c r="O105">
        <v>4</v>
      </c>
      <c r="P105">
        <v>4</v>
      </c>
      <c r="Q105">
        <v>1</v>
      </c>
      <c r="R105">
        <v>4</v>
      </c>
      <c r="S105">
        <v>1</v>
      </c>
      <c r="T105">
        <v>1</v>
      </c>
      <c r="U105">
        <v>4</v>
      </c>
      <c r="V105">
        <v>2</v>
      </c>
      <c r="W105">
        <f t="shared" si="44"/>
        <v>1</v>
      </c>
      <c r="X105">
        <f t="shared" si="45"/>
        <v>0</v>
      </c>
      <c r="Y105">
        <f t="shared" si="46"/>
        <v>0</v>
      </c>
      <c r="Z105">
        <f t="shared" si="47"/>
        <v>0</v>
      </c>
      <c r="AA105">
        <f t="shared" si="48"/>
        <v>0</v>
      </c>
      <c r="AB105">
        <f t="shared" si="49"/>
        <v>0</v>
      </c>
      <c r="AC105">
        <f t="shared" si="50"/>
        <v>0</v>
      </c>
      <c r="AD105">
        <f t="shared" si="51"/>
        <v>4</v>
      </c>
      <c r="AE105">
        <f t="shared" si="52"/>
        <v>0</v>
      </c>
      <c r="AF105">
        <f t="shared" si="53"/>
        <v>0</v>
      </c>
      <c r="AG105">
        <f t="shared" si="54"/>
        <v>0</v>
      </c>
      <c r="AH105">
        <f t="shared" si="55"/>
        <v>4</v>
      </c>
      <c r="AI105">
        <f t="shared" si="56"/>
        <v>0</v>
      </c>
      <c r="AJ105">
        <f t="shared" si="57"/>
        <v>0</v>
      </c>
      <c r="AK105">
        <f t="shared" si="58"/>
        <v>0</v>
      </c>
      <c r="AL105">
        <f t="shared" si="59"/>
        <v>4</v>
      </c>
      <c r="AM105">
        <f t="shared" si="60"/>
        <v>1</v>
      </c>
      <c r="AN105">
        <f t="shared" si="61"/>
        <v>0</v>
      </c>
      <c r="AO105">
        <f t="shared" si="62"/>
        <v>0</v>
      </c>
      <c r="AP105">
        <f t="shared" si="63"/>
        <v>0</v>
      </c>
      <c r="AQ105">
        <f t="shared" si="64"/>
        <v>0</v>
      </c>
      <c r="AR105">
        <f t="shared" si="65"/>
        <v>0</v>
      </c>
      <c r="AS105">
        <f t="shared" si="66"/>
        <v>0</v>
      </c>
      <c r="AT105">
        <f t="shared" si="67"/>
        <v>4</v>
      </c>
      <c r="AU105">
        <f t="shared" si="68"/>
        <v>0</v>
      </c>
      <c r="AV105">
        <f t="shared" si="69"/>
        <v>0</v>
      </c>
      <c r="AW105">
        <f t="shared" si="70"/>
        <v>0</v>
      </c>
      <c r="AX105">
        <f t="shared" si="71"/>
        <v>4</v>
      </c>
      <c r="AY105">
        <f t="shared" si="72"/>
        <v>1</v>
      </c>
      <c r="AZ105">
        <f t="shared" si="73"/>
        <v>0</v>
      </c>
      <c r="BA105">
        <f t="shared" si="74"/>
        <v>0</v>
      </c>
      <c r="BB105">
        <f t="shared" si="75"/>
        <v>0</v>
      </c>
      <c r="BC105">
        <f t="shared" si="76"/>
        <v>1</v>
      </c>
      <c r="BD105">
        <f t="shared" si="77"/>
        <v>0</v>
      </c>
      <c r="BE105">
        <f t="shared" si="78"/>
        <v>0</v>
      </c>
      <c r="BF105">
        <f t="shared" si="79"/>
        <v>0</v>
      </c>
      <c r="BG105">
        <f t="shared" si="80"/>
        <v>0</v>
      </c>
      <c r="BH105">
        <f t="shared" si="81"/>
        <v>0</v>
      </c>
      <c r="BI105">
        <f t="shared" si="82"/>
        <v>3</v>
      </c>
      <c r="BJ105">
        <f t="shared" si="83"/>
        <v>0</v>
      </c>
    </row>
    <row r="106" spans="1:62" x14ac:dyDescent="0.3">
      <c r="A106">
        <f t="shared" si="85"/>
        <v>105</v>
      </c>
      <c r="B106">
        <f t="shared" si="43"/>
        <v>51</v>
      </c>
      <c r="C106">
        <v>4</v>
      </c>
      <c r="D106">
        <v>1</v>
      </c>
      <c r="E106">
        <v>3</v>
      </c>
      <c r="F106">
        <v>1</v>
      </c>
      <c r="G106">
        <v>1</v>
      </c>
      <c r="H106">
        <v>4</v>
      </c>
      <c r="I106">
        <v>3</v>
      </c>
      <c r="J106">
        <v>1</v>
      </c>
      <c r="K106">
        <v>1</v>
      </c>
      <c r="L106">
        <v>4</v>
      </c>
      <c r="M106">
        <v>2</v>
      </c>
      <c r="N106">
        <v>1</v>
      </c>
      <c r="O106">
        <v>4</v>
      </c>
      <c r="P106">
        <v>3</v>
      </c>
      <c r="Q106">
        <v>1</v>
      </c>
      <c r="R106">
        <v>3</v>
      </c>
      <c r="S106">
        <v>1</v>
      </c>
      <c r="T106">
        <v>2</v>
      </c>
      <c r="U106">
        <v>4</v>
      </c>
      <c r="V106">
        <v>1</v>
      </c>
      <c r="W106">
        <f t="shared" si="44"/>
        <v>1</v>
      </c>
      <c r="X106">
        <f t="shared" si="45"/>
        <v>0</v>
      </c>
      <c r="Y106">
        <f t="shared" si="46"/>
        <v>0</v>
      </c>
      <c r="Z106">
        <f t="shared" si="47"/>
        <v>0</v>
      </c>
      <c r="AA106">
        <f t="shared" si="48"/>
        <v>0</v>
      </c>
      <c r="AB106">
        <f t="shared" si="49"/>
        <v>0</v>
      </c>
      <c r="AC106">
        <f t="shared" si="50"/>
        <v>0</v>
      </c>
      <c r="AD106">
        <f t="shared" si="51"/>
        <v>4</v>
      </c>
      <c r="AE106">
        <f t="shared" si="52"/>
        <v>0</v>
      </c>
      <c r="AF106">
        <f t="shared" si="53"/>
        <v>0</v>
      </c>
      <c r="AG106">
        <f t="shared" si="54"/>
        <v>0</v>
      </c>
      <c r="AH106">
        <f t="shared" si="55"/>
        <v>4</v>
      </c>
      <c r="AI106">
        <f t="shared" si="56"/>
        <v>0</v>
      </c>
      <c r="AJ106">
        <f t="shared" si="57"/>
        <v>0</v>
      </c>
      <c r="AK106">
        <f t="shared" si="58"/>
        <v>0</v>
      </c>
      <c r="AL106">
        <f t="shared" si="59"/>
        <v>4</v>
      </c>
      <c r="AM106">
        <f t="shared" si="60"/>
        <v>1</v>
      </c>
      <c r="AN106">
        <f t="shared" si="61"/>
        <v>0</v>
      </c>
      <c r="AO106">
        <f t="shared" si="62"/>
        <v>0</v>
      </c>
      <c r="AP106">
        <f t="shared" si="63"/>
        <v>0</v>
      </c>
      <c r="AQ106">
        <f t="shared" si="64"/>
        <v>0</v>
      </c>
      <c r="AR106">
        <f t="shared" si="65"/>
        <v>0</v>
      </c>
      <c r="AS106">
        <f t="shared" si="66"/>
        <v>3</v>
      </c>
      <c r="AT106">
        <f t="shared" si="67"/>
        <v>0</v>
      </c>
      <c r="AU106">
        <f t="shared" si="68"/>
        <v>0</v>
      </c>
      <c r="AV106">
        <f t="shared" si="69"/>
        <v>0</v>
      </c>
      <c r="AW106">
        <f t="shared" si="70"/>
        <v>0</v>
      </c>
      <c r="AX106">
        <f t="shared" si="71"/>
        <v>4</v>
      </c>
      <c r="AY106">
        <f t="shared" si="72"/>
        <v>0</v>
      </c>
      <c r="AZ106">
        <f t="shared" si="73"/>
        <v>2</v>
      </c>
      <c r="BA106">
        <f t="shared" si="74"/>
        <v>0</v>
      </c>
      <c r="BB106">
        <f t="shared" si="75"/>
        <v>0</v>
      </c>
      <c r="BC106">
        <f t="shared" si="76"/>
        <v>1</v>
      </c>
      <c r="BD106">
        <f t="shared" si="77"/>
        <v>0</v>
      </c>
      <c r="BE106">
        <f t="shared" si="78"/>
        <v>0</v>
      </c>
      <c r="BF106">
        <f t="shared" si="79"/>
        <v>0</v>
      </c>
      <c r="BG106">
        <f t="shared" si="80"/>
        <v>0</v>
      </c>
      <c r="BH106">
        <f t="shared" si="81"/>
        <v>0</v>
      </c>
      <c r="BI106">
        <f t="shared" si="82"/>
        <v>0</v>
      </c>
      <c r="BJ106">
        <f t="shared" si="83"/>
        <v>4</v>
      </c>
    </row>
    <row r="107" spans="1:62" x14ac:dyDescent="0.3">
      <c r="A107">
        <f t="shared" si="85"/>
        <v>106</v>
      </c>
      <c r="B107">
        <f t="shared" si="43"/>
        <v>42</v>
      </c>
      <c r="C107">
        <v>4</v>
      </c>
      <c r="D107">
        <v>3</v>
      </c>
      <c r="E107">
        <v>2</v>
      </c>
      <c r="F107">
        <v>3</v>
      </c>
      <c r="G107">
        <v>4</v>
      </c>
      <c r="H107">
        <v>3</v>
      </c>
      <c r="I107">
        <v>1</v>
      </c>
      <c r="J107">
        <v>3</v>
      </c>
      <c r="K107">
        <v>1</v>
      </c>
      <c r="L107">
        <v>3</v>
      </c>
      <c r="M107">
        <v>4</v>
      </c>
      <c r="N107">
        <v>3</v>
      </c>
      <c r="O107">
        <v>2</v>
      </c>
      <c r="P107">
        <v>2</v>
      </c>
      <c r="Q107">
        <v>3</v>
      </c>
      <c r="R107">
        <v>2</v>
      </c>
      <c r="S107">
        <v>4</v>
      </c>
      <c r="T107">
        <v>2</v>
      </c>
      <c r="U107">
        <v>1</v>
      </c>
      <c r="V107">
        <v>4</v>
      </c>
      <c r="W107">
        <f t="shared" si="44"/>
        <v>1</v>
      </c>
      <c r="X107">
        <f t="shared" si="45"/>
        <v>0</v>
      </c>
      <c r="Y107">
        <f t="shared" si="46"/>
        <v>0</v>
      </c>
      <c r="Z107">
        <f t="shared" si="47"/>
        <v>0</v>
      </c>
      <c r="AA107">
        <f t="shared" si="48"/>
        <v>0</v>
      </c>
      <c r="AB107">
        <f t="shared" si="49"/>
        <v>2</v>
      </c>
      <c r="AC107">
        <f t="shared" si="50"/>
        <v>0</v>
      </c>
      <c r="AD107">
        <f t="shared" si="51"/>
        <v>0</v>
      </c>
      <c r="AE107">
        <f t="shared" si="52"/>
        <v>1</v>
      </c>
      <c r="AF107">
        <f t="shared" si="53"/>
        <v>0</v>
      </c>
      <c r="AG107">
        <f t="shared" si="54"/>
        <v>0</v>
      </c>
      <c r="AH107">
        <f t="shared" si="55"/>
        <v>0</v>
      </c>
      <c r="AI107">
        <f t="shared" si="56"/>
        <v>0</v>
      </c>
      <c r="AJ107">
        <f t="shared" si="57"/>
        <v>2</v>
      </c>
      <c r="AK107">
        <f t="shared" si="58"/>
        <v>0</v>
      </c>
      <c r="AL107">
        <f t="shared" si="59"/>
        <v>0</v>
      </c>
      <c r="AM107">
        <f t="shared" si="60"/>
        <v>0</v>
      </c>
      <c r="AN107">
        <f t="shared" si="61"/>
        <v>2</v>
      </c>
      <c r="AO107">
        <f t="shared" si="62"/>
        <v>0</v>
      </c>
      <c r="AP107">
        <f t="shared" si="63"/>
        <v>0</v>
      </c>
      <c r="AQ107">
        <f t="shared" si="64"/>
        <v>1</v>
      </c>
      <c r="AR107">
        <f t="shared" si="65"/>
        <v>0</v>
      </c>
      <c r="AS107">
        <f t="shared" si="66"/>
        <v>0</v>
      </c>
      <c r="AT107">
        <f t="shared" si="67"/>
        <v>0</v>
      </c>
      <c r="AU107">
        <f t="shared" si="68"/>
        <v>0</v>
      </c>
      <c r="AV107">
        <f t="shared" si="69"/>
        <v>2</v>
      </c>
      <c r="AW107">
        <f t="shared" si="70"/>
        <v>0</v>
      </c>
      <c r="AX107">
        <f t="shared" si="71"/>
        <v>0</v>
      </c>
      <c r="AY107">
        <f t="shared" si="72"/>
        <v>0</v>
      </c>
      <c r="AZ107">
        <f t="shared" si="73"/>
        <v>0</v>
      </c>
      <c r="BA107">
        <f t="shared" si="74"/>
        <v>3</v>
      </c>
      <c r="BB107">
        <f t="shared" si="75"/>
        <v>0</v>
      </c>
      <c r="BC107">
        <f t="shared" si="76"/>
        <v>0</v>
      </c>
      <c r="BD107">
        <f t="shared" si="77"/>
        <v>0</v>
      </c>
      <c r="BE107">
        <f t="shared" si="78"/>
        <v>0</v>
      </c>
      <c r="BF107">
        <f t="shared" si="79"/>
        <v>4</v>
      </c>
      <c r="BG107">
        <f t="shared" si="80"/>
        <v>1</v>
      </c>
      <c r="BH107">
        <f t="shared" si="81"/>
        <v>0</v>
      </c>
      <c r="BI107">
        <f t="shared" si="82"/>
        <v>0</v>
      </c>
      <c r="BJ107">
        <f t="shared" si="83"/>
        <v>0</v>
      </c>
    </row>
    <row r="108" spans="1:62" x14ac:dyDescent="0.3">
      <c r="A108">
        <f t="shared" si="85"/>
        <v>107</v>
      </c>
      <c r="B108">
        <f t="shared" si="43"/>
        <v>50</v>
      </c>
      <c r="C108">
        <v>3</v>
      </c>
      <c r="D108">
        <v>3</v>
      </c>
      <c r="E108">
        <v>3</v>
      </c>
      <c r="F108">
        <v>3</v>
      </c>
      <c r="G108">
        <v>1</v>
      </c>
      <c r="H108">
        <v>3</v>
      </c>
      <c r="I108">
        <v>2</v>
      </c>
      <c r="J108">
        <v>1</v>
      </c>
      <c r="K108">
        <v>1</v>
      </c>
      <c r="L108">
        <v>3</v>
      </c>
      <c r="M108">
        <v>3</v>
      </c>
      <c r="N108">
        <v>2</v>
      </c>
      <c r="O108">
        <v>3</v>
      </c>
      <c r="P108">
        <v>4</v>
      </c>
      <c r="Q108">
        <v>2</v>
      </c>
      <c r="R108">
        <v>3</v>
      </c>
      <c r="S108">
        <v>1</v>
      </c>
      <c r="T108">
        <v>2</v>
      </c>
      <c r="U108">
        <v>4</v>
      </c>
      <c r="V108">
        <v>1</v>
      </c>
      <c r="W108">
        <f t="shared" si="44"/>
        <v>0</v>
      </c>
      <c r="X108">
        <f t="shared" si="45"/>
        <v>2</v>
      </c>
      <c r="Y108">
        <f t="shared" si="46"/>
        <v>0</v>
      </c>
      <c r="Z108">
        <f t="shared" si="47"/>
        <v>0</v>
      </c>
      <c r="AA108">
        <f t="shared" si="48"/>
        <v>0</v>
      </c>
      <c r="AB108">
        <f t="shared" si="49"/>
        <v>2</v>
      </c>
      <c r="AC108">
        <f t="shared" si="50"/>
        <v>0</v>
      </c>
      <c r="AD108">
        <f t="shared" si="51"/>
        <v>0</v>
      </c>
      <c r="AE108">
        <f t="shared" si="52"/>
        <v>0</v>
      </c>
      <c r="AF108">
        <f t="shared" si="53"/>
        <v>0</v>
      </c>
      <c r="AG108">
        <f t="shared" si="54"/>
        <v>0</v>
      </c>
      <c r="AH108">
        <f t="shared" si="55"/>
        <v>4</v>
      </c>
      <c r="AI108">
        <f t="shared" si="56"/>
        <v>0</v>
      </c>
      <c r="AJ108">
        <f t="shared" si="57"/>
        <v>0</v>
      </c>
      <c r="AK108">
        <f t="shared" si="58"/>
        <v>0</v>
      </c>
      <c r="AL108">
        <f t="shared" si="59"/>
        <v>4</v>
      </c>
      <c r="AM108">
        <f t="shared" si="60"/>
        <v>0</v>
      </c>
      <c r="AN108">
        <f t="shared" si="61"/>
        <v>2</v>
      </c>
      <c r="AO108">
        <f t="shared" si="62"/>
        <v>0</v>
      </c>
      <c r="AP108">
        <f t="shared" si="63"/>
        <v>0</v>
      </c>
      <c r="AQ108">
        <f t="shared" si="64"/>
        <v>0</v>
      </c>
      <c r="AR108">
        <f t="shared" si="65"/>
        <v>2</v>
      </c>
      <c r="AS108">
        <f t="shared" si="66"/>
        <v>0</v>
      </c>
      <c r="AT108">
        <f t="shared" si="67"/>
        <v>0</v>
      </c>
      <c r="AU108">
        <f t="shared" si="68"/>
        <v>0</v>
      </c>
      <c r="AV108">
        <f t="shared" si="69"/>
        <v>0</v>
      </c>
      <c r="AW108">
        <f t="shared" si="70"/>
        <v>3</v>
      </c>
      <c r="AX108">
        <f t="shared" si="71"/>
        <v>0</v>
      </c>
      <c r="AY108">
        <f t="shared" si="72"/>
        <v>0</v>
      </c>
      <c r="AZ108">
        <f t="shared" si="73"/>
        <v>2</v>
      </c>
      <c r="BA108">
        <f t="shared" si="74"/>
        <v>0</v>
      </c>
      <c r="BB108">
        <f t="shared" si="75"/>
        <v>0</v>
      </c>
      <c r="BC108">
        <f t="shared" si="76"/>
        <v>1</v>
      </c>
      <c r="BD108">
        <f t="shared" si="77"/>
        <v>0</v>
      </c>
      <c r="BE108">
        <f t="shared" si="78"/>
        <v>0</v>
      </c>
      <c r="BF108">
        <f t="shared" si="79"/>
        <v>0</v>
      </c>
      <c r="BG108">
        <f t="shared" si="80"/>
        <v>0</v>
      </c>
      <c r="BH108">
        <f t="shared" si="81"/>
        <v>0</v>
      </c>
      <c r="BI108">
        <f t="shared" si="82"/>
        <v>0</v>
      </c>
      <c r="BJ108">
        <f t="shared" si="83"/>
        <v>4</v>
      </c>
    </row>
    <row r="109" spans="1:62" x14ac:dyDescent="0.3">
      <c r="A109">
        <f t="shared" si="85"/>
        <v>108</v>
      </c>
      <c r="B109">
        <f t="shared" si="43"/>
        <v>52</v>
      </c>
      <c r="C109">
        <v>3</v>
      </c>
      <c r="D109">
        <v>3</v>
      </c>
      <c r="E109">
        <v>2</v>
      </c>
      <c r="F109">
        <v>3</v>
      </c>
      <c r="G109">
        <v>2</v>
      </c>
      <c r="H109">
        <v>2</v>
      </c>
      <c r="I109">
        <v>3</v>
      </c>
      <c r="J109">
        <v>2</v>
      </c>
      <c r="K109">
        <v>2</v>
      </c>
      <c r="L109">
        <v>2</v>
      </c>
      <c r="M109">
        <v>3</v>
      </c>
      <c r="N109">
        <v>3</v>
      </c>
      <c r="O109">
        <v>3</v>
      </c>
      <c r="P109">
        <v>3</v>
      </c>
      <c r="Q109">
        <v>2</v>
      </c>
      <c r="R109">
        <v>2</v>
      </c>
      <c r="S109">
        <v>2</v>
      </c>
      <c r="T109">
        <v>3</v>
      </c>
      <c r="U109">
        <v>3</v>
      </c>
      <c r="V109">
        <v>2</v>
      </c>
      <c r="W109">
        <f t="shared" si="44"/>
        <v>0</v>
      </c>
      <c r="X109">
        <f t="shared" si="45"/>
        <v>2</v>
      </c>
      <c r="Y109">
        <f t="shared" si="46"/>
        <v>0</v>
      </c>
      <c r="Z109">
        <f t="shared" si="47"/>
        <v>0</v>
      </c>
      <c r="AA109">
        <f t="shared" si="48"/>
        <v>0</v>
      </c>
      <c r="AB109">
        <f t="shared" si="49"/>
        <v>2</v>
      </c>
      <c r="AC109">
        <f t="shared" si="50"/>
        <v>0</v>
      </c>
      <c r="AD109">
        <f t="shared" si="51"/>
        <v>0</v>
      </c>
      <c r="AE109">
        <f t="shared" si="52"/>
        <v>0</v>
      </c>
      <c r="AF109">
        <f t="shared" si="53"/>
        <v>0</v>
      </c>
      <c r="AG109">
        <f t="shared" si="54"/>
        <v>3</v>
      </c>
      <c r="AH109">
        <f t="shared" si="55"/>
        <v>0</v>
      </c>
      <c r="AI109">
        <f t="shared" si="56"/>
        <v>0</v>
      </c>
      <c r="AJ109">
        <f t="shared" si="57"/>
        <v>0</v>
      </c>
      <c r="AK109">
        <f t="shared" si="58"/>
        <v>3</v>
      </c>
      <c r="AL109">
        <f t="shared" si="59"/>
        <v>0</v>
      </c>
      <c r="AM109">
        <f t="shared" si="60"/>
        <v>0</v>
      </c>
      <c r="AN109">
        <f t="shared" si="61"/>
        <v>0</v>
      </c>
      <c r="AO109">
        <f t="shared" si="62"/>
        <v>3</v>
      </c>
      <c r="AP109">
        <f t="shared" si="63"/>
        <v>0</v>
      </c>
      <c r="AQ109">
        <f t="shared" si="64"/>
        <v>0</v>
      </c>
      <c r="AR109">
        <f t="shared" si="65"/>
        <v>2</v>
      </c>
      <c r="AS109">
        <f t="shared" si="66"/>
        <v>0</v>
      </c>
      <c r="AT109">
        <f t="shared" si="67"/>
        <v>0</v>
      </c>
      <c r="AU109">
        <f t="shared" si="68"/>
        <v>0</v>
      </c>
      <c r="AV109">
        <f t="shared" si="69"/>
        <v>0</v>
      </c>
      <c r="AW109">
        <f t="shared" si="70"/>
        <v>3</v>
      </c>
      <c r="AX109">
        <f t="shared" si="71"/>
        <v>0</v>
      </c>
      <c r="AY109">
        <f t="shared" si="72"/>
        <v>0</v>
      </c>
      <c r="AZ109">
        <f t="shared" si="73"/>
        <v>0</v>
      </c>
      <c r="BA109">
        <f t="shared" si="74"/>
        <v>3</v>
      </c>
      <c r="BB109">
        <f t="shared" si="75"/>
        <v>0</v>
      </c>
      <c r="BC109">
        <f t="shared" si="76"/>
        <v>0</v>
      </c>
      <c r="BD109">
        <f t="shared" si="77"/>
        <v>2</v>
      </c>
      <c r="BE109">
        <f t="shared" si="78"/>
        <v>0</v>
      </c>
      <c r="BF109">
        <f t="shared" si="79"/>
        <v>0</v>
      </c>
      <c r="BG109">
        <f t="shared" si="80"/>
        <v>0</v>
      </c>
      <c r="BH109">
        <f t="shared" si="81"/>
        <v>0</v>
      </c>
      <c r="BI109">
        <f t="shared" si="82"/>
        <v>3</v>
      </c>
      <c r="BJ109">
        <f t="shared" si="83"/>
        <v>0</v>
      </c>
    </row>
    <row r="110" spans="1:62" x14ac:dyDescent="0.3">
      <c r="A110">
        <f t="shared" si="85"/>
        <v>109</v>
      </c>
      <c r="B110">
        <f t="shared" si="43"/>
        <v>51</v>
      </c>
      <c r="C110">
        <v>3</v>
      </c>
      <c r="D110">
        <v>3</v>
      </c>
      <c r="E110">
        <v>4</v>
      </c>
      <c r="F110">
        <v>1</v>
      </c>
      <c r="G110">
        <v>1</v>
      </c>
      <c r="H110">
        <v>1</v>
      </c>
      <c r="I110">
        <v>2</v>
      </c>
      <c r="J110">
        <v>1</v>
      </c>
      <c r="K110">
        <v>3</v>
      </c>
      <c r="L110">
        <v>3</v>
      </c>
      <c r="M110">
        <v>3</v>
      </c>
      <c r="N110">
        <v>1</v>
      </c>
      <c r="O110">
        <v>3</v>
      </c>
      <c r="P110">
        <v>2</v>
      </c>
      <c r="Q110">
        <v>1</v>
      </c>
      <c r="R110">
        <v>2</v>
      </c>
      <c r="S110">
        <v>3</v>
      </c>
      <c r="T110">
        <v>3</v>
      </c>
      <c r="U110">
        <v>2</v>
      </c>
      <c r="V110">
        <v>3</v>
      </c>
      <c r="W110">
        <f t="shared" si="44"/>
        <v>0</v>
      </c>
      <c r="X110">
        <f t="shared" si="45"/>
        <v>2</v>
      </c>
      <c r="Y110">
        <f t="shared" si="46"/>
        <v>0</v>
      </c>
      <c r="Z110">
        <f t="shared" si="47"/>
        <v>0</v>
      </c>
      <c r="AA110">
        <f t="shared" si="48"/>
        <v>0</v>
      </c>
      <c r="AB110">
        <f t="shared" si="49"/>
        <v>2</v>
      </c>
      <c r="AC110">
        <f t="shared" si="50"/>
        <v>0</v>
      </c>
      <c r="AD110">
        <f t="shared" si="51"/>
        <v>0</v>
      </c>
      <c r="AE110">
        <f t="shared" si="52"/>
        <v>0</v>
      </c>
      <c r="AF110">
        <f t="shared" si="53"/>
        <v>0</v>
      </c>
      <c r="AG110">
        <f t="shared" si="54"/>
        <v>0</v>
      </c>
      <c r="AH110">
        <f t="shared" si="55"/>
        <v>4</v>
      </c>
      <c r="AI110">
        <f t="shared" si="56"/>
        <v>0</v>
      </c>
      <c r="AJ110">
        <f t="shared" si="57"/>
        <v>0</v>
      </c>
      <c r="AK110">
        <f t="shared" si="58"/>
        <v>0</v>
      </c>
      <c r="AL110">
        <f t="shared" si="59"/>
        <v>4</v>
      </c>
      <c r="AM110">
        <f t="shared" si="60"/>
        <v>0</v>
      </c>
      <c r="AN110">
        <f t="shared" si="61"/>
        <v>2</v>
      </c>
      <c r="AO110">
        <f t="shared" si="62"/>
        <v>0</v>
      </c>
      <c r="AP110">
        <f t="shared" si="63"/>
        <v>0</v>
      </c>
      <c r="AQ110">
        <f t="shared" si="64"/>
        <v>0</v>
      </c>
      <c r="AR110">
        <f t="shared" si="65"/>
        <v>2</v>
      </c>
      <c r="AS110">
        <f t="shared" si="66"/>
        <v>0</v>
      </c>
      <c r="AT110">
        <f t="shared" si="67"/>
        <v>0</v>
      </c>
      <c r="AU110">
        <f t="shared" si="68"/>
        <v>0</v>
      </c>
      <c r="AV110">
        <f t="shared" si="69"/>
        <v>0</v>
      </c>
      <c r="AW110">
        <f t="shared" si="70"/>
        <v>0</v>
      </c>
      <c r="AX110">
        <f t="shared" si="71"/>
        <v>4</v>
      </c>
      <c r="AY110">
        <f t="shared" si="72"/>
        <v>0</v>
      </c>
      <c r="AZ110">
        <f t="shared" si="73"/>
        <v>0</v>
      </c>
      <c r="BA110">
        <f t="shared" si="74"/>
        <v>3</v>
      </c>
      <c r="BB110">
        <f t="shared" si="75"/>
        <v>0</v>
      </c>
      <c r="BC110">
        <f t="shared" si="76"/>
        <v>0</v>
      </c>
      <c r="BD110">
        <f t="shared" si="77"/>
        <v>0</v>
      </c>
      <c r="BE110">
        <f t="shared" si="78"/>
        <v>3</v>
      </c>
      <c r="BF110">
        <f t="shared" si="79"/>
        <v>0</v>
      </c>
      <c r="BG110">
        <f t="shared" si="80"/>
        <v>0</v>
      </c>
      <c r="BH110">
        <f t="shared" si="81"/>
        <v>2</v>
      </c>
      <c r="BI110">
        <f t="shared" si="82"/>
        <v>0</v>
      </c>
      <c r="BJ110">
        <f t="shared" si="83"/>
        <v>0</v>
      </c>
    </row>
    <row r="111" spans="1:62" x14ac:dyDescent="0.3">
      <c r="A111">
        <f t="shared" si="85"/>
        <v>110</v>
      </c>
      <c r="B111">
        <f t="shared" si="43"/>
        <v>47</v>
      </c>
      <c r="C111">
        <v>4</v>
      </c>
      <c r="D111">
        <v>3</v>
      </c>
      <c r="E111">
        <v>4</v>
      </c>
      <c r="F111">
        <v>4</v>
      </c>
      <c r="G111">
        <v>3</v>
      </c>
      <c r="H111">
        <v>1</v>
      </c>
      <c r="I111">
        <v>4</v>
      </c>
      <c r="J111">
        <v>4</v>
      </c>
      <c r="K111">
        <v>1</v>
      </c>
      <c r="L111">
        <v>2</v>
      </c>
      <c r="M111">
        <v>4</v>
      </c>
      <c r="N111">
        <v>3</v>
      </c>
      <c r="O111">
        <v>1</v>
      </c>
      <c r="P111">
        <v>1</v>
      </c>
      <c r="Q111">
        <v>1</v>
      </c>
      <c r="R111">
        <v>3</v>
      </c>
      <c r="S111">
        <v>4</v>
      </c>
      <c r="T111">
        <v>4</v>
      </c>
      <c r="U111">
        <v>2</v>
      </c>
      <c r="V111">
        <v>4</v>
      </c>
      <c r="W111">
        <f t="shared" si="44"/>
        <v>1</v>
      </c>
      <c r="X111">
        <f t="shared" si="45"/>
        <v>0</v>
      </c>
      <c r="Y111">
        <f t="shared" si="46"/>
        <v>0</v>
      </c>
      <c r="Z111">
        <f t="shared" si="47"/>
        <v>0</v>
      </c>
      <c r="AA111">
        <f t="shared" si="48"/>
        <v>0</v>
      </c>
      <c r="AB111">
        <f t="shared" si="49"/>
        <v>2</v>
      </c>
      <c r="AC111">
        <f t="shared" si="50"/>
        <v>0</v>
      </c>
      <c r="AD111">
        <f t="shared" si="51"/>
        <v>0</v>
      </c>
      <c r="AE111">
        <f t="shared" si="52"/>
        <v>0</v>
      </c>
      <c r="AF111">
        <f t="shared" si="53"/>
        <v>2</v>
      </c>
      <c r="AG111">
        <f t="shared" si="54"/>
        <v>0</v>
      </c>
      <c r="AH111">
        <f t="shared" si="55"/>
        <v>0</v>
      </c>
      <c r="AI111">
        <f t="shared" si="56"/>
        <v>1</v>
      </c>
      <c r="AJ111">
        <f t="shared" si="57"/>
        <v>0</v>
      </c>
      <c r="AK111">
        <f t="shared" si="58"/>
        <v>0</v>
      </c>
      <c r="AL111">
        <f t="shared" si="59"/>
        <v>0</v>
      </c>
      <c r="AM111">
        <f t="shared" si="60"/>
        <v>0</v>
      </c>
      <c r="AN111">
        <f t="shared" si="61"/>
        <v>0</v>
      </c>
      <c r="AO111">
        <f t="shared" si="62"/>
        <v>3</v>
      </c>
      <c r="AP111">
        <f t="shared" si="63"/>
        <v>0</v>
      </c>
      <c r="AQ111">
        <f t="shared" si="64"/>
        <v>1</v>
      </c>
      <c r="AR111">
        <f t="shared" si="65"/>
        <v>0</v>
      </c>
      <c r="AS111">
        <f t="shared" si="66"/>
        <v>0</v>
      </c>
      <c r="AT111">
        <f t="shared" si="67"/>
        <v>0</v>
      </c>
      <c r="AU111">
        <f t="shared" si="68"/>
        <v>0</v>
      </c>
      <c r="AV111">
        <f t="shared" si="69"/>
        <v>0</v>
      </c>
      <c r="AW111">
        <f t="shared" si="70"/>
        <v>0</v>
      </c>
      <c r="AX111">
        <f t="shared" si="71"/>
        <v>4</v>
      </c>
      <c r="AY111">
        <f t="shared" si="72"/>
        <v>0</v>
      </c>
      <c r="AZ111">
        <f t="shared" si="73"/>
        <v>2</v>
      </c>
      <c r="BA111">
        <f t="shared" si="74"/>
        <v>0</v>
      </c>
      <c r="BB111">
        <f t="shared" si="75"/>
        <v>0</v>
      </c>
      <c r="BC111">
        <f t="shared" si="76"/>
        <v>0</v>
      </c>
      <c r="BD111">
        <f t="shared" si="77"/>
        <v>0</v>
      </c>
      <c r="BE111">
        <f t="shared" si="78"/>
        <v>3</v>
      </c>
      <c r="BF111">
        <f t="shared" si="79"/>
        <v>0</v>
      </c>
      <c r="BG111">
        <f t="shared" si="80"/>
        <v>1</v>
      </c>
      <c r="BH111">
        <f t="shared" si="81"/>
        <v>0</v>
      </c>
      <c r="BI111">
        <f t="shared" si="82"/>
        <v>0</v>
      </c>
      <c r="BJ111">
        <f t="shared" si="83"/>
        <v>0</v>
      </c>
    </row>
    <row r="112" spans="1:62" x14ac:dyDescent="0.3">
      <c r="A112">
        <f t="shared" si="85"/>
        <v>111</v>
      </c>
      <c r="B112">
        <f t="shared" si="43"/>
        <v>50</v>
      </c>
      <c r="C112">
        <v>3</v>
      </c>
      <c r="D112">
        <v>2</v>
      </c>
      <c r="E112">
        <v>1</v>
      </c>
      <c r="F112">
        <v>2</v>
      </c>
      <c r="G112">
        <v>2</v>
      </c>
      <c r="H112">
        <v>2</v>
      </c>
      <c r="I112">
        <v>3</v>
      </c>
      <c r="J112">
        <v>2</v>
      </c>
      <c r="K112">
        <v>1</v>
      </c>
      <c r="L112">
        <v>1</v>
      </c>
      <c r="M112">
        <v>3</v>
      </c>
      <c r="N112">
        <v>1</v>
      </c>
      <c r="O112">
        <v>3</v>
      </c>
      <c r="P112">
        <v>4</v>
      </c>
      <c r="Q112">
        <v>1</v>
      </c>
      <c r="R112">
        <v>2</v>
      </c>
      <c r="S112">
        <v>1</v>
      </c>
      <c r="T112">
        <v>2</v>
      </c>
      <c r="U112">
        <v>2</v>
      </c>
      <c r="V112">
        <v>2</v>
      </c>
      <c r="W112">
        <f t="shared" si="44"/>
        <v>0</v>
      </c>
      <c r="X112">
        <f t="shared" si="45"/>
        <v>2</v>
      </c>
      <c r="Y112">
        <f t="shared" si="46"/>
        <v>0</v>
      </c>
      <c r="Z112">
        <f t="shared" si="47"/>
        <v>0</v>
      </c>
      <c r="AA112">
        <f t="shared" si="48"/>
        <v>0</v>
      </c>
      <c r="AB112">
        <f t="shared" si="49"/>
        <v>0</v>
      </c>
      <c r="AC112">
        <f t="shared" si="50"/>
        <v>3</v>
      </c>
      <c r="AD112">
        <f t="shared" si="51"/>
        <v>0</v>
      </c>
      <c r="AE112">
        <f t="shared" si="52"/>
        <v>0</v>
      </c>
      <c r="AF112">
        <f t="shared" si="53"/>
        <v>0</v>
      </c>
      <c r="AG112">
        <f t="shared" si="54"/>
        <v>3</v>
      </c>
      <c r="AH112">
        <f t="shared" si="55"/>
        <v>0</v>
      </c>
      <c r="AI112">
        <f t="shared" si="56"/>
        <v>0</v>
      </c>
      <c r="AJ112">
        <f t="shared" si="57"/>
        <v>0</v>
      </c>
      <c r="AK112">
        <f t="shared" si="58"/>
        <v>3</v>
      </c>
      <c r="AL112">
        <f t="shared" si="59"/>
        <v>0</v>
      </c>
      <c r="AM112">
        <f t="shared" si="60"/>
        <v>0</v>
      </c>
      <c r="AN112">
        <f t="shared" si="61"/>
        <v>0</v>
      </c>
      <c r="AO112">
        <f t="shared" si="62"/>
        <v>0</v>
      </c>
      <c r="AP112">
        <f t="shared" si="63"/>
        <v>4</v>
      </c>
      <c r="AQ112">
        <f t="shared" si="64"/>
        <v>0</v>
      </c>
      <c r="AR112">
        <f t="shared" si="65"/>
        <v>2</v>
      </c>
      <c r="AS112">
        <f t="shared" si="66"/>
        <v>0</v>
      </c>
      <c r="AT112">
        <f t="shared" si="67"/>
        <v>0</v>
      </c>
      <c r="AU112">
        <f t="shared" si="68"/>
        <v>0</v>
      </c>
      <c r="AV112">
        <f t="shared" si="69"/>
        <v>0</v>
      </c>
      <c r="AW112">
        <f t="shared" si="70"/>
        <v>0</v>
      </c>
      <c r="AX112">
        <f t="shared" si="71"/>
        <v>4</v>
      </c>
      <c r="AY112">
        <f t="shared" si="72"/>
        <v>0</v>
      </c>
      <c r="AZ112">
        <f t="shared" si="73"/>
        <v>0</v>
      </c>
      <c r="BA112">
        <f t="shared" si="74"/>
        <v>3</v>
      </c>
      <c r="BB112">
        <f t="shared" si="75"/>
        <v>0</v>
      </c>
      <c r="BC112">
        <f t="shared" si="76"/>
        <v>0</v>
      </c>
      <c r="BD112">
        <f t="shared" si="77"/>
        <v>0</v>
      </c>
      <c r="BE112">
        <f t="shared" si="78"/>
        <v>3</v>
      </c>
      <c r="BF112">
        <f t="shared" si="79"/>
        <v>0</v>
      </c>
      <c r="BG112">
        <f t="shared" si="80"/>
        <v>0</v>
      </c>
      <c r="BH112">
        <f t="shared" si="81"/>
        <v>0</v>
      </c>
      <c r="BI112">
        <f t="shared" si="82"/>
        <v>3</v>
      </c>
      <c r="BJ112">
        <f t="shared" si="83"/>
        <v>0</v>
      </c>
    </row>
    <row r="113" spans="1:62" x14ac:dyDescent="0.3">
      <c r="A113">
        <f t="shared" si="85"/>
        <v>112</v>
      </c>
      <c r="B113">
        <f t="shared" si="43"/>
        <v>50</v>
      </c>
      <c r="C113">
        <v>3</v>
      </c>
      <c r="D113">
        <v>2</v>
      </c>
      <c r="E113">
        <v>3</v>
      </c>
      <c r="F113">
        <v>4</v>
      </c>
      <c r="G113">
        <v>3</v>
      </c>
      <c r="H113">
        <v>2</v>
      </c>
      <c r="I113">
        <v>2</v>
      </c>
      <c r="J113">
        <v>3</v>
      </c>
      <c r="K113">
        <v>2</v>
      </c>
      <c r="L113">
        <v>2</v>
      </c>
      <c r="M113">
        <v>3</v>
      </c>
      <c r="N113">
        <v>3</v>
      </c>
      <c r="O113">
        <v>3</v>
      </c>
      <c r="P113">
        <v>2</v>
      </c>
      <c r="Q113">
        <v>2</v>
      </c>
      <c r="R113">
        <v>3</v>
      </c>
      <c r="S113">
        <v>3</v>
      </c>
      <c r="T113">
        <v>2</v>
      </c>
      <c r="U113">
        <v>2</v>
      </c>
      <c r="V113">
        <v>3</v>
      </c>
      <c r="W113">
        <f t="shared" si="44"/>
        <v>0</v>
      </c>
      <c r="X113">
        <f t="shared" si="45"/>
        <v>2</v>
      </c>
      <c r="Y113">
        <f t="shared" si="46"/>
        <v>0</v>
      </c>
      <c r="Z113">
        <f t="shared" si="47"/>
        <v>0</v>
      </c>
      <c r="AA113">
        <f t="shared" si="48"/>
        <v>0</v>
      </c>
      <c r="AB113">
        <f t="shared" si="49"/>
        <v>0</v>
      </c>
      <c r="AC113">
        <f t="shared" si="50"/>
        <v>3</v>
      </c>
      <c r="AD113">
        <f t="shared" si="51"/>
        <v>0</v>
      </c>
      <c r="AE113">
        <f t="shared" si="52"/>
        <v>0</v>
      </c>
      <c r="AF113">
        <f t="shared" si="53"/>
        <v>2</v>
      </c>
      <c r="AG113">
        <f t="shared" si="54"/>
        <v>0</v>
      </c>
      <c r="AH113">
        <f t="shared" si="55"/>
        <v>0</v>
      </c>
      <c r="AI113">
        <f t="shared" si="56"/>
        <v>0</v>
      </c>
      <c r="AJ113">
        <f t="shared" si="57"/>
        <v>2</v>
      </c>
      <c r="AK113">
        <f t="shared" si="58"/>
        <v>0</v>
      </c>
      <c r="AL113">
        <f t="shared" si="59"/>
        <v>0</v>
      </c>
      <c r="AM113">
        <f t="shared" si="60"/>
        <v>0</v>
      </c>
      <c r="AN113">
        <f t="shared" si="61"/>
        <v>0</v>
      </c>
      <c r="AO113">
        <f t="shared" si="62"/>
        <v>3</v>
      </c>
      <c r="AP113">
        <f t="shared" si="63"/>
        <v>0</v>
      </c>
      <c r="AQ113">
        <f t="shared" si="64"/>
        <v>0</v>
      </c>
      <c r="AR113">
        <f t="shared" si="65"/>
        <v>2</v>
      </c>
      <c r="AS113">
        <f t="shared" si="66"/>
        <v>0</v>
      </c>
      <c r="AT113">
        <f t="shared" si="67"/>
        <v>0</v>
      </c>
      <c r="AU113">
        <f t="shared" si="68"/>
        <v>0</v>
      </c>
      <c r="AV113">
        <f t="shared" si="69"/>
        <v>0</v>
      </c>
      <c r="AW113">
        <f t="shared" si="70"/>
        <v>3</v>
      </c>
      <c r="AX113">
        <f t="shared" si="71"/>
        <v>0</v>
      </c>
      <c r="AY113">
        <f t="shared" si="72"/>
        <v>0</v>
      </c>
      <c r="AZ113">
        <f t="shared" si="73"/>
        <v>2</v>
      </c>
      <c r="BA113">
        <f t="shared" si="74"/>
        <v>0</v>
      </c>
      <c r="BB113">
        <f t="shared" si="75"/>
        <v>0</v>
      </c>
      <c r="BC113">
        <f t="shared" si="76"/>
        <v>0</v>
      </c>
      <c r="BD113">
        <f t="shared" si="77"/>
        <v>0</v>
      </c>
      <c r="BE113">
        <f t="shared" si="78"/>
        <v>3</v>
      </c>
      <c r="BF113">
        <f t="shared" si="79"/>
        <v>0</v>
      </c>
      <c r="BG113">
        <f t="shared" si="80"/>
        <v>0</v>
      </c>
      <c r="BH113">
        <f t="shared" si="81"/>
        <v>2</v>
      </c>
      <c r="BI113">
        <f t="shared" si="82"/>
        <v>0</v>
      </c>
      <c r="BJ113">
        <f t="shared" si="83"/>
        <v>0</v>
      </c>
    </row>
    <row r="114" spans="1:62" x14ac:dyDescent="0.3">
      <c r="A114">
        <f t="shared" si="85"/>
        <v>113</v>
      </c>
      <c r="B114">
        <f t="shared" si="43"/>
        <v>52</v>
      </c>
      <c r="C114">
        <v>4</v>
      </c>
      <c r="D114">
        <v>1</v>
      </c>
      <c r="E114">
        <v>3</v>
      </c>
      <c r="F114">
        <v>1</v>
      </c>
      <c r="G114">
        <v>1</v>
      </c>
      <c r="H114">
        <v>3</v>
      </c>
      <c r="I114">
        <v>3</v>
      </c>
      <c r="J114">
        <v>1</v>
      </c>
      <c r="K114">
        <v>1</v>
      </c>
      <c r="L114">
        <v>3</v>
      </c>
      <c r="M114">
        <v>2</v>
      </c>
      <c r="N114">
        <v>3</v>
      </c>
      <c r="O114">
        <v>4</v>
      </c>
      <c r="P114">
        <v>3</v>
      </c>
      <c r="Q114">
        <v>1</v>
      </c>
      <c r="R114">
        <v>3</v>
      </c>
      <c r="S114">
        <v>1</v>
      </c>
      <c r="T114">
        <v>1</v>
      </c>
      <c r="U114">
        <v>4</v>
      </c>
      <c r="V114">
        <v>1</v>
      </c>
      <c r="W114">
        <f t="shared" si="44"/>
        <v>1</v>
      </c>
      <c r="X114">
        <f t="shared" si="45"/>
        <v>0</v>
      </c>
      <c r="Y114">
        <f t="shared" si="46"/>
        <v>0</v>
      </c>
      <c r="Z114">
        <f t="shared" si="47"/>
        <v>0</v>
      </c>
      <c r="AA114">
        <f t="shared" si="48"/>
        <v>0</v>
      </c>
      <c r="AB114">
        <f t="shared" si="49"/>
        <v>0</v>
      </c>
      <c r="AC114">
        <f t="shared" si="50"/>
        <v>0</v>
      </c>
      <c r="AD114">
        <f t="shared" si="51"/>
        <v>4</v>
      </c>
      <c r="AE114">
        <f t="shared" si="52"/>
        <v>0</v>
      </c>
      <c r="AF114">
        <f t="shared" si="53"/>
        <v>0</v>
      </c>
      <c r="AG114">
        <f t="shared" si="54"/>
        <v>0</v>
      </c>
      <c r="AH114">
        <f t="shared" si="55"/>
        <v>4</v>
      </c>
      <c r="AI114">
        <f t="shared" si="56"/>
        <v>0</v>
      </c>
      <c r="AJ114">
        <f t="shared" si="57"/>
        <v>0</v>
      </c>
      <c r="AK114">
        <f t="shared" si="58"/>
        <v>0</v>
      </c>
      <c r="AL114">
        <f t="shared" si="59"/>
        <v>4</v>
      </c>
      <c r="AM114">
        <f t="shared" si="60"/>
        <v>0</v>
      </c>
      <c r="AN114">
        <f t="shared" si="61"/>
        <v>2</v>
      </c>
      <c r="AO114">
        <f t="shared" si="62"/>
        <v>0</v>
      </c>
      <c r="AP114">
        <f t="shared" si="63"/>
        <v>0</v>
      </c>
      <c r="AQ114">
        <f t="shared" si="64"/>
        <v>0</v>
      </c>
      <c r="AR114">
        <f t="shared" si="65"/>
        <v>0</v>
      </c>
      <c r="AS114">
        <f t="shared" si="66"/>
        <v>3</v>
      </c>
      <c r="AT114">
        <f t="shared" si="67"/>
        <v>0</v>
      </c>
      <c r="AU114">
        <f t="shared" si="68"/>
        <v>0</v>
      </c>
      <c r="AV114">
        <f t="shared" si="69"/>
        <v>0</v>
      </c>
      <c r="AW114">
        <f t="shared" si="70"/>
        <v>0</v>
      </c>
      <c r="AX114">
        <f t="shared" si="71"/>
        <v>4</v>
      </c>
      <c r="AY114">
        <f t="shared" si="72"/>
        <v>0</v>
      </c>
      <c r="AZ114">
        <f t="shared" si="73"/>
        <v>2</v>
      </c>
      <c r="BA114">
        <f t="shared" si="74"/>
        <v>0</v>
      </c>
      <c r="BB114">
        <f t="shared" si="75"/>
        <v>0</v>
      </c>
      <c r="BC114">
        <f t="shared" si="76"/>
        <v>1</v>
      </c>
      <c r="BD114">
        <f t="shared" si="77"/>
        <v>0</v>
      </c>
      <c r="BE114">
        <f t="shared" si="78"/>
        <v>0</v>
      </c>
      <c r="BF114">
        <f t="shared" si="79"/>
        <v>0</v>
      </c>
      <c r="BG114">
        <f t="shared" si="80"/>
        <v>0</v>
      </c>
      <c r="BH114">
        <f t="shared" si="81"/>
        <v>0</v>
      </c>
      <c r="BI114">
        <f t="shared" si="82"/>
        <v>0</v>
      </c>
      <c r="BJ114">
        <f t="shared" si="83"/>
        <v>4</v>
      </c>
    </row>
    <row r="115" spans="1:62" x14ac:dyDescent="0.3">
      <c r="A115">
        <f t="shared" si="85"/>
        <v>114</v>
      </c>
      <c r="B115">
        <f t="shared" si="43"/>
        <v>52</v>
      </c>
      <c r="C115">
        <v>1</v>
      </c>
      <c r="D115">
        <v>3</v>
      </c>
      <c r="E115">
        <v>3</v>
      </c>
      <c r="F115">
        <v>2</v>
      </c>
      <c r="G115">
        <v>2</v>
      </c>
      <c r="H115">
        <v>1</v>
      </c>
      <c r="I115">
        <v>3</v>
      </c>
      <c r="J115">
        <v>1</v>
      </c>
      <c r="K115">
        <v>3</v>
      </c>
      <c r="L115">
        <v>2</v>
      </c>
      <c r="M115">
        <v>4</v>
      </c>
      <c r="N115">
        <v>3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2</v>
      </c>
      <c r="U115">
        <v>3</v>
      </c>
      <c r="V115">
        <v>2</v>
      </c>
      <c r="W115">
        <f t="shared" si="44"/>
        <v>0</v>
      </c>
      <c r="X115">
        <f t="shared" si="45"/>
        <v>0</v>
      </c>
      <c r="Y115">
        <f t="shared" si="46"/>
        <v>0</v>
      </c>
      <c r="Z115">
        <f t="shared" si="47"/>
        <v>4</v>
      </c>
      <c r="AA115">
        <f t="shared" si="48"/>
        <v>0</v>
      </c>
      <c r="AB115">
        <f t="shared" si="49"/>
        <v>2</v>
      </c>
      <c r="AC115">
        <f t="shared" si="50"/>
        <v>0</v>
      </c>
      <c r="AD115">
        <f t="shared" si="51"/>
        <v>0</v>
      </c>
      <c r="AE115">
        <f t="shared" si="52"/>
        <v>0</v>
      </c>
      <c r="AF115">
        <f t="shared" si="53"/>
        <v>0</v>
      </c>
      <c r="AG115">
        <f t="shared" si="54"/>
        <v>3</v>
      </c>
      <c r="AH115">
        <f t="shared" si="55"/>
        <v>0</v>
      </c>
      <c r="AI115">
        <f t="shared" si="56"/>
        <v>0</v>
      </c>
      <c r="AJ115">
        <f t="shared" si="57"/>
        <v>0</v>
      </c>
      <c r="AK115">
        <f t="shared" si="58"/>
        <v>0</v>
      </c>
      <c r="AL115">
        <f t="shared" si="59"/>
        <v>4</v>
      </c>
      <c r="AM115">
        <f t="shared" si="60"/>
        <v>0</v>
      </c>
      <c r="AN115">
        <f t="shared" si="61"/>
        <v>0</v>
      </c>
      <c r="AO115">
        <f t="shared" si="62"/>
        <v>3</v>
      </c>
      <c r="AP115">
        <f t="shared" si="63"/>
        <v>0</v>
      </c>
      <c r="AQ115">
        <f t="shared" si="64"/>
        <v>1</v>
      </c>
      <c r="AR115">
        <f t="shared" si="65"/>
        <v>0</v>
      </c>
      <c r="AS115">
        <f t="shared" si="66"/>
        <v>0</v>
      </c>
      <c r="AT115">
        <f t="shared" si="67"/>
        <v>0</v>
      </c>
      <c r="AU115">
        <f t="shared" si="68"/>
        <v>0</v>
      </c>
      <c r="AV115">
        <f t="shared" si="69"/>
        <v>2</v>
      </c>
      <c r="AW115">
        <f t="shared" si="70"/>
        <v>0</v>
      </c>
      <c r="AX115">
        <f t="shared" si="71"/>
        <v>0</v>
      </c>
      <c r="AY115">
        <f t="shared" si="72"/>
        <v>0</v>
      </c>
      <c r="AZ115">
        <f t="shared" si="73"/>
        <v>2</v>
      </c>
      <c r="BA115">
        <f t="shared" si="74"/>
        <v>0</v>
      </c>
      <c r="BB115">
        <f t="shared" si="75"/>
        <v>0</v>
      </c>
      <c r="BC115">
        <f t="shared" si="76"/>
        <v>0</v>
      </c>
      <c r="BD115">
        <f t="shared" si="77"/>
        <v>2</v>
      </c>
      <c r="BE115">
        <f t="shared" si="78"/>
        <v>0</v>
      </c>
      <c r="BF115">
        <f t="shared" si="79"/>
        <v>0</v>
      </c>
      <c r="BG115">
        <f t="shared" si="80"/>
        <v>0</v>
      </c>
      <c r="BH115">
        <f t="shared" si="81"/>
        <v>0</v>
      </c>
      <c r="BI115">
        <f t="shared" si="82"/>
        <v>3</v>
      </c>
      <c r="BJ115">
        <f t="shared" si="83"/>
        <v>0</v>
      </c>
    </row>
    <row r="116" spans="1:62" x14ac:dyDescent="0.3">
      <c r="A116">
        <f t="shared" si="85"/>
        <v>115</v>
      </c>
      <c r="B116" t="e">
        <v>#N/A</v>
      </c>
      <c r="W116">
        <f t="shared" si="44"/>
        <v>0</v>
      </c>
      <c r="X116">
        <f t="shared" si="45"/>
        <v>0</v>
      </c>
      <c r="Y116">
        <f t="shared" si="46"/>
        <v>0</v>
      </c>
      <c r="Z116">
        <f t="shared" si="47"/>
        <v>0</v>
      </c>
      <c r="AA116">
        <f t="shared" si="48"/>
        <v>0</v>
      </c>
      <c r="AB116">
        <f t="shared" si="49"/>
        <v>0</v>
      </c>
      <c r="AC116">
        <f t="shared" si="50"/>
        <v>0</v>
      </c>
      <c r="AD116">
        <f t="shared" si="51"/>
        <v>0</v>
      </c>
      <c r="AE116">
        <f t="shared" si="52"/>
        <v>0</v>
      </c>
      <c r="AF116">
        <f t="shared" si="53"/>
        <v>0</v>
      </c>
      <c r="AG116">
        <f t="shared" si="54"/>
        <v>0</v>
      </c>
      <c r="AH116">
        <f t="shared" si="55"/>
        <v>0</v>
      </c>
      <c r="AI116">
        <f t="shared" si="56"/>
        <v>0</v>
      </c>
      <c r="AJ116">
        <f t="shared" si="57"/>
        <v>0</v>
      </c>
      <c r="AK116">
        <f t="shared" si="58"/>
        <v>0</v>
      </c>
      <c r="AL116">
        <f t="shared" si="59"/>
        <v>0</v>
      </c>
      <c r="AM116">
        <f t="shared" si="60"/>
        <v>0</v>
      </c>
      <c r="AN116">
        <f t="shared" si="61"/>
        <v>0</v>
      </c>
      <c r="AO116">
        <f t="shared" si="62"/>
        <v>0</v>
      </c>
      <c r="AP116">
        <f t="shared" si="63"/>
        <v>0</v>
      </c>
      <c r="AQ116">
        <f t="shared" si="64"/>
        <v>0</v>
      </c>
      <c r="AR116">
        <f t="shared" si="65"/>
        <v>0</v>
      </c>
      <c r="AS116">
        <f t="shared" si="66"/>
        <v>0</v>
      </c>
      <c r="AT116">
        <f t="shared" si="67"/>
        <v>0</v>
      </c>
      <c r="AU116">
        <f t="shared" si="68"/>
        <v>0</v>
      </c>
      <c r="AV116">
        <f t="shared" si="69"/>
        <v>0</v>
      </c>
      <c r="AW116">
        <f t="shared" si="70"/>
        <v>0</v>
      </c>
      <c r="AX116">
        <f t="shared" si="71"/>
        <v>0</v>
      </c>
      <c r="AY116">
        <f t="shared" si="72"/>
        <v>0</v>
      </c>
      <c r="AZ116">
        <f t="shared" si="73"/>
        <v>0</v>
      </c>
      <c r="BA116">
        <f t="shared" si="74"/>
        <v>0</v>
      </c>
      <c r="BB116">
        <f t="shared" si="75"/>
        <v>0</v>
      </c>
      <c r="BC116">
        <f t="shared" si="76"/>
        <v>0</v>
      </c>
      <c r="BD116">
        <f t="shared" si="77"/>
        <v>0</v>
      </c>
      <c r="BE116">
        <f t="shared" si="78"/>
        <v>0</v>
      </c>
      <c r="BF116">
        <f t="shared" si="79"/>
        <v>0</v>
      </c>
      <c r="BG116">
        <f t="shared" si="80"/>
        <v>0</v>
      </c>
      <c r="BH116">
        <f t="shared" si="81"/>
        <v>0</v>
      </c>
      <c r="BI116">
        <f t="shared" si="82"/>
        <v>0</v>
      </c>
      <c r="BJ116">
        <f t="shared" si="83"/>
        <v>0</v>
      </c>
    </row>
    <row r="117" spans="1:62" x14ac:dyDescent="0.3">
      <c r="A117">
        <f t="shared" si="85"/>
        <v>116</v>
      </c>
      <c r="B117" t="e">
        <v>#N/A</v>
      </c>
      <c r="W117">
        <f t="shared" si="44"/>
        <v>0</v>
      </c>
      <c r="X117">
        <f t="shared" si="45"/>
        <v>0</v>
      </c>
      <c r="Y117">
        <f t="shared" si="46"/>
        <v>0</v>
      </c>
      <c r="Z117">
        <f t="shared" si="47"/>
        <v>0</v>
      </c>
      <c r="AA117">
        <f t="shared" si="48"/>
        <v>0</v>
      </c>
      <c r="AB117">
        <f t="shared" si="49"/>
        <v>0</v>
      </c>
      <c r="AC117">
        <f t="shared" si="50"/>
        <v>0</v>
      </c>
      <c r="AD117">
        <f t="shared" si="51"/>
        <v>0</v>
      </c>
      <c r="AE117">
        <f t="shared" si="52"/>
        <v>0</v>
      </c>
      <c r="AF117">
        <f t="shared" si="53"/>
        <v>0</v>
      </c>
      <c r="AG117">
        <f t="shared" si="54"/>
        <v>0</v>
      </c>
      <c r="AH117">
        <f t="shared" si="55"/>
        <v>0</v>
      </c>
      <c r="AI117">
        <f t="shared" si="56"/>
        <v>0</v>
      </c>
      <c r="AJ117">
        <f t="shared" si="57"/>
        <v>0</v>
      </c>
      <c r="AK117">
        <f t="shared" si="58"/>
        <v>0</v>
      </c>
      <c r="AL117">
        <f t="shared" si="59"/>
        <v>0</v>
      </c>
      <c r="AM117">
        <f t="shared" si="60"/>
        <v>0</v>
      </c>
      <c r="AN117">
        <f t="shared" si="61"/>
        <v>0</v>
      </c>
      <c r="AO117">
        <f t="shared" si="62"/>
        <v>0</v>
      </c>
      <c r="AP117">
        <f t="shared" si="63"/>
        <v>0</v>
      </c>
      <c r="AQ117">
        <f t="shared" si="64"/>
        <v>0</v>
      </c>
      <c r="AR117">
        <f t="shared" si="65"/>
        <v>0</v>
      </c>
      <c r="AS117">
        <f t="shared" si="66"/>
        <v>0</v>
      </c>
      <c r="AT117">
        <f t="shared" si="67"/>
        <v>0</v>
      </c>
      <c r="AU117">
        <f t="shared" si="68"/>
        <v>0</v>
      </c>
      <c r="AV117">
        <f t="shared" si="69"/>
        <v>0</v>
      </c>
      <c r="AW117">
        <f t="shared" si="70"/>
        <v>0</v>
      </c>
      <c r="AX117">
        <f t="shared" si="71"/>
        <v>0</v>
      </c>
      <c r="AY117">
        <f t="shared" si="72"/>
        <v>0</v>
      </c>
      <c r="AZ117">
        <f t="shared" si="73"/>
        <v>0</v>
      </c>
      <c r="BA117">
        <f t="shared" si="74"/>
        <v>0</v>
      </c>
      <c r="BB117">
        <f t="shared" si="75"/>
        <v>0</v>
      </c>
      <c r="BC117">
        <f t="shared" si="76"/>
        <v>0</v>
      </c>
      <c r="BD117">
        <f t="shared" si="77"/>
        <v>0</v>
      </c>
      <c r="BE117">
        <f t="shared" si="78"/>
        <v>0</v>
      </c>
      <c r="BF117">
        <f t="shared" si="79"/>
        <v>0</v>
      </c>
      <c r="BG117">
        <f t="shared" si="80"/>
        <v>0</v>
      </c>
      <c r="BH117">
        <f t="shared" si="81"/>
        <v>0</v>
      </c>
      <c r="BI117">
        <f t="shared" si="82"/>
        <v>0</v>
      </c>
      <c r="BJ117">
        <f t="shared" si="83"/>
        <v>0</v>
      </c>
    </row>
    <row r="118" spans="1:62" x14ac:dyDescent="0.3">
      <c r="A118">
        <f t="shared" si="85"/>
        <v>117</v>
      </c>
      <c r="B118" t="e">
        <v>#N/A</v>
      </c>
      <c r="W118">
        <f t="shared" si="44"/>
        <v>0</v>
      </c>
      <c r="X118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0</v>
      </c>
      <c r="AB118">
        <f t="shared" si="49"/>
        <v>0</v>
      </c>
      <c r="AC118">
        <f t="shared" si="50"/>
        <v>0</v>
      </c>
      <c r="AD118">
        <f t="shared" si="51"/>
        <v>0</v>
      </c>
      <c r="AE118">
        <f t="shared" si="52"/>
        <v>0</v>
      </c>
      <c r="AF118">
        <f t="shared" si="53"/>
        <v>0</v>
      </c>
      <c r="AG118">
        <f t="shared" si="54"/>
        <v>0</v>
      </c>
      <c r="AH118">
        <f t="shared" si="55"/>
        <v>0</v>
      </c>
      <c r="AI118">
        <f t="shared" si="56"/>
        <v>0</v>
      </c>
      <c r="AJ118">
        <f t="shared" si="57"/>
        <v>0</v>
      </c>
      <c r="AK118">
        <f t="shared" si="58"/>
        <v>0</v>
      </c>
      <c r="AL118">
        <f t="shared" si="59"/>
        <v>0</v>
      </c>
      <c r="AM118">
        <f t="shared" si="60"/>
        <v>0</v>
      </c>
      <c r="AN118">
        <f t="shared" si="61"/>
        <v>0</v>
      </c>
      <c r="AO118">
        <f t="shared" si="62"/>
        <v>0</v>
      </c>
      <c r="AP118">
        <f t="shared" si="63"/>
        <v>0</v>
      </c>
      <c r="AQ118">
        <f t="shared" si="64"/>
        <v>0</v>
      </c>
      <c r="AR118">
        <f t="shared" si="65"/>
        <v>0</v>
      </c>
      <c r="AS118">
        <f t="shared" si="66"/>
        <v>0</v>
      </c>
      <c r="AT118">
        <f t="shared" si="67"/>
        <v>0</v>
      </c>
      <c r="AU118">
        <f t="shared" si="68"/>
        <v>0</v>
      </c>
      <c r="AV118">
        <f t="shared" si="69"/>
        <v>0</v>
      </c>
      <c r="AW118">
        <f t="shared" si="70"/>
        <v>0</v>
      </c>
      <c r="AX118">
        <f t="shared" si="71"/>
        <v>0</v>
      </c>
      <c r="AY118">
        <f t="shared" si="72"/>
        <v>0</v>
      </c>
      <c r="AZ118">
        <f t="shared" si="73"/>
        <v>0</v>
      </c>
      <c r="BA118">
        <f t="shared" si="74"/>
        <v>0</v>
      </c>
      <c r="BB118">
        <f t="shared" si="75"/>
        <v>0</v>
      </c>
      <c r="BC118">
        <f t="shared" si="76"/>
        <v>0</v>
      </c>
      <c r="BD118">
        <f t="shared" si="77"/>
        <v>0</v>
      </c>
      <c r="BE118">
        <f t="shared" si="78"/>
        <v>0</v>
      </c>
      <c r="BF118">
        <f t="shared" si="79"/>
        <v>0</v>
      </c>
      <c r="BG118">
        <f t="shared" si="80"/>
        <v>0</v>
      </c>
      <c r="BH118">
        <f t="shared" si="81"/>
        <v>0</v>
      </c>
      <c r="BI118">
        <f t="shared" si="82"/>
        <v>0</v>
      </c>
      <c r="BJ118">
        <f t="shared" si="83"/>
        <v>0</v>
      </c>
    </row>
    <row r="119" spans="1:62" x14ac:dyDescent="0.3">
      <c r="A119">
        <f t="shared" si="85"/>
        <v>118</v>
      </c>
      <c r="B119" t="e">
        <v>#N/A</v>
      </c>
      <c r="W119">
        <f t="shared" si="44"/>
        <v>0</v>
      </c>
      <c r="X119">
        <f t="shared" si="45"/>
        <v>0</v>
      </c>
      <c r="Y119">
        <f t="shared" si="46"/>
        <v>0</v>
      </c>
      <c r="Z119">
        <f t="shared" si="47"/>
        <v>0</v>
      </c>
      <c r="AA119">
        <f t="shared" si="48"/>
        <v>0</v>
      </c>
      <c r="AB119">
        <f t="shared" si="49"/>
        <v>0</v>
      </c>
      <c r="AC119">
        <f t="shared" si="50"/>
        <v>0</v>
      </c>
      <c r="AD119">
        <f t="shared" si="51"/>
        <v>0</v>
      </c>
      <c r="AE119">
        <f t="shared" si="52"/>
        <v>0</v>
      </c>
      <c r="AF119">
        <f t="shared" si="53"/>
        <v>0</v>
      </c>
      <c r="AG119">
        <f t="shared" si="54"/>
        <v>0</v>
      </c>
      <c r="AH119">
        <f t="shared" si="55"/>
        <v>0</v>
      </c>
      <c r="AI119">
        <f t="shared" si="56"/>
        <v>0</v>
      </c>
      <c r="AJ119">
        <f t="shared" si="57"/>
        <v>0</v>
      </c>
      <c r="AK119">
        <f t="shared" si="58"/>
        <v>0</v>
      </c>
      <c r="AL119">
        <f t="shared" si="59"/>
        <v>0</v>
      </c>
      <c r="AM119">
        <f t="shared" si="60"/>
        <v>0</v>
      </c>
      <c r="AN119">
        <f t="shared" si="61"/>
        <v>0</v>
      </c>
      <c r="AO119">
        <f t="shared" si="62"/>
        <v>0</v>
      </c>
      <c r="AP119">
        <f t="shared" si="63"/>
        <v>0</v>
      </c>
      <c r="AQ119">
        <f t="shared" si="64"/>
        <v>0</v>
      </c>
      <c r="AR119">
        <f t="shared" si="65"/>
        <v>0</v>
      </c>
      <c r="AS119">
        <f t="shared" si="66"/>
        <v>0</v>
      </c>
      <c r="AT119">
        <f t="shared" si="67"/>
        <v>0</v>
      </c>
      <c r="AU119">
        <f t="shared" si="68"/>
        <v>0</v>
      </c>
      <c r="AV119">
        <f t="shared" si="69"/>
        <v>0</v>
      </c>
      <c r="AW119">
        <f t="shared" si="70"/>
        <v>0</v>
      </c>
      <c r="AX119">
        <f t="shared" si="71"/>
        <v>0</v>
      </c>
      <c r="AY119">
        <f t="shared" si="72"/>
        <v>0</v>
      </c>
      <c r="AZ119">
        <f t="shared" si="73"/>
        <v>0</v>
      </c>
      <c r="BA119">
        <f t="shared" si="74"/>
        <v>0</v>
      </c>
      <c r="BB119">
        <f t="shared" si="75"/>
        <v>0</v>
      </c>
      <c r="BC119">
        <f t="shared" si="76"/>
        <v>0</v>
      </c>
      <c r="BD119">
        <f t="shared" si="77"/>
        <v>0</v>
      </c>
      <c r="BE119">
        <f t="shared" si="78"/>
        <v>0</v>
      </c>
      <c r="BF119">
        <f t="shared" si="79"/>
        <v>0</v>
      </c>
      <c r="BG119">
        <f t="shared" si="80"/>
        <v>0</v>
      </c>
      <c r="BH119">
        <f t="shared" si="81"/>
        <v>0</v>
      </c>
      <c r="BI119">
        <f t="shared" si="82"/>
        <v>0</v>
      </c>
      <c r="BJ119">
        <f t="shared" si="83"/>
        <v>0</v>
      </c>
    </row>
    <row r="120" spans="1:62" x14ac:dyDescent="0.3">
      <c r="A120">
        <f t="shared" si="85"/>
        <v>119</v>
      </c>
      <c r="B120">
        <f t="shared" si="43"/>
        <v>50</v>
      </c>
      <c r="C120">
        <v>3</v>
      </c>
      <c r="D120">
        <v>2</v>
      </c>
      <c r="E120">
        <v>4</v>
      </c>
      <c r="F120">
        <v>2</v>
      </c>
      <c r="G120">
        <v>2</v>
      </c>
      <c r="H120">
        <v>1</v>
      </c>
      <c r="I120">
        <v>3</v>
      </c>
      <c r="J120">
        <v>1</v>
      </c>
      <c r="K120">
        <v>2</v>
      </c>
      <c r="L120">
        <v>3</v>
      </c>
      <c r="M120">
        <v>3</v>
      </c>
      <c r="N120">
        <v>2</v>
      </c>
      <c r="O120">
        <v>4</v>
      </c>
      <c r="P120">
        <v>2</v>
      </c>
      <c r="Q120">
        <v>1</v>
      </c>
      <c r="R120">
        <v>3</v>
      </c>
      <c r="S120">
        <v>2</v>
      </c>
      <c r="T120">
        <v>3</v>
      </c>
      <c r="U120">
        <v>4</v>
      </c>
      <c r="V120">
        <v>3</v>
      </c>
      <c r="W120">
        <f t="shared" si="44"/>
        <v>0</v>
      </c>
      <c r="X120">
        <f t="shared" si="45"/>
        <v>2</v>
      </c>
      <c r="Y120">
        <f t="shared" si="46"/>
        <v>0</v>
      </c>
      <c r="Z120">
        <f t="shared" si="47"/>
        <v>0</v>
      </c>
      <c r="AA120">
        <f t="shared" si="48"/>
        <v>0</v>
      </c>
      <c r="AB120">
        <f t="shared" si="49"/>
        <v>0</v>
      </c>
      <c r="AC120">
        <f t="shared" si="50"/>
        <v>3</v>
      </c>
      <c r="AD120">
        <f t="shared" si="51"/>
        <v>0</v>
      </c>
      <c r="AE120">
        <f t="shared" si="52"/>
        <v>0</v>
      </c>
      <c r="AF120">
        <f t="shared" si="53"/>
        <v>0</v>
      </c>
      <c r="AG120">
        <f t="shared" si="54"/>
        <v>3</v>
      </c>
      <c r="AH120">
        <f t="shared" si="55"/>
        <v>0</v>
      </c>
      <c r="AI120">
        <f t="shared" si="56"/>
        <v>0</v>
      </c>
      <c r="AJ120">
        <f t="shared" si="57"/>
        <v>0</v>
      </c>
      <c r="AK120">
        <f t="shared" si="58"/>
        <v>0</v>
      </c>
      <c r="AL120">
        <f t="shared" si="59"/>
        <v>4</v>
      </c>
      <c r="AM120">
        <f t="shared" si="60"/>
        <v>0</v>
      </c>
      <c r="AN120">
        <f t="shared" si="61"/>
        <v>2</v>
      </c>
      <c r="AO120">
        <f t="shared" si="62"/>
        <v>0</v>
      </c>
      <c r="AP120">
        <f t="shared" si="63"/>
        <v>0</v>
      </c>
      <c r="AQ120">
        <f t="shared" si="64"/>
        <v>0</v>
      </c>
      <c r="AR120">
        <f t="shared" si="65"/>
        <v>2</v>
      </c>
      <c r="AS120">
        <f t="shared" si="66"/>
        <v>0</v>
      </c>
      <c r="AT120">
        <f t="shared" si="67"/>
        <v>0</v>
      </c>
      <c r="AU120">
        <f t="shared" si="68"/>
        <v>0</v>
      </c>
      <c r="AV120">
        <f t="shared" si="69"/>
        <v>0</v>
      </c>
      <c r="AW120">
        <f t="shared" si="70"/>
        <v>0</v>
      </c>
      <c r="AX120">
        <f t="shared" si="71"/>
        <v>4</v>
      </c>
      <c r="AY120">
        <f t="shared" si="72"/>
        <v>0</v>
      </c>
      <c r="AZ120">
        <f t="shared" si="73"/>
        <v>2</v>
      </c>
      <c r="BA120">
        <f t="shared" si="74"/>
        <v>0</v>
      </c>
      <c r="BB120">
        <f t="shared" si="75"/>
        <v>0</v>
      </c>
      <c r="BC120">
        <f t="shared" si="76"/>
        <v>1</v>
      </c>
      <c r="BD120">
        <f t="shared" si="77"/>
        <v>0</v>
      </c>
      <c r="BE120">
        <f t="shared" si="78"/>
        <v>0</v>
      </c>
      <c r="BF120">
        <f t="shared" si="79"/>
        <v>0</v>
      </c>
      <c r="BG120">
        <f t="shared" si="80"/>
        <v>0</v>
      </c>
      <c r="BH120">
        <f t="shared" si="81"/>
        <v>2</v>
      </c>
      <c r="BI120">
        <f t="shared" si="82"/>
        <v>0</v>
      </c>
      <c r="BJ120">
        <f t="shared" si="83"/>
        <v>0</v>
      </c>
    </row>
    <row r="121" spans="1:62" x14ac:dyDescent="0.3">
      <c r="A121">
        <f t="shared" si="85"/>
        <v>120</v>
      </c>
      <c r="B121">
        <f t="shared" si="43"/>
        <v>48</v>
      </c>
      <c r="C121">
        <v>4</v>
      </c>
      <c r="D121">
        <v>2</v>
      </c>
      <c r="E121">
        <v>2</v>
      </c>
      <c r="F121">
        <v>1</v>
      </c>
      <c r="G121">
        <v>1</v>
      </c>
      <c r="H121">
        <v>4</v>
      </c>
      <c r="I121">
        <v>4</v>
      </c>
      <c r="J121">
        <v>1</v>
      </c>
      <c r="K121">
        <v>1</v>
      </c>
      <c r="L121">
        <v>4</v>
      </c>
      <c r="M121">
        <v>1</v>
      </c>
      <c r="N121">
        <v>1</v>
      </c>
      <c r="O121">
        <v>4</v>
      </c>
      <c r="P121">
        <v>3</v>
      </c>
      <c r="Q121">
        <v>1</v>
      </c>
      <c r="R121">
        <v>4</v>
      </c>
      <c r="S121">
        <v>1</v>
      </c>
      <c r="T121">
        <v>1</v>
      </c>
      <c r="U121">
        <v>4</v>
      </c>
      <c r="V121">
        <v>2</v>
      </c>
      <c r="W121">
        <f t="shared" si="44"/>
        <v>1</v>
      </c>
      <c r="X121">
        <f t="shared" si="45"/>
        <v>0</v>
      </c>
      <c r="Y121">
        <f t="shared" si="46"/>
        <v>0</v>
      </c>
      <c r="Z121">
        <f t="shared" si="47"/>
        <v>0</v>
      </c>
      <c r="AA121">
        <f t="shared" si="48"/>
        <v>0</v>
      </c>
      <c r="AB121">
        <f t="shared" si="49"/>
        <v>0</v>
      </c>
      <c r="AC121">
        <f t="shared" si="50"/>
        <v>3</v>
      </c>
      <c r="AD121">
        <f t="shared" si="51"/>
        <v>0</v>
      </c>
      <c r="AE121">
        <f t="shared" si="52"/>
        <v>0</v>
      </c>
      <c r="AF121">
        <f t="shared" si="53"/>
        <v>0</v>
      </c>
      <c r="AG121">
        <f t="shared" si="54"/>
        <v>0</v>
      </c>
      <c r="AH121">
        <f t="shared" si="55"/>
        <v>4</v>
      </c>
      <c r="AI121">
        <f t="shared" si="56"/>
        <v>0</v>
      </c>
      <c r="AJ121">
        <f t="shared" si="57"/>
        <v>0</v>
      </c>
      <c r="AK121">
        <f t="shared" si="58"/>
        <v>0</v>
      </c>
      <c r="AL121">
        <f t="shared" si="59"/>
        <v>4</v>
      </c>
      <c r="AM121">
        <f t="shared" si="60"/>
        <v>1</v>
      </c>
      <c r="AN121">
        <f t="shared" si="61"/>
        <v>0</v>
      </c>
      <c r="AO121">
        <f t="shared" si="62"/>
        <v>0</v>
      </c>
      <c r="AP121">
        <f t="shared" si="63"/>
        <v>0</v>
      </c>
      <c r="AQ121">
        <f t="shared" si="64"/>
        <v>0</v>
      </c>
      <c r="AR121">
        <f t="shared" si="65"/>
        <v>0</v>
      </c>
      <c r="AS121">
        <f t="shared" si="66"/>
        <v>0</v>
      </c>
      <c r="AT121">
        <f t="shared" si="67"/>
        <v>4</v>
      </c>
      <c r="AU121">
        <f t="shared" si="68"/>
        <v>0</v>
      </c>
      <c r="AV121">
        <f t="shared" si="69"/>
        <v>0</v>
      </c>
      <c r="AW121">
        <f t="shared" si="70"/>
        <v>0</v>
      </c>
      <c r="AX121">
        <f t="shared" si="71"/>
        <v>4</v>
      </c>
      <c r="AY121">
        <f t="shared" si="72"/>
        <v>1</v>
      </c>
      <c r="AZ121">
        <f t="shared" si="73"/>
        <v>0</v>
      </c>
      <c r="BA121">
        <f t="shared" si="74"/>
        <v>0</v>
      </c>
      <c r="BB121">
        <f t="shared" si="75"/>
        <v>0</v>
      </c>
      <c r="BC121">
        <f t="shared" si="76"/>
        <v>1</v>
      </c>
      <c r="BD121">
        <f t="shared" si="77"/>
        <v>0</v>
      </c>
      <c r="BE121">
        <f t="shared" si="78"/>
        <v>0</v>
      </c>
      <c r="BF121">
        <f t="shared" si="79"/>
        <v>0</v>
      </c>
      <c r="BG121">
        <f t="shared" si="80"/>
        <v>0</v>
      </c>
      <c r="BH121">
        <f t="shared" si="81"/>
        <v>0</v>
      </c>
      <c r="BI121">
        <f t="shared" si="82"/>
        <v>3</v>
      </c>
      <c r="BJ121">
        <f t="shared" si="83"/>
        <v>0</v>
      </c>
    </row>
    <row r="122" spans="1:62" x14ac:dyDescent="0.3">
      <c r="A122">
        <f t="shared" si="85"/>
        <v>121</v>
      </c>
      <c r="B122">
        <f t="shared" si="43"/>
        <v>50</v>
      </c>
      <c r="C122">
        <v>4</v>
      </c>
      <c r="D122">
        <v>3</v>
      </c>
      <c r="E122">
        <v>3</v>
      </c>
      <c r="F122">
        <v>4</v>
      </c>
      <c r="G122">
        <v>1</v>
      </c>
      <c r="H122">
        <v>2</v>
      </c>
      <c r="I122">
        <v>3</v>
      </c>
      <c r="J122">
        <v>1</v>
      </c>
      <c r="K122">
        <v>2</v>
      </c>
      <c r="L122">
        <v>3</v>
      </c>
      <c r="M122">
        <v>2</v>
      </c>
      <c r="N122">
        <v>2</v>
      </c>
      <c r="O122">
        <v>3</v>
      </c>
      <c r="P122">
        <v>3</v>
      </c>
      <c r="Q122">
        <v>2</v>
      </c>
      <c r="R122">
        <v>3</v>
      </c>
      <c r="S122">
        <v>1</v>
      </c>
      <c r="T122">
        <v>1</v>
      </c>
      <c r="U122">
        <v>3</v>
      </c>
      <c r="V122">
        <v>2</v>
      </c>
      <c r="W122">
        <f t="shared" si="44"/>
        <v>1</v>
      </c>
      <c r="X122">
        <f t="shared" si="45"/>
        <v>0</v>
      </c>
      <c r="Y122">
        <f t="shared" si="46"/>
        <v>0</v>
      </c>
      <c r="Z122">
        <f t="shared" si="47"/>
        <v>0</v>
      </c>
      <c r="AA122">
        <f t="shared" si="48"/>
        <v>0</v>
      </c>
      <c r="AB122">
        <f t="shared" si="49"/>
        <v>2</v>
      </c>
      <c r="AC122">
        <f t="shared" si="50"/>
        <v>0</v>
      </c>
      <c r="AD122">
        <f t="shared" si="51"/>
        <v>0</v>
      </c>
      <c r="AE122">
        <f t="shared" si="52"/>
        <v>0</v>
      </c>
      <c r="AF122">
        <f t="shared" si="53"/>
        <v>0</v>
      </c>
      <c r="AG122">
        <f t="shared" si="54"/>
        <v>0</v>
      </c>
      <c r="AH122">
        <f t="shared" si="55"/>
        <v>4</v>
      </c>
      <c r="AI122">
        <f t="shared" si="56"/>
        <v>0</v>
      </c>
      <c r="AJ122">
        <f t="shared" si="57"/>
        <v>0</v>
      </c>
      <c r="AK122">
        <f t="shared" si="58"/>
        <v>0</v>
      </c>
      <c r="AL122">
        <f t="shared" si="59"/>
        <v>4</v>
      </c>
      <c r="AM122">
        <f t="shared" si="60"/>
        <v>0</v>
      </c>
      <c r="AN122">
        <f t="shared" si="61"/>
        <v>2</v>
      </c>
      <c r="AO122">
        <f t="shared" si="62"/>
        <v>0</v>
      </c>
      <c r="AP122">
        <f t="shared" si="63"/>
        <v>0</v>
      </c>
      <c r="AQ122">
        <f t="shared" si="64"/>
        <v>0</v>
      </c>
      <c r="AR122">
        <f t="shared" si="65"/>
        <v>0</v>
      </c>
      <c r="AS122">
        <f t="shared" si="66"/>
        <v>3</v>
      </c>
      <c r="AT122">
        <f t="shared" si="67"/>
        <v>0</v>
      </c>
      <c r="AU122">
        <f t="shared" si="68"/>
        <v>0</v>
      </c>
      <c r="AV122">
        <f t="shared" si="69"/>
        <v>0</v>
      </c>
      <c r="AW122">
        <f t="shared" si="70"/>
        <v>3</v>
      </c>
      <c r="AX122">
        <f t="shared" si="71"/>
        <v>0</v>
      </c>
      <c r="AY122">
        <f t="shared" si="72"/>
        <v>0</v>
      </c>
      <c r="AZ122">
        <f t="shared" si="73"/>
        <v>2</v>
      </c>
      <c r="BA122">
        <f t="shared" si="74"/>
        <v>0</v>
      </c>
      <c r="BB122">
        <f t="shared" si="75"/>
        <v>0</v>
      </c>
      <c r="BC122">
        <f t="shared" si="76"/>
        <v>0</v>
      </c>
      <c r="BD122">
        <f t="shared" si="77"/>
        <v>2</v>
      </c>
      <c r="BE122">
        <f t="shared" si="78"/>
        <v>0</v>
      </c>
      <c r="BF122">
        <f t="shared" si="79"/>
        <v>0</v>
      </c>
      <c r="BG122">
        <f t="shared" si="80"/>
        <v>0</v>
      </c>
      <c r="BH122">
        <f t="shared" si="81"/>
        <v>0</v>
      </c>
      <c r="BI122">
        <f t="shared" si="82"/>
        <v>3</v>
      </c>
      <c r="BJ122">
        <f t="shared" si="83"/>
        <v>0</v>
      </c>
    </row>
    <row r="123" spans="1:62" x14ac:dyDescent="0.3">
      <c r="A123">
        <f t="shared" si="85"/>
        <v>122</v>
      </c>
      <c r="B123">
        <f t="shared" si="43"/>
        <v>51</v>
      </c>
      <c r="C123">
        <v>4</v>
      </c>
      <c r="D123">
        <v>1</v>
      </c>
      <c r="E123">
        <v>4</v>
      </c>
      <c r="F123">
        <v>1</v>
      </c>
      <c r="G123">
        <v>1</v>
      </c>
      <c r="H123">
        <v>4</v>
      </c>
      <c r="I123">
        <v>4</v>
      </c>
      <c r="J123">
        <v>1</v>
      </c>
      <c r="K123">
        <v>1</v>
      </c>
      <c r="L123">
        <v>4</v>
      </c>
      <c r="M123">
        <v>3</v>
      </c>
      <c r="N123">
        <v>1</v>
      </c>
      <c r="O123">
        <v>4</v>
      </c>
      <c r="P123">
        <v>4</v>
      </c>
      <c r="Q123">
        <v>1</v>
      </c>
      <c r="R123">
        <v>4</v>
      </c>
      <c r="S123">
        <v>1</v>
      </c>
      <c r="T123">
        <v>1</v>
      </c>
      <c r="U123">
        <v>4</v>
      </c>
      <c r="V123">
        <v>1</v>
      </c>
      <c r="W123">
        <f t="shared" si="44"/>
        <v>1</v>
      </c>
      <c r="X123">
        <f t="shared" si="45"/>
        <v>0</v>
      </c>
      <c r="Y123">
        <f t="shared" si="46"/>
        <v>0</v>
      </c>
      <c r="Z123">
        <f t="shared" si="47"/>
        <v>0</v>
      </c>
      <c r="AA123">
        <f t="shared" si="48"/>
        <v>0</v>
      </c>
      <c r="AB123">
        <f t="shared" si="49"/>
        <v>0</v>
      </c>
      <c r="AC123">
        <f t="shared" si="50"/>
        <v>0</v>
      </c>
      <c r="AD123">
        <f t="shared" si="51"/>
        <v>4</v>
      </c>
      <c r="AE123">
        <f t="shared" si="52"/>
        <v>0</v>
      </c>
      <c r="AF123">
        <f t="shared" si="53"/>
        <v>0</v>
      </c>
      <c r="AG123">
        <f t="shared" si="54"/>
        <v>0</v>
      </c>
      <c r="AH123">
        <f t="shared" si="55"/>
        <v>4</v>
      </c>
      <c r="AI123">
        <f t="shared" si="56"/>
        <v>0</v>
      </c>
      <c r="AJ123">
        <f t="shared" si="57"/>
        <v>0</v>
      </c>
      <c r="AK123">
        <f t="shared" si="58"/>
        <v>0</v>
      </c>
      <c r="AL123">
        <f t="shared" si="59"/>
        <v>4</v>
      </c>
      <c r="AM123">
        <f t="shared" si="60"/>
        <v>1</v>
      </c>
      <c r="AN123">
        <f t="shared" si="61"/>
        <v>0</v>
      </c>
      <c r="AO123">
        <f t="shared" si="62"/>
        <v>0</v>
      </c>
      <c r="AP123">
        <f t="shared" si="63"/>
        <v>0</v>
      </c>
      <c r="AQ123">
        <f t="shared" si="64"/>
        <v>0</v>
      </c>
      <c r="AR123">
        <f t="shared" si="65"/>
        <v>2</v>
      </c>
      <c r="AS123">
        <f t="shared" si="66"/>
        <v>0</v>
      </c>
      <c r="AT123">
        <f t="shared" si="67"/>
        <v>0</v>
      </c>
      <c r="AU123">
        <f t="shared" si="68"/>
        <v>0</v>
      </c>
      <c r="AV123">
        <f t="shared" si="69"/>
        <v>0</v>
      </c>
      <c r="AW123">
        <f t="shared" si="70"/>
        <v>0</v>
      </c>
      <c r="AX123">
        <f t="shared" si="71"/>
        <v>4</v>
      </c>
      <c r="AY123">
        <f t="shared" si="72"/>
        <v>1</v>
      </c>
      <c r="AZ123">
        <f t="shared" si="73"/>
        <v>0</v>
      </c>
      <c r="BA123">
        <f t="shared" si="74"/>
        <v>0</v>
      </c>
      <c r="BB123">
        <f t="shared" si="75"/>
        <v>0</v>
      </c>
      <c r="BC123">
        <f t="shared" si="76"/>
        <v>1</v>
      </c>
      <c r="BD123">
        <f t="shared" si="77"/>
        <v>0</v>
      </c>
      <c r="BE123">
        <f t="shared" si="78"/>
        <v>0</v>
      </c>
      <c r="BF123">
        <f t="shared" si="79"/>
        <v>0</v>
      </c>
      <c r="BG123">
        <f t="shared" si="80"/>
        <v>0</v>
      </c>
      <c r="BH123">
        <f t="shared" si="81"/>
        <v>0</v>
      </c>
      <c r="BI123">
        <f t="shared" si="82"/>
        <v>0</v>
      </c>
      <c r="BJ123">
        <f t="shared" si="83"/>
        <v>4</v>
      </c>
    </row>
    <row r="124" spans="1:62" x14ac:dyDescent="0.3">
      <c r="A124">
        <f t="shared" si="85"/>
        <v>123</v>
      </c>
      <c r="B124">
        <f t="shared" si="43"/>
        <v>47</v>
      </c>
      <c r="C124">
        <v>3</v>
      </c>
      <c r="D124">
        <v>3</v>
      </c>
      <c r="E124">
        <v>3</v>
      </c>
      <c r="F124">
        <v>4</v>
      </c>
      <c r="G124">
        <v>2</v>
      </c>
      <c r="H124">
        <v>1</v>
      </c>
      <c r="I124">
        <v>3</v>
      </c>
      <c r="J124">
        <v>2</v>
      </c>
      <c r="K124">
        <v>1</v>
      </c>
      <c r="L124">
        <v>3</v>
      </c>
      <c r="M124">
        <v>4</v>
      </c>
      <c r="N124">
        <v>2</v>
      </c>
      <c r="O124">
        <v>3</v>
      </c>
      <c r="P124">
        <v>2</v>
      </c>
      <c r="Q124">
        <v>3</v>
      </c>
      <c r="R124">
        <v>2</v>
      </c>
      <c r="S124">
        <v>1</v>
      </c>
      <c r="T124">
        <v>4</v>
      </c>
      <c r="U124">
        <v>2</v>
      </c>
      <c r="V124">
        <v>3</v>
      </c>
      <c r="W124">
        <f t="shared" si="44"/>
        <v>0</v>
      </c>
      <c r="X124">
        <f t="shared" si="45"/>
        <v>2</v>
      </c>
      <c r="Y124">
        <f t="shared" si="46"/>
        <v>0</v>
      </c>
      <c r="Z124">
        <f t="shared" si="47"/>
        <v>0</v>
      </c>
      <c r="AA124">
        <f t="shared" si="48"/>
        <v>0</v>
      </c>
      <c r="AB124">
        <f t="shared" si="49"/>
        <v>2</v>
      </c>
      <c r="AC124">
        <f t="shared" si="50"/>
        <v>0</v>
      </c>
      <c r="AD124">
        <f t="shared" si="51"/>
        <v>0</v>
      </c>
      <c r="AE124">
        <f t="shared" si="52"/>
        <v>0</v>
      </c>
      <c r="AF124">
        <f t="shared" si="53"/>
        <v>0</v>
      </c>
      <c r="AG124">
        <f t="shared" si="54"/>
        <v>3</v>
      </c>
      <c r="AH124">
        <f t="shared" si="55"/>
        <v>0</v>
      </c>
      <c r="AI124">
        <f t="shared" si="56"/>
        <v>0</v>
      </c>
      <c r="AJ124">
        <f t="shared" si="57"/>
        <v>0</v>
      </c>
      <c r="AK124">
        <f t="shared" si="58"/>
        <v>3</v>
      </c>
      <c r="AL124">
        <f t="shared" si="59"/>
        <v>0</v>
      </c>
      <c r="AM124">
        <f t="shared" si="60"/>
        <v>0</v>
      </c>
      <c r="AN124">
        <f t="shared" si="61"/>
        <v>2</v>
      </c>
      <c r="AO124">
        <f t="shared" si="62"/>
        <v>0</v>
      </c>
      <c r="AP124">
        <f t="shared" si="63"/>
        <v>0</v>
      </c>
      <c r="AQ124">
        <f t="shared" si="64"/>
        <v>1</v>
      </c>
      <c r="AR124">
        <f t="shared" si="65"/>
        <v>0</v>
      </c>
      <c r="AS124">
        <f t="shared" si="66"/>
        <v>0</v>
      </c>
      <c r="AT124">
        <f t="shared" si="67"/>
        <v>0</v>
      </c>
      <c r="AU124">
        <f t="shared" si="68"/>
        <v>0</v>
      </c>
      <c r="AV124">
        <f t="shared" si="69"/>
        <v>2</v>
      </c>
      <c r="AW124">
        <f t="shared" si="70"/>
        <v>0</v>
      </c>
      <c r="AX124">
        <f t="shared" si="71"/>
        <v>0</v>
      </c>
      <c r="AY124">
        <f t="shared" si="72"/>
        <v>0</v>
      </c>
      <c r="AZ124">
        <f t="shared" si="73"/>
        <v>0</v>
      </c>
      <c r="BA124">
        <f t="shared" si="74"/>
        <v>3</v>
      </c>
      <c r="BB124">
        <f t="shared" si="75"/>
        <v>0</v>
      </c>
      <c r="BC124">
        <f t="shared" si="76"/>
        <v>0</v>
      </c>
      <c r="BD124">
        <f t="shared" si="77"/>
        <v>0</v>
      </c>
      <c r="BE124">
        <f t="shared" si="78"/>
        <v>3</v>
      </c>
      <c r="BF124">
        <f t="shared" si="79"/>
        <v>0</v>
      </c>
      <c r="BG124">
        <f t="shared" si="80"/>
        <v>0</v>
      </c>
      <c r="BH124">
        <f t="shared" si="81"/>
        <v>2</v>
      </c>
      <c r="BI124">
        <f t="shared" si="82"/>
        <v>0</v>
      </c>
      <c r="BJ124">
        <f t="shared" si="83"/>
        <v>0</v>
      </c>
    </row>
    <row r="125" spans="1:62" x14ac:dyDescent="0.3">
      <c r="A125">
        <f t="shared" si="85"/>
        <v>124</v>
      </c>
      <c r="B125">
        <f t="shared" si="43"/>
        <v>48</v>
      </c>
      <c r="C125">
        <v>3</v>
      </c>
      <c r="D125">
        <v>2</v>
      </c>
      <c r="E125">
        <v>3</v>
      </c>
      <c r="F125">
        <v>2</v>
      </c>
      <c r="G125">
        <v>4</v>
      </c>
      <c r="H125">
        <v>1</v>
      </c>
      <c r="I125">
        <v>3</v>
      </c>
      <c r="J125">
        <v>3</v>
      </c>
      <c r="K125">
        <v>2</v>
      </c>
      <c r="L125">
        <v>3</v>
      </c>
      <c r="M125">
        <v>3</v>
      </c>
      <c r="N125">
        <v>3</v>
      </c>
      <c r="O125">
        <v>3</v>
      </c>
      <c r="P125">
        <v>2</v>
      </c>
      <c r="Q125">
        <v>1</v>
      </c>
      <c r="R125">
        <v>2</v>
      </c>
      <c r="S125">
        <v>3</v>
      </c>
      <c r="T125">
        <v>3</v>
      </c>
      <c r="U125">
        <v>3</v>
      </c>
      <c r="V125">
        <v>3</v>
      </c>
      <c r="W125">
        <f t="shared" si="44"/>
        <v>0</v>
      </c>
      <c r="X125">
        <f t="shared" si="45"/>
        <v>2</v>
      </c>
      <c r="Y125">
        <f t="shared" si="46"/>
        <v>0</v>
      </c>
      <c r="Z125">
        <f t="shared" si="47"/>
        <v>0</v>
      </c>
      <c r="AA125">
        <f t="shared" si="48"/>
        <v>0</v>
      </c>
      <c r="AB125">
        <f t="shared" si="49"/>
        <v>0</v>
      </c>
      <c r="AC125">
        <f t="shared" si="50"/>
        <v>3</v>
      </c>
      <c r="AD125">
        <f t="shared" si="51"/>
        <v>0</v>
      </c>
      <c r="AE125">
        <f t="shared" si="52"/>
        <v>1</v>
      </c>
      <c r="AF125">
        <f t="shared" si="53"/>
        <v>0</v>
      </c>
      <c r="AG125">
        <f t="shared" si="54"/>
        <v>0</v>
      </c>
      <c r="AH125">
        <f t="shared" si="55"/>
        <v>0</v>
      </c>
      <c r="AI125">
        <f t="shared" si="56"/>
        <v>0</v>
      </c>
      <c r="AJ125">
        <f t="shared" si="57"/>
        <v>2</v>
      </c>
      <c r="AK125">
        <f t="shared" si="58"/>
        <v>0</v>
      </c>
      <c r="AL125">
        <f t="shared" si="59"/>
        <v>0</v>
      </c>
      <c r="AM125">
        <f t="shared" si="60"/>
        <v>0</v>
      </c>
      <c r="AN125">
        <f t="shared" si="61"/>
        <v>2</v>
      </c>
      <c r="AO125">
        <f t="shared" si="62"/>
        <v>0</v>
      </c>
      <c r="AP125">
        <f t="shared" si="63"/>
        <v>0</v>
      </c>
      <c r="AQ125">
        <f t="shared" si="64"/>
        <v>0</v>
      </c>
      <c r="AR125">
        <f t="shared" si="65"/>
        <v>2</v>
      </c>
      <c r="AS125">
        <f t="shared" si="66"/>
        <v>0</v>
      </c>
      <c r="AT125">
        <f t="shared" si="67"/>
        <v>0</v>
      </c>
      <c r="AU125">
        <f t="shared" si="68"/>
        <v>0</v>
      </c>
      <c r="AV125">
        <f t="shared" si="69"/>
        <v>0</v>
      </c>
      <c r="AW125">
        <f t="shared" si="70"/>
        <v>0</v>
      </c>
      <c r="AX125">
        <f t="shared" si="71"/>
        <v>4</v>
      </c>
      <c r="AY125">
        <f t="shared" si="72"/>
        <v>0</v>
      </c>
      <c r="AZ125">
        <f t="shared" si="73"/>
        <v>0</v>
      </c>
      <c r="BA125">
        <f t="shared" si="74"/>
        <v>3</v>
      </c>
      <c r="BB125">
        <f t="shared" si="75"/>
        <v>0</v>
      </c>
      <c r="BC125">
        <f t="shared" si="76"/>
        <v>0</v>
      </c>
      <c r="BD125">
        <f t="shared" si="77"/>
        <v>2</v>
      </c>
      <c r="BE125">
        <f t="shared" si="78"/>
        <v>0</v>
      </c>
      <c r="BF125">
        <f t="shared" si="79"/>
        <v>0</v>
      </c>
      <c r="BG125">
        <f t="shared" si="80"/>
        <v>0</v>
      </c>
      <c r="BH125">
        <f t="shared" si="81"/>
        <v>2</v>
      </c>
      <c r="BI125">
        <f t="shared" si="82"/>
        <v>0</v>
      </c>
      <c r="BJ125">
        <f t="shared" si="83"/>
        <v>0</v>
      </c>
    </row>
    <row r="126" spans="1:62" x14ac:dyDescent="0.3">
      <c r="A126">
        <f t="shared" si="85"/>
        <v>125</v>
      </c>
      <c r="B126">
        <f t="shared" si="43"/>
        <v>55</v>
      </c>
      <c r="C126">
        <v>4</v>
      </c>
      <c r="D126">
        <v>1</v>
      </c>
      <c r="E126">
        <v>3</v>
      </c>
      <c r="F126">
        <v>3</v>
      </c>
      <c r="G126">
        <v>1</v>
      </c>
      <c r="H126">
        <v>3</v>
      </c>
      <c r="I126">
        <v>3</v>
      </c>
      <c r="J126">
        <v>1</v>
      </c>
      <c r="K126">
        <v>2</v>
      </c>
      <c r="L126">
        <v>2</v>
      </c>
      <c r="M126">
        <v>3</v>
      </c>
      <c r="N126">
        <v>2</v>
      </c>
      <c r="O126">
        <v>3</v>
      </c>
      <c r="P126">
        <v>2</v>
      </c>
      <c r="Q126">
        <v>1</v>
      </c>
      <c r="R126">
        <v>3</v>
      </c>
      <c r="S126">
        <v>1</v>
      </c>
      <c r="T126">
        <v>3</v>
      </c>
      <c r="U126">
        <v>1</v>
      </c>
      <c r="V126">
        <v>3</v>
      </c>
      <c r="W126">
        <f t="shared" si="44"/>
        <v>1</v>
      </c>
      <c r="X126">
        <f t="shared" si="45"/>
        <v>0</v>
      </c>
      <c r="Y126">
        <f t="shared" si="46"/>
        <v>0</v>
      </c>
      <c r="Z126">
        <f t="shared" si="47"/>
        <v>0</v>
      </c>
      <c r="AA126">
        <f t="shared" si="48"/>
        <v>0</v>
      </c>
      <c r="AB126">
        <f t="shared" si="49"/>
        <v>0</v>
      </c>
      <c r="AC126">
        <f t="shared" si="50"/>
        <v>0</v>
      </c>
      <c r="AD126">
        <f t="shared" si="51"/>
        <v>4</v>
      </c>
      <c r="AE126">
        <f t="shared" si="52"/>
        <v>0</v>
      </c>
      <c r="AF126">
        <f t="shared" si="53"/>
        <v>0</v>
      </c>
      <c r="AG126">
        <f t="shared" si="54"/>
        <v>0</v>
      </c>
      <c r="AH126">
        <f t="shared" si="55"/>
        <v>4</v>
      </c>
      <c r="AI126">
        <f t="shared" si="56"/>
        <v>0</v>
      </c>
      <c r="AJ126">
        <f t="shared" si="57"/>
        <v>0</v>
      </c>
      <c r="AK126">
        <f t="shared" si="58"/>
        <v>0</v>
      </c>
      <c r="AL126">
        <f t="shared" si="59"/>
        <v>4</v>
      </c>
      <c r="AM126">
        <f t="shared" si="60"/>
        <v>0</v>
      </c>
      <c r="AN126">
        <f t="shared" si="61"/>
        <v>0</v>
      </c>
      <c r="AO126">
        <f t="shared" si="62"/>
        <v>3</v>
      </c>
      <c r="AP126">
        <f t="shared" si="63"/>
        <v>0</v>
      </c>
      <c r="AQ126">
        <f t="shared" si="64"/>
        <v>0</v>
      </c>
      <c r="AR126">
        <f t="shared" si="65"/>
        <v>2</v>
      </c>
      <c r="AS126">
        <f t="shared" si="66"/>
        <v>0</v>
      </c>
      <c r="AT126">
        <f t="shared" si="67"/>
        <v>0</v>
      </c>
      <c r="AU126">
        <f t="shared" si="68"/>
        <v>0</v>
      </c>
      <c r="AV126">
        <f t="shared" si="69"/>
        <v>0</v>
      </c>
      <c r="AW126">
        <f t="shared" si="70"/>
        <v>0</v>
      </c>
      <c r="AX126">
        <f t="shared" si="71"/>
        <v>4</v>
      </c>
      <c r="AY126">
        <f t="shared" si="72"/>
        <v>0</v>
      </c>
      <c r="AZ126">
        <f t="shared" si="73"/>
        <v>2</v>
      </c>
      <c r="BA126">
        <f t="shared" si="74"/>
        <v>0</v>
      </c>
      <c r="BB126">
        <f t="shared" si="75"/>
        <v>0</v>
      </c>
      <c r="BC126">
        <f t="shared" si="76"/>
        <v>0</v>
      </c>
      <c r="BD126">
        <f t="shared" si="77"/>
        <v>0</v>
      </c>
      <c r="BE126">
        <f t="shared" si="78"/>
        <v>0</v>
      </c>
      <c r="BF126">
        <f t="shared" si="79"/>
        <v>4</v>
      </c>
      <c r="BG126">
        <f t="shared" si="80"/>
        <v>0</v>
      </c>
      <c r="BH126">
        <f t="shared" si="81"/>
        <v>2</v>
      </c>
      <c r="BI126">
        <f t="shared" si="82"/>
        <v>0</v>
      </c>
      <c r="BJ126">
        <f t="shared" si="83"/>
        <v>0</v>
      </c>
    </row>
    <row r="127" spans="1:62" x14ac:dyDescent="0.3">
      <c r="A127">
        <f t="shared" si="85"/>
        <v>126</v>
      </c>
      <c r="B127">
        <f t="shared" si="43"/>
        <v>47</v>
      </c>
      <c r="C127">
        <v>3</v>
      </c>
      <c r="D127">
        <v>3</v>
      </c>
      <c r="E127">
        <v>3</v>
      </c>
      <c r="F127">
        <v>1</v>
      </c>
      <c r="G127">
        <v>1</v>
      </c>
      <c r="H127">
        <v>2</v>
      </c>
      <c r="I127">
        <v>3</v>
      </c>
      <c r="J127">
        <v>1</v>
      </c>
      <c r="K127">
        <v>2</v>
      </c>
      <c r="L127">
        <v>4</v>
      </c>
      <c r="M127">
        <v>1</v>
      </c>
      <c r="N127">
        <v>3</v>
      </c>
      <c r="O127">
        <v>2</v>
      </c>
      <c r="P127">
        <v>1</v>
      </c>
      <c r="Q127">
        <v>2</v>
      </c>
      <c r="R127">
        <v>3</v>
      </c>
      <c r="S127">
        <v>2</v>
      </c>
      <c r="T127">
        <v>2</v>
      </c>
      <c r="U127">
        <v>3</v>
      </c>
      <c r="V127">
        <v>3</v>
      </c>
      <c r="W127">
        <f t="shared" si="44"/>
        <v>0</v>
      </c>
      <c r="X127">
        <f t="shared" si="45"/>
        <v>2</v>
      </c>
      <c r="Y127">
        <f t="shared" si="46"/>
        <v>0</v>
      </c>
      <c r="Z127">
        <f t="shared" si="47"/>
        <v>0</v>
      </c>
      <c r="AA127">
        <f t="shared" si="48"/>
        <v>0</v>
      </c>
      <c r="AB127">
        <f t="shared" si="49"/>
        <v>2</v>
      </c>
      <c r="AC127">
        <f t="shared" si="50"/>
        <v>0</v>
      </c>
      <c r="AD127">
        <f t="shared" si="51"/>
        <v>0</v>
      </c>
      <c r="AE127">
        <f t="shared" si="52"/>
        <v>0</v>
      </c>
      <c r="AF127">
        <f t="shared" si="53"/>
        <v>0</v>
      </c>
      <c r="AG127">
        <f t="shared" si="54"/>
        <v>0</v>
      </c>
      <c r="AH127">
        <f t="shared" si="55"/>
        <v>4</v>
      </c>
      <c r="AI127">
        <f t="shared" si="56"/>
        <v>0</v>
      </c>
      <c r="AJ127">
        <f t="shared" si="57"/>
        <v>0</v>
      </c>
      <c r="AK127">
        <f t="shared" si="58"/>
        <v>0</v>
      </c>
      <c r="AL127">
        <f t="shared" si="59"/>
        <v>4</v>
      </c>
      <c r="AM127">
        <f t="shared" si="60"/>
        <v>1</v>
      </c>
      <c r="AN127">
        <f t="shared" si="61"/>
        <v>0</v>
      </c>
      <c r="AO127">
        <f t="shared" si="62"/>
        <v>0</v>
      </c>
      <c r="AP127">
        <f t="shared" si="63"/>
        <v>0</v>
      </c>
      <c r="AQ127">
        <f t="shared" si="64"/>
        <v>0</v>
      </c>
      <c r="AR127">
        <f t="shared" si="65"/>
        <v>0</v>
      </c>
      <c r="AS127">
        <f t="shared" si="66"/>
        <v>0</v>
      </c>
      <c r="AT127">
        <f t="shared" si="67"/>
        <v>4</v>
      </c>
      <c r="AU127">
        <f t="shared" si="68"/>
        <v>0</v>
      </c>
      <c r="AV127">
        <f t="shared" si="69"/>
        <v>0</v>
      </c>
      <c r="AW127">
        <f t="shared" si="70"/>
        <v>3</v>
      </c>
      <c r="AX127">
        <f t="shared" si="71"/>
        <v>0</v>
      </c>
      <c r="AY127">
        <f t="shared" si="72"/>
        <v>0</v>
      </c>
      <c r="AZ127">
        <f t="shared" si="73"/>
        <v>2</v>
      </c>
      <c r="BA127">
        <f t="shared" si="74"/>
        <v>0</v>
      </c>
      <c r="BB127">
        <f t="shared" si="75"/>
        <v>0</v>
      </c>
      <c r="BC127">
        <f t="shared" si="76"/>
        <v>0</v>
      </c>
      <c r="BD127">
        <f t="shared" si="77"/>
        <v>2</v>
      </c>
      <c r="BE127">
        <f t="shared" si="78"/>
        <v>0</v>
      </c>
      <c r="BF127">
        <f t="shared" si="79"/>
        <v>0</v>
      </c>
      <c r="BG127">
        <f t="shared" si="80"/>
        <v>0</v>
      </c>
      <c r="BH127">
        <f t="shared" si="81"/>
        <v>2</v>
      </c>
      <c r="BI127">
        <f t="shared" si="82"/>
        <v>0</v>
      </c>
      <c r="BJ127">
        <f t="shared" si="83"/>
        <v>0</v>
      </c>
    </row>
    <row r="128" spans="1:62" x14ac:dyDescent="0.3">
      <c r="A128">
        <f t="shared" si="85"/>
        <v>127</v>
      </c>
      <c r="B128">
        <f t="shared" si="43"/>
        <v>51</v>
      </c>
      <c r="C128">
        <v>3</v>
      </c>
      <c r="D128">
        <v>2</v>
      </c>
      <c r="E128">
        <v>4</v>
      </c>
      <c r="F128">
        <v>3</v>
      </c>
      <c r="G128">
        <v>2</v>
      </c>
      <c r="H128">
        <v>3</v>
      </c>
      <c r="I128">
        <v>4</v>
      </c>
      <c r="J128">
        <v>2</v>
      </c>
      <c r="K128">
        <v>4</v>
      </c>
      <c r="L128">
        <v>2</v>
      </c>
      <c r="M128">
        <v>3</v>
      </c>
      <c r="N128">
        <v>3</v>
      </c>
      <c r="O128">
        <v>2</v>
      </c>
      <c r="P128">
        <v>2</v>
      </c>
      <c r="Q128">
        <v>2</v>
      </c>
      <c r="R128">
        <v>3</v>
      </c>
      <c r="S128">
        <v>1</v>
      </c>
      <c r="T128">
        <v>1</v>
      </c>
      <c r="U128">
        <v>3</v>
      </c>
      <c r="V128">
        <v>4</v>
      </c>
      <c r="W128">
        <f t="shared" si="44"/>
        <v>0</v>
      </c>
      <c r="X128">
        <f t="shared" si="45"/>
        <v>2</v>
      </c>
      <c r="Y128">
        <f t="shared" si="46"/>
        <v>0</v>
      </c>
      <c r="Z128">
        <f t="shared" si="47"/>
        <v>0</v>
      </c>
      <c r="AA128">
        <f t="shared" si="48"/>
        <v>0</v>
      </c>
      <c r="AB128">
        <f t="shared" si="49"/>
        <v>0</v>
      </c>
      <c r="AC128">
        <f t="shared" si="50"/>
        <v>3</v>
      </c>
      <c r="AD128">
        <f t="shared" si="51"/>
        <v>0</v>
      </c>
      <c r="AE128">
        <f t="shared" si="52"/>
        <v>0</v>
      </c>
      <c r="AF128">
        <f t="shared" si="53"/>
        <v>0</v>
      </c>
      <c r="AG128">
        <f t="shared" si="54"/>
        <v>3</v>
      </c>
      <c r="AH128">
        <f t="shared" si="55"/>
        <v>0</v>
      </c>
      <c r="AI128">
        <f t="shared" si="56"/>
        <v>0</v>
      </c>
      <c r="AJ128">
        <f t="shared" si="57"/>
        <v>0</v>
      </c>
      <c r="AK128">
        <f t="shared" si="58"/>
        <v>3</v>
      </c>
      <c r="AL128">
        <f t="shared" si="59"/>
        <v>0</v>
      </c>
      <c r="AM128">
        <f t="shared" si="60"/>
        <v>0</v>
      </c>
      <c r="AN128">
        <f t="shared" si="61"/>
        <v>0</v>
      </c>
      <c r="AO128">
        <f t="shared" si="62"/>
        <v>3</v>
      </c>
      <c r="AP128">
        <f t="shared" si="63"/>
        <v>0</v>
      </c>
      <c r="AQ128">
        <f t="shared" si="64"/>
        <v>0</v>
      </c>
      <c r="AR128">
        <f t="shared" si="65"/>
        <v>2</v>
      </c>
      <c r="AS128">
        <f t="shared" si="66"/>
        <v>0</v>
      </c>
      <c r="AT128">
        <f t="shared" si="67"/>
        <v>0</v>
      </c>
      <c r="AU128">
        <f t="shared" si="68"/>
        <v>0</v>
      </c>
      <c r="AV128">
        <f t="shared" si="69"/>
        <v>0</v>
      </c>
      <c r="AW128">
        <f t="shared" si="70"/>
        <v>3</v>
      </c>
      <c r="AX128">
        <f t="shared" si="71"/>
        <v>0</v>
      </c>
      <c r="AY128">
        <f t="shared" si="72"/>
        <v>0</v>
      </c>
      <c r="AZ128">
        <f t="shared" si="73"/>
        <v>2</v>
      </c>
      <c r="BA128">
        <f t="shared" si="74"/>
        <v>0</v>
      </c>
      <c r="BB128">
        <f t="shared" si="75"/>
        <v>0</v>
      </c>
      <c r="BC128">
        <f t="shared" si="76"/>
        <v>0</v>
      </c>
      <c r="BD128">
        <f t="shared" si="77"/>
        <v>2</v>
      </c>
      <c r="BE128">
        <f t="shared" si="78"/>
        <v>0</v>
      </c>
      <c r="BF128">
        <f t="shared" si="79"/>
        <v>0</v>
      </c>
      <c r="BG128">
        <f t="shared" si="80"/>
        <v>1</v>
      </c>
      <c r="BH128">
        <f t="shared" si="81"/>
        <v>0</v>
      </c>
      <c r="BI128">
        <f t="shared" si="82"/>
        <v>0</v>
      </c>
      <c r="BJ128">
        <f t="shared" si="83"/>
        <v>0</v>
      </c>
    </row>
    <row r="129" spans="1:62" x14ac:dyDescent="0.3">
      <c r="A129">
        <f t="shared" si="85"/>
        <v>128</v>
      </c>
      <c r="B129">
        <f t="shared" si="43"/>
        <v>50</v>
      </c>
      <c r="C129">
        <v>4</v>
      </c>
      <c r="D129">
        <v>2</v>
      </c>
      <c r="E129">
        <v>3</v>
      </c>
      <c r="F129">
        <v>2</v>
      </c>
      <c r="G129">
        <v>1</v>
      </c>
      <c r="H129">
        <v>2</v>
      </c>
      <c r="I129">
        <v>3</v>
      </c>
      <c r="J129">
        <v>1</v>
      </c>
      <c r="K129">
        <v>2</v>
      </c>
      <c r="L129">
        <v>3</v>
      </c>
      <c r="M129">
        <v>2</v>
      </c>
      <c r="N129">
        <v>2</v>
      </c>
      <c r="O129">
        <v>3</v>
      </c>
      <c r="P129">
        <v>3</v>
      </c>
      <c r="Q129">
        <v>2</v>
      </c>
      <c r="R129">
        <v>3</v>
      </c>
      <c r="S129">
        <v>2</v>
      </c>
      <c r="T129">
        <v>1</v>
      </c>
      <c r="U129">
        <v>3</v>
      </c>
      <c r="V129">
        <v>2</v>
      </c>
      <c r="W129">
        <f t="shared" si="44"/>
        <v>1</v>
      </c>
      <c r="X129">
        <f t="shared" si="45"/>
        <v>0</v>
      </c>
      <c r="Y129">
        <f t="shared" si="46"/>
        <v>0</v>
      </c>
      <c r="Z129">
        <f t="shared" si="47"/>
        <v>0</v>
      </c>
      <c r="AA129">
        <f t="shared" si="48"/>
        <v>0</v>
      </c>
      <c r="AB129">
        <f t="shared" si="49"/>
        <v>0</v>
      </c>
      <c r="AC129">
        <f t="shared" si="50"/>
        <v>3</v>
      </c>
      <c r="AD129">
        <f t="shared" si="51"/>
        <v>0</v>
      </c>
      <c r="AE129">
        <f t="shared" si="52"/>
        <v>0</v>
      </c>
      <c r="AF129">
        <f t="shared" si="53"/>
        <v>0</v>
      </c>
      <c r="AG129">
        <f t="shared" si="54"/>
        <v>0</v>
      </c>
      <c r="AH129">
        <f t="shared" si="55"/>
        <v>4</v>
      </c>
      <c r="AI129">
        <f t="shared" si="56"/>
        <v>0</v>
      </c>
      <c r="AJ129">
        <f t="shared" si="57"/>
        <v>0</v>
      </c>
      <c r="AK129">
        <f t="shared" si="58"/>
        <v>0</v>
      </c>
      <c r="AL129">
        <f t="shared" si="59"/>
        <v>4</v>
      </c>
      <c r="AM129">
        <f t="shared" si="60"/>
        <v>0</v>
      </c>
      <c r="AN129">
        <f t="shared" si="61"/>
        <v>2</v>
      </c>
      <c r="AO129">
        <f t="shared" si="62"/>
        <v>0</v>
      </c>
      <c r="AP129">
        <f t="shared" si="63"/>
        <v>0</v>
      </c>
      <c r="AQ129">
        <f t="shared" si="64"/>
        <v>0</v>
      </c>
      <c r="AR129">
        <f t="shared" si="65"/>
        <v>0</v>
      </c>
      <c r="AS129">
        <f t="shared" si="66"/>
        <v>3</v>
      </c>
      <c r="AT129">
        <f t="shared" si="67"/>
        <v>0</v>
      </c>
      <c r="AU129">
        <f t="shared" si="68"/>
        <v>0</v>
      </c>
      <c r="AV129">
        <f t="shared" si="69"/>
        <v>0</v>
      </c>
      <c r="AW129">
        <f t="shared" si="70"/>
        <v>3</v>
      </c>
      <c r="AX129">
        <f t="shared" si="71"/>
        <v>0</v>
      </c>
      <c r="AY129">
        <f t="shared" si="72"/>
        <v>0</v>
      </c>
      <c r="AZ129">
        <f t="shared" si="73"/>
        <v>2</v>
      </c>
      <c r="BA129">
        <f t="shared" si="74"/>
        <v>0</v>
      </c>
      <c r="BB129">
        <f t="shared" si="75"/>
        <v>0</v>
      </c>
      <c r="BC129">
        <f t="shared" si="76"/>
        <v>0</v>
      </c>
      <c r="BD129">
        <f t="shared" si="77"/>
        <v>2</v>
      </c>
      <c r="BE129">
        <f t="shared" si="78"/>
        <v>0</v>
      </c>
      <c r="BF129">
        <f t="shared" si="79"/>
        <v>0</v>
      </c>
      <c r="BG129">
        <f t="shared" si="80"/>
        <v>0</v>
      </c>
      <c r="BH129">
        <f t="shared" si="81"/>
        <v>0</v>
      </c>
      <c r="BI129">
        <f t="shared" si="82"/>
        <v>3</v>
      </c>
      <c r="BJ129">
        <f t="shared" si="83"/>
        <v>0</v>
      </c>
    </row>
    <row r="130" spans="1:62" x14ac:dyDescent="0.3">
      <c r="A130">
        <f t="shared" si="85"/>
        <v>129</v>
      </c>
      <c r="B130">
        <f t="shared" ref="B130:B193" si="86">SUM(E130:F130,H130,I130,K130,N130,O130,P130,S130,T130,W130:BJ130)</f>
        <v>51</v>
      </c>
      <c r="C130">
        <v>4</v>
      </c>
      <c r="D130">
        <v>2</v>
      </c>
      <c r="E130">
        <v>3</v>
      </c>
      <c r="F130">
        <v>3</v>
      </c>
      <c r="G130">
        <v>1</v>
      </c>
      <c r="H130">
        <v>3</v>
      </c>
      <c r="I130">
        <v>4</v>
      </c>
      <c r="J130">
        <v>1</v>
      </c>
      <c r="K130">
        <v>1</v>
      </c>
      <c r="L130">
        <v>3</v>
      </c>
      <c r="M130">
        <v>3</v>
      </c>
      <c r="N130">
        <v>2</v>
      </c>
      <c r="O130">
        <v>2</v>
      </c>
      <c r="P130">
        <v>4</v>
      </c>
      <c r="Q130">
        <v>2</v>
      </c>
      <c r="R130">
        <v>4</v>
      </c>
      <c r="S130">
        <v>2</v>
      </c>
      <c r="T130">
        <v>2</v>
      </c>
      <c r="U130">
        <v>3</v>
      </c>
      <c r="V130">
        <v>2</v>
      </c>
      <c r="W130">
        <f t="shared" si="44"/>
        <v>1</v>
      </c>
      <c r="X130">
        <f t="shared" si="45"/>
        <v>0</v>
      </c>
      <c r="Y130">
        <f t="shared" si="46"/>
        <v>0</v>
      </c>
      <c r="Z130">
        <f t="shared" si="47"/>
        <v>0</v>
      </c>
      <c r="AA130">
        <f t="shared" si="48"/>
        <v>0</v>
      </c>
      <c r="AB130">
        <f t="shared" si="49"/>
        <v>0</v>
      </c>
      <c r="AC130">
        <f t="shared" si="50"/>
        <v>3</v>
      </c>
      <c r="AD130">
        <f t="shared" si="51"/>
        <v>0</v>
      </c>
      <c r="AE130">
        <f t="shared" si="52"/>
        <v>0</v>
      </c>
      <c r="AF130">
        <f t="shared" si="53"/>
        <v>0</v>
      </c>
      <c r="AG130">
        <f t="shared" si="54"/>
        <v>0</v>
      </c>
      <c r="AH130">
        <f t="shared" si="55"/>
        <v>4</v>
      </c>
      <c r="AI130">
        <f t="shared" si="56"/>
        <v>0</v>
      </c>
      <c r="AJ130">
        <f t="shared" si="57"/>
        <v>0</v>
      </c>
      <c r="AK130">
        <f t="shared" si="58"/>
        <v>0</v>
      </c>
      <c r="AL130">
        <f t="shared" si="59"/>
        <v>4</v>
      </c>
      <c r="AM130">
        <f t="shared" si="60"/>
        <v>0</v>
      </c>
      <c r="AN130">
        <f t="shared" si="61"/>
        <v>2</v>
      </c>
      <c r="AO130">
        <f t="shared" si="62"/>
        <v>0</v>
      </c>
      <c r="AP130">
        <f t="shared" si="63"/>
        <v>0</v>
      </c>
      <c r="AQ130">
        <f t="shared" si="64"/>
        <v>0</v>
      </c>
      <c r="AR130">
        <f t="shared" si="65"/>
        <v>2</v>
      </c>
      <c r="AS130">
        <f t="shared" si="66"/>
        <v>0</v>
      </c>
      <c r="AT130">
        <f t="shared" si="67"/>
        <v>0</v>
      </c>
      <c r="AU130">
        <f t="shared" si="68"/>
        <v>0</v>
      </c>
      <c r="AV130">
        <f t="shared" si="69"/>
        <v>0</v>
      </c>
      <c r="AW130">
        <f t="shared" si="70"/>
        <v>3</v>
      </c>
      <c r="AX130">
        <f t="shared" si="71"/>
        <v>0</v>
      </c>
      <c r="AY130">
        <f t="shared" si="72"/>
        <v>1</v>
      </c>
      <c r="AZ130">
        <f t="shared" si="73"/>
        <v>0</v>
      </c>
      <c r="BA130">
        <f t="shared" si="74"/>
        <v>0</v>
      </c>
      <c r="BB130">
        <f t="shared" si="75"/>
        <v>0</v>
      </c>
      <c r="BC130">
        <f t="shared" si="76"/>
        <v>0</v>
      </c>
      <c r="BD130">
        <f t="shared" si="77"/>
        <v>2</v>
      </c>
      <c r="BE130">
        <f t="shared" si="78"/>
        <v>0</v>
      </c>
      <c r="BF130">
        <f t="shared" si="79"/>
        <v>0</v>
      </c>
      <c r="BG130">
        <f t="shared" si="80"/>
        <v>0</v>
      </c>
      <c r="BH130">
        <f t="shared" si="81"/>
        <v>0</v>
      </c>
      <c r="BI130">
        <f t="shared" si="82"/>
        <v>3</v>
      </c>
      <c r="BJ130">
        <f t="shared" si="83"/>
        <v>0</v>
      </c>
    </row>
    <row r="131" spans="1:62" x14ac:dyDescent="0.3">
      <c r="A131">
        <f t="shared" si="85"/>
        <v>130</v>
      </c>
      <c r="B131">
        <f t="shared" si="86"/>
        <v>50</v>
      </c>
      <c r="C131">
        <v>3</v>
      </c>
      <c r="D131">
        <v>2</v>
      </c>
      <c r="E131">
        <v>3</v>
      </c>
      <c r="F131">
        <v>2</v>
      </c>
      <c r="G131">
        <v>1</v>
      </c>
      <c r="H131">
        <v>3</v>
      </c>
      <c r="I131">
        <v>3</v>
      </c>
      <c r="J131">
        <v>2</v>
      </c>
      <c r="K131">
        <v>2</v>
      </c>
      <c r="L131">
        <v>3</v>
      </c>
      <c r="M131">
        <v>2</v>
      </c>
      <c r="N131">
        <v>1</v>
      </c>
      <c r="O131">
        <v>3</v>
      </c>
      <c r="P131">
        <v>3</v>
      </c>
      <c r="Q131">
        <v>1</v>
      </c>
      <c r="R131">
        <v>3</v>
      </c>
      <c r="S131">
        <v>1</v>
      </c>
      <c r="T131">
        <v>2</v>
      </c>
      <c r="U131">
        <v>4</v>
      </c>
      <c r="V131">
        <v>2</v>
      </c>
      <c r="W131">
        <f t="shared" ref="W131:W194" si="87">IF(C131=4,1,0)</f>
        <v>0</v>
      </c>
      <c r="X131">
        <f t="shared" ref="X131:X194" si="88">IF(C131=3,2,0)</f>
        <v>2</v>
      </c>
      <c r="Y131">
        <f t="shared" ref="Y131:Y194" si="89">IF(C131=2,3,0)</f>
        <v>0</v>
      </c>
      <c r="Z131">
        <f t="shared" ref="Z131:Z194" si="90">IF(C131=1,4,0)</f>
        <v>0</v>
      </c>
      <c r="AA131">
        <f t="shared" ref="AA131:AA194" si="91">IF(D131=4,1,0)</f>
        <v>0</v>
      </c>
      <c r="AB131">
        <f t="shared" ref="AB131:AB194" si="92">IF(D131=3,2,0)</f>
        <v>0</v>
      </c>
      <c r="AC131">
        <f t="shared" ref="AC131:AC194" si="93">IF(D131=2,3,0)</f>
        <v>3</v>
      </c>
      <c r="AD131">
        <f t="shared" ref="AD131:AD194" si="94">IF(D131=1,4,0)</f>
        <v>0</v>
      </c>
      <c r="AE131">
        <f t="shared" ref="AE131:AE194" si="95">IF(G131=4,1,0)</f>
        <v>0</v>
      </c>
      <c r="AF131">
        <f t="shared" ref="AF131:AF194" si="96">IF(G131=3,2,0)</f>
        <v>0</v>
      </c>
      <c r="AG131">
        <f t="shared" ref="AG131:AG194" si="97">IF(G131=2,3,0)</f>
        <v>0</v>
      </c>
      <c r="AH131">
        <f t="shared" ref="AH131:AH194" si="98">IF(G131=1,4,0)</f>
        <v>4</v>
      </c>
      <c r="AI131">
        <f t="shared" ref="AI131:AI194" si="99">IF(J131=4,1,0)</f>
        <v>0</v>
      </c>
      <c r="AJ131">
        <f t="shared" ref="AJ131:AJ194" si="100">IF(J131=3,2,0)</f>
        <v>0</v>
      </c>
      <c r="AK131">
        <f t="shared" ref="AK131:AK194" si="101">IF(J131=2,3,0)</f>
        <v>3</v>
      </c>
      <c r="AL131">
        <f t="shared" ref="AL131:AL194" si="102">IF(J131=1,4,0)</f>
        <v>0</v>
      </c>
      <c r="AM131">
        <f t="shared" ref="AM131:AM194" si="103">IF(L131=4,1,0)</f>
        <v>0</v>
      </c>
      <c r="AN131">
        <f t="shared" ref="AN131:AN194" si="104">IF(L131=3,2,0)</f>
        <v>2</v>
      </c>
      <c r="AO131">
        <f t="shared" ref="AO131:AO194" si="105">IF(L131=2,3,0)</f>
        <v>0</v>
      </c>
      <c r="AP131">
        <f t="shared" ref="AP131:AP194" si="106">IF(L131=1,4,0)</f>
        <v>0</v>
      </c>
      <c r="AQ131">
        <f t="shared" ref="AQ131:AQ194" si="107">IF(M131=4,1,0)</f>
        <v>0</v>
      </c>
      <c r="AR131">
        <f t="shared" ref="AR131:AR194" si="108">IF(M131=3,2,0)</f>
        <v>0</v>
      </c>
      <c r="AS131">
        <f t="shared" ref="AS131:AS194" si="109">IF(M131=2,3,0)</f>
        <v>3</v>
      </c>
      <c r="AT131">
        <f t="shared" ref="AT131:AT194" si="110">IF(M131=1,4,0)</f>
        <v>0</v>
      </c>
      <c r="AU131">
        <f t="shared" ref="AU131:AU194" si="111">IF(Q131=4,1,0)</f>
        <v>0</v>
      </c>
      <c r="AV131">
        <f t="shared" ref="AV131:AV194" si="112">IF(Q131=3,2,0)</f>
        <v>0</v>
      </c>
      <c r="AW131">
        <f t="shared" ref="AW131:AW194" si="113">IF(Q131=2,3,0)</f>
        <v>0</v>
      </c>
      <c r="AX131">
        <f t="shared" ref="AX131:AX194" si="114">IF(Q131=1,4,0)</f>
        <v>4</v>
      </c>
      <c r="AY131">
        <f t="shared" ref="AY131:AY194" si="115">IF(R131=4,1,0)</f>
        <v>0</v>
      </c>
      <c r="AZ131">
        <f t="shared" ref="AZ131:AZ194" si="116">IF(R131=3,2,0)</f>
        <v>2</v>
      </c>
      <c r="BA131">
        <f t="shared" ref="BA131:BA194" si="117">IF(R131=2,3,0)</f>
        <v>0</v>
      </c>
      <c r="BB131">
        <f t="shared" ref="BB131:BB194" si="118">IF(R131=1,4,0)</f>
        <v>0</v>
      </c>
      <c r="BC131">
        <f t="shared" ref="BC131:BC194" si="119">IF(U131=4,1,0)</f>
        <v>1</v>
      </c>
      <c r="BD131">
        <f t="shared" ref="BD131:BD194" si="120">IF(U131=3,2,0)</f>
        <v>0</v>
      </c>
      <c r="BE131">
        <f t="shared" ref="BE131:BE194" si="121">IF(U131=2,3,0)</f>
        <v>0</v>
      </c>
      <c r="BF131">
        <f t="shared" ref="BF131:BF194" si="122">IF(U131=1,4,0)</f>
        <v>0</v>
      </c>
      <c r="BG131">
        <f t="shared" ref="BG131:BG194" si="123">IF(V131=4,1,0)</f>
        <v>0</v>
      </c>
      <c r="BH131">
        <f t="shared" ref="BH131:BH194" si="124">IF(V131=3,2,0)</f>
        <v>0</v>
      </c>
      <c r="BI131">
        <f t="shared" ref="BI131:BI194" si="125">IF(V131=2,3,0)</f>
        <v>3</v>
      </c>
      <c r="BJ131">
        <f t="shared" ref="BJ131:BJ194" si="126">IF(V131=1,4,0)</f>
        <v>0</v>
      </c>
    </row>
    <row r="132" spans="1:62" x14ac:dyDescent="0.3">
      <c r="A132">
        <f t="shared" si="85"/>
        <v>131</v>
      </c>
      <c r="B132">
        <f t="shared" si="86"/>
        <v>48</v>
      </c>
      <c r="C132">
        <v>4</v>
      </c>
      <c r="D132">
        <v>3</v>
      </c>
      <c r="E132">
        <v>2</v>
      </c>
      <c r="F132">
        <v>2</v>
      </c>
      <c r="G132">
        <v>1</v>
      </c>
      <c r="H132">
        <v>3</v>
      </c>
      <c r="I132">
        <v>3</v>
      </c>
      <c r="J132">
        <v>1</v>
      </c>
      <c r="K132">
        <v>3</v>
      </c>
      <c r="L132">
        <v>3</v>
      </c>
      <c r="M132">
        <v>3</v>
      </c>
      <c r="N132">
        <v>2</v>
      </c>
      <c r="O132">
        <v>3</v>
      </c>
      <c r="P132">
        <v>1</v>
      </c>
      <c r="Q132">
        <v>2</v>
      </c>
      <c r="R132">
        <v>3</v>
      </c>
      <c r="S132">
        <v>3</v>
      </c>
      <c r="T132">
        <v>2</v>
      </c>
      <c r="U132">
        <v>2</v>
      </c>
      <c r="V132">
        <v>4</v>
      </c>
      <c r="W132">
        <f t="shared" si="87"/>
        <v>1</v>
      </c>
      <c r="X132">
        <f t="shared" si="88"/>
        <v>0</v>
      </c>
      <c r="Y132">
        <f t="shared" si="89"/>
        <v>0</v>
      </c>
      <c r="Z132">
        <f t="shared" si="90"/>
        <v>0</v>
      </c>
      <c r="AA132">
        <f t="shared" si="91"/>
        <v>0</v>
      </c>
      <c r="AB132">
        <f t="shared" si="92"/>
        <v>2</v>
      </c>
      <c r="AC132">
        <f t="shared" si="93"/>
        <v>0</v>
      </c>
      <c r="AD132">
        <f t="shared" si="94"/>
        <v>0</v>
      </c>
      <c r="AE132">
        <f t="shared" si="95"/>
        <v>0</v>
      </c>
      <c r="AF132">
        <f t="shared" si="96"/>
        <v>0</v>
      </c>
      <c r="AG132">
        <f t="shared" si="97"/>
        <v>0</v>
      </c>
      <c r="AH132">
        <f t="shared" si="98"/>
        <v>4</v>
      </c>
      <c r="AI132">
        <f t="shared" si="99"/>
        <v>0</v>
      </c>
      <c r="AJ132">
        <f t="shared" si="100"/>
        <v>0</v>
      </c>
      <c r="AK132">
        <f t="shared" si="101"/>
        <v>0</v>
      </c>
      <c r="AL132">
        <f t="shared" si="102"/>
        <v>4</v>
      </c>
      <c r="AM132">
        <f t="shared" si="103"/>
        <v>0</v>
      </c>
      <c r="AN132">
        <f t="shared" si="104"/>
        <v>2</v>
      </c>
      <c r="AO132">
        <f t="shared" si="105"/>
        <v>0</v>
      </c>
      <c r="AP132">
        <f t="shared" si="106"/>
        <v>0</v>
      </c>
      <c r="AQ132">
        <f t="shared" si="107"/>
        <v>0</v>
      </c>
      <c r="AR132">
        <f t="shared" si="108"/>
        <v>2</v>
      </c>
      <c r="AS132">
        <f t="shared" si="109"/>
        <v>0</v>
      </c>
      <c r="AT132">
        <f t="shared" si="110"/>
        <v>0</v>
      </c>
      <c r="AU132">
        <f t="shared" si="111"/>
        <v>0</v>
      </c>
      <c r="AV132">
        <f t="shared" si="112"/>
        <v>0</v>
      </c>
      <c r="AW132">
        <f t="shared" si="113"/>
        <v>3</v>
      </c>
      <c r="AX132">
        <f t="shared" si="114"/>
        <v>0</v>
      </c>
      <c r="AY132">
        <f t="shared" si="115"/>
        <v>0</v>
      </c>
      <c r="AZ132">
        <f t="shared" si="116"/>
        <v>2</v>
      </c>
      <c r="BA132">
        <f t="shared" si="117"/>
        <v>0</v>
      </c>
      <c r="BB132">
        <f t="shared" si="118"/>
        <v>0</v>
      </c>
      <c r="BC132">
        <f t="shared" si="119"/>
        <v>0</v>
      </c>
      <c r="BD132">
        <f t="shared" si="120"/>
        <v>0</v>
      </c>
      <c r="BE132">
        <f t="shared" si="121"/>
        <v>3</v>
      </c>
      <c r="BF132">
        <f t="shared" si="122"/>
        <v>0</v>
      </c>
      <c r="BG132">
        <f t="shared" si="123"/>
        <v>1</v>
      </c>
      <c r="BH132">
        <f t="shared" si="124"/>
        <v>0</v>
      </c>
      <c r="BI132">
        <f t="shared" si="125"/>
        <v>0</v>
      </c>
      <c r="BJ132">
        <f t="shared" si="126"/>
        <v>0</v>
      </c>
    </row>
    <row r="133" spans="1:62" x14ac:dyDescent="0.3">
      <c r="A133">
        <f t="shared" si="85"/>
        <v>132</v>
      </c>
      <c r="B133">
        <f t="shared" si="86"/>
        <v>50</v>
      </c>
      <c r="C133">
        <v>4</v>
      </c>
      <c r="D133">
        <v>1</v>
      </c>
      <c r="E133">
        <v>3</v>
      </c>
      <c r="F133">
        <v>1</v>
      </c>
      <c r="G133">
        <v>1</v>
      </c>
      <c r="H133">
        <v>4</v>
      </c>
      <c r="I133">
        <v>4</v>
      </c>
      <c r="J133">
        <v>1</v>
      </c>
      <c r="K133">
        <v>1</v>
      </c>
      <c r="L133">
        <v>4</v>
      </c>
      <c r="M133">
        <v>2</v>
      </c>
      <c r="N133">
        <v>1</v>
      </c>
      <c r="O133">
        <v>3</v>
      </c>
      <c r="P133">
        <v>4</v>
      </c>
      <c r="Q133">
        <v>1</v>
      </c>
      <c r="R133">
        <v>4</v>
      </c>
      <c r="S133">
        <v>1</v>
      </c>
      <c r="T133">
        <v>3</v>
      </c>
      <c r="U133">
        <v>4</v>
      </c>
      <c r="V133">
        <v>3</v>
      </c>
      <c r="W133">
        <f t="shared" si="87"/>
        <v>1</v>
      </c>
      <c r="X133">
        <f t="shared" si="88"/>
        <v>0</v>
      </c>
      <c r="Y133">
        <f t="shared" si="89"/>
        <v>0</v>
      </c>
      <c r="Z133">
        <f t="shared" si="90"/>
        <v>0</v>
      </c>
      <c r="AA133">
        <f t="shared" si="91"/>
        <v>0</v>
      </c>
      <c r="AB133">
        <f t="shared" si="92"/>
        <v>0</v>
      </c>
      <c r="AC133">
        <f t="shared" si="93"/>
        <v>0</v>
      </c>
      <c r="AD133">
        <f t="shared" si="94"/>
        <v>4</v>
      </c>
      <c r="AE133">
        <f t="shared" si="95"/>
        <v>0</v>
      </c>
      <c r="AF133">
        <f t="shared" si="96"/>
        <v>0</v>
      </c>
      <c r="AG133">
        <f t="shared" si="97"/>
        <v>0</v>
      </c>
      <c r="AH133">
        <f t="shared" si="98"/>
        <v>4</v>
      </c>
      <c r="AI133">
        <f t="shared" si="99"/>
        <v>0</v>
      </c>
      <c r="AJ133">
        <f t="shared" si="100"/>
        <v>0</v>
      </c>
      <c r="AK133">
        <f t="shared" si="101"/>
        <v>0</v>
      </c>
      <c r="AL133">
        <f t="shared" si="102"/>
        <v>4</v>
      </c>
      <c r="AM133">
        <f t="shared" si="103"/>
        <v>1</v>
      </c>
      <c r="AN133">
        <f t="shared" si="104"/>
        <v>0</v>
      </c>
      <c r="AO133">
        <f t="shared" si="105"/>
        <v>0</v>
      </c>
      <c r="AP133">
        <f t="shared" si="106"/>
        <v>0</v>
      </c>
      <c r="AQ133">
        <f t="shared" si="107"/>
        <v>0</v>
      </c>
      <c r="AR133">
        <f t="shared" si="108"/>
        <v>0</v>
      </c>
      <c r="AS133">
        <f t="shared" si="109"/>
        <v>3</v>
      </c>
      <c r="AT133">
        <f t="shared" si="110"/>
        <v>0</v>
      </c>
      <c r="AU133">
        <f t="shared" si="111"/>
        <v>0</v>
      </c>
      <c r="AV133">
        <f t="shared" si="112"/>
        <v>0</v>
      </c>
      <c r="AW133">
        <f t="shared" si="113"/>
        <v>0</v>
      </c>
      <c r="AX133">
        <f t="shared" si="114"/>
        <v>4</v>
      </c>
      <c r="AY133">
        <f t="shared" si="115"/>
        <v>1</v>
      </c>
      <c r="AZ133">
        <f t="shared" si="116"/>
        <v>0</v>
      </c>
      <c r="BA133">
        <f t="shared" si="117"/>
        <v>0</v>
      </c>
      <c r="BB133">
        <f t="shared" si="118"/>
        <v>0</v>
      </c>
      <c r="BC133">
        <f t="shared" si="119"/>
        <v>1</v>
      </c>
      <c r="BD133">
        <f t="shared" si="120"/>
        <v>0</v>
      </c>
      <c r="BE133">
        <f t="shared" si="121"/>
        <v>0</v>
      </c>
      <c r="BF133">
        <f t="shared" si="122"/>
        <v>0</v>
      </c>
      <c r="BG133">
        <f t="shared" si="123"/>
        <v>0</v>
      </c>
      <c r="BH133">
        <f t="shared" si="124"/>
        <v>2</v>
      </c>
      <c r="BI133">
        <f t="shared" si="125"/>
        <v>0</v>
      </c>
      <c r="BJ133">
        <f t="shared" si="126"/>
        <v>0</v>
      </c>
    </row>
    <row r="134" spans="1:62" x14ac:dyDescent="0.3">
      <c r="A134">
        <f t="shared" si="85"/>
        <v>133</v>
      </c>
      <c r="B134">
        <f t="shared" si="86"/>
        <v>45</v>
      </c>
      <c r="C134">
        <v>3</v>
      </c>
      <c r="D134">
        <v>2</v>
      </c>
      <c r="E134">
        <v>3</v>
      </c>
      <c r="F134">
        <v>2</v>
      </c>
      <c r="G134">
        <v>1</v>
      </c>
      <c r="H134">
        <v>1</v>
      </c>
      <c r="I134">
        <v>3</v>
      </c>
      <c r="J134">
        <v>1</v>
      </c>
      <c r="K134">
        <v>1</v>
      </c>
      <c r="L134">
        <v>3</v>
      </c>
      <c r="M134">
        <v>2</v>
      </c>
      <c r="N134">
        <v>1</v>
      </c>
      <c r="O134">
        <v>3</v>
      </c>
      <c r="P134">
        <v>1</v>
      </c>
      <c r="Q134">
        <v>1</v>
      </c>
      <c r="R134">
        <v>3</v>
      </c>
      <c r="S134">
        <v>1</v>
      </c>
      <c r="T134">
        <v>1</v>
      </c>
      <c r="U134">
        <v>3</v>
      </c>
      <c r="V134">
        <v>3</v>
      </c>
      <c r="W134">
        <f t="shared" si="87"/>
        <v>0</v>
      </c>
      <c r="X134">
        <f t="shared" si="88"/>
        <v>2</v>
      </c>
      <c r="Y134">
        <f t="shared" si="89"/>
        <v>0</v>
      </c>
      <c r="Z134">
        <f t="shared" si="90"/>
        <v>0</v>
      </c>
      <c r="AA134">
        <f t="shared" si="91"/>
        <v>0</v>
      </c>
      <c r="AB134">
        <f t="shared" si="92"/>
        <v>0</v>
      </c>
      <c r="AC134">
        <f t="shared" si="93"/>
        <v>3</v>
      </c>
      <c r="AD134">
        <f t="shared" si="94"/>
        <v>0</v>
      </c>
      <c r="AE134">
        <f t="shared" si="95"/>
        <v>0</v>
      </c>
      <c r="AF134">
        <f t="shared" si="96"/>
        <v>0</v>
      </c>
      <c r="AG134">
        <f t="shared" si="97"/>
        <v>0</v>
      </c>
      <c r="AH134">
        <f t="shared" si="98"/>
        <v>4</v>
      </c>
      <c r="AI134">
        <f t="shared" si="99"/>
        <v>0</v>
      </c>
      <c r="AJ134">
        <f t="shared" si="100"/>
        <v>0</v>
      </c>
      <c r="AK134">
        <f t="shared" si="101"/>
        <v>0</v>
      </c>
      <c r="AL134">
        <f t="shared" si="102"/>
        <v>4</v>
      </c>
      <c r="AM134">
        <f t="shared" si="103"/>
        <v>0</v>
      </c>
      <c r="AN134">
        <f t="shared" si="104"/>
        <v>2</v>
      </c>
      <c r="AO134">
        <f t="shared" si="105"/>
        <v>0</v>
      </c>
      <c r="AP134">
        <f t="shared" si="106"/>
        <v>0</v>
      </c>
      <c r="AQ134">
        <f t="shared" si="107"/>
        <v>0</v>
      </c>
      <c r="AR134">
        <f t="shared" si="108"/>
        <v>0</v>
      </c>
      <c r="AS134">
        <f t="shared" si="109"/>
        <v>3</v>
      </c>
      <c r="AT134">
        <f t="shared" si="110"/>
        <v>0</v>
      </c>
      <c r="AU134">
        <f t="shared" si="111"/>
        <v>0</v>
      </c>
      <c r="AV134">
        <f t="shared" si="112"/>
        <v>0</v>
      </c>
      <c r="AW134">
        <f t="shared" si="113"/>
        <v>0</v>
      </c>
      <c r="AX134">
        <f t="shared" si="114"/>
        <v>4</v>
      </c>
      <c r="AY134">
        <f t="shared" si="115"/>
        <v>0</v>
      </c>
      <c r="AZ134">
        <f t="shared" si="116"/>
        <v>2</v>
      </c>
      <c r="BA134">
        <f t="shared" si="117"/>
        <v>0</v>
      </c>
      <c r="BB134">
        <f t="shared" si="118"/>
        <v>0</v>
      </c>
      <c r="BC134">
        <f t="shared" si="119"/>
        <v>0</v>
      </c>
      <c r="BD134">
        <f t="shared" si="120"/>
        <v>2</v>
      </c>
      <c r="BE134">
        <f t="shared" si="121"/>
        <v>0</v>
      </c>
      <c r="BF134">
        <f t="shared" si="122"/>
        <v>0</v>
      </c>
      <c r="BG134">
        <f t="shared" si="123"/>
        <v>0</v>
      </c>
      <c r="BH134">
        <f t="shared" si="124"/>
        <v>2</v>
      </c>
      <c r="BI134">
        <f t="shared" si="125"/>
        <v>0</v>
      </c>
      <c r="BJ134">
        <f t="shared" si="126"/>
        <v>0</v>
      </c>
    </row>
    <row r="135" spans="1:62" x14ac:dyDescent="0.3">
      <c r="A135">
        <f t="shared" si="85"/>
        <v>134</v>
      </c>
      <c r="B135">
        <f t="shared" si="86"/>
        <v>48</v>
      </c>
      <c r="C135">
        <v>2</v>
      </c>
      <c r="D135">
        <v>4</v>
      </c>
      <c r="E135">
        <v>1</v>
      </c>
      <c r="F135">
        <v>2</v>
      </c>
      <c r="G135">
        <v>4</v>
      </c>
      <c r="H135">
        <v>2</v>
      </c>
      <c r="I135">
        <v>3</v>
      </c>
      <c r="J135">
        <v>3</v>
      </c>
      <c r="K135">
        <v>4</v>
      </c>
      <c r="L135">
        <v>1</v>
      </c>
      <c r="M135">
        <v>3</v>
      </c>
      <c r="N135">
        <v>4</v>
      </c>
      <c r="O135">
        <v>2</v>
      </c>
      <c r="P135">
        <v>1</v>
      </c>
      <c r="Q135">
        <v>3</v>
      </c>
      <c r="R135">
        <v>2</v>
      </c>
      <c r="S135">
        <v>4</v>
      </c>
      <c r="T135">
        <v>2</v>
      </c>
      <c r="U135">
        <v>1</v>
      </c>
      <c r="V135">
        <v>4</v>
      </c>
      <c r="W135">
        <f t="shared" si="87"/>
        <v>0</v>
      </c>
      <c r="X135">
        <f t="shared" si="88"/>
        <v>0</v>
      </c>
      <c r="Y135">
        <f t="shared" si="89"/>
        <v>3</v>
      </c>
      <c r="Z135">
        <f t="shared" si="90"/>
        <v>0</v>
      </c>
      <c r="AA135">
        <f t="shared" si="91"/>
        <v>1</v>
      </c>
      <c r="AB135">
        <f t="shared" si="92"/>
        <v>0</v>
      </c>
      <c r="AC135">
        <f t="shared" si="93"/>
        <v>0</v>
      </c>
      <c r="AD135">
        <f t="shared" si="94"/>
        <v>0</v>
      </c>
      <c r="AE135">
        <f t="shared" si="95"/>
        <v>1</v>
      </c>
      <c r="AF135">
        <f t="shared" si="96"/>
        <v>0</v>
      </c>
      <c r="AG135">
        <f t="shared" si="97"/>
        <v>0</v>
      </c>
      <c r="AH135">
        <f t="shared" si="98"/>
        <v>0</v>
      </c>
      <c r="AI135">
        <f t="shared" si="99"/>
        <v>0</v>
      </c>
      <c r="AJ135">
        <f t="shared" si="100"/>
        <v>2</v>
      </c>
      <c r="AK135">
        <f t="shared" si="101"/>
        <v>0</v>
      </c>
      <c r="AL135">
        <f t="shared" si="102"/>
        <v>0</v>
      </c>
      <c r="AM135">
        <f t="shared" si="103"/>
        <v>0</v>
      </c>
      <c r="AN135">
        <f t="shared" si="104"/>
        <v>0</v>
      </c>
      <c r="AO135">
        <f t="shared" si="105"/>
        <v>0</v>
      </c>
      <c r="AP135">
        <f t="shared" si="106"/>
        <v>4</v>
      </c>
      <c r="AQ135">
        <f t="shared" si="107"/>
        <v>0</v>
      </c>
      <c r="AR135">
        <f t="shared" si="108"/>
        <v>2</v>
      </c>
      <c r="AS135">
        <f t="shared" si="109"/>
        <v>0</v>
      </c>
      <c r="AT135">
        <f t="shared" si="110"/>
        <v>0</v>
      </c>
      <c r="AU135">
        <f t="shared" si="111"/>
        <v>0</v>
      </c>
      <c r="AV135">
        <f t="shared" si="112"/>
        <v>2</v>
      </c>
      <c r="AW135">
        <f t="shared" si="113"/>
        <v>0</v>
      </c>
      <c r="AX135">
        <f t="shared" si="114"/>
        <v>0</v>
      </c>
      <c r="AY135">
        <f t="shared" si="115"/>
        <v>0</v>
      </c>
      <c r="AZ135">
        <f t="shared" si="116"/>
        <v>0</v>
      </c>
      <c r="BA135">
        <f t="shared" si="117"/>
        <v>3</v>
      </c>
      <c r="BB135">
        <f t="shared" si="118"/>
        <v>0</v>
      </c>
      <c r="BC135">
        <f t="shared" si="119"/>
        <v>0</v>
      </c>
      <c r="BD135">
        <f t="shared" si="120"/>
        <v>0</v>
      </c>
      <c r="BE135">
        <f t="shared" si="121"/>
        <v>0</v>
      </c>
      <c r="BF135">
        <f t="shared" si="122"/>
        <v>4</v>
      </c>
      <c r="BG135">
        <f t="shared" si="123"/>
        <v>1</v>
      </c>
      <c r="BH135">
        <f t="shared" si="124"/>
        <v>0</v>
      </c>
      <c r="BI135">
        <f t="shared" si="125"/>
        <v>0</v>
      </c>
      <c r="BJ135">
        <f t="shared" si="126"/>
        <v>0</v>
      </c>
    </row>
    <row r="136" spans="1:62" x14ac:dyDescent="0.3">
      <c r="A136">
        <f t="shared" si="85"/>
        <v>135</v>
      </c>
      <c r="B136">
        <f t="shared" si="86"/>
        <v>48</v>
      </c>
      <c r="C136">
        <v>3</v>
      </c>
      <c r="D136">
        <v>3</v>
      </c>
      <c r="E136">
        <v>3</v>
      </c>
      <c r="F136">
        <v>2</v>
      </c>
      <c r="G136">
        <v>3</v>
      </c>
      <c r="H136">
        <v>2</v>
      </c>
      <c r="I136">
        <v>2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2</v>
      </c>
      <c r="P136">
        <v>3</v>
      </c>
      <c r="Q136">
        <v>2</v>
      </c>
      <c r="R136">
        <v>2</v>
      </c>
      <c r="S136">
        <v>3</v>
      </c>
      <c r="T136">
        <v>4</v>
      </c>
      <c r="U136">
        <v>3</v>
      </c>
      <c r="V136">
        <v>4</v>
      </c>
      <c r="W136">
        <f t="shared" si="87"/>
        <v>0</v>
      </c>
      <c r="X136">
        <f t="shared" si="88"/>
        <v>2</v>
      </c>
      <c r="Y136">
        <f t="shared" si="89"/>
        <v>0</v>
      </c>
      <c r="Z136">
        <f t="shared" si="90"/>
        <v>0</v>
      </c>
      <c r="AA136">
        <f t="shared" si="91"/>
        <v>0</v>
      </c>
      <c r="AB136">
        <f t="shared" si="92"/>
        <v>2</v>
      </c>
      <c r="AC136">
        <f t="shared" si="93"/>
        <v>0</v>
      </c>
      <c r="AD136">
        <f t="shared" si="94"/>
        <v>0</v>
      </c>
      <c r="AE136">
        <f t="shared" si="95"/>
        <v>0</v>
      </c>
      <c r="AF136">
        <f t="shared" si="96"/>
        <v>2</v>
      </c>
      <c r="AG136">
        <f t="shared" si="97"/>
        <v>0</v>
      </c>
      <c r="AH136">
        <f t="shared" si="98"/>
        <v>0</v>
      </c>
      <c r="AI136">
        <f t="shared" si="99"/>
        <v>0</v>
      </c>
      <c r="AJ136">
        <f t="shared" si="100"/>
        <v>2</v>
      </c>
      <c r="AK136">
        <f t="shared" si="101"/>
        <v>0</v>
      </c>
      <c r="AL136">
        <f t="shared" si="102"/>
        <v>0</v>
      </c>
      <c r="AM136">
        <f t="shared" si="103"/>
        <v>0</v>
      </c>
      <c r="AN136">
        <f t="shared" si="104"/>
        <v>2</v>
      </c>
      <c r="AO136">
        <f t="shared" si="105"/>
        <v>0</v>
      </c>
      <c r="AP136">
        <f t="shared" si="106"/>
        <v>0</v>
      </c>
      <c r="AQ136">
        <f t="shared" si="107"/>
        <v>0</v>
      </c>
      <c r="AR136">
        <f t="shared" si="108"/>
        <v>2</v>
      </c>
      <c r="AS136">
        <f t="shared" si="109"/>
        <v>0</v>
      </c>
      <c r="AT136">
        <f t="shared" si="110"/>
        <v>0</v>
      </c>
      <c r="AU136">
        <f t="shared" si="111"/>
        <v>0</v>
      </c>
      <c r="AV136">
        <f t="shared" si="112"/>
        <v>0</v>
      </c>
      <c r="AW136">
        <f t="shared" si="113"/>
        <v>3</v>
      </c>
      <c r="AX136">
        <f t="shared" si="114"/>
        <v>0</v>
      </c>
      <c r="AY136">
        <f t="shared" si="115"/>
        <v>0</v>
      </c>
      <c r="AZ136">
        <f t="shared" si="116"/>
        <v>0</v>
      </c>
      <c r="BA136">
        <f t="shared" si="117"/>
        <v>3</v>
      </c>
      <c r="BB136">
        <f t="shared" si="118"/>
        <v>0</v>
      </c>
      <c r="BC136">
        <f t="shared" si="119"/>
        <v>0</v>
      </c>
      <c r="BD136">
        <f t="shared" si="120"/>
        <v>2</v>
      </c>
      <c r="BE136">
        <f t="shared" si="121"/>
        <v>0</v>
      </c>
      <c r="BF136">
        <f t="shared" si="122"/>
        <v>0</v>
      </c>
      <c r="BG136">
        <f t="shared" si="123"/>
        <v>1</v>
      </c>
      <c r="BH136">
        <f t="shared" si="124"/>
        <v>0</v>
      </c>
      <c r="BI136">
        <f t="shared" si="125"/>
        <v>0</v>
      </c>
      <c r="BJ136">
        <f t="shared" si="126"/>
        <v>0</v>
      </c>
    </row>
    <row r="137" spans="1:62" x14ac:dyDescent="0.3">
      <c r="A137">
        <f t="shared" si="85"/>
        <v>136</v>
      </c>
      <c r="B137">
        <f t="shared" si="86"/>
        <v>24</v>
      </c>
      <c r="C137">
        <v>4</v>
      </c>
      <c r="D137">
        <v>4</v>
      </c>
      <c r="E137">
        <v>1</v>
      </c>
      <c r="F137">
        <v>1</v>
      </c>
      <c r="G137">
        <v>4</v>
      </c>
      <c r="H137">
        <v>1</v>
      </c>
      <c r="I137">
        <v>1</v>
      </c>
      <c r="J137">
        <v>3</v>
      </c>
      <c r="K137">
        <v>1</v>
      </c>
      <c r="L137">
        <v>4</v>
      </c>
      <c r="M137">
        <v>4</v>
      </c>
      <c r="N137">
        <v>1</v>
      </c>
      <c r="O137">
        <v>1</v>
      </c>
      <c r="P137">
        <v>2</v>
      </c>
      <c r="Q137">
        <v>4</v>
      </c>
      <c r="R137">
        <v>4</v>
      </c>
      <c r="S137">
        <v>1</v>
      </c>
      <c r="T137">
        <v>1</v>
      </c>
      <c r="U137">
        <v>3</v>
      </c>
      <c r="V137">
        <v>3</v>
      </c>
      <c r="W137">
        <f t="shared" si="87"/>
        <v>1</v>
      </c>
      <c r="X137">
        <f t="shared" si="88"/>
        <v>0</v>
      </c>
      <c r="Y137">
        <f t="shared" si="89"/>
        <v>0</v>
      </c>
      <c r="Z137">
        <f t="shared" si="90"/>
        <v>0</v>
      </c>
      <c r="AA137">
        <f t="shared" si="91"/>
        <v>1</v>
      </c>
      <c r="AB137">
        <f t="shared" si="92"/>
        <v>0</v>
      </c>
      <c r="AC137">
        <f t="shared" si="93"/>
        <v>0</v>
      </c>
      <c r="AD137">
        <f t="shared" si="94"/>
        <v>0</v>
      </c>
      <c r="AE137">
        <f t="shared" si="95"/>
        <v>1</v>
      </c>
      <c r="AF137">
        <f t="shared" si="96"/>
        <v>0</v>
      </c>
      <c r="AG137">
        <f t="shared" si="97"/>
        <v>0</v>
      </c>
      <c r="AH137">
        <f t="shared" si="98"/>
        <v>0</v>
      </c>
      <c r="AI137">
        <f t="shared" si="99"/>
        <v>0</v>
      </c>
      <c r="AJ137">
        <f t="shared" si="100"/>
        <v>2</v>
      </c>
      <c r="AK137">
        <f t="shared" si="101"/>
        <v>0</v>
      </c>
      <c r="AL137">
        <f t="shared" si="102"/>
        <v>0</v>
      </c>
      <c r="AM137">
        <f t="shared" si="103"/>
        <v>1</v>
      </c>
      <c r="AN137">
        <f t="shared" si="104"/>
        <v>0</v>
      </c>
      <c r="AO137">
        <f t="shared" si="105"/>
        <v>0</v>
      </c>
      <c r="AP137">
        <f t="shared" si="106"/>
        <v>0</v>
      </c>
      <c r="AQ137">
        <f t="shared" si="107"/>
        <v>1</v>
      </c>
      <c r="AR137">
        <f t="shared" si="108"/>
        <v>0</v>
      </c>
      <c r="AS137">
        <f t="shared" si="109"/>
        <v>0</v>
      </c>
      <c r="AT137">
        <f t="shared" si="110"/>
        <v>0</v>
      </c>
      <c r="AU137">
        <f t="shared" si="111"/>
        <v>1</v>
      </c>
      <c r="AV137">
        <f t="shared" si="112"/>
        <v>0</v>
      </c>
      <c r="AW137">
        <f t="shared" si="113"/>
        <v>0</v>
      </c>
      <c r="AX137">
        <f t="shared" si="114"/>
        <v>0</v>
      </c>
      <c r="AY137">
        <f t="shared" si="115"/>
        <v>1</v>
      </c>
      <c r="AZ137">
        <f t="shared" si="116"/>
        <v>0</v>
      </c>
      <c r="BA137">
        <f t="shared" si="117"/>
        <v>0</v>
      </c>
      <c r="BB137">
        <f t="shared" si="118"/>
        <v>0</v>
      </c>
      <c r="BC137">
        <f t="shared" si="119"/>
        <v>0</v>
      </c>
      <c r="BD137">
        <f t="shared" si="120"/>
        <v>2</v>
      </c>
      <c r="BE137">
        <f t="shared" si="121"/>
        <v>0</v>
      </c>
      <c r="BF137">
        <f t="shared" si="122"/>
        <v>0</v>
      </c>
      <c r="BG137">
        <f t="shared" si="123"/>
        <v>0</v>
      </c>
      <c r="BH137">
        <f t="shared" si="124"/>
        <v>2</v>
      </c>
      <c r="BI137">
        <f t="shared" si="125"/>
        <v>0</v>
      </c>
      <c r="BJ137">
        <f t="shared" si="126"/>
        <v>0</v>
      </c>
    </row>
    <row r="138" spans="1:62" x14ac:dyDescent="0.3">
      <c r="A138">
        <f t="shared" si="85"/>
        <v>137</v>
      </c>
      <c r="B138">
        <f t="shared" si="86"/>
        <v>55</v>
      </c>
      <c r="C138">
        <v>3</v>
      </c>
      <c r="D138">
        <v>2</v>
      </c>
      <c r="E138">
        <v>3</v>
      </c>
      <c r="F138">
        <v>3</v>
      </c>
      <c r="G138">
        <v>2</v>
      </c>
      <c r="H138">
        <v>2</v>
      </c>
      <c r="I138">
        <v>4</v>
      </c>
      <c r="J138">
        <v>1</v>
      </c>
      <c r="K138">
        <v>2</v>
      </c>
      <c r="L138">
        <v>2</v>
      </c>
      <c r="M138">
        <v>2</v>
      </c>
      <c r="N138">
        <v>2</v>
      </c>
      <c r="O138">
        <v>3</v>
      </c>
      <c r="P138">
        <v>4</v>
      </c>
      <c r="Q138">
        <v>2</v>
      </c>
      <c r="R138">
        <v>3</v>
      </c>
      <c r="S138">
        <v>2</v>
      </c>
      <c r="T138">
        <v>2</v>
      </c>
      <c r="U138">
        <v>3</v>
      </c>
      <c r="V138">
        <v>2</v>
      </c>
      <c r="W138">
        <f t="shared" si="87"/>
        <v>0</v>
      </c>
      <c r="X138">
        <f t="shared" si="88"/>
        <v>2</v>
      </c>
      <c r="Y138">
        <f t="shared" si="89"/>
        <v>0</v>
      </c>
      <c r="Z138">
        <f t="shared" si="90"/>
        <v>0</v>
      </c>
      <c r="AA138">
        <f t="shared" si="91"/>
        <v>0</v>
      </c>
      <c r="AB138">
        <f t="shared" si="92"/>
        <v>0</v>
      </c>
      <c r="AC138">
        <f t="shared" si="93"/>
        <v>3</v>
      </c>
      <c r="AD138">
        <f t="shared" si="94"/>
        <v>0</v>
      </c>
      <c r="AE138">
        <f t="shared" si="95"/>
        <v>0</v>
      </c>
      <c r="AF138">
        <f t="shared" si="96"/>
        <v>0</v>
      </c>
      <c r="AG138">
        <f t="shared" si="97"/>
        <v>3</v>
      </c>
      <c r="AH138">
        <f t="shared" si="98"/>
        <v>0</v>
      </c>
      <c r="AI138">
        <f t="shared" si="99"/>
        <v>0</v>
      </c>
      <c r="AJ138">
        <f t="shared" si="100"/>
        <v>0</v>
      </c>
      <c r="AK138">
        <f t="shared" si="101"/>
        <v>0</v>
      </c>
      <c r="AL138">
        <f t="shared" si="102"/>
        <v>4</v>
      </c>
      <c r="AM138">
        <f t="shared" si="103"/>
        <v>0</v>
      </c>
      <c r="AN138">
        <f t="shared" si="104"/>
        <v>0</v>
      </c>
      <c r="AO138">
        <f t="shared" si="105"/>
        <v>3</v>
      </c>
      <c r="AP138">
        <f t="shared" si="106"/>
        <v>0</v>
      </c>
      <c r="AQ138">
        <f t="shared" si="107"/>
        <v>0</v>
      </c>
      <c r="AR138">
        <f t="shared" si="108"/>
        <v>0</v>
      </c>
      <c r="AS138">
        <f t="shared" si="109"/>
        <v>3</v>
      </c>
      <c r="AT138">
        <f t="shared" si="110"/>
        <v>0</v>
      </c>
      <c r="AU138">
        <f t="shared" si="111"/>
        <v>0</v>
      </c>
      <c r="AV138">
        <f t="shared" si="112"/>
        <v>0</v>
      </c>
      <c r="AW138">
        <f t="shared" si="113"/>
        <v>3</v>
      </c>
      <c r="AX138">
        <f t="shared" si="114"/>
        <v>0</v>
      </c>
      <c r="AY138">
        <f t="shared" si="115"/>
        <v>0</v>
      </c>
      <c r="AZ138">
        <f t="shared" si="116"/>
        <v>2</v>
      </c>
      <c r="BA138">
        <f t="shared" si="117"/>
        <v>0</v>
      </c>
      <c r="BB138">
        <f t="shared" si="118"/>
        <v>0</v>
      </c>
      <c r="BC138">
        <f t="shared" si="119"/>
        <v>0</v>
      </c>
      <c r="BD138">
        <f t="shared" si="120"/>
        <v>2</v>
      </c>
      <c r="BE138">
        <f t="shared" si="121"/>
        <v>0</v>
      </c>
      <c r="BF138">
        <f t="shared" si="122"/>
        <v>0</v>
      </c>
      <c r="BG138">
        <f t="shared" si="123"/>
        <v>0</v>
      </c>
      <c r="BH138">
        <f t="shared" si="124"/>
        <v>0</v>
      </c>
      <c r="BI138">
        <f t="shared" si="125"/>
        <v>3</v>
      </c>
      <c r="BJ138">
        <f t="shared" si="126"/>
        <v>0</v>
      </c>
    </row>
    <row r="139" spans="1:62" x14ac:dyDescent="0.3">
      <c r="A139">
        <f t="shared" si="85"/>
        <v>138</v>
      </c>
      <c r="B139">
        <f t="shared" si="86"/>
        <v>48</v>
      </c>
      <c r="C139">
        <v>4</v>
      </c>
      <c r="D139">
        <v>2</v>
      </c>
      <c r="E139">
        <v>3</v>
      </c>
      <c r="F139">
        <v>2</v>
      </c>
      <c r="G139">
        <v>1</v>
      </c>
      <c r="H139">
        <v>3</v>
      </c>
      <c r="I139">
        <v>3</v>
      </c>
      <c r="J139">
        <v>2</v>
      </c>
      <c r="K139">
        <v>3</v>
      </c>
      <c r="L139">
        <v>4</v>
      </c>
      <c r="M139">
        <v>2</v>
      </c>
      <c r="N139">
        <v>1</v>
      </c>
      <c r="O139">
        <v>3</v>
      </c>
      <c r="P139">
        <v>3</v>
      </c>
      <c r="Q139">
        <v>1</v>
      </c>
      <c r="R139">
        <v>4</v>
      </c>
      <c r="S139">
        <v>2</v>
      </c>
      <c r="T139">
        <v>1</v>
      </c>
      <c r="U139">
        <v>4</v>
      </c>
      <c r="V139">
        <v>2</v>
      </c>
      <c r="W139">
        <f t="shared" si="87"/>
        <v>1</v>
      </c>
      <c r="X139">
        <f t="shared" si="88"/>
        <v>0</v>
      </c>
      <c r="Y139">
        <f t="shared" si="89"/>
        <v>0</v>
      </c>
      <c r="Z139">
        <f t="shared" si="90"/>
        <v>0</v>
      </c>
      <c r="AA139">
        <f t="shared" si="91"/>
        <v>0</v>
      </c>
      <c r="AB139">
        <f t="shared" si="92"/>
        <v>0</v>
      </c>
      <c r="AC139">
        <f t="shared" si="93"/>
        <v>3</v>
      </c>
      <c r="AD139">
        <f t="shared" si="94"/>
        <v>0</v>
      </c>
      <c r="AE139">
        <f t="shared" si="95"/>
        <v>0</v>
      </c>
      <c r="AF139">
        <f t="shared" si="96"/>
        <v>0</v>
      </c>
      <c r="AG139">
        <f t="shared" si="97"/>
        <v>0</v>
      </c>
      <c r="AH139">
        <f t="shared" si="98"/>
        <v>4</v>
      </c>
      <c r="AI139">
        <f t="shared" si="99"/>
        <v>0</v>
      </c>
      <c r="AJ139">
        <f t="shared" si="100"/>
        <v>0</v>
      </c>
      <c r="AK139">
        <f t="shared" si="101"/>
        <v>3</v>
      </c>
      <c r="AL139">
        <f t="shared" si="102"/>
        <v>0</v>
      </c>
      <c r="AM139">
        <f t="shared" si="103"/>
        <v>1</v>
      </c>
      <c r="AN139">
        <f t="shared" si="104"/>
        <v>0</v>
      </c>
      <c r="AO139">
        <f t="shared" si="105"/>
        <v>0</v>
      </c>
      <c r="AP139">
        <f t="shared" si="106"/>
        <v>0</v>
      </c>
      <c r="AQ139">
        <f t="shared" si="107"/>
        <v>0</v>
      </c>
      <c r="AR139">
        <f t="shared" si="108"/>
        <v>0</v>
      </c>
      <c r="AS139">
        <f t="shared" si="109"/>
        <v>3</v>
      </c>
      <c r="AT139">
        <f t="shared" si="110"/>
        <v>0</v>
      </c>
      <c r="AU139">
        <f t="shared" si="111"/>
        <v>0</v>
      </c>
      <c r="AV139">
        <f t="shared" si="112"/>
        <v>0</v>
      </c>
      <c r="AW139">
        <f t="shared" si="113"/>
        <v>0</v>
      </c>
      <c r="AX139">
        <f t="shared" si="114"/>
        <v>4</v>
      </c>
      <c r="AY139">
        <f t="shared" si="115"/>
        <v>1</v>
      </c>
      <c r="AZ139">
        <f t="shared" si="116"/>
        <v>0</v>
      </c>
      <c r="BA139">
        <f t="shared" si="117"/>
        <v>0</v>
      </c>
      <c r="BB139">
        <f t="shared" si="118"/>
        <v>0</v>
      </c>
      <c r="BC139">
        <f t="shared" si="119"/>
        <v>1</v>
      </c>
      <c r="BD139">
        <f t="shared" si="120"/>
        <v>0</v>
      </c>
      <c r="BE139">
        <f t="shared" si="121"/>
        <v>0</v>
      </c>
      <c r="BF139">
        <f t="shared" si="122"/>
        <v>0</v>
      </c>
      <c r="BG139">
        <f t="shared" si="123"/>
        <v>0</v>
      </c>
      <c r="BH139">
        <f t="shared" si="124"/>
        <v>0</v>
      </c>
      <c r="BI139">
        <f t="shared" si="125"/>
        <v>3</v>
      </c>
      <c r="BJ139">
        <f t="shared" si="126"/>
        <v>0</v>
      </c>
    </row>
    <row r="140" spans="1:62" x14ac:dyDescent="0.3">
      <c r="A140">
        <f t="shared" si="85"/>
        <v>139</v>
      </c>
      <c r="B140">
        <f t="shared" si="86"/>
        <v>52</v>
      </c>
      <c r="C140">
        <v>4</v>
      </c>
      <c r="D140">
        <v>2</v>
      </c>
      <c r="E140">
        <v>4</v>
      </c>
      <c r="F140">
        <v>1</v>
      </c>
      <c r="G140">
        <v>1</v>
      </c>
      <c r="H140">
        <v>3</v>
      </c>
      <c r="I140">
        <v>3</v>
      </c>
      <c r="J140">
        <v>1</v>
      </c>
      <c r="K140">
        <v>2</v>
      </c>
      <c r="L140">
        <v>4</v>
      </c>
      <c r="M140">
        <v>1</v>
      </c>
      <c r="N140">
        <v>1</v>
      </c>
      <c r="O140">
        <v>4</v>
      </c>
      <c r="P140">
        <v>3</v>
      </c>
      <c r="Q140">
        <v>1</v>
      </c>
      <c r="R140">
        <v>3</v>
      </c>
      <c r="S140">
        <v>2</v>
      </c>
      <c r="T140">
        <v>2</v>
      </c>
      <c r="U140">
        <v>4</v>
      </c>
      <c r="V140">
        <v>2</v>
      </c>
      <c r="W140">
        <f t="shared" si="87"/>
        <v>1</v>
      </c>
      <c r="X140">
        <f t="shared" si="88"/>
        <v>0</v>
      </c>
      <c r="Y140">
        <f t="shared" si="89"/>
        <v>0</v>
      </c>
      <c r="Z140">
        <f t="shared" si="90"/>
        <v>0</v>
      </c>
      <c r="AA140">
        <f t="shared" si="91"/>
        <v>0</v>
      </c>
      <c r="AB140">
        <f t="shared" si="92"/>
        <v>0</v>
      </c>
      <c r="AC140">
        <f t="shared" si="93"/>
        <v>3</v>
      </c>
      <c r="AD140">
        <f t="shared" si="94"/>
        <v>0</v>
      </c>
      <c r="AE140">
        <f t="shared" si="95"/>
        <v>0</v>
      </c>
      <c r="AF140">
        <f t="shared" si="96"/>
        <v>0</v>
      </c>
      <c r="AG140">
        <f t="shared" si="97"/>
        <v>0</v>
      </c>
      <c r="AH140">
        <f t="shared" si="98"/>
        <v>4</v>
      </c>
      <c r="AI140">
        <f t="shared" si="99"/>
        <v>0</v>
      </c>
      <c r="AJ140">
        <f t="shared" si="100"/>
        <v>0</v>
      </c>
      <c r="AK140">
        <f t="shared" si="101"/>
        <v>0</v>
      </c>
      <c r="AL140">
        <f t="shared" si="102"/>
        <v>4</v>
      </c>
      <c r="AM140">
        <f t="shared" si="103"/>
        <v>1</v>
      </c>
      <c r="AN140">
        <f t="shared" si="104"/>
        <v>0</v>
      </c>
      <c r="AO140">
        <f t="shared" si="105"/>
        <v>0</v>
      </c>
      <c r="AP140">
        <f t="shared" si="106"/>
        <v>0</v>
      </c>
      <c r="AQ140">
        <f t="shared" si="107"/>
        <v>0</v>
      </c>
      <c r="AR140">
        <f t="shared" si="108"/>
        <v>0</v>
      </c>
      <c r="AS140">
        <f t="shared" si="109"/>
        <v>0</v>
      </c>
      <c r="AT140">
        <f t="shared" si="110"/>
        <v>4</v>
      </c>
      <c r="AU140">
        <f t="shared" si="111"/>
        <v>0</v>
      </c>
      <c r="AV140">
        <f t="shared" si="112"/>
        <v>0</v>
      </c>
      <c r="AW140">
        <f t="shared" si="113"/>
        <v>0</v>
      </c>
      <c r="AX140">
        <f t="shared" si="114"/>
        <v>4</v>
      </c>
      <c r="AY140">
        <f t="shared" si="115"/>
        <v>0</v>
      </c>
      <c r="AZ140">
        <f t="shared" si="116"/>
        <v>2</v>
      </c>
      <c r="BA140">
        <f t="shared" si="117"/>
        <v>0</v>
      </c>
      <c r="BB140">
        <f t="shared" si="118"/>
        <v>0</v>
      </c>
      <c r="BC140">
        <f t="shared" si="119"/>
        <v>1</v>
      </c>
      <c r="BD140">
        <f t="shared" si="120"/>
        <v>0</v>
      </c>
      <c r="BE140">
        <f t="shared" si="121"/>
        <v>0</v>
      </c>
      <c r="BF140">
        <f t="shared" si="122"/>
        <v>0</v>
      </c>
      <c r="BG140">
        <f t="shared" si="123"/>
        <v>0</v>
      </c>
      <c r="BH140">
        <f t="shared" si="124"/>
        <v>0</v>
      </c>
      <c r="BI140">
        <f t="shared" si="125"/>
        <v>3</v>
      </c>
      <c r="BJ140">
        <f t="shared" si="126"/>
        <v>0</v>
      </c>
    </row>
    <row r="141" spans="1:62" x14ac:dyDescent="0.3">
      <c r="A141">
        <f t="shared" si="85"/>
        <v>140</v>
      </c>
      <c r="B141">
        <f t="shared" si="86"/>
        <v>53</v>
      </c>
      <c r="C141">
        <v>3</v>
      </c>
      <c r="D141">
        <v>1</v>
      </c>
      <c r="E141">
        <v>3</v>
      </c>
      <c r="F141">
        <v>4</v>
      </c>
      <c r="G141">
        <v>3</v>
      </c>
      <c r="H141">
        <v>3</v>
      </c>
      <c r="I141">
        <v>4</v>
      </c>
      <c r="J141">
        <v>3</v>
      </c>
      <c r="K141">
        <v>3</v>
      </c>
      <c r="L141">
        <v>2</v>
      </c>
      <c r="M141">
        <v>4</v>
      </c>
      <c r="N141">
        <v>4</v>
      </c>
      <c r="O141">
        <v>3</v>
      </c>
      <c r="P141">
        <v>2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4</v>
      </c>
      <c r="W141">
        <f t="shared" si="87"/>
        <v>0</v>
      </c>
      <c r="X141">
        <f t="shared" si="88"/>
        <v>2</v>
      </c>
      <c r="Y141">
        <f t="shared" si="89"/>
        <v>0</v>
      </c>
      <c r="Z141">
        <f t="shared" si="90"/>
        <v>0</v>
      </c>
      <c r="AA141">
        <f t="shared" si="91"/>
        <v>0</v>
      </c>
      <c r="AB141">
        <f t="shared" si="92"/>
        <v>0</v>
      </c>
      <c r="AC141">
        <f t="shared" si="93"/>
        <v>0</v>
      </c>
      <c r="AD141">
        <f t="shared" si="94"/>
        <v>4</v>
      </c>
      <c r="AE141">
        <f t="shared" si="95"/>
        <v>0</v>
      </c>
      <c r="AF141">
        <f t="shared" si="96"/>
        <v>2</v>
      </c>
      <c r="AG141">
        <f t="shared" si="97"/>
        <v>0</v>
      </c>
      <c r="AH141">
        <f t="shared" si="98"/>
        <v>0</v>
      </c>
      <c r="AI141">
        <f t="shared" si="99"/>
        <v>0</v>
      </c>
      <c r="AJ141">
        <f t="shared" si="100"/>
        <v>2</v>
      </c>
      <c r="AK141">
        <f t="shared" si="101"/>
        <v>0</v>
      </c>
      <c r="AL141">
        <f t="shared" si="102"/>
        <v>0</v>
      </c>
      <c r="AM141">
        <f t="shared" si="103"/>
        <v>0</v>
      </c>
      <c r="AN141">
        <f t="shared" si="104"/>
        <v>0</v>
      </c>
      <c r="AO141">
        <f t="shared" si="105"/>
        <v>3</v>
      </c>
      <c r="AP141">
        <f t="shared" si="106"/>
        <v>0</v>
      </c>
      <c r="AQ141">
        <f t="shared" si="107"/>
        <v>1</v>
      </c>
      <c r="AR141">
        <f t="shared" si="108"/>
        <v>0</v>
      </c>
      <c r="AS141">
        <f t="shared" si="109"/>
        <v>0</v>
      </c>
      <c r="AT141">
        <f t="shared" si="110"/>
        <v>0</v>
      </c>
      <c r="AU141">
        <f t="shared" si="111"/>
        <v>0</v>
      </c>
      <c r="AV141">
        <f t="shared" si="112"/>
        <v>2</v>
      </c>
      <c r="AW141">
        <f t="shared" si="113"/>
        <v>0</v>
      </c>
      <c r="AX141">
        <f t="shared" si="114"/>
        <v>0</v>
      </c>
      <c r="AY141">
        <f t="shared" si="115"/>
        <v>0</v>
      </c>
      <c r="AZ141">
        <f t="shared" si="116"/>
        <v>2</v>
      </c>
      <c r="BA141">
        <f t="shared" si="117"/>
        <v>0</v>
      </c>
      <c r="BB141">
        <f t="shared" si="118"/>
        <v>0</v>
      </c>
      <c r="BC141">
        <f t="shared" si="119"/>
        <v>0</v>
      </c>
      <c r="BD141">
        <f t="shared" si="120"/>
        <v>2</v>
      </c>
      <c r="BE141">
        <f t="shared" si="121"/>
        <v>0</v>
      </c>
      <c r="BF141">
        <f t="shared" si="122"/>
        <v>0</v>
      </c>
      <c r="BG141">
        <f t="shared" si="123"/>
        <v>1</v>
      </c>
      <c r="BH141">
        <f t="shared" si="124"/>
        <v>0</v>
      </c>
      <c r="BI141">
        <f t="shared" si="125"/>
        <v>0</v>
      </c>
      <c r="BJ141">
        <f t="shared" si="126"/>
        <v>0</v>
      </c>
    </row>
    <row r="142" spans="1:62" x14ac:dyDescent="0.3">
      <c r="A142">
        <f t="shared" si="85"/>
        <v>141</v>
      </c>
      <c r="B142">
        <f t="shared" si="86"/>
        <v>48</v>
      </c>
      <c r="C142">
        <v>4</v>
      </c>
      <c r="D142">
        <v>1</v>
      </c>
      <c r="E142">
        <v>4</v>
      </c>
      <c r="F142">
        <v>1</v>
      </c>
      <c r="G142">
        <v>1</v>
      </c>
      <c r="H142">
        <v>1</v>
      </c>
      <c r="I142">
        <v>4</v>
      </c>
      <c r="J142">
        <v>3</v>
      </c>
      <c r="K142">
        <v>1</v>
      </c>
      <c r="L142">
        <v>4</v>
      </c>
      <c r="M142">
        <v>4</v>
      </c>
      <c r="N142">
        <v>1</v>
      </c>
      <c r="O142">
        <v>4</v>
      </c>
      <c r="P142">
        <v>4</v>
      </c>
      <c r="Q142">
        <v>1</v>
      </c>
      <c r="R142">
        <v>4</v>
      </c>
      <c r="S142">
        <v>1</v>
      </c>
      <c r="T142">
        <v>4</v>
      </c>
      <c r="U142">
        <v>4</v>
      </c>
      <c r="V142">
        <v>1</v>
      </c>
      <c r="W142">
        <f t="shared" si="87"/>
        <v>1</v>
      </c>
      <c r="X142">
        <f t="shared" si="88"/>
        <v>0</v>
      </c>
      <c r="Y142">
        <f t="shared" si="89"/>
        <v>0</v>
      </c>
      <c r="Z142">
        <f t="shared" si="90"/>
        <v>0</v>
      </c>
      <c r="AA142">
        <f t="shared" si="91"/>
        <v>0</v>
      </c>
      <c r="AB142">
        <f t="shared" si="92"/>
        <v>0</v>
      </c>
      <c r="AC142">
        <f t="shared" si="93"/>
        <v>0</v>
      </c>
      <c r="AD142">
        <f t="shared" si="94"/>
        <v>4</v>
      </c>
      <c r="AE142">
        <f t="shared" si="95"/>
        <v>0</v>
      </c>
      <c r="AF142">
        <f t="shared" si="96"/>
        <v>0</v>
      </c>
      <c r="AG142">
        <f t="shared" si="97"/>
        <v>0</v>
      </c>
      <c r="AH142">
        <f t="shared" si="98"/>
        <v>4</v>
      </c>
      <c r="AI142">
        <f t="shared" si="99"/>
        <v>0</v>
      </c>
      <c r="AJ142">
        <f t="shared" si="100"/>
        <v>2</v>
      </c>
      <c r="AK142">
        <f t="shared" si="101"/>
        <v>0</v>
      </c>
      <c r="AL142">
        <f t="shared" si="102"/>
        <v>0</v>
      </c>
      <c r="AM142">
        <f t="shared" si="103"/>
        <v>1</v>
      </c>
      <c r="AN142">
        <f t="shared" si="104"/>
        <v>0</v>
      </c>
      <c r="AO142">
        <f t="shared" si="105"/>
        <v>0</v>
      </c>
      <c r="AP142">
        <f t="shared" si="106"/>
        <v>0</v>
      </c>
      <c r="AQ142">
        <f t="shared" si="107"/>
        <v>1</v>
      </c>
      <c r="AR142">
        <f t="shared" si="108"/>
        <v>0</v>
      </c>
      <c r="AS142">
        <f t="shared" si="109"/>
        <v>0</v>
      </c>
      <c r="AT142">
        <f t="shared" si="110"/>
        <v>0</v>
      </c>
      <c r="AU142">
        <f t="shared" si="111"/>
        <v>0</v>
      </c>
      <c r="AV142">
        <f t="shared" si="112"/>
        <v>0</v>
      </c>
      <c r="AW142">
        <f t="shared" si="113"/>
        <v>0</v>
      </c>
      <c r="AX142">
        <f t="shared" si="114"/>
        <v>4</v>
      </c>
      <c r="AY142">
        <f t="shared" si="115"/>
        <v>1</v>
      </c>
      <c r="AZ142">
        <f t="shared" si="116"/>
        <v>0</v>
      </c>
      <c r="BA142">
        <f t="shared" si="117"/>
        <v>0</v>
      </c>
      <c r="BB142">
        <f t="shared" si="118"/>
        <v>0</v>
      </c>
      <c r="BC142">
        <f t="shared" si="119"/>
        <v>1</v>
      </c>
      <c r="BD142">
        <f t="shared" si="120"/>
        <v>0</v>
      </c>
      <c r="BE142">
        <f t="shared" si="121"/>
        <v>0</v>
      </c>
      <c r="BF142">
        <f t="shared" si="122"/>
        <v>0</v>
      </c>
      <c r="BG142">
        <f t="shared" si="123"/>
        <v>0</v>
      </c>
      <c r="BH142">
        <f t="shared" si="124"/>
        <v>0</v>
      </c>
      <c r="BI142">
        <f t="shared" si="125"/>
        <v>0</v>
      </c>
      <c r="BJ142">
        <f t="shared" si="126"/>
        <v>4</v>
      </c>
    </row>
    <row r="143" spans="1:62" x14ac:dyDescent="0.3">
      <c r="A143">
        <f t="shared" si="85"/>
        <v>142</v>
      </c>
      <c r="B143">
        <f t="shared" si="86"/>
        <v>48</v>
      </c>
      <c r="C143">
        <v>3</v>
      </c>
      <c r="D143">
        <v>3</v>
      </c>
      <c r="E143">
        <v>1</v>
      </c>
      <c r="F143">
        <v>3</v>
      </c>
      <c r="G143">
        <v>2</v>
      </c>
      <c r="H143">
        <v>3</v>
      </c>
      <c r="I143">
        <v>3</v>
      </c>
      <c r="J143">
        <v>2</v>
      </c>
      <c r="K143">
        <v>2</v>
      </c>
      <c r="L143">
        <v>3</v>
      </c>
      <c r="M143">
        <v>3</v>
      </c>
      <c r="N143">
        <v>2</v>
      </c>
      <c r="O143">
        <v>3</v>
      </c>
      <c r="P143">
        <v>2</v>
      </c>
      <c r="Q143">
        <v>2</v>
      </c>
      <c r="R143">
        <v>3</v>
      </c>
      <c r="S143">
        <v>2</v>
      </c>
      <c r="T143">
        <v>3</v>
      </c>
      <c r="U143">
        <v>2</v>
      </c>
      <c r="V143">
        <v>3</v>
      </c>
      <c r="W143">
        <f t="shared" si="87"/>
        <v>0</v>
      </c>
      <c r="X143">
        <f t="shared" si="88"/>
        <v>2</v>
      </c>
      <c r="Y143">
        <f t="shared" si="89"/>
        <v>0</v>
      </c>
      <c r="Z143">
        <f t="shared" si="90"/>
        <v>0</v>
      </c>
      <c r="AA143">
        <f t="shared" si="91"/>
        <v>0</v>
      </c>
      <c r="AB143">
        <f t="shared" si="92"/>
        <v>2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0</v>
      </c>
      <c r="AG143">
        <f t="shared" si="97"/>
        <v>3</v>
      </c>
      <c r="AH143">
        <f t="shared" si="98"/>
        <v>0</v>
      </c>
      <c r="AI143">
        <f t="shared" si="99"/>
        <v>0</v>
      </c>
      <c r="AJ143">
        <f t="shared" si="100"/>
        <v>0</v>
      </c>
      <c r="AK143">
        <f t="shared" si="101"/>
        <v>3</v>
      </c>
      <c r="AL143">
        <f t="shared" si="102"/>
        <v>0</v>
      </c>
      <c r="AM143">
        <f t="shared" si="103"/>
        <v>0</v>
      </c>
      <c r="AN143">
        <f t="shared" si="104"/>
        <v>2</v>
      </c>
      <c r="AO143">
        <f t="shared" si="105"/>
        <v>0</v>
      </c>
      <c r="AP143">
        <f t="shared" si="106"/>
        <v>0</v>
      </c>
      <c r="AQ143">
        <f t="shared" si="107"/>
        <v>0</v>
      </c>
      <c r="AR143">
        <f t="shared" si="108"/>
        <v>2</v>
      </c>
      <c r="AS143">
        <f t="shared" si="109"/>
        <v>0</v>
      </c>
      <c r="AT143">
        <f t="shared" si="110"/>
        <v>0</v>
      </c>
      <c r="AU143">
        <f t="shared" si="111"/>
        <v>0</v>
      </c>
      <c r="AV143">
        <f t="shared" si="112"/>
        <v>0</v>
      </c>
      <c r="AW143">
        <f t="shared" si="113"/>
        <v>3</v>
      </c>
      <c r="AX143">
        <f t="shared" si="114"/>
        <v>0</v>
      </c>
      <c r="AY143">
        <f t="shared" si="115"/>
        <v>0</v>
      </c>
      <c r="AZ143">
        <f t="shared" si="116"/>
        <v>2</v>
      </c>
      <c r="BA143">
        <f t="shared" si="117"/>
        <v>0</v>
      </c>
      <c r="BB143">
        <f t="shared" si="118"/>
        <v>0</v>
      </c>
      <c r="BC143">
        <f t="shared" si="119"/>
        <v>0</v>
      </c>
      <c r="BD143">
        <f t="shared" si="120"/>
        <v>0</v>
      </c>
      <c r="BE143">
        <f t="shared" si="121"/>
        <v>3</v>
      </c>
      <c r="BF143">
        <f t="shared" si="122"/>
        <v>0</v>
      </c>
      <c r="BG143">
        <f t="shared" si="123"/>
        <v>0</v>
      </c>
      <c r="BH143">
        <f t="shared" si="124"/>
        <v>2</v>
      </c>
      <c r="BI143">
        <f t="shared" si="125"/>
        <v>0</v>
      </c>
      <c r="BJ143">
        <f t="shared" si="126"/>
        <v>0</v>
      </c>
    </row>
    <row r="144" spans="1:62" x14ac:dyDescent="0.3">
      <c r="A144">
        <f t="shared" si="85"/>
        <v>143</v>
      </c>
      <c r="B144">
        <f t="shared" si="86"/>
        <v>52</v>
      </c>
      <c r="C144">
        <v>3</v>
      </c>
      <c r="D144">
        <v>2</v>
      </c>
      <c r="E144">
        <v>3</v>
      </c>
      <c r="F144">
        <v>2</v>
      </c>
      <c r="G144">
        <v>2</v>
      </c>
      <c r="H144">
        <v>3</v>
      </c>
      <c r="I144">
        <v>3</v>
      </c>
      <c r="J144">
        <v>2</v>
      </c>
      <c r="K144">
        <v>2</v>
      </c>
      <c r="L144">
        <v>3</v>
      </c>
      <c r="M144">
        <v>2</v>
      </c>
      <c r="N144">
        <v>2</v>
      </c>
      <c r="O144">
        <v>3</v>
      </c>
      <c r="P144">
        <v>3</v>
      </c>
      <c r="Q144">
        <v>2</v>
      </c>
      <c r="R144">
        <v>3</v>
      </c>
      <c r="S144">
        <v>3</v>
      </c>
      <c r="T144">
        <v>3</v>
      </c>
      <c r="U144">
        <v>3</v>
      </c>
      <c r="V144">
        <v>3</v>
      </c>
      <c r="W144">
        <f t="shared" si="87"/>
        <v>0</v>
      </c>
      <c r="X144">
        <f t="shared" si="88"/>
        <v>2</v>
      </c>
      <c r="Y144">
        <f t="shared" si="89"/>
        <v>0</v>
      </c>
      <c r="Z144">
        <f t="shared" si="90"/>
        <v>0</v>
      </c>
      <c r="AA144">
        <f t="shared" si="91"/>
        <v>0</v>
      </c>
      <c r="AB144">
        <f t="shared" si="92"/>
        <v>0</v>
      </c>
      <c r="AC144">
        <f t="shared" si="93"/>
        <v>3</v>
      </c>
      <c r="AD144">
        <f t="shared" si="94"/>
        <v>0</v>
      </c>
      <c r="AE144">
        <f t="shared" si="95"/>
        <v>0</v>
      </c>
      <c r="AF144">
        <f t="shared" si="96"/>
        <v>0</v>
      </c>
      <c r="AG144">
        <f t="shared" si="97"/>
        <v>3</v>
      </c>
      <c r="AH144">
        <f t="shared" si="98"/>
        <v>0</v>
      </c>
      <c r="AI144">
        <f t="shared" si="99"/>
        <v>0</v>
      </c>
      <c r="AJ144">
        <f t="shared" si="100"/>
        <v>0</v>
      </c>
      <c r="AK144">
        <f t="shared" si="101"/>
        <v>3</v>
      </c>
      <c r="AL144">
        <f t="shared" si="102"/>
        <v>0</v>
      </c>
      <c r="AM144">
        <f t="shared" si="103"/>
        <v>0</v>
      </c>
      <c r="AN144">
        <f t="shared" si="104"/>
        <v>2</v>
      </c>
      <c r="AO144">
        <f t="shared" si="105"/>
        <v>0</v>
      </c>
      <c r="AP144">
        <f t="shared" si="106"/>
        <v>0</v>
      </c>
      <c r="AQ144">
        <f t="shared" si="107"/>
        <v>0</v>
      </c>
      <c r="AR144">
        <f t="shared" si="108"/>
        <v>0</v>
      </c>
      <c r="AS144">
        <f t="shared" si="109"/>
        <v>3</v>
      </c>
      <c r="AT144">
        <f t="shared" si="110"/>
        <v>0</v>
      </c>
      <c r="AU144">
        <f t="shared" si="111"/>
        <v>0</v>
      </c>
      <c r="AV144">
        <f t="shared" si="112"/>
        <v>0</v>
      </c>
      <c r="AW144">
        <f t="shared" si="113"/>
        <v>3</v>
      </c>
      <c r="AX144">
        <f t="shared" si="114"/>
        <v>0</v>
      </c>
      <c r="AY144">
        <f t="shared" si="115"/>
        <v>0</v>
      </c>
      <c r="AZ144">
        <f t="shared" si="116"/>
        <v>2</v>
      </c>
      <c r="BA144">
        <f t="shared" si="117"/>
        <v>0</v>
      </c>
      <c r="BB144">
        <f t="shared" si="118"/>
        <v>0</v>
      </c>
      <c r="BC144">
        <f t="shared" si="119"/>
        <v>0</v>
      </c>
      <c r="BD144">
        <f t="shared" si="120"/>
        <v>2</v>
      </c>
      <c r="BE144">
        <f t="shared" si="121"/>
        <v>0</v>
      </c>
      <c r="BF144">
        <f t="shared" si="122"/>
        <v>0</v>
      </c>
      <c r="BG144">
        <f t="shared" si="123"/>
        <v>0</v>
      </c>
      <c r="BH144">
        <f t="shared" si="124"/>
        <v>2</v>
      </c>
      <c r="BI144">
        <f t="shared" si="125"/>
        <v>0</v>
      </c>
      <c r="BJ144">
        <f t="shared" si="126"/>
        <v>0</v>
      </c>
    </row>
    <row r="145" spans="1:62" x14ac:dyDescent="0.3">
      <c r="A145">
        <f t="shared" si="85"/>
        <v>144</v>
      </c>
      <c r="B145">
        <f t="shared" si="86"/>
        <v>50</v>
      </c>
      <c r="C145">
        <v>3</v>
      </c>
      <c r="D145">
        <v>2</v>
      </c>
      <c r="E145">
        <v>3</v>
      </c>
      <c r="F145">
        <v>4</v>
      </c>
      <c r="G145">
        <v>2</v>
      </c>
      <c r="H145">
        <v>4</v>
      </c>
      <c r="I145">
        <v>1</v>
      </c>
      <c r="J145">
        <v>1</v>
      </c>
      <c r="K145">
        <v>1</v>
      </c>
      <c r="L145">
        <v>3</v>
      </c>
      <c r="M145">
        <v>2</v>
      </c>
      <c r="N145">
        <v>2</v>
      </c>
      <c r="O145">
        <v>2</v>
      </c>
      <c r="P145">
        <v>3</v>
      </c>
      <c r="Q145">
        <v>1</v>
      </c>
      <c r="R145">
        <v>3</v>
      </c>
      <c r="S145">
        <v>1</v>
      </c>
      <c r="T145">
        <v>2</v>
      </c>
      <c r="U145">
        <v>4</v>
      </c>
      <c r="V145">
        <v>2</v>
      </c>
      <c r="W145">
        <f t="shared" si="87"/>
        <v>0</v>
      </c>
      <c r="X145">
        <f t="shared" si="88"/>
        <v>2</v>
      </c>
      <c r="Y145">
        <f t="shared" si="89"/>
        <v>0</v>
      </c>
      <c r="Z145">
        <f t="shared" si="90"/>
        <v>0</v>
      </c>
      <c r="AA145">
        <f t="shared" si="91"/>
        <v>0</v>
      </c>
      <c r="AB145">
        <f t="shared" si="92"/>
        <v>0</v>
      </c>
      <c r="AC145">
        <f t="shared" si="93"/>
        <v>3</v>
      </c>
      <c r="AD145">
        <f t="shared" si="94"/>
        <v>0</v>
      </c>
      <c r="AE145">
        <f t="shared" si="95"/>
        <v>0</v>
      </c>
      <c r="AF145">
        <f t="shared" si="96"/>
        <v>0</v>
      </c>
      <c r="AG145">
        <f t="shared" si="97"/>
        <v>3</v>
      </c>
      <c r="AH145">
        <f t="shared" si="98"/>
        <v>0</v>
      </c>
      <c r="AI145">
        <f t="shared" si="99"/>
        <v>0</v>
      </c>
      <c r="AJ145">
        <f t="shared" si="100"/>
        <v>0</v>
      </c>
      <c r="AK145">
        <f t="shared" si="101"/>
        <v>0</v>
      </c>
      <c r="AL145">
        <f t="shared" si="102"/>
        <v>4</v>
      </c>
      <c r="AM145">
        <f t="shared" si="103"/>
        <v>0</v>
      </c>
      <c r="AN145">
        <f t="shared" si="104"/>
        <v>2</v>
      </c>
      <c r="AO145">
        <f t="shared" si="105"/>
        <v>0</v>
      </c>
      <c r="AP145">
        <f t="shared" si="106"/>
        <v>0</v>
      </c>
      <c r="AQ145">
        <f t="shared" si="107"/>
        <v>0</v>
      </c>
      <c r="AR145">
        <f t="shared" si="108"/>
        <v>0</v>
      </c>
      <c r="AS145">
        <f t="shared" si="109"/>
        <v>3</v>
      </c>
      <c r="AT145">
        <f t="shared" si="110"/>
        <v>0</v>
      </c>
      <c r="AU145">
        <f t="shared" si="111"/>
        <v>0</v>
      </c>
      <c r="AV145">
        <f t="shared" si="112"/>
        <v>0</v>
      </c>
      <c r="AW145">
        <f t="shared" si="113"/>
        <v>0</v>
      </c>
      <c r="AX145">
        <f t="shared" si="114"/>
        <v>4</v>
      </c>
      <c r="AY145">
        <f t="shared" si="115"/>
        <v>0</v>
      </c>
      <c r="AZ145">
        <f t="shared" si="116"/>
        <v>2</v>
      </c>
      <c r="BA145">
        <f t="shared" si="117"/>
        <v>0</v>
      </c>
      <c r="BB145">
        <f t="shared" si="118"/>
        <v>0</v>
      </c>
      <c r="BC145">
        <f t="shared" si="119"/>
        <v>1</v>
      </c>
      <c r="BD145">
        <f t="shared" si="120"/>
        <v>0</v>
      </c>
      <c r="BE145">
        <f t="shared" si="121"/>
        <v>0</v>
      </c>
      <c r="BF145">
        <f t="shared" si="122"/>
        <v>0</v>
      </c>
      <c r="BG145">
        <f t="shared" si="123"/>
        <v>0</v>
      </c>
      <c r="BH145">
        <f t="shared" si="124"/>
        <v>0</v>
      </c>
      <c r="BI145">
        <f t="shared" si="125"/>
        <v>3</v>
      </c>
      <c r="BJ145">
        <f t="shared" si="126"/>
        <v>0</v>
      </c>
    </row>
    <row r="146" spans="1:62" x14ac:dyDescent="0.3">
      <c r="A146">
        <f t="shared" ref="A146:A209" si="127">SUM(A145+1)</f>
        <v>145</v>
      </c>
      <c r="B146">
        <f t="shared" si="86"/>
        <v>53</v>
      </c>
      <c r="C146">
        <v>3</v>
      </c>
      <c r="D146">
        <v>1</v>
      </c>
      <c r="E146">
        <v>3</v>
      </c>
      <c r="F146">
        <v>1</v>
      </c>
      <c r="G146">
        <v>1</v>
      </c>
      <c r="H146">
        <v>3</v>
      </c>
      <c r="I146">
        <v>3</v>
      </c>
      <c r="J146">
        <v>1</v>
      </c>
      <c r="K146">
        <v>1</v>
      </c>
      <c r="L146">
        <v>3</v>
      </c>
      <c r="M146">
        <v>1</v>
      </c>
      <c r="N146">
        <v>1</v>
      </c>
      <c r="O146">
        <v>4</v>
      </c>
      <c r="P146">
        <v>4</v>
      </c>
      <c r="Q146">
        <v>1</v>
      </c>
      <c r="R146">
        <v>3</v>
      </c>
      <c r="S146">
        <v>1</v>
      </c>
      <c r="T146">
        <v>2</v>
      </c>
      <c r="U146">
        <v>4</v>
      </c>
      <c r="V146">
        <v>2</v>
      </c>
      <c r="W146">
        <f t="shared" si="87"/>
        <v>0</v>
      </c>
      <c r="X146">
        <f t="shared" si="88"/>
        <v>2</v>
      </c>
      <c r="Y146">
        <f t="shared" si="89"/>
        <v>0</v>
      </c>
      <c r="Z146">
        <f t="shared" si="90"/>
        <v>0</v>
      </c>
      <c r="AA146">
        <f t="shared" si="91"/>
        <v>0</v>
      </c>
      <c r="AB146">
        <f t="shared" si="92"/>
        <v>0</v>
      </c>
      <c r="AC146">
        <f t="shared" si="93"/>
        <v>0</v>
      </c>
      <c r="AD146">
        <f t="shared" si="94"/>
        <v>4</v>
      </c>
      <c r="AE146">
        <f t="shared" si="95"/>
        <v>0</v>
      </c>
      <c r="AF146">
        <f t="shared" si="96"/>
        <v>0</v>
      </c>
      <c r="AG146">
        <f t="shared" si="97"/>
        <v>0</v>
      </c>
      <c r="AH146">
        <f t="shared" si="98"/>
        <v>4</v>
      </c>
      <c r="AI146">
        <f t="shared" si="99"/>
        <v>0</v>
      </c>
      <c r="AJ146">
        <f t="shared" si="100"/>
        <v>0</v>
      </c>
      <c r="AK146">
        <f t="shared" si="101"/>
        <v>0</v>
      </c>
      <c r="AL146">
        <f t="shared" si="102"/>
        <v>4</v>
      </c>
      <c r="AM146">
        <f t="shared" si="103"/>
        <v>0</v>
      </c>
      <c r="AN146">
        <f t="shared" si="104"/>
        <v>2</v>
      </c>
      <c r="AO146">
        <f t="shared" si="105"/>
        <v>0</v>
      </c>
      <c r="AP146">
        <f t="shared" si="106"/>
        <v>0</v>
      </c>
      <c r="AQ146">
        <f t="shared" si="107"/>
        <v>0</v>
      </c>
      <c r="AR146">
        <f t="shared" si="108"/>
        <v>0</v>
      </c>
      <c r="AS146">
        <f t="shared" si="109"/>
        <v>0</v>
      </c>
      <c r="AT146">
        <f t="shared" si="110"/>
        <v>4</v>
      </c>
      <c r="AU146">
        <f t="shared" si="111"/>
        <v>0</v>
      </c>
      <c r="AV146">
        <f t="shared" si="112"/>
        <v>0</v>
      </c>
      <c r="AW146">
        <f t="shared" si="113"/>
        <v>0</v>
      </c>
      <c r="AX146">
        <f t="shared" si="114"/>
        <v>4</v>
      </c>
      <c r="AY146">
        <f t="shared" si="115"/>
        <v>0</v>
      </c>
      <c r="AZ146">
        <f t="shared" si="116"/>
        <v>2</v>
      </c>
      <c r="BA146">
        <f t="shared" si="117"/>
        <v>0</v>
      </c>
      <c r="BB146">
        <f t="shared" si="118"/>
        <v>0</v>
      </c>
      <c r="BC146">
        <f t="shared" si="119"/>
        <v>1</v>
      </c>
      <c r="BD146">
        <f t="shared" si="120"/>
        <v>0</v>
      </c>
      <c r="BE146">
        <f t="shared" si="121"/>
        <v>0</v>
      </c>
      <c r="BF146">
        <f t="shared" si="122"/>
        <v>0</v>
      </c>
      <c r="BG146">
        <f t="shared" si="123"/>
        <v>0</v>
      </c>
      <c r="BH146">
        <f t="shared" si="124"/>
        <v>0</v>
      </c>
      <c r="BI146">
        <f t="shared" si="125"/>
        <v>3</v>
      </c>
      <c r="BJ146">
        <f t="shared" si="126"/>
        <v>0</v>
      </c>
    </row>
    <row r="147" spans="1:62" x14ac:dyDescent="0.3">
      <c r="A147">
        <f t="shared" si="127"/>
        <v>146</v>
      </c>
      <c r="B147">
        <f t="shared" si="86"/>
        <v>55</v>
      </c>
      <c r="C147">
        <v>4</v>
      </c>
      <c r="D147">
        <v>1</v>
      </c>
      <c r="E147">
        <v>3</v>
      </c>
      <c r="F147">
        <v>3</v>
      </c>
      <c r="G147">
        <v>2</v>
      </c>
      <c r="H147">
        <v>4</v>
      </c>
      <c r="I147">
        <v>4</v>
      </c>
      <c r="J147">
        <v>2</v>
      </c>
      <c r="K147">
        <v>2</v>
      </c>
      <c r="L147">
        <v>4</v>
      </c>
      <c r="M147">
        <v>1</v>
      </c>
      <c r="N147">
        <v>1</v>
      </c>
      <c r="O147">
        <v>3</v>
      </c>
      <c r="P147">
        <v>4</v>
      </c>
      <c r="Q147">
        <v>1</v>
      </c>
      <c r="R147">
        <v>3</v>
      </c>
      <c r="S147">
        <v>1</v>
      </c>
      <c r="T147">
        <v>4</v>
      </c>
      <c r="U147">
        <v>3</v>
      </c>
      <c r="V147">
        <v>3</v>
      </c>
      <c r="W147">
        <f t="shared" si="87"/>
        <v>1</v>
      </c>
      <c r="X147">
        <f t="shared" si="88"/>
        <v>0</v>
      </c>
      <c r="Y147">
        <f t="shared" si="89"/>
        <v>0</v>
      </c>
      <c r="Z147">
        <f t="shared" si="90"/>
        <v>0</v>
      </c>
      <c r="AA147">
        <f t="shared" si="91"/>
        <v>0</v>
      </c>
      <c r="AB147">
        <f t="shared" si="92"/>
        <v>0</v>
      </c>
      <c r="AC147">
        <f t="shared" si="93"/>
        <v>0</v>
      </c>
      <c r="AD147">
        <f t="shared" si="94"/>
        <v>4</v>
      </c>
      <c r="AE147">
        <f t="shared" si="95"/>
        <v>0</v>
      </c>
      <c r="AF147">
        <f t="shared" si="96"/>
        <v>0</v>
      </c>
      <c r="AG147">
        <f t="shared" si="97"/>
        <v>3</v>
      </c>
      <c r="AH147">
        <f t="shared" si="98"/>
        <v>0</v>
      </c>
      <c r="AI147">
        <f t="shared" si="99"/>
        <v>0</v>
      </c>
      <c r="AJ147">
        <f t="shared" si="100"/>
        <v>0</v>
      </c>
      <c r="AK147">
        <f t="shared" si="101"/>
        <v>3</v>
      </c>
      <c r="AL147">
        <f t="shared" si="102"/>
        <v>0</v>
      </c>
      <c r="AM147">
        <f t="shared" si="103"/>
        <v>1</v>
      </c>
      <c r="AN147">
        <f t="shared" si="104"/>
        <v>0</v>
      </c>
      <c r="AO147">
        <f t="shared" si="105"/>
        <v>0</v>
      </c>
      <c r="AP147">
        <f t="shared" si="106"/>
        <v>0</v>
      </c>
      <c r="AQ147">
        <f t="shared" si="107"/>
        <v>0</v>
      </c>
      <c r="AR147">
        <f t="shared" si="108"/>
        <v>0</v>
      </c>
      <c r="AS147">
        <f t="shared" si="109"/>
        <v>0</v>
      </c>
      <c r="AT147">
        <f t="shared" si="110"/>
        <v>4</v>
      </c>
      <c r="AU147">
        <f t="shared" si="111"/>
        <v>0</v>
      </c>
      <c r="AV147">
        <f t="shared" si="112"/>
        <v>0</v>
      </c>
      <c r="AW147">
        <f t="shared" si="113"/>
        <v>0</v>
      </c>
      <c r="AX147">
        <f t="shared" si="114"/>
        <v>4</v>
      </c>
      <c r="AY147">
        <f t="shared" si="115"/>
        <v>0</v>
      </c>
      <c r="AZ147">
        <f t="shared" si="116"/>
        <v>2</v>
      </c>
      <c r="BA147">
        <f t="shared" si="117"/>
        <v>0</v>
      </c>
      <c r="BB147">
        <f t="shared" si="118"/>
        <v>0</v>
      </c>
      <c r="BC147">
        <f t="shared" si="119"/>
        <v>0</v>
      </c>
      <c r="BD147">
        <f t="shared" si="120"/>
        <v>2</v>
      </c>
      <c r="BE147">
        <f t="shared" si="121"/>
        <v>0</v>
      </c>
      <c r="BF147">
        <f t="shared" si="122"/>
        <v>0</v>
      </c>
      <c r="BG147">
        <f t="shared" si="123"/>
        <v>0</v>
      </c>
      <c r="BH147">
        <f t="shared" si="124"/>
        <v>2</v>
      </c>
      <c r="BI147">
        <f t="shared" si="125"/>
        <v>0</v>
      </c>
      <c r="BJ147">
        <f t="shared" si="126"/>
        <v>0</v>
      </c>
    </row>
    <row r="148" spans="1:62" x14ac:dyDescent="0.3">
      <c r="A148">
        <f t="shared" si="127"/>
        <v>147</v>
      </c>
      <c r="B148">
        <f t="shared" si="86"/>
        <v>54</v>
      </c>
      <c r="C148">
        <v>4</v>
      </c>
      <c r="D148">
        <v>1</v>
      </c>
      <c r="E148">
        <v>4</v>
      </c>
      <c r="F148">
        <v>4</v>
      </c>
      <c r="G148">
        <v>1</v>
      </c>
      <c r="H148">
        <v>3</v>
      </c>
      <c r="I148">
        <v>3</v>
      </c>
      <c r="J148">
        <v>2</v>
      </c>
      <c r="K148">
        <v>2</v>
      </c>
      <c r="L148">
        <v>3</v>
      </c>
      <c r="M148">
        <v>1</v>
      </c>
      <c r="N148">
        <v>1</v>
      </c>
      <c r="O148">
        <v>3</v>
      </c>
      <c r="P148">
        <v>3</v>
      </c>
      <c r="Q148">
        <v>2</v>
      </c>
      <c r="R148">
        <v>3</v>
      </c>
      <c r="S148">
        <v>1</v>
      </c>
      <c r="T148">
        <v>1</v>
      </c>
      <c r="U148">
        <v>3</v>
      </c>
      <c r="V148">
        <v>1</v>
      </c>
      <c r="W148">
        <f t="shared" si="87"/>
        <v>1</v>
      </c>
      <c r="X148">
        <f t="shared" si="88"/>
        <v>0</v>
      </c>
      <c r="Y148">
        <f t="shared" si="89"/>
        <v>0</v>
      </c>
      <c r="Z148">
        <f t="shared" si="90"/>
        <v>0</v>
      </c>
      <c r="AA148">
        <f t="shared" si="91"/>
        <v>0</v>
      </c>
      <c r="AB148">
        <f t="shared" si="92"/>
        <v>0</v>
      </c>
      <c r="AC148">
        <f t="shared" si="93"/>
        <v>0</v>
      </c>
      <c r="AD148">
        <f t="shared" si="94"/>
        <v>4</v>
      </c>
      <c r="AE148">
        <f t="shared" si="95"/>
        <v>0</v>
      </c>
      <c r="AF148">
        <f t="shared" si="96"/>
        <v>0</v>
      </c>
      <c r="AG148">
        <f t="shared" si="97"/>
        <v>0</v>
      </c>
      <c r="AH148">
        <f t="shared" si="98"/>
        <v>4</v>
      </c>
      <c r="AI148">
        <f t="shared" si="99"/>
        <v>0</v>
      </c>
      <c r="AJ148">
        <f t="shared" si="100"/>
        <v>0</v>
      </c>
      <c r="AK148">
        <f t="shared" si="101"/>
        <v>3</v>
      </c>
      <c r="AL148">
        <f t="shared" si="102"/>
        <v>0</v>
      </c>
      <c r="AM148">
        <f t="shared" si="103"/>
        <v>0</v>
      </c>
      <c r="AN148">
        <f t="shared" si="104"/>
        <v>2</v>
      </c>
      <c r="AO148">
        <f t="shared" si="105"/>
        <v>0</v>
      </c>
      <c r="AP148">
        <f t="shared" si="106"/>
        <v>0</v>
      </c>
      <c r="AQ148">
        <f t="shared" si="107"/>
        <v>0</v>
      </c>
      <c r="AR148">
        <f t="shared" si="108"/>
        <v>0</v>
      </c>
      <c r="AS148">
        <f t="shared" si="109"/>
        <v>0</v>
      </c>
      <c r="AT148">
        <f t="shared" si="110"/>
        <v>4</v>
      </c>
      <c r="AU148">
        <f t="shared" si="111"/>
        <v>0</v>
      </c>
      <c r="AV148">
        <f t="shared" si="112"/>
        <v>0</v>
      </c>
      <c r="AW148">
        <f t="shared" si="113"/>
        <v>3</v>
      </c>
      <c r="AX148">
        <f t="shared" si="114"/>
        <v>0</v>
      </c>
      <c r="AY148">
        <f t="shared" si="115"/>
        <v>0</v>
      </c>
      <c r="AZ148">
        <f t="shared" si="116"/>
        <v>2</v>
      </c>
      <c r="BA148">
        <f t="shared" si="117"/>
        <v>0</v>
      </c>
      <c r="BB148">
        <f t="shared" si="118"/>
        <v>0</v>
      </c>
      <c r="BC148">
        <f t="shared" si="119"/>
        <v>0</v>
      </c>
      <c r="BD148">
        <f t="shared" si="120"/>
        <v>2</v>
      </c>
      <c r="BE148">
        <f t="shared" si="121"/>
        <v>0</v>
      </c>
      <c r="BF148">
        <f t="shared" si="122"/>
        <v>0</v>
      </c>
      <c r="BG148">
        <f t="shared" si="123"/>
        <v>0</v>
      </c>
      <c r="BH148">
        <f t="shared" si="124"/>
        <v>0</v>
      </c>
      <c r="BI148">
        <f t="shared" si="125"/>
        <v>0</v>
      </c>
      <c r="BJ148">
        <f t="shared" si="126"/>
        <v>4</v>
      </c>
    </row>
    <row r="149" spans="1:62" x14ac:dyDescent="0.3">
      <c r="A149">
        <f t="shared" si="127"/>
        <v>148</v>
      </c>
      <c r="B149">
        <f t="shared" si="86"/>
        <v>53</v>
      </c>
      <c r="C149">
        <v>3</v>
      </c>
      <c r="D149">
        <v>4</v>
      </c>
      <c r="E149">
        <v>3</v>
      </c>
      <c r="F149">
        <v>4</v>
      </c>
      <c r="G149">
        <v>2</v>
      </c>
      <c r="H149">
        <v>2</v>
      </c>
      <c r="I149">
        <v>2</v>
      </c>
      <c r="J149">
        <v>3</v>
      </c>
      <c r="K149">
        <v>4</v>
      </c>
      <c r="L149">
        <v>3</v>
      </c>
      <c r="M149">
        <v>4</v>
      </c>
      <c r="N149">
        <v>3</v>
      </c>
      <c r="O149">
        <v>4</v>
      </c>
      <c r="P149">
        <v>3</v>
      </c>
      <c r="Q149">
        <v>1</v>
      </c>
      <c r="R149">
        <v>3</v>
      </c>
      <c r="S149">
        <v>4</v>
      </c>
      <c r="T149">
        <v>4</v>
      </c>
      <c r="U149">
        <v>3</v>
      </c>
      <c r="V149">
        <v>4</v>
      </c>
      <c r="W149">
        <f t="shared" si="87"/>
        <v>0</v>
      </c>
      <c r="X149">
        <f t="shared" si="88"/>
        <v>2</v>
      </c>
      <c r="Y149">
        <f t="shared" si="89"/>
        <v>0</v>
      </c>
      <c r="Z149">
        <f t="shared" si="90"/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0</v>
      </c>
      <c r="AG149">
        <f t="shared" si="97"/>
        <v>3</v>
      </c>
      <c r="AH149">
        <f t="shared" si="98"/>
        <v>0</v>
      </c>
      <c r="AI149">
        <f t="shared" si="99"/>
        <v>0</v>
      </c>
      <c r="AJ149">
        <f t="shared" si="100"/>
        <v>2</v>
      </c>
      <c r="AK149">
        <f t="shared" si="101"/>
        <v>0</v>
      </c>
      <c r="AL149">
        <f t="shared" si="102"/>
        <v>0</v>
      </c>
      <c r="AM149">
        <f t="shared" si="103"/>
        <v>0</v>
      </c>
      <c r="AN149">
        <f t="shared" si="104"/>
        <v>2</v>
      </c>
      <c r="AO149">
        <f t="shared" si="105"/>
        <v>0</v>
      </c>
      <c r="AP149">
        <f t="shared" si="106"/>
        <v>0</v>
      </c>
      <c r="AQ149">
        <f t="shared" si="107"/>
        <v>1</v>
      </c>
      <c r="AR149">
        <f t="shared" si="108"/>
        <v>0</v>
      </c>
      <c r="AS149">
        <f t="shared" si="109"/>
        <v>0</v>
      </c>
      <c r="AT149">
        <f t="shared" si="110"/>
        <v>0</v>
      </c>
      <c r="AU149">
        <f t="shared" si="111"/>
        <v>0</v>
      </c>
      <c r="AV149">
        <f t="shared" si="112"/>
        <v>0</v>
      </c>
      <c r="AW149">
        <f t="shared" si="113"/>
        <v>0</v>
      </c>
      <c r="AX149">
        <f t="shared" si="114"/>
        <v>4</v>
      </c>
      <c r="AY149">
        <f t="shared" si="115"/>
        <v>0</v>
      </c>
      <c r="AZ149">
        <f t="shared" si="116"/>
        <v>2</v>
      </c>
      <c r="BA149">
        <f t="shared" si="117"/>
        <v>0</v>
      </c>
      <c r="BB149">
        <f t="shared" si="118"/>
        <v>0</v>
      </c>
      <c r="BC149">
        <f t="shared" si="119"/>
        <v>0</v>
      </c>
      <c r="BD149">
        <f t="shared" si="120"/>
        <v>2</v>
      </c>
      <c r="BE149">
        <f t="shared" si="121"/>
        <v>0</v>
      </c>
      <c r="BF149">
        <f t="shared" si="122"/>
        <v>0</v>
      </c>
      <c r="BG149">
        <f t="shared" si="123"/>
        <v>1</v>
      </c>
      <c r="BH149">
        <f t="shared" si="124"/>
        <v>0</v>
      </c>
      <c r="BI149">
        <f t="shared" si="125"/>
        <v>0</v>
      </c>
      <c r="BJ149">
        <f t="shared" si="126"/>
        <v>0</v>
      </c>
    </row>
    <row r="150" spans="1:62" x14ac:dyDescent="0.3">
      <c r="A150">
        <f t="shared" si="127"/>
        <v>149</v>
      </c>
      <c r="B150">
        <f t="shared" si="86"/>
        <v>49</v>
      </c>
      <c r="C150">
        <v>3</v>
      </c>
      <c r="D150">
        <v>3</v>
      </c>
      <c r="E150">
        <v>2</v>
      </c>
      <c r="F150">
        <v>2</v>
      </c>
      <c r="G150">
        <v>2</v>
      </c>
      <c r="H150">
        <v>2</v>
      </c>
      <c r="I150">
        <v>3</v>
      </c>
      <c r="J150">
        <v>2</v>
      </c>
      <c r="K150">
        <v>3</v>
      </c>
      <c r="L150">
        <v>3</v>
      </c>
      <c r="M150">
        <v>2</v>
      </c>
      <c r="N150">
        <v>2</v>
      </c>
      <c r="O150">
        <v>3</v>
      </c>
      <c r="P150">
        <v>2</v>
      </c>
      <c r="Q150">
        <v>2</v>
      </c>
      <c r="R150">
        <v>2</v>
      </c>
      <c r="S150">
        <v>1</v>
      </c>
      <c r="T150">
        <v>4</v>
      </c>
      <c r="U150">
        <v>3</v>
      </c>
      <c r="V150">
        <v>3</v>
      </c>
      <c r="W150">
        <f t="shared" si="87"/>
        <v>0</v>
      </c>
      <c r="X150">
        <f t="shared" si="88"/>
        <v>2</v>
      </c>
      <c r="Y150">
        <f t="shared" si="89"/>
        <v>0</v>
      </c>
      <c r="Z150">
        <f t="shared" si="90"/>
        <v>0</v>
      </c>
      <c r="AA150">
        <f t="shared" si="91"/>
        <v>0</v>
      </c>
      <c r="AB150">
        <f t="shared" si="92"/>
        <v>2</v>
      </c>
      <c r="AC150">
        <f t="shared" si="93"/>
        <v>0</v>
      </c>
      <c r="AD150">
        <f t="shared" si="94"/>
        <v>0</v>
      </c>
      <c r="AE150">
        <f t="shared" si="95"/>
        <v>0</v>
      </c>
      <c r="AF150">
        <f t="shared" si="96"/>
        <v>0</v>
      </c>
      <c r="AG150">
        <f t="shared" si="97"/>
        <v>3</v>
      </c>
      <c r="AH150">
        <f t="shared" si="98"/>
        <v>0</v>
      </c>
      <c r="AI150">
        <f t="shared" si="99"/>
        <v>0</v>
      </c>
      <c r="AJ150">
        <f t="shared" si="100"/>
        <v>0</v>
      </c>
      <c r="AK150">
        <f t="shared" si="101"/>
        <v>3</v>
      </c>
      <c r="AL150">
        <f t="shared" si="102"/>
        <v>0</v>
      </c>
      <c r="AM150">
        <f t="shared" si="103"/>
        <v>0</v>
      </c>
      <c r="AN150">
        <f t="shared" si="104"/>
        <v>2</v>
      </c>
      <c r="AO150">
        <f t="shared" si="105"/>
        <v>0</v>
      </c>
      <c r="AP150">
        <f t="shared" si="106"/>
        <v>0</v>
      </c>
      <c r="AQ150">
        <f t="shared" si="107"/>
        <v>0</v>
      </c>
      <c r="AR150">
        <f t="shared" si="108"/>
        <v>0</v>
      </c>
      <c r="AS150">
        <f t="shared" si="109"/>
        <v>3</v>
      </c>
      <c r="AT150">
        <f t="shared" si="110"/>
        <v>0</v>
      </c>
      <c r="AU150">
        <f t="shared" si="111"/>
        <v>0</v>
      </c>
      <c r="AV150">
        <f t="shared" si="112"/>
        <v>0</v>
      </c>
      <c r="AW150">
        <f t="shared" si="113"/>
        <v>3</v>
      </c>
      <c r="AX150">
        <f t="shared" si="114"/>
        <v>0</v>
      </c>
      <c r="AY150">
        <f t="shared" si="115"/>
        <v>0</v>
      </c>
      <c r="AZ150">
        <f t="shared" si="116"/>
        <v>0</v>
      </c>
      <c r="BA150">
        <f t="shared" si="117"/>
        <v>3</v>
      </c>
      <c r="BB150">
        <f t="shared" si="118"/>
        <v>0</v>
      </c>
      <c r="BC150">
        <f t="shared" si="119"/>
        <v>0</v>
      </c>
      <c r="BD150">
        <f t="shared" si="120"/>
        <v>2</v>
      </c>
      <c r="BE150">
        <f t="shared" si="121"/>
        <v>0</v>
      </c>
      <c r="BF150">
        <f t="shared" si="122"/>
        <v>0</v>
      </c>
      <c r="BG150">
        <f t="shared" si="123"/>
        <v>0</v>
      </c>
      <c r="BH150">
        <f t="shared" si="124"/>
        <v>2</v>
      </c>
      <c r="BI150">
        <f t="shared" si="125"/>
        <v>0</v>
      </c>
      <c r="BJ150">
        <f t="shared" si="126"/>
        <v>0</v>
      </c>
    </row>
    <row r="151" spans="1:62" x14ac:dyDescent="0.3">
      <c r="A151">
        <f t="shared" si="127"/>
        <v>150</v>
      </c>
      <c r="B151">
        <f t="shared" si="86"/>
        <v>46</v>
      </c>
      <c r="C151">
        <v>2</v>
      </c>
      <c r="D151">
        <v>3</v>
      </c>
      <c r="E151">
        <v>1</v>
      </c>
      <c r="F151">
        <v>4</v>
      </c>
      <c r="G151">
        <v>4</v>
      </c>
      <c r="H151">
        <v>1</v>
      </c>
      <c r="I151">
        <v>2</v>
      </c>
      <c r="J151">
        <v>4</v>
      </c>
      <c r="K151">
        <v>3</v>
      </c>
      <c r="L151">
        <v>1</v>
      </c>
      <c r="M151">
        <v>4</v>
      </c>
      <c r="N151">
        <v>3</v>
      </c>
      <c r="O151">
        <v>2</v>
      </c>
      <c r="P151">
        <v>1</v>
      </c>
      <c r="Q151">
        <v>4</v>
      </c>
      <c r="R151">
        <v>1</v>
      </c>
      <c r="S151">
        <v>3</v>
      </c>
      <c r="T151">
        <v>4</v>
      </c>
      <c r="U151">
        <v>2</v>
      </c>
      <c r="V151">
        <v>3</v>
      </c>
      <c r="W151">
        <f t="shared" si="87"/>
        <v>0</v>
      </c>
      <c r="X151">
        <f t="shared" si="88"/>
        <v>0</v>
      </c>
      <c r="Y151">
        <f t="shared" si="89"/>
        <v>3</v>
      </c>
      <c r="Z151">
        <f t="shared" si="90"/>
        <v>0</v>
      </c>
      <c r="AA151">
        <f t="shared" si="91"/>
        <v>0</v>
      </c>
      <c r="AB151">
        <f t="shared" si="92"/>
        <v>2</v>
      </c>
      <c r="AC151">
        <f t="shared" si="93"/>
        <v>0</v>
      </c>
      <c r="AD151">
        <f t="shared" si="94"/>
        <v>0</v>
      </c>
      <c r="AE151">
        <f t="shared" si="95"/>
        <v>1</v>
      </c>
      <c r="AF151">
        <f t="shared" si="96"/>
        <v>0</v>
      </c>
      <c r="AG151">
        <f t="shared" si="97"/>
        <v>0</v>
      </c>
      <c r="AH151">
        <f t="shared" si="98"/>
        <v>0</v>
      </c>
      <c r="AI151">
        <f t="shared" si="99"/>
        <v>1</v>
      </c>
      <c r="AJ151">
        <f t="shared" si="100"/>
        <v>0</v>
      </c>
      <c r="AK151">
        <f t="shared" si="101"/>
        <v>0</v>
      </c>
      <c r="AL151">
        <f t="shared" si="102"/>
        <v>0</v>
      </c>
      <c r="AM151">
        <f t="shared" si="103"/>
        <v>0</v>
      </c>
      <c r="AN151">
        <f t="shared" si="104"/>
        <v>0</v>
      </c>
      <c r="AO151">
        <f t="shared" si="105"/>
        <v>0</v>
      </c>
      <c r="AP151">
        <f t="shared" si="106"/>
        <v>4</v>
      </c>
      <c r="AQ151">
        <f t="shared" si="107"/>
        <v>1</v>
      </c>
      <c r="AR151">
        <f t="shared" si="108"/>
        <v>0</v>
      </c>
      <c r="AS151">
        <f t="shared" si="109"/>
        <v>0</v>
      </c>
      <c r="AT151">
        <f t="shared" si="110"/>
        <v>0</v>
      </c>
      <c r="AU151">
        <f t="shared" si="111"/>
        <v>1</v>
      </c>
      <c r="AV151">
        <f t="shared" si="112"/>
        <v>0</v>
      </c>
      <c r="AW151">
        <f t="shared" si="113"/>
        <v>0</v>
      </c>
      <c r="AX151">
        <f t="shared" si="114"/>
        <v>0</v>
      </c>
      <c r="AY151">
        <f t="shared" si="115"/>
        <v>0</v>
      </c>
      <c r="AZ151">
        <f t="shared" si="116"/>
        <v>0</v>
      </c>
      <c r="BA151">
        <f t="shared" si="117"/>
        <v>0</v>
      </c>
      <c r="BB151">
        <f t="shared" si="118"/>
        <v>4</v>
      </c>
      <c r="BC151">
        <f t="shared" si="119"/>
        <v>0</v>
      </c>
      <c r="BD151">
        <f t="shared" si="120"/>
        <v>0</v>
      </c>
      <c r="BE151">
        <f t="shared" si="121"/>
        <v>3</v>
      </c>
      <c r="BF151">
        <f t="shared" si="122"/>
        <v>0</v>
      </c>
      <c r="BG151">
        <f t="shared" si="123"/>
        <v>0</v>
      </c>
      <c r="BH151">
        <f t="shared" si="124"/>
        <v>2</v>
      </c>
      <c r="BI151">
        <f t="shared" si="125"/>
        <v>0</v>
      </c>
      <c r="BJ151">
        <f t="shared" si="126"/>
        <v>0</v>
      </c>
    </row>
    <row r="152" spans="1:62" x14ac:dyDescent="0.3">
      <c r="A152">
        <f t="shared" si="127"/>
        <v>151</v>
      </c>
      <c r="B152">
        <f t="shared" si="86"/>
        <v>50</v>
      </c>
      <c r="C152">
        <v>4</v>
      </c>
      <c r="D152">
        <v>2</v>
      </c>
      <c r="E152">
        <v>4</v>
      </c>
      <c r="F152">
        <v>1</v>
      </c>
      <c r="G152">
        <v>1</v>
      </c>
      <c r="H152">
        <v>3</v>
      </c>
      <c r="I152">
        <v>4</v>
      </c>
      <c r="J152">
        <v>1</v>
      </c>
      <c r="K152">
        <v>1</v>
      </c>
      <c r="L152">
        <v>4</v>
      </c>
      <c r="M152">
        <v>1</v>
      </c>
      <c r="N152">
        <v>1</v>
      </c>
      <c r="O152">
        <v>4</v>
      </c>
      <c r="P152">
        <v>3</v>
      </c>
      <c r="Q152">
        <v>1</v>
      </c>
      <c r="R152">
        <v>4</v>
      </c>
      <c r="S152">
        <v>1</v>
      </c>
      <c r="T152">
        <v>1</v>
      </c>
      <c r="U152">
        <v>4</v>
      </c>
      <c r="V152">
        <v>1</v>
      </c>
      <c r="W152">
        <f t="shared" si="87"/>
        <v>1</v>
      </c>
      <c r="X152">
        <f t="shared" si="88"/>
        <v>0</v>
      </c>
      <c r="Y152">
        <f t="shared" si="89"/>
        <v>0</v>
      </c>
      <c r="Z152">
        <f t="shared" si="90"/>
        <v>0</v>
      </c>
      <c r="AA152">
        <f t="shared" si="91"/>
        <v>0</v>
      </c>
      <c r="AB152">
        <f t="shared" si="92"/>
        <v>0</v>
      </c>
      <c r="AC152">
        <f t="shared" si="93"/>
        <v>3</v>
      </c>
      <c r="AD152">
        <f t="shared" si="94"/>
        <v>0</v>
      </c>
      <c r="AE152">
        <f t="shared" si="95"/>
        <v>0</v>
      </c>
      <c r="AF152">
        <f t="shared" si="96"/>
        <v>0</v>
      </c>
      <c r="AG152">
        <f t="shared" si="97"/>
        <v>0</v>
      </c>
      <c r="AH152">
        <f t="shared" si="98"/>
        <v>4</v>
      </c>
      <c r="AI152">
        <f t="shared" si="99"/>
        <v>0</v>
      </c>
      <c r="AJ152">
        <f t="shared" si="100"/>
        <v>0</v>
      </c>
      <c r="AK152">
        <f t="shared" si="101"/>
        <v>0</v>
      </c>
      <c r="AL152">
        <f t="shared" si="102"/>
        <v>4</v>
      </c>
      <c r="AM152">
        <f t="shared" si="103"/>
        <v>1</v>
      </c>
      <c r="AN152">
        <f t="shared" si="104"/>
        <v>0</v>
      </c>
      <c r="AO152">
        <f t="shared" si="105"/>
        <v>0</v>
      </c>
      <c r="AP152">
        <f t="shared" si="106"/>
        <v>0</v>
      </c>
      <c r="AQ152">
        <f t="shared" si="107"/>
        <v>0</v>
      </c>
      <c r="AR152">
        <f t="shared" si="108"/>
        <v>0</v>
      </c>
      <c r="AS152">
        <f t="shared" si="109"/>
        <v>0</v>
      </c>
      <c r="AT152">
        <f t="shared" si="110"/>
        <v>4</v>
      </c>
      <c r="AU152">
        <f t="shared" si="111"/>
        <v>0</v>
      </c>
      <c r="AV152">
        <f t="shared" si="112"/>
        <v>0</v>
      </c>
      <c r="AW152">
        <f t="shared" si="113"/>
        <v>0</v>
      </c>
      <c r="AX152">
        <f t="shared" si="114"/>
        <v>4</v>
      </c>
      <c r="AY152">
        <f t="shared" si="115"/>
        <v>1</v>
      </c>
      <c r="AZ152">
        <f t="shared" si="116"/>
        <v>0</v>
      </c>
      <c r="BA152">
        <f t="shared" si="117"/>
        <v>0</v>
      </c>
      <c r="BB152">
        <f t="shared" si="118"/>
        <v>0</v>
      </c>
      <c r="BC152">
        <f t="shared" si="119"/>
        <v>1</v>
      </c>
      <c r="BD152">
        <f t="shared" si="120"/>
        <v>0</v>
      </c>
      <c r="BE152">
        <f t="shared" si="121"/>
        <v>0</v>
      </c>
      <c r="BF152">
        <f t="shared" si="122"/>
        <v>0</v>
      </c>
      <c r="BG152">
        <f t="shared" si="123"/>
        <v>0</v>
      </c>
      <c r="BH152">
        <f t="shared" si="124"/>
        <v>0</v>
      </c>
      <c r="BI152">
        <f t="shared" si="125"/>
        <v>0</v>
      </c>
      <c r="BJ152">
        <f t="shared" si="126"/>
        <v>4</v>
      </c>
    </row>
    <row r="153" spans="1:62" x14ac:dyDescent="0.3">
      <c r="A153">
        <f t="shared" si="127"/>
        <v>152</v>
      </c>
      <c r="B153">
        <f t="shared" si="86"/>
        <v>53</v>
      </c>
      <c r="C153">
        <v>3</v>
      </c>
      <c r="D153">
        <v>2</v>
      </c>
      <c r="E153">
        <v>3</v>
      </c>
      <c r="F153">
        <v>4</v>
      </c>
      <c r="G153">
        <v>2</v>
      </c>
      <c r="H153">
        <v>2</v>
      </c>
      <c r="I153">
        <v>3</v>
      </c>
      <c r="J153">
        <v>2</v>
      </c>
      <c r="K153">
        <v>4</v>
      </c>
      <c r="L153">
        <v>3</v>
      </c>
      <c r="M153">
        <v>3</v>
      </c>
      <c r="N153">
        <v>3</v>
      </c>
      <c r="O153">
        <v>2</v>
      </c>
      <c r="P153">
        <v>2</v>
      </c>
      <c r="Q153">
        <v>2</v>
      </c>
      <c r="R153">
        <v>3</v>
      </c>
      <c r="S153">
        <v>3</v>
      </c>
      <c r="T153">
        <v>3</v>
      </c>
      <c r="U153">
        <v>3</v>
      </c>
      <c r="V153">
        <v>3</v>
      </c>
      <c r="W153">
        <f t="shared" si="87"/>
        <v>0</v>
      </c>
      <c r="X153">
        <f t="shared" si="88"/>
        <v>2</v>
      </c>
      <c r="Y153">
        <f t="shared" si="89"/>
        <v>0</v>
      </c>
      <c r="Z153">
        <f t="shared" si="90"/>
        <v>0</v>
      </c>
      <c r="AA153">
        <f t="shared" si="91"/>
        <v>0</v>
      </c>
      <c r="AB153">
        <f t="shared" si="92"/>
        <v>0</v>
      </c>
      <c r="AC153">
        <f t="shared" si="93"/>
        <v>3</v>
      </c>
      <c r="AD153">
        <f t="shared" si="94"/>
        <v>0</v>
      </c>
      <c r="AE153">
        <f t="shared" si="95"/>
        <v>0</v>
      </c>
      <c r="AF153">
        <f t="shared" si="96"/>
        <v>0</v>
      </c>
      <c r="AG153">
        <f t="shared" si="97"/>
        <v>3</v>
      </c>
      <c r="AH153">
        <f t="shared" si="98"/>
        <v>0</v>
      </c>
      <c r="AI153">
        <f t="shared" si="99"/>
        <v>0</v>
      </c>
      <c r="AJ153">
        <f t="shared" si="100"/>
        <v>0</v>
      </c>
      <c r="AK153">
        <f t="shared" si="101"/>
        <v>3</v>
      </c>
      <c r="AL153">
        <f t="shared" si="102"/>
        <v>0</v>
      </c>
      <c r="AM153">
        <f t="shared" si="103"/>
        <v>0</v>
      </c>
      <c r="AN153">
        <f t="shared" si="104"/>
        <v>2</v>
      </c>
      <c r="AO153">
        <f t="shared" si="105"/>
        <v>0</v>
      </c>
      <c r="AP153">
        <f t="shared" si="106"/>
        <v>0</v>
      </c>
      <c r="AQ153">
        <f t="shared" si="107"/>
        <v>0</v>
      </c>
      <c r="AR153">
        <f t="shared" si="108"/>
        <v>2</v>
      </c>
      <c r="AS153">
        <f t="shared" si="109"/>
        <v>0</v>
      </c>
      <c r="AT153">
        <f t="shared" si="110"/>
        <v>0</v>
      </c>
      <c r="AU153">
        <f t="shared" si="111"/>
        <v>0</v>
      </c>
      <c r="AV153">
        <f t="shared" si="112"/>
        <v>0</v>
      </c>
      <c r="AW153">
        <f t="shared" si="113"/>
        <v>3</v>
      </c>
      <c r="AX153">
        <f t="shared" si="114"/>
        <v>0</v>
      </c>
      <c r="AY153">
        <f t="shared" si="115"/>
        <v>0</v>
      </c>
      <c r="AZ153">
        <f t="shared" si="116"/>
        <v>2</v>
      </c>
      <c r="BA153">
        <f t="shared" si="117"/>
        <v>0</v>
      </c>
      <c r="BB153">
        <f t="shared" si="118"/>
        <v>0</v>
      </c>
      <c r="BC153">
        <f t="shared" si="119"/>
        <v>0</v>
      </c>
      <c r="BD153">
        <f t="shared" si="120"/>
        <v>2</v>
      </c>
      <c r="BE153">
        <f t="shared" si="121"/>
        <v>0</v>
      </c>
      <c r="BF153">
        <f t="shared" si="122"/>
        <v>0</v>
      </c>
      <c r="BG153">
        <f t="shared" si="123"/>
        <v>0</v>
      </c>
      <c r="BH153">
        <f t="shared" si="124"/>
        <v>2</v>
      </c>
      <c r="BI153">
        <f t="shared" si="125"/>
        <v>0</v>
      </c>
      <c r="BJ153">
        <f t="shared" si="126"/>
        <v>0</v>
      </c>
    </row>
    <row r="154" spans="1:62" x14ac:dyDescent="0.3">
      <c r="A154">
        <f t="shared" si="127"/>
        <v>153</v>
      </c>
      <c r="B154">
        <f t="shared" si="86"/>
        <v>48</v>
      </c>
      <c r="C154">
        <v>4</v>
      </c>
      <c r="D154">
        <v>3</v>
      </c>
      <c r="E154">
        <v>4</v>
      </c>
      <c r="F154">
        <v>1</v>
      </c>
      <c r="G154">
        <v>1</v>
      </c>
      <c r="H154">
        <v>3</v>
      </c>
      <c r="I154">
        <v>3</v>
      </c>
      <c r="J154">
        <v>1</v>
      </c>
      <c r="K154">
        <v>1</v>
      </c>
      <c r="L154">
        <v>3</v>
      </c>
      <c r="M154">
        <v>2</v>
      </c>
      <c r="N154">
        <v>1</v>
      </c>
      <c r="O154">
        <v>1</v>
      </c>
      <c r="P154">
        <v>4</v>
      </c>
      <c r="Q154">
        <v>1</v>
      </c>
      <c r="R154">
        <v>3</v>
      </c>
      <c r="S154">
        <v>1</v>
      </c>
      <c r="T154">
        <v>2</v>
      </c>
      <c r="U154">
        <v>3</v>
      </c>
      <c r="V154">
        <v>2</v>
      </c>
      <c r="W154">
        <f t="shared" si="87"/>
        <v>1</v>
      </c>
      <c r="X154">
        <f t="shared" si="88"/>
        <v>0</v>
      </c>
      <c r="Y154">
        <f t="shared" si="89"/>
        <v>0</v>
      </c>
      <c r="Z154">
        <f t="shared" si="90"/>
        <v>0</v>
      </c>
      <c r="AA154">
        <f t="shared" si="91"/>
        <v>0</v>
      </c>
      <c r="AB154">
        <f t="shared" si="92"/>
        <v>2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0</v>
      </c>
      <c r="AG154">
        <f t="shared" si="97"/>
        <v>0</v>
      </c>
      <c r="AH154">
        <f t="shared" si="98"/>
        <v>4</v>
      </c>
      <c r="AI154">
        <f t="shared" si="99"/>
        <v>0</v>
      </c>
      <c r="AJ154">
        <f t="shared" si="100"/>
        <v>0</v>
      </c>
      <c r="AK154">
        <f t="shared" si="101"/>
        <v>0</v>
      </c>
      <c r="AL154">
        <f t="shared" si="102"/>
        <v>4</v>
      </c>
      <c r="AM154">
        <f t="shared" si="103"/>
        <v>0</v>
      </c>
      <c r="AN154">
        <f t="shared" si="104"/>
        <v>2</v>
      </c>
      <c r="AO154">
        <f t="shared" si="105"/>
        <v>0</v>
      </c>
      <c r="AP154">
        <f t="shared" si="106"/>
        <v>0</v>
      </c>
      <c r="AQ154">
        <f t="shared" si="107"/>
        <v>0</v>
      </c>
      <c r="AR154">
        <f t="shared" si="108"/>
        <v>0</v>
      </c>
      <c r="AS154">
        <f t="shared" si="109"/>
        <v>3</v>
      </c>
      <c r="AT154">
        <f t="shared" si="110"/>
        <v>0</v>
      </c>
      <c r="AU154">
        <f t="shared" si="111"/>
        <v>0</v>
      </c>
      <c r="AV154">
        <f t="shared" si="112"/>
        <v>0</v>
      </c>
      <c r="AW154">
        <f t="shared" si="113"/>
        <v>0</v>
      </c>
      <c r="AX154">
        <f t="shared" si="114"/>
        <v>4</v>
      </c>
      <c r="AY154">
        <f t="shared" si="115"/>
        <v>0</v>
      </c>
      <c r="AZ154">
        <f t="shared" si="116"/>
        <v>2</v>
      </c>
      <c r="BA154">
        <f t="shared" si="117"/>
        <v>0</v>
      </c>
      <c r="BB154">
        <f t="shared" si="118"/>
        <v>0</v>
      </c>
      <c r="BC154">
        <f t="shared" si="119"/>
        <v>0</v>
      </c>
      <c r="BD154">
        <f t="shared" si="120"/>
        <v>2</v>
      </c>
      <c r="BE154">
        <f t="shared" si="121"/>
        <v>0</v>
      </c>
      <c r="BF154">
        <f t="shared" si="122"/>
        <v>0</v>
      </c>
      <c r="BG154">
        <f t="shared" si="123"/>
        <v>0</v>
      </c>
      <c r="BH154">
        <f t="shared" si="124"/>
        <v>0</v>
      </c>
      <c r="BI154">
        <f t="shared" si="125"/>
        <v>3</v>
      </c>
      <c r="BJ154">
        <f t="shared" si="126"/>
        <v>0</v>
      </c>
    </row>
    <row r="155" spans="1:62" x14ac:dyDescent="0.3">
      <c r="A155">
        <f t="shared" si="127"/>
        <v>154</v>
      </c>
      <c r="B155">
        <f t="shared" si="86"/>
        <v>48</v>
      </c>
      <c r="C155">
        <v>4</v>
      </c>
      <c r="D155">
        <v>3</v>
      </c>
      <c r="E155">
        <v>2</v>
      </c>
      <c r="F155">
        <v>2</v>
      </c>
      <c r="G155">
        <v>1</v>
      </c>
      <c r="H155">
        <v>2</v>
      </c>
      <c r="I155">
        <v>3</v>
      </c>
      <c r="J155">
        <v>3</v>
      </c>
      <c r="K155">
        <v>3</v>
      </c>
      <c r="L155">
        <v>2</v>
      </c>
      <c r="M155">
        <v>4</v>
      </c>
      <c r="N155">
        <v>2</v>
      </c>
      <c r="O155">
        <v>3</v>
      </c>
      <c r="P155">
        <v>3</v>
      </c>
      <c r="Q155">
        <v>1</v>
      </c>
      <c r="R155">
        <v>3</v>
      </c>
      <c r="S155">
        <v>3</v>
      </c>
      <c r="T155">
        <v>2</v>
      </c>
      <c r="U155">
        <v>2</v>
      </c>
      <c r="V155">
        <v>4</v>
      </c>
      <c r="W155">
        <f t="shared" si="87"/>
        <v>1</v>
      </c>
      <c r="X155">
        <f t="shared" si="88"/>
        <v>0</v>
      </c>
      <c r="Y155">
        <f t="shared" si="89"/>
        <v>0</v>
      </c>
      <c r="Z155">
        <f t="shared" si="90"/>
        <v>0</v>
      </c>
      <c r="AA155">
        <f t="shared" si="91"/>
        <v>0</v>
      </c>
      <c r="AB155">
        <f t="shared" si="92"/>
        <v>2</v>
      </c>
      <c r="AC155">
        <f t="shared" si="93"/>
        <v>0</v>
      </c>
      <c r="AD155">
        <f t="shared" si="94"/>
        <v>0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f t="shared" si="98"/>
        <v>4</v>
      </c>
      <c r="AI155">
        <f t="shared" si="99"/>
        <v>0</v>
      </c>
      <c r="AJ155">
        <f t="shared" si="100"/>
        <v>2</v>
      </c>
      <c r="AK155">
        <f t="shared" si="101"/>
        <v>0</v>
      </c>
      <c r="AL155">
        <f t="shared" si="102"/>
        <v>0</v>
      </c>
      <c r="AM155">
        <f t="shared" si="103"/>
        <v>0</v>
      </c>
      <c r="AN155">
        <f t="shared" si="104"/>
        <v>0</v>
      </c>
      <c r="AO155">
        <f t="shared" si="105"/>
        <v>3</v>
      </c>
      <c r="AP155">
        <f t="shared" si="106"/>
        <v>0</v>
      </c>
      <c r="AQ155">
        <f t="shared" si="107"/>
        <v>1</v>
      </c>
      <c r="AR155">
        <f t="shared" si="108"/>
        <v>0</v>
      </c>
      <c r="AS155">
        <f t="shared" si="109"/>
        <v>0</v>
      </c>
      <c r="AT155">
        <f t="shared" si="110"/>
        <v>0</v>
      </c>
      <c r="AU155">
        <f t="shared" si="111"/>
        <v>0</v>
      </c>
      <c r="AV155">
        <f t="shared" si="112"/>
        <v>0</v>
      </c>
      <c r="AW155">
        <f t="shared" si="113"/>
        <v>0</v>
      </c>
      <c r="AX155">
        <f t="shared" si="114"/>
        <v>4</v>
      </c>
      <c r="AY155">
        <f t="shared" si="115"/>
        <v>0</v>
      </c>
      <c r="AZ155">
        <f t="shared" si="116"/>
        <v>2</v>
      </c>
      <c r="BA155">
        <f t="shared" si="117"/>
        <v>0</v>
      </c>
      <c r="BB155">
        <f t="shared" si="118"/>
        <v>0</v>
      </c>
      <c r="BC155">
        <f t="shared" si="119"/>
        <v>0</v>
      </c>
      <c r="BD155">
        <f t="shared" si="120"/>
        <v>0</v>
      </c>
      <c r="BE155">
        <f t="shared" si="121"/>
        <v>3</v>
      </c>
      <c r="BF155">
        <f t="shared" si="122"/>
        <v>0</v>
      </c>
      <c r="BG155">
        <f t="shared" si="123"/>
        <v>1</v>
      </c>
      <c r="BH155">
        <f t="shared" si="124"/>
        <v>0</v>
      </c>
      <c r="BI155">
        <f t="shared" si="125"/>
        <v>0</v>
      </c>
      <c r="BJ155">
        <f t="shared" si="126"/>
        <v>0</v>
      </c>
    </row>
    <row r="156" spans="1:62" x14ac:dyDescent="0.3">
      <c r="A156">
        <f t="shared" si="127"/>
        <v>155</v>
      </c>
      <c r="B156">
        <f t="shared" si="86"/>
        <v>46</v>
      </c>
      <c r="C156">
        <v>2</v>
      </c>
      <c r="D156">
        <v>4</v>
      </c>
      <c r="E156">
        <v>3</v>
      </c>
      <c r="F156">
        <v>2</v>
      </c>
      <c r="G156">
        <v>3</v>
      </c>
      <c r="H156">
        <v>3</v>
      </c>
      <c r="I156">
        <v>3</v>
      </c>
      <c r="J156">
        <v>3</v>
      </c>
      <c r="K156">
        <v>3</v>
      </c>
      <c r="L156">
        <v>4</v>
      </c>
      <c r="M156">
        <v>2</v>
      </c>
      <c r="N156">
        <v>4</v>
      </c>
      <c r="O156">
        <v>2</v>
      </c>
      <c r="P156">
        <v>2</v>
      </c>
      <c r="Q156">
        <v>2</v>
      </c>
      <c r="R156">
        <v>3</v>
      </c>
      <c r="S156">
        <v>3</v>
      </c>
      <c r="T156">
        <v>1</v>
      </c>
      <c r="U156">
        <v>4</v>
      </c>
      <c r="V156">
        <v>3</v>
      </c>
      <c r="W156">
        <f t="shared" si="87"/>
        <v>0</v>
      </c>
      <c r="X156">
        <f t="shared" si="88"/>
        <v>0</v>
      </c>
      <c r="Y156">
        <f t="shared" si="89"/>
        <v>3</v>
      </c>
      <c r="Z156">
        <f t="shared" si="90"/>
        <v>0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2</v>
      </c>
      <c r="AG156">
        <f t="shared" si="97"/>
        <v>0</v>
      </c>
      <c r="AH156">
        <f t="shared" si="98"/>
        <v>0</v>
      </c>
      <c r="AI156">
        <f t="shared" si="99"/>
        <v>0</v>
      </c>
      <c r="AJ156">
        <f t="shared" si="100"/>
        <v>2</v>
      </c>
      <c r="AK156">
        <f t="shared" si="101"/>
        <v>0</v>
      </c>
      <c r="AL156">
        <f t="shared" si="102"/>
        <v>0</v>
      </c>
      <c r="AM156">
        <f t="shared" si="103"/>
        <v>1</v>
      </c>
      <c r="AN156">
        <f t="shared" si="104"/>
        <v>0</v>
      </c>
      <c r="AO156">
        <f t="shared" si="105"/>
        <v>0</v>
      </c>
      <c r="AP156">
        <f t="shared" si="106"/>
        <v>0</v>
      </c>
      <c r="AQ156">
        <f t="shared" si="107"/>
        <v>0</v>
      </c>
      <c r="AR156">
        <f t="shared" si="108"/>
        <v>0</v>
      </c>
      <c r="AS156">
        <f t="shared" si="109"/>
        <v>3</v>
      </c>
      <c r="AT156">
        <f t="shared" si="110"/>
        <v>0</v>
      </c>
      <c r="AU156">
        <f t="shared" si="111"/>
        <v>0</v>
      </c>
      <c r="AV156">
        <f t="shared" si="112"/>
        <v>0</v>
      </c>
      <c r="AW156">
        <f t="shared" si="113"/>
        <v>3</v>
      </c>
      <c r="AX156">
        <f t="shared" si="114"/>
        <v>0</v>
      </c>
      <c r="AY156">
        <f t="shared" si="115"/>
        <v>0</v>
      </c>
      <c r="AZ156">
        <f t="shared" si="116"/>
        <v>2</v>
      </c>
      <c r="BA156">
        <f t="shared" si="117"/>
        <v>0</v>
      </c>
      <c r="BB156">
        <f t="shared" si="118"/>
        <v>0</v>
      </c>
      <c r="BC156">
        <f t="shared" si="119"/>
        <v>1</v>
      </c>
      <c r="BD156">
        <f t="shared" si="120"/>
        <v>0</v>
      </c>
      <c r="BE156">
        <f t="shared" si="121"/>
        <v>0</v>
      </c>
      <c r="BF156">
        <f t="shared" si="122"/>
        <v>0</v>
      </c>
      <c r="BG156">
        <f t="shared" si="123"/>
        <v>0</v>
      </c>
      <c r="BH156">
        <f t="shared" si="124"/>
        <v>2</v>
      </c>
      <c r="BI156">
        <f t="shared" si="125"/>
        <v>0</v>
      </c>
      <c r="BJ156">
        <f t="shared" si="126"/>
        <v>0</v>
      </c>
    </row>
    <row r="157" spans="1:62" x14ac:dyDescent="0.3">
      <c r="A157">
        <f t="shared" si="127"/>
        <v>156</v>
      </c>
      <c r="B157">
        <f t="shared" si="86"/>
        <v>52</v>
      </c>
      <c r="C157">
        <v>4</v>
      </c>
      <c r="D157">
        <v>1</v>
      </c>
      <c r="E157">
        <v>3</v>
      </c>
      <c r="F157">
        <v>4</v>
      </c>
      <c r="G157">
        <v>3</v>
      </c>
      <c r="H157">
        <v>2</v>
      </c>
      <c r="I157">
        <v>4</v>
      </c>
      <c r="J157">
        <v>3</v>
      </c>
      <c r="K157">
        <v>3</v>
      </c>
      <c r="L157">
        <v>2</v>
      </c>
      <c r="M157">
        <v>4</v>
      </c>
      <c r="N157">
        <v>2</v>
      </c>
      <c r="O157">
        <v>3</v>
      </c>
      <c r="P157">
        <v>2</v>
      </c>
      <c r="Q157">
        <v>2</v>
      </c>
      <c r="R157">
        <v>2</v>
      </c>
      <c r="S157">
        <v>3</v>
      </c>
      <c r="T157">
        <v>4</v>
      </c>
      <c r="U157">
        <v>3</v>
      </c>
      <c r="V157">
        <v>4</v>
      </c>
      <c r="W157">
        <f t="shared" si="87"/>
        <v>1</v>
      </c>
      <c r="X157">
        <f t="shared" si="88"/>
        <v>0</v>
      </c>
      <c r="Y157">
        <f t="shared" si="89"/>
        <v>0</v>
      </c>
      <c r="Z157">
        <f t="shared" si="90"/>
        <v>0</v>
      </c>
      <c r="AA157">
        <f t="shared" si="91"/>
        <v>0</v>
      </c>
      <c r="AB157">
        <f t="shared" si="92"/>
        <v>0</v>
      </c>
      <c r="AC157">
        <f t="shared" si="93"/>
        <v>0</v>
      </c>
      <c r="AD157">
        <f t="shared" si="94"/>
        <v>4</v>
      </c>
      <c r="AE157">
        <f t="shared" si="95"/>
        <v>0</v>
      </c>
      <c r="AF157">
        <f t="shared" si="96"/>
        <v>2</v>
      </c>
      <c r="AG157">
        <f t="shared" si="97"/>
        <v>0</v>
      </c>
      <c r="AH157">
        <f t="shared" si="98"/>
        <v>0</v>
      </c>
      <c r="AI157">
        <f t="shared" si="99"/>
        <v>0</v>
      </c>
      <c r="AJ157">
        <f t="shared" si="100"/>
        <v>2</v>
      </c>
      <c r="AK157">
        <f t="shared" si="101"/>
        <v>0</v>
      </c>
      <c r="AL157">
        <f t="shared" si="102"/>
        <v>0</v>
      </c>
      <c r="AM157">
        <f t="shared" si="103"/>
        <v>0</v>
      </c>
      <c r="AN157">
        <f t="shared" si="104"/>
        <v>0</v>
      </c>
      <c r="AO157">
        <f t="shared" si="105"/>
        <v>3</v>
      </c>
      <c r="AP157">
        <f t="shared" si="106"/>
        <v>0</v>
      </c>
      <c r="AQ157">
        <f t="shared" si="107"/>
        <v>1</v>
      </c>
      <c r="AR157">
        <f t="shared" si="108"/>
        <v>0</v>
      </c>
      <c r="AS157">
        <f t="shared" si="109"/>
        <v>0</v>
      </c>
      <c r="AT157">
        <f t="shared" si="110"/>
        <v>0</v>
      </c>
      <c r="AU157">
        <f t="shared" si="111"/>
        <v>0</v>
      </c>
      <c r="AV157">
        <f t="shared" si="112"/>
        <v>0</v>
      </c>
      <c r="AW157">
        <f t="shared" si="113"/>
        <v>3</v>
      </c>
      <c r="AX157">
        <f t="shared" si="114"/>
        <v>0</v>
      </c>
      <c r="AY157">
        <f t="shared" si="115"/>
        <v>0</v>
      </c>
      <c r="AZ157">
        <f t="shared" si="116"/>
        <v>0</v>
      </c>
      <c r="BA157">
        <f t="shared" si="117"/>
        <v>3</v>
      </c>
      <c r="BB157">
        <f t="shared" si="118"/>
        <v>0</v>
      </c>
      <c r="BC157">
        <f t="shared" si="119"/>
        <v>0</v>
      </c>
      <c r="BD157">
        <f t="shared" si="120"/>
        <v>2</v>
      </c>
      <c r="BE157">
        <f t="shared" si="121"/>
        <v>0</v>
      </c>
      <c r="BF157">
        <f t="shared" si="122"/>
        <v>0</v>
      </c>
      <c r="BG157">
        <f t="shared" si="123"/>
        <v>1</v>
      </c>
      <c r="BH157">
        <f t="shared" si="124"/>
        <v>0</v>
      </c>
      <c r="BI157">
        <f t="shared" si="125"/>
        <v>0</v>
      </c>
      <c r="BJ157">
        <f t="shared" si="126"/>
        <v>0</v>
      </c>
    </row>
    <row r="158" spans="1:62" x14ac:dyDescent="0.3">
      <c r="A158">
        <f t="shared" si="127"/>
        <v>157</v>
      </c>
      <c r="B158">
        <f t="shared" si="86"/>
        <v>51</v>
      </c>
      <c r="C158">
        <v>3</v>
      </c>
      <c r="D158">
        <v>2</v>
      </c>
      <c r="E158">
        <v>2</v>
      </c>
      <c r="F158">
        <v>2</v>
      </c>
      <c r="G158">
        <v>3</v>
      </c>
      <c r="H158">
        <v>4</v>
      </c>
      <c r="I158">
        <v>3</v>
      </c>
      <c r="J158">
        <v>3</v>
      </c>
      <c r="K158">
        <v>2</v>
      </c>
      <c r="L158">
        <v>2</v>
      </c>
      <c r="M158">
        <v>2</v>
      </c>
      <c r="N158">
        <v>3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3</v>
      </c>
      <c r="U158">
        <v>3</v>
      </c>
      <c r="V158">
        <v>2</v>
      </c>
      <c r="W158">
        <f t="shared" si="87"/>
        <v>0</v>
      </c>
      <c r="X158">
        <f t="shared" si="88"/>
        <v>2</v>
      </c>
      <c r="Y158">
        <f t="shared" si="89"/>
        <v>0</v>
      </c>
      <c r="Z158">
        <f t="shared" si="90"/>
        <v>0</v>
      </c>
      <c r="AA158">
        <f t="shared" si="91"/>
        <v>0</v>
      </c>
      <c r="AB158">
        <f t="shared" si="92"/>
        <v>0</v>
      </c>
      <c r="AC158">
        <f t="shared" si="93"/>
        <v>3</v>
      </c>
      <c r="AD158">
        <f t="shared" si="94"/>
        <v>0</v>
      </c>
      <c r="AE158">
        <f t="shared" si="95"/>
        <v>0</v>
      </c>
      <c r="AF158">
        <f t="shared" si="96"/>
        <v>2</v>
      </c>
      <c r="AG158">
        <f t="shared" si="97"/>
        <v>0</v>
      </c>
      <c r="AH158">
        <f t="shared" si="98"/>
        <v>0</v>
      </c>
      <c r="AI158">
        <f t="shared" si="99"/>
        <v>0</v>
      </c>
      <c r="AJ158">
        <f t="shared" si="100"/>
        <v>2</v>
      </c>
      <c r="AK158">
        <f t="shared" si="101"/>
        <v>0</v>
      </c>
      <c r="AL158">
        <f t="shared" si="102"/>
        <v>0</v>
      </c>
      <c r="AM158">
        <f t="shared" si="103"/>
        <v>0</v>
      </c>
      <c r="AN158">
        <f t="shared" si="104"/>
        <v>0</v>
      </c>
      <c r="AO158">
        <f t="shared" si="105"/>
        <v>3</v>
      </c>
      <c r="AP158">
        <f t="shared" si="106"/>
        <v>0</v>
      </c>
      <c r="AQ158">
        <f t="shared" si="107"/>
        <v>0</v>
      </c>
      <c r="AR158">
        <f t="shared" si="108"/>
        <v>0</v>
      </c>
      <c r="AS158">
        <f t="shared" si="109"/>
        <v>3</v>
      </c>
      <c r="AT158">
        <f t="shared" si="110"/>
        <v>0</v>
      </c>
      <c r="AU158">
        <f t="shared" si="111"/>
        <v>0</v>
      </c>
      <c r="AV158">
        <f t="shared" si="112"/>
        <v>0</v>
      </c>
      <c r="AW158">
        <f t="shared" si="113"/>
        <v>3</v>
      </c>
      <c r="AX158">
        <f t="shared" si="114"/>
        <v>0</v>
      </c>
      <c r="AY158">
        <f t="shared" si="115"/>
        <v>0</v>
      </c>
      <c r="AZ158">
        <f t="shared" si="116"/>
        <v>0</v>
      </c>
      <c r="BA158">
        <f t="shared" si="117"/>
        <v>3</v>
      </c>
      <c r="BB158">
        <f t="shared" si="118"/>
        <v>0</v>
      </c>
      <c r="BC158">
        <f t="shared" si="119"/>
        <v>0</v>
      </c>
      <c r="BD158">
        <f t="shared" si="120"/>
        <v>2</v>
      </c>
      <c r="BE158">
        <f t="shared" si="121"/>
        <v>0</v>
      </c>
      <c r="BF158">
        <f t="shared" si="122"/>
        <v>0</v>
      </c>
      <c r="BG158">
        <f t="shared" si="123"/>
        <v>0</v>
      </c>
      <c r="BH158">
        <f t="shared" si="124"/>
        <v>0</v>
      </c>
      <c r="BI158">
        <f t="shared" si="125"/>
        <v>3</v>
      </c>
      <c r="BJ158">
        <f t="shared" si="126"/>
        <v>0</v>
      </c>
    </row>
    <row r="159" spans="1:62" x14ac:dyDescent="0.3">
      <c r="A159">
        <f t="shared" si="127"/>
        <v>158</v>
      </c>
      <c r="B159" t="e">
        <v>#N/A</v>
      </c>
      <c r="W159">
        <f t="shared" si="87"/>
        <v>0</v>
      </c>
      <c r="X159">
        <f t="shared" si="88"/>
        <v>0</v>
      </c>
      <c r="Y159">
        <f t="shared" si="89"/>
        <v>0</v>
      </c>
      <c r="Z159">
        <f t="shared" si="90"/>
        <v>0</v>
      </c>
      <c r="AA159">
        <f t="shared" si="91"/>
        <v>0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f t="shared" si="98"/>
        <v>0</v>
      </c>
      <c r="AI159">
        <f t="shared" si="99"/>
        <v>0</v>
      </c>
      <c r="AJ159">
        <f t="shared" si="100"/>
        <v>0</v>
      </c>
      <c r="AK159">
        <f t="shared" si="101"/>
        <v>0</v>
      </c>
      <c r="AL159">
        <f t="shared" si="102"/>
        <v>0</v>
      </c>
      <c r="AM159">
        <f t="shared" si="103"/>
        <v>0</v>
      </c>
      <c r="AN159">
        <f t="shared" si="104"/>
        <v>0</v>
      </c>
      <c r="AO159">
        <f t="shared" si="105"/>
        <v>0</v>
      </c>
      <c r="AP159">
        <f t="shared" si="106"/>
        <v>0</v>
      </c>
      <c r="AQ159">
        <f t="shared" si="107"/>
        <v>0</v>
      </c>
      <c r="AR159">
        <f t="shared" si="108"/>
        <v>0</v>
      </c>
      <c r="AS159">
        <f t="shared" si="109"/>
        <v>0</v>
      </c>
      <c r="AT159">
        <f t="shared" si="110"/>
        <v>0</v>
      </c>
      <c r="AU159">
        <f t="shared" si="111"/>
        <v>0</v>
      </c>
      <c r="AV159">
        <f t="shared" si="112"/>
        <v>0</v>
      </c>
      <c r="AW159">
        <f t="shared" si="113"/>
        <v>0</v>
      </c>
      <c r="AX159">
        <f t="shared" si="114"/>
        <v>0</v>
      </c>
      <c r="AY159">
        <f t="shared" si="115"/>
        <v>0</v>
      </c>
      <c r="AZ159">
        <f t="shared" si="116"/>
        <v>0</v>
      </c>
      <c r="BA159">
        <f t="shared" si="117"/>
        <v>0</v>
      </c>
      <c r="BB159">
        <f t="shared" si="118"/>
        <v>0</v>
      </c>
      <c r="BC159">
        <f t="shared" si="119"/>
        <v>0</v>
      </c>
      <c r="BD159">
        <f t="shared" si="120"/>
        <v>0</v>
      </c>
      <c r="BE159">
        <f t="shared" si="121"/>
        <v>0</v>
      </c>
      <c r="BF159">
        <f t="shared" si="122"/>
        <v>0</v>
      </c>
      <c r="BG159">
        <f t="shared" si="123"/>
        <v>0</v>
      </c>
      <c r="BH159">
        <f t="shared" si="124"/>
        <v>0</v>
      </c>
      <c r="BI159">
        <f t="shared" si="125"/>
        <v>0</v>
      </c>
      <c r="BJ159">
        <f t="shared" si="126"/>
        <v>0</v>
      </c>
    </row>
    <row r="160" spans="1:62" x14ac:dyDescent="0.3">
      <c r="A160">
        <f t="shared" si="127"/>
        <v>159</v>
      </c>
      <c r="B160" t="e">
        <v>#N/A</v>
      </c>
      <c r="W160">
        <f t="shared" si="87"/>
        <v>0</v>
      </c>
      <c r="X160">
        <f t="shared" si="88"/>
        <v>0</v>
      </c>
      <c r="Y160">
        <f t="shared" si="89"/>
        <v>0</v>
      </c>
      <c r="Z160">
        <f t="shared" si="90"/>
        <v>0</v>
      </c>
      <c r="AA160">
        <f t="shared" si="91"/>
        <v>0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f t="shared" si="98"/>
        <v>0</v>
      </c>
      <c r="AI160">
        <f t="shared" si="99"/>
        <v>0</v>
      </c>
      <c r="AJ160">
        <f t="shared" si="100"/>
        <v>0</v>
      </c>
      <c r="AK160">
        <f t="shared" si="101"/>
        <v>0</v>
      </c>
      <c r="AL160">
        <f t="shared" si="102"/>
        <v>0</v>
      </c>
      <c r="AM160">
        <f t="shared" si="103"/>
        <v>0</v>
      </c>
      <c r="AN160">
        <f t="shared" si="104"/>
        <v>0</v>
      </c>
      <c r="AO160">
        <f t="shared" si="105"/>
        <v>0</v>
      </c>
      <c r="AP160">
        <f t="shared" si="106"/>
        <v>0</v>
      </c>
      <c r="AQ160">
        <f t="shared" si="107"/>
        <v>0</v>
      </c>
      <c r="AR160">
        <f t="shared" si="108"/>
        <v>0</v>
      </c>
      <c r="AS160">
        <f t="shared" si="109"/>
        <v>0</v>
      </c>
      <c r="AT160">
        <f t="shared" si="110"/>
        <v>0</v>
      </c>
      <c r="AU160">
        <f t="shared" si="111"/>
        <v>0</v>
      </c>
      <c r="AV160">
        <f t="shared" si="112"/>
        <v>0</v>
      </c>
      <c r="AW160">
        <f t="shared" si="113"/>
        <v>0</v>
      </c>
      <c r="AX160">
        <f t="shared" si="114"/>
        <v>0</v>
      </c>
      <c r="AY160">
        <f t="shared" si="115"/>
        <v>0</v>
      </c>
      <c r="AZ160">
        <f t="shared" si="116"/>
        <v>0</v>
      </c>
      <c r="BA160">
        <f t="shared" si="117"/>
        <v>0</v>
      </c>
      <c r="BB160">
        <f t="shared" si="118"/>
        <v>0</v>
      </c>
      <c r="BC160">
        <f t="shared" si="119"/>
        <v>0</v>
      </c>
      <c r="BD160">
        <f t="shared" si="120"/>
        <v>0</v>
      </c>
      <c r="BE160">
        <f t="shared" si="121"/>
        <v>0</v>
      </c>
      <c r="BF160">
        <f t="shared" si="122"/>
        <v>0</v>
      </c>
      <c r="BG160">
        <f t="shared" si="123"/>
        <v>0</v>
      </c>
      <c r="BH160">
        <f t="shared" si="124"/>
        <v>0</v>
      </c>
      <c r="BI160">
        <f t="shared" si="125"/>
        <v>0</v>
      </c>
      <c r="BJ160">
        <f t="shared" si="126"/>
        <v>0</v>
      </c>
    </row>
    <row r="161" spans="1:62" x14ac:dyDescent="0.3">
      <c r="A161">
        <f t="shared" si="127"/>
        <v>160</v>
      </c>
      <c r="B161">
        <f t="shared" si="86"/>
        <v>49</v>
      </c>
      <c r="C161">
        <v>1</v>
      </c>
      <c r="D161">
        <v>2</v>
      </c>
      <c r="E161">
        <v>3</v>
      </c>
      <c r="F161">
        <v>4</v>
      </c>
      <c r="G161">
        <v>3</v>
      </c>
      <c r="H161">
        <v>1</v>
      </c>
      <c r="I161">
        <v>4</v>
      </c>
      <c r="J161">
        <v>4</v>
      </c>
      <c r="K161">
        <v>1</v>
      </c>
      <c r="L161">
        <v>3</v>
      </c>
      <c r="M161">
        <v>2</v>
      </c>
      <c r="N161">
        <v>2</v>
      </c>
      <c r="O161">
        <v>4</v>
      </c>
      <c r="P161">
        <v>3</v>
      </c>
      <c r="Q161">
        <v>2</v>
      </c>
      <c r="R161">
        <v>3</v>
      </c>
      <c r="S161">
        <v>2</v>
      </c>
      <c r="T161">
        <v>2</v>
      </c>
      <c r="U161">
        <v>3</v>
      </c>
      <c r="V161">
        <v>4</v>
      </c>
      <c r="W161">
        <f t="shared" si="87"/>
        <v>0</v>
      </c>
      <c r="X161">
        <f t="shared" si="88"/>
        <v>0</v>
      </c>
      <c r="Y161">
        <f t="shared" si="89"/>
        <v>0</v>
      </c>
      <c r="Z161">
        <f t="shared" si="90"/>
        <v>4</v>
      </c>
      <c r="AA161">
        <f t="shared" si="91"/>
        <v>0</v>
      </c>
      <c r="AB161">
        <f t="shared" si="92"/>
        <v>0</v>
      </c>
      <c r="AC161">
        <f t="shared" si="93"/>
        <v>3</v>
      </c>
      <c r="AD161">
        <f t="shared" si="94"/>
        <v>0</v>
      </c>
      <c r="AE161">
        <f t="shared" si="95"/>
        <v>0</v>
      </c>
      <c r="AF161">
        <f t="shared" si="96"/>
        <v>2</v>
      </c>
      <c r="AG161">
        <f t="shared" si="97"/>
        <v>0</v>
      </c>
      <c r="AH161">
        <f t="shared" si="98"/>
        <v>0</v>
      </c>
      <c r="AI161">
        <f t="shared" si="99"/>
        <v>1</v>
      </c>
      <c r="AJ161">
        <f t="shared" si="100"/>
        <v>0</v>
      </c>
      <c r="AK161">
        <f t="shared" si="101"/>
        <v>0</v>
      </c>
      <c r="AL161">
        <f t="shared" si="102"/>
        <v>0</v>
      </c>
      <c r="AM161">
        <f t="shared" si="103"/>
        <v>0</v>
      </c>
      <c r="AN161">
        <f t="shared" si="104"/>
        <v>2</v>
      </c>
      <c r="AO161">
        <f t="shared" si="105"/>
        <v>0</v>
      </c>
      <c r="AP161">
        <f t="shared" si="106"/>
        <v>0</v>
      </c>
      <c r="AQ161">
        <f t="shared" si="107"/>
        <v>0</v>
      </c>
      <c r="AR161">
        <f t="shared" si="108"/>
        <v>0</v>
      </c>
      <c r="AS161">
        <f t="shared" si="109"/>
        <v>3</v>
      </c>
      <c r="AT161">
        <f t="shared" si="110"/>
        <v>0</v>
      </c>
      <c r="AU161">
        <f t="shared" si="111"/>
        <v>0</v>
      </c>
      <c r="AV161">
        <f t="shared" si="112"/>
        <v>0</v>
      </c>
      <c r="AW161">
        <f t="shared" si="113"/>
        <v>3</v>
      </c>
      <c r="AX161">
        <f t="shared" si="114"/>
        <v>0</v>
      </c>
      <c r="AY161">
        <f t="shared" si="115"/>
        <v>0</v>
      </c>
      <c r="AZ161">
        <f t="shared" si="116"/>
        <v>2</v>
      </c>
      <c r="BA161">
        <f t="shared" si="117"/>
        <v>0</v>
      </c>
      <c r="BB161">
        <f t="shared" si="118"/>
        <v>0</v>
      </c>
      <c r="BC161">
        <f t="shared" si="119"/>
        <v>0</v>
      </c>
      <c r="BD161">
        <f t="shared" si="120"/>
        <v>2</v>
      </c>
      <c r="BE161">
        <f t="shared" si="121"/>
        <v>0</v>
      </c>
      <c r="BF161">
        <f t="shared" si="122"/>
        <v>0</v>
      </c>
      <c r="BG161">
        <f t="shared" si="123"/>
        <v>1</v>
      </c>
      <c r="BH161">
        <f t="shared" si="124"/>
        <v>0</v>
      </c>
      <c r="BI161">
        <f t="shared" si="125"/>
        <v>0</v>
      </c>
      <c r="BJ161">
        <f t="shared" si="126"/>
        <v>0</v>
      </c>
    </row>
    <row r="162" spans="1:62" x14ac:dyDescent="0.3">
      <c r="A162">
        <f t="shared" si="127"/>
        <v>161</v>
      </c>
      <c r="B162" t="e">
        <v>#N/A</v>
      </c>
      <c r="W162">
        <f t="shared" si="87"/>
        <v>0</v>
      </c>
      <c r="X162">
        <f t="shared" si="88"/>
        <v>0</v>
      </c>
      <c r="Y162">
        <f t="shared" si="89"/>
        <v>0</v>
      </c>
      <c r="Z162">
        <f t="shared" si="90"/>
        <v>0</v>
      </c>
      <c r="AA162">
        <f t="shared" si="91"/>
        <v>0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f t="shared" si="98"/>
        <v>0</v>
      </c>
      <c r="AI162">
        <f t="shared" si="99"/>
        <v>0</v>
      </c>
      <c r="AJ162">
        <f t="shared" si="100"/>
        <v>0</v>
      </c>
      <c r="AK162">
        <f t="shared" si="101"/>
        <v>0</v>
      </c>
      <c r="AL162">
        <f t="shared" si="102"/>
        <v>0</v>
      </c>
      <c r="AM162">
        <f t="shared" si="103"/>
        <v>0</v>
      </c>
      <c r="AN162">
        <f t="shared" si="104"/>
        <v>0</v>
      </c>
      <c r="AO162">
        <f t="shared" si="105"/>
        <v>0</v>
      </c>
      <c r="AP162">
        <f t="shared" si="106"/>
        <v>0</v>
      </c>
      <c r="AQ162">
        <f t="shared" si="107"/>
        <v>0</v>
      </c>
      <c r="AR162">
        <f t="shared" si="108"/>
        <v>0</v>
      </c>
      <c r="AS162">
        <f t="shared" si="109"/>
        <v>0</v>
      </c>
      <c r="AT162">
        <f t="shared" si="110"/>
        <v>0</v>
      </c>
      <c r="AU162">
        <f t="shared" si="111"/>
        <v>0</v>
      </c>
      <c r="AV162">
        <f t="shared" si="112"/>
        <v>0</v>
      </c>
      <c r="AW162">
        <f t="shared" si="113"/>
        <v>0</v>
      </c>
      <c r="AX162">
        <f t="shared" si="114"/>
        <v>0</v>
      </c>
      <c r="AY162">
        <f t="shared" si="115"/>
        <v>0</v>
      </c>
      <c r="AZ162">
        <f t="shared" si="116"/>
        <v>0</v>
      </c>
      <c r="BA162">
        <f t="shared" si="117"/>
        <v>0</v>
      </c>
      <c r="BB162">
        <f t="shared" si="118"/>
        <v>0</v>
      </c>
      <c r="BC162">
        <f t="shared" si="119"/>
        <v>0</v>
      </c>
      <c r="BD162">
        <f t="shared" si="120"/>
        <v>0</v>
      </c>
      <c r="BE162">
        <f t="shared" si="121"/>
        <v>0</v>
      </c>
      <c r="BF162">
        <f t="shared" si="122"/>
        <v>0</v>
      </c>
      <c r="BG162">
        <f t="shared" si="123"/>
        <v>0</v>
      </c>
      <c r="BH162">
        <f t="shared" si="124"/>
        <v>0</v>
      </c>
      <c r="BI162">
        <f t="shared" si="125"/>
        <v>0</v>
      </c>
      <c r="BJ162">
        <f t="shared" si="126"/>
        <v>0</v>
      </c>
    </row>
    <row r="163" spans="1:62" x14ac:dyDescent="0.3">
      <c r="A163">
        <f t="shared" si="127"/>
        <v>162</v>
      </c>
      <c r="B163" t="e">
        <v>#N/A</v>
      </c>
      <c r="W163">
        <f t="shared" si="87"/>
        <v>0</v>
      </c>
      <c r="X163">
        <f t="shared" si="88"/>
        <v>0</v>
      </c>
      <c r="Y163">
        <f t="shared" si="89"/>
        <v>0</v>
      </c>
      <c r="Z163">
        <f t="shared" si="90"/>
        <v>0</v>
      </c>
      <c r="AA163">
        <f t="shared" si="91"/>
        <v>0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f t="shared" si="98"/>
        <v>0</v>
      </c>
      <c r="AI163">
        <f t="shared" si="99"/>
        <v>0</v>
      </c>
      <c r="AJ163">
        <f t="shared" si="100"/>
        <v>0</v>
      </c>
      <c r="AK163">
        <f t="shared" si="101"/>
        <v>0</v>
      </c>
      <c r="AL163">
        <f t="shared" si="102"/>
        <v>0</v>
      </c>
      <c r="AM163">
        <f t="shared" si="103"/>
        <v>0</v>
      </c>
      <c r="AN163">
        <f t="shared" si="104"/>
        <v>0</v>
      </c>
      <c r="AO163">
        <f t="shared" si="105"/>
        <v>0</v>
      </c>
      <c r="AP163">
        <f t="shared" si="106"/>
        <v>0</v>
      </c>
      <c r="AQ163">
        <f t="shared" si="107"/>
        <v>0</v>
      </c>
      <c r="AR163">
        <f t="shared" si="108"/>
        <v>0</v>
      </c>
      <c r="AS163">
        <f t="shared" si="109"/>
        <v>0</v>
      </c>
      <c r="AT163">
        <f t="shared" si="110"/>
        <v>0</v>
      </c>
      <c r="AU163">
        <f t="shared" si="111"/>
        <v>0</v>
      </c>
      <c r="AV163">
        <f t="shared" si="112"/>
        <v>0</v>
      </c>
      <c r="AW163">
        <f t="shared" si="113"/>
        <v>0</v>
      </c>
      <c r="AX163">
        <f t="shared" si="114"/>
        <v>0</v>
      </c>
      <c r="AY163">
        <f t="shared" si="115"/>
        <v>0</v>
      </c>
      <c r="AZ163">
        <f t="shared" si="116"/>
        <v>0</v>
      </c>
      <c r="BA163">
        <f t="shared" si="117"/>
        <v>0</v>
      </c>
      <c r="BB163">
        <f t="shared" si="118"/>
        <v>0</v>
      </c>
      <c r="BC163">
        <f t="shared" si="119"/>
        <v>0</v>
      </c>
      <c r="BD163">
        <f t="shared" si="120"/>
        <v>0</v>
      </c>
      <c r="BE163">
        <f t="shared" si="121"/>
        <v>0</v>
      </c>
      <c r="BF163">
        <f t="shared" si="122"/>
        <v>0</v>
      </c>
      <c r="BG163">
        <f t="shared" si="123"/>
        <v>0</v>
      </c>
      <c r="BH163">
        <f t="shared" si="124"/>
        <v>0</v>
      </c>
      <c r="BI163">
        <f t="shared" si="125"/>
        <v>0</v>
      </c>
      <c r="BJ163">
        <f t="shared" si="126"/>
        <v>0</v>
      </c>
    </row>
    <row r="164" spans="1:62" x14ac:dyDescent="0.3">
      <c r="A164">
        <f t="shared" si="127"/>
        <v>163</v>
      </c>
      <c r="B164" t="e">
        <v>#N/A</v>
      </c>
      <c r="W164">
        <f t="shared" si="87"/>
        <v>0</v>
      </c>
      <c r="X164">
        <f t="shared" si="88"/>
        <v>0</v>
      </c>
      <c r="Y164">
        <f t="shared" si="89"/>
        <v>0</v>
      </c>
      <c r="Z164">
        <f t="shared" si="90"/>
        <v>0</v>
      </c>
      <c r="AA164">
        <f t="shared" si="91"/>
        <v>0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f t="shared" si="98"/>
        <v>0</v>
      </c>
      <c r="AI164">
        <f t="shared" si="99"/>
        <v>0</v>
      </c>
      <c r="AJ164">
        <f t="shared" si="100"/>
        <v>0</v>
      </c>
      <c r="AK164">
        <f t="shared" si="101"/>
        <v>0</v>
      </c>
      <c r="AL164">
        <f t="shared" si="102"/>
        <v>0</v>
      </c>
      <c r="AM164">
        <f t="shared" si="103"/>
        <v>0</v>
      </c>
      <c r="AN164">
        <f t="shared" si="104"/>
        <v>0</v>
      </c>
      <c r="AO164">
        <f t="shared" si="105"/>
        <v>0</v>
      </c>
      <c r="AP164">
        <f t="shared" si="106"/>
        <v>0</v>
      </c>
      <c r="AQ164">
        <f t="shared" si="107"/>
        <v>0</v>
      </c>
      <c r="AR164">
        <f t="shared" si="108"/>
        <v>0</v>
      </c>
      <c r="AS164">
        <f t="shared" si="109"/>
        <v>0</v>
      </c>
      <c r="AT164">
        <f t="shared" si="110"/>
        <v>0</v>
      </c>
      <c r="AU164">
        <f t="shared" si="111"/>
        <v>0</v>
      </c>
      <c r="AV164">
        <f t="shared" si="112"/>
        <v>0</v>
      </c>
      <c r="AW164">
        <f t="shared" si="113"/>
        <v>0</v>
      </c>
      <c r="AX164">
        <f t="shared" si="114"/>
        <v>0</v>
      </c>
      <c r="AY164">
        <f t="shared" si="115"/>
        <v>0</v>
      </c>
      <c r="AZ164">
        <f t="shared" si="116"/>
        <v>0</v>
      </c>
      <c r="BA164">
        <f t="shared" si="117"/>
        <v>0</v>
      </c>
      <c r="BB164">
        <f t="shared" si="118"/>
        <v>0</v>
      </c>
      <c r="BC164">
        <f t="shared" si="119"/>
        <v>0</v>
      </c>
      <c r="BD164">
        <f t="shared" si="120"/>
        <v>0</v>
      </c>
      <c r="BE164">
        <f t="shared" si="121"/>
        <v>0</v>
      </c>
      <c r="BF164">
        <f t="shared" si="122"/>
        <v>0</v>
      </c>
      <c r="BG164">
        <f t="shared" si="123"/>
        <v>0</v>
      </c>
      <c r="BH164">
        <f t="shared" si="124"/>
        <v>0</v>
      </c>
      <c r="BI164">
        <f t="shared" si="125"/>
        <v>0</v>
      </c>
      <c r="BJ164">
        <f t="shared" si="126"/>
        <v>0</v>
      </c>
    </row>
    <row r="165" spans="1:62" x14ac:dyDescent="0.3">
      <c r="A165">
        <f t="shared" si="127"/>
        <v>164</v>
      </c>
      <c r="B165" t="e">
        <v>#N/A</v>
      </c>
      <c r="W165">
        <f t="shared" si="87"/>
        <v>0</v>
      </c>
      <c r="X165">
        <f t="shared" si="88"/>
        <v>0</v>
      </c>
      <c r="Y165">
        <f t="shared" si="89"/>
        <v>0</v>
      </c>
      <c r="Z165">
        <f t="shared" si="90"/>
        <v>0</v>
      </c>
      <c r="AA165">
        <f t="shared" si="91"/>
        <v>0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f t="shared" si="98"/>
        <v>0</v>
      </c>
      <c r="AI165">
        <f t="shared" si="99"/>
        <v>0</v>
      </c>
      <c r="AJ165">
        <f t="shared" si="100"/>
        <v>0</v>
      </c>
      <c r="AK165">
        <f t="shared" si="101"/>
        <v>0</v>
      </c>
      <c r="AL165">
        <f t="shared" si="102"/>
        <v>0</v>
      </c>
      <c r="AM165">
        <f t="shared" si="103"/>
        <v>0</v>
      </c>
      <c r="AN165">
        <f t="shared" si="104"/>
        <v>0</v>
      </c>
      <c r="AO165">
        <f t="shared" si="105"/>
        <v>0</v>
      </c>
      <c r="AP165">
        <f t="shared" si="106"/>
        <v>0</v>
      </c>
      <c r="AQ165">
        <f t="shared" si="107"/>
        <v>0</v>
      </c>
      <c r="AR165">
        <f t="shared" si="108"/>
        <v>0</v>
      </c>
      <c r="AS165">
        <f t="shared" si="109"/>
        <v>0</v>
      </c>
      <c r="AT165">
        <f t="shared" si="110"/>
        <v>0</v>
      </c>
      <c r="AU165">
        <f t="shared" si="111"/>
        <v>0</v>
      </c>
      <c r="AV165">
        <f t="shared" si="112"/>
        <v>0</v>
      </c>
      <c r="AW165">
        <f t="shared" si="113"/>
        <v>0</v>
      </c>
      <c r="AX165">
        <f t="shared" si="114"/>
        <v>0</v>
      </c>
      <c r="AY165">
        <f t="shared" si="115"/>
        <v>0</v>
      </c>
      <c r="AZ165">
        <f t="shared" si="116"/>
        <v>0</v>
      </c>
      <c r="BA165">
        <f t="shared" si="117"/>
        <v>0</v>
      </c>
      <c r="BB165">
        <f t="shared" si="118"/>
        <v>0</v>
      </c>
      <c r="BC165">
        <f t="shared" si="119"/>
        <v>0</v>
      </c>
      <c r="BD165">
        <f t="shared" si="120"/>
        <v>0</v>
      </c>
      <c r="BE165">
        <f t="shared" si="121"/>
        <v>0</v>
      </c>
      <c r="BF165">
        <f t="shared" si="122"/>
        <v>0</v>
      </c>
      <c r="BG165">
        <f t="shared" si="123"/>
        <v>0</v>
      </c>
      <c r="BH165">
        <f t="shared" si="124"/>
        <v>0</v>
      </c>
      <c r="BI165">
        <f t="shared" si="125"/>
        <v>0</v>
      </c>
      <c r="BJ165">
        <f t="shared" si="126"/>
        <v>0</v>
      </c>
    </row>
    <row r="166" spans="1:62" x14ac:dyDescent="0.3">
      <c r="A166">
        <f t="shared" si="127"/>
        <v>165</v>
      </c>
      <c r="B166" t="e">
        <v>#N/A</v>
      </c>
      <c r="W166">
        <f t="shared" si="87"/>
        <v>0</v>
      </c>
      <c r="X166">
        <f t="shared" si="88"/>
        <v>0</v>
      </c>
      <c r="Y166">
        <f t="shared" si="89"/>
        <v>0</v>
      </c>
      <c r="Z166">
        <f t="shared" si="90"/>
        <v>0</v>
      </c>
      <c r="AA166">
        <f t="shared" si="91"/>
        <v>0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f t="shared" si="98"/>
        <v>0</v>
      </c>
      <c r="AI166">
        <f t="shared" si="99"/>
        <v>0</v>
      </c>
      <c r="AJ166">
        <f t="shared" si="100"/>
        <v>0</v>
      </c>
      <c r="AK166">
        <f t="shared" si="101"/>
        <v>0</v>
      </c>
      <c r="AL166">
        <f t="shared" si="102"/>
        <v>0</v>
      </c>
      <c r="AM166">
        <f t="shared" si="103"/>
        <v>0</v>
      </c>
      <c r="AN166">
        <f t="shared" si="104"/>
        <v>0</v>
      </c>
      <c r="AO166">
        <f t="shared" si="105"/>
        <v>0</v>
      </c>
      <c r="AP166">
        <f t="shared" si="106"/>
        <v>0</v>
      </c>
      <c r="AQ166">
        <f t="shared" si="107"/>
        <v>0</v>
      </c>
      <c r="AR166">
        <f t="shared" si="108"/>
        <v>0</v>
      </c>
      <c r="AS166">
        <f t="shared" si="109"/>
        <v>0</v>
      </c>
      <c r="AT166">
        <f t="shared" si="110"/>
        <v>0</v>
      </c>
      <c r="AU166">
        <f t="shared" si="111"/>
        <v>0</v>
      </c>
      <c r="AV166">
        <f t="shared" si="112"/>
        <v>0</v>
      </c>
      <c r="AW166">
        <f t="shared" si="113"/>
        <v>0</v>
      </c>
      <c r="AX166">
        <f t="shared" si="114"/>
        <v>0</v>
      </c>
      <c r="AY166">
        <f t="shared" si="115"/>
        <v>0</v>
      </c>
      <c r="AZ166">
        <f t="shared" si="116"/>
        <v>0</v>
      </c>
      <c r="BA166">
        <f t="shared" si="117"/>
        <v>0</v>
      </c>
      <c r="BB166">
        <f t="shared" si="118"/>
        <v>0</v>
      </c>
      <c r="BC166">
        <f t="shared" si="119"/>
        <v>0</v>
      </c>
      <c r="BD166">
        <f t="shared" si="120"/>
        <v>0</v>
      </c>
      <c r="BE166">
        <f t="shared" si="121"/>
        <v>0</v>
      </c>
      <c r="BF166">
        <f t="shared" si="122"/>
        <v>0</v>
      </c>
      <c r="BG166">
        <f t="shared" si="123"/>
        <v>0</v>
      </c>
      <c r="BH166">
        <f t="shared" si="124"/>
        <v>0</v>
      </c>
      <c r="BI166">
        <f t="shared" si="125"/>
        <v>0</v>
      </c>
      <c r="BJ166">
        <f t="shared" si="126"/>
        <v>0</v>
      </c>
    </row>
    <row r="167" spans="1:62" x14ac:dyDescent="0.3">
      <c r="A167">
        <f t="shared" si="127"/>
        <v>166</v>
      </c>
      <c r="B167" t="e">
        <v>#N/A</v>
      </c>
      <c r="W167">
        <f t="shared" si="87"/>
        <v>0</v>
      </c>
      <c r="X167">
        <f t="shared" si="88"/>
        <v>0</v>
      </c>
      <c r="Y167">
        <f t="shared" si="89"/>
        <v>0</v>
      </c>
      <c r="Z167">
        <f t="shared" si="90"/>
        <v>0</v>
      </c>
      <c r="AA167">
        <f t="shared" si="91"/>
        <v>0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f t="shared" si="98"/>
        <v>0</v>
      </c>
      <c r="AI167">
        <f t="shared" si="99"/>
        <v>0</v>
      </c>
      <c r="AJ167">
        <f t="shared" si="100"/>
        <v>0</v>
      </c>
      <c r="AK167">
        <f t="shared" si="101"/>
        <v>0</v>
      </c>
      <c r="AL167">
        <f t="shared" si="102"/>
        <v>0</v>
      </c>
      <c r="AM167">
        <f t="shared" si="103"/>
        <v>0</v>
      </c>
      <c r="AN167">
        <f t="shared" si="104"/>
        <v>0</v>
      </c>
      <c r="AO167">
        <f t="shared" si="105"/>
        <v>0</v>
      </c>
      <c r="AP167">
        <f t="shared" si="106"/>
        <v>0</v>
      </c>
      <c r="AQ167">
        <f t="shared" si="107"/>
        <v>0</v>
      </c>
      <c r="AR167">
        <f t="shared" si="108"/>
        <v>0</v>
      </c>
      <c r="AS167">
        <f t="shared" si="109"/>
        <v>0</v>
      </c>
      <c r="AT167">
        <f t="shared" si="110"/>
        <v>0</v>
      </c>
      <c r="AU167">
        <f t="shared" si="111"/>
        <v>0</v>
      </c>
      <c r="AV167">
        <f t="shared" si="112"/>
        <v>0</v>
      </c>
      <c r="AW167">
        <f t="shared" si="113"/>
        <v>0</v>
      </c>
      <c r="AX167">
        <f t="shared" si="114"/>
        <v>0</v>
      </c>
      <c r="AY167">
        <f t="shared" si="115"/>
        <v>0</v>
      </c>
      <c r="AZ167">
        <f t="shared" si="116"/>
        <v>0</v>
      </c>
      <c r="BA167">
        <f t="shared" si="117"/>
        <v>0</v>
      </c>
      <c r="BB167">
        <f t="shared" si="118"/>
        <v>0</v>
      </c>
      <c r="BC167">
        <f t="shared" si="119"/>
        <v>0</v>
      </c>
      <c r="BD167">
        <f t="shared" si="120"/>
        <v>0</v>
      </c>
      <c r="BE167">
        <f t="shared" si="121"/>
        <v>0</v>
      </c>
      <c r="BF167">
        <f t="shared" si="122"/>
        <v>0</v>
      </c>
      <c r="BG167">
        <f t="shared" si="123"/>
        <v>0</v>
      </c>
      <c r="BH167">
        <f t="shared" si="124"/>
        <v>0</v>
      </c>
      <c r="BI167">
        <f t="shared" si="125"/>
        <v>0</v>
      </c>
      <c r="BJ167">
        <f t="shared" si="126"/>
        <v>0</v>
      </c>
    </row>
    <row r="168" spans="1:62" x14ac:dyDescent="0.3">
      <c r="A168">
        <f t="shared" si="127"/>
        <v>167</v>
      </c>
      <c r="B168" t="e">
        <v>#N/A</v>
      </c>
      <c r="W168">
        <f t="shared" si="87"/>
        <v>0</v>
      </c>
      <c r="X168">
        <f t="shared" si="88"/>
        <v>0</v>
      </c>
      <c r="Y168">
        <f t="shared" si="89"/>
        <v>0</v>
      </c>
      <c r="Z168">
        <f t="shared" si="90"/>
        <v>0</v>
      </c>
      <c r="AA168">
        <f t="shared" si="91"/>
        <v>0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f t="shared" si="98"/>
        <v>0</v>
      </c>
      <c r="AI168">
        <f t="shared" si="99"/>
        <v>0</v>
      </c>
      <c r="AJ168">
        <f t="shared" si="100"/>
        <v>0</v>
      </c>
      <c r="AK168">
        <f t="shared" si="101"/>
        <v>0</v>
      </c>
      <c r="AL168">
        <f t="shared" si="102"/>
        <v>0</v>
      </c>
      <c r="AM168">
        <f t="shared" si="103"/>
        <v>0</v>
      </c>
      <c r="AN168">
        <f t="shared" si="104"/>
        <v>0</v>
      </c>
      <c r="AO168">
        <f t="shared" si="105"/>
        <v>0</v>
      </c>
      <c r="AP168">
        <f t="shared" si="106"/>
        <v>0</v>
      </c>
      <c r="AQ168">
        <f t="shared" si="107"/>
        <v>0</v>
      </c>
      <c r="AR168">
        <f t="shared" si="108"/>
        <v>0</v>
      </c>
      <c r="AS168">
        <f t="shared" si="109"/>
        <v>0</v>
      </c>
      <c r="AT168">
        <f t="shared" si="110"/>
        <v>0</v>
      </c>
      <c r="AU168">
        <f t="shared" si="111"/>
        <v>0</v>
      </c>
      <c r="AV168">
        <f t="shared" si="112"/>
        <v>0</v>
      </c>
      <c r="AW168">
        <f t="shared" si="113"/>
        <v>0</v>
      </c>
      <c r="AX168">
        <f t="shared" si="114"/>
        <v>0</v>
      </c>
      <c r="AY168">
        <f t="shared" si="115"/>
        <v>0</v>
      </c>
      <c r="AZ168">
        <f t="shared" si="116"/>
        <v>0</v>
      </c>
      <c r="BA168">
        <f t="shared" si="117"/>
        <v>0</v>
      </c>
      <c r="BB168">
        <f t="shared" si="118"/>
        <v>0</v>
      </c>
      <c r="BC168">
        <f t="shared" si="119"/>
        <v>0</v>
      </c>
      <c r="BD168">
        <f t="shared" si="120"/>
        <v>0</v>
      </c>
      <c r="BE168">
        <f t="shared" si="121"/>
        <v>0</v>
      </c>
      <c r="BF168">
        <f t="shared" si="122"/>
        <v>0</v>
      </c>
      <c r="BG168">
        <f t="shared" si="123"/>
        <v>0</v>
      </c>
      <c r="BH168">
        <f t="shared" si="124"/>
        <v>0</v>
      </c>
      <c r="BI168">
        <f t="shared" si="125"/>
        <v>0</v>
      </c>
      <c r="BJ168">
        <f t="shared" si="126"/>
        <v>0</v>
      </c>
    </row>
    <row r="169" spans="1:62" x14ac:dyDescent="0.3">
      <c r="A169">
        <f t="shared" si="127"/>
        <v>168</v>
      </c>
      <c r="B169" t="e">
        <v>#N/A</v>
      </c>
      <c r="W169">
        <f t="shared" si="87"/>
        <v>0</v>
      </c>
      <c r="X169">
        <f t="shared" si="88"/>
        <v>0</v>
      </c>
      <c r="Y169">
        <f t="shared" si="89"/>
        <v>0</v>
      </c>
      <c r="Z169">
        <f t="shared" si="90"/>
        <v>0</v>
      </c>
      <c r="AA169">
        <f t="shared" si="91"/>
        <v>0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f t="shared" si="98"/>
        <v>0</v>
      </c>
      <c r="AI169">
        <f t="shared" si="99"/>
        <v>0</v>
      </c>
      <c r="AJ169">
        <f t="shared" si="100"/>
        <v>0</v>
      </c>
      <c r="AK169">
        <f t="shared" si="101"/>
        <v>0</v>
      </c>
      <c r="AL169">
        <f t="shared" si="102"/>
        <v>0</v>
      </c>
      <c r="AM169">
        <f t="shared" si="103"/>
        <v>0</v>
      </c>
      <c r="AN169">
        <f t="shared" si="104"/>
        <v>0</v>
      </c>
      <c r="AO169">
        <f t="shared" si="105"/>
        <v>0</v>
      </c>
      <c r="AP169">
        <f t="shared" si="106"/>
        <v>0</v>
      </c>
      <c r="AQ169">
        <f t="shared" si="107"/>
        <v>0</v>
      </c>
      <c r="AR169">
        <f t="shared" si="108"/>
        <v>0</v>
      </c>
      <c r="AS169">
        <f t="shared" si="109"/>
        <v>0</v>
      </c>
      <c r="AT169">
        <f t="shared" si="110"/>
        <v>0</v>
      </c>
      <c r="AU169">
        <f t="shared" si="111"/>
        <v>0</v>
      </c>
      <c r="AV169">
        <f t="shared" si="112"/>
        <v>0</v>
      </c>
      <c r="AW169">
        <f t="shared" si="113"/>
        <v>0</v>
      </c>
      <c r="AX169">
        <f t="shared" si="114"/>
        <v>0</v>
      </c>
      <c r="AY169">
        <f t="shared" si="115"/>
        <v>0</v>
      </c>
      <c r="AZ169">
        <f t="shared" si="116"/>
        <v>0</v>
      </c>
      <c r="BA169">
        <f t="shared" si="117"/>
        <v>0</v>
      </c>
      <c r="BB169">
        <f t="shared" si="118"/>
        <v>0</v>
      </c>
      <c r="BC169">
        <f t="shared" si="119"/>
        <v>0</v>
      </c>
      <c r="BD169">
        <f t="shared" si="120"/>
        <v>0</v>
      </c>
      <c r="BE169">
        <f t="shared" si="121"/>
        <v>0</v>
      </c>
      <c r="BF169">
        <f t="shared" si="122"/>
        <v>0</v>
      </c>
      <c r="BG169">
        <f t="shared" si="123"/>
        <v>0</v>
      </c>
      <c r="BH169">
        <f t="shared" si="124"/>
        <v>0</v>
      </c>
      <c r="BI169">
        <f t="shared" si="125"/>
        <v>0</v>
      </c>
      <c r="BJ169">
        <f t="shared" si="126"/>
        <v>0</v>
      </c>
    </row>
    <row r="170" spans="1:62" x14ac:dyDescent="0.3">
      <c r="A170">
        <f t="shared" si="127"/>
        <v>169</v>
      </c>
      <c r="B170" t="e">
        <v>#N/A</v>
      </c>
      <c r="W170">
        <f t="shared" si="87"/>
        <v>0</v>
      </c>
      <c r="X170">
        <f t="shared" si="88"/>
        <v>0</v>
      </c>
      <c r="Y170">
        <f t="shared" si="89"/>
        <v>0</v>
      </c>
      <c r="Z170">
        <f t="shared" si="90"/>
        <v>0</v>
      </c>
      <c r="AA170">
        <f t="shared" si="91"/>
        <v>0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f t="shared" si="98"/>
        <v>0</v>
      </c>
      <c r="AI170">
        <f t="shared" si="99"/>
        <v>0</v>
      </c>
      <c r="AJ170">
        <f t="shared" si="100"/>
        <v>0</v>
      </c>
      <c r="AK170">
        <f t="shared" si="101"/>
        <v>0</v>
      </c>
      <c r="AL170">
        <f t="shared" si="102"/>
        <v>0</v>
      </c>
      <c r="AM170">
        <f t="shared" si="103"/>
        <v>0</v>
      </c>
      <c r="AN170">
        <f t="shared" si="104"/>
        <v>0</v>
      </c>
      <c r="AO170">
        <f t="shared" si="105"/>
        <v>0</v>
      </c>
      <c r="AP170">
        <f t="shared" si="106"/>
        <v>0</v>
      </c>
      <c r="AQ170">
        <f t="shared" si="107"/>
        <v>0</v>
      </c>
      <c r="AR170">
        <f t="shared" si="108"/>
        <v>0</v>
      </c>
      <c r="AS170">
        <f t="shared" si="109"/>
        <v>0</v>
      </c>
      <c r="AT170">
        <f t="shared" si="110"/>
        <v>0</v>
      </c>
      <c r="AU170">
        <f t="shared" si="111"/>
        <v>0</v>
      </c>
      <c r="AV170">
        <f t="shared" si="112"/>
        <v>0</v>
      </c>
      <c r="AW170">
        <f t="shared" si="113"/>
        <v>0</v>
      </c>
      <c r="AX170">
        <f t="shared" si="114"/>
        <v>0</v>
      </c>
      <c r="AY170">
        <f t="shared" si="115"/>
        <v>0</v>
      </c>
      <c r="AZ170">
        <f t="shared" si="116"/>
        <v>0</v>
      </c>
      <c r="BA170">
        <f t="shared" si="117"/>
        <v>0</v>
      </c>
      <c r="BB170">
        <f t="shared" si="118"/>
        <v>0</v>
      </c>
      <c r="BC170">
        <f t="shared" si="119"/>
        <v>0</v>
      </c>
      <c r="BD170">
        <f t="shared" si="120"/>
        <v>0</v>
      </c>
      <c r="BE170">
        <f t="shared" si="121"/>
        <v>0</v>
      </c>
      <c r="BF170">
        <f t="shared" si="122"/>
        <v>0</v>
      </c>
      <c r="BG170">
        <f t="shared" si="123"/>
        <v>0</v>
      </c>
      <c r="BH170">
        <f t="shared" si="124"/>
        <v>0</v>
      </c>
      <c r="BI170">
        <f t="shared" si="125"/>
        <v>0</v>
      </c>
      <c r="BJ170">
        <f t="shared" si="126"/>
        <v>0</v>
      </c>
    </row>
    <row r="171" spans="1:62" x14ac:dyDescent="0.3">
      <c r="A171">
        <f t="shared" si="127"/>
        <v>170</v>
      </c>
      <c r="B171" t="e">
        <v>#N/A</v>
      </c>
      <c r="W171">
        <f t="shared" si="87"/>
        <v>0</v>
      </c>
      <c r="X171">
        <f t="shared" si="88"/>
        <v>0</v>
      </c>
      <c r="Y171">
        <f t="shared" si="89"/>
        <v>0</v>
      </c>
      <c r="Z171">
        <f t="shared" si="90"/>
        <v>0</v>
      </c>
      <c r="AA171">
        <f t="shared" si="91"/>
        <v>0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f t="shared" si="98"/>
        <v>0</v>
      </c>
      <c r="AI171">
        <f t="shared" si="99"/>
        <v>0</v>
      </c>
      <c r="AJ171">
        <f t="shared" si="100"/>
        <v>0</v>
      </c>
      <c r="AK171">
        <f t="shared" si="101"/>
        <v>0</v>
      </c>
      <c r="AL171">
        <f t="shared" si="102"/>
        <v>0</v>
      </c>
      <c r="AM171">
        <f t="shared" si="103"/>
        <v>0</v>
      </c>
      <c r="AN171">
        <f t="shared" si="104"/>
        <v>0</v>
      </c>
      <c r="AO171">
        <f t="shared" si="105"/>
        <v>0</v>
      </c>
      <c r="AP171">
        <f t="shared" si="106"/>
        <v>0</v>
      </c>
      <c r="AQ171">
        <f t="shared" si="107"/>
        <v>0</v>
      </c>
      <c r="AR171">
        <f t="shared" si="108"/>
        <v>0</v>
      </c>
      <c r="AS171">
        <f t="shared" si="109"/>
        <v>0</v>
      </c>
      <c r="AT171">
        <f t="shared" si="110"/>
        <v>0</v>
      </c>
      <c r="AU171">
        <f t="shared" si="111"/>
        <v>0</v>
      </c>
      <c r="AV171">
        <f t="shared" si="112"/>
        <v>0</v>
      </c>
      <c r="AW171">
        <f t="shared" si="113"/>
        <v>0</v>
      </c>
      <c r="AX171">
        <f t="shared" si="114"/>
        <v>0</v>
      </c>
      <c r="AY171">
        <f t="shared" si="115"/>
        <v>0</v>
      </c>
      <c r="AZ171">
        <f t="shared" si="116"/>
        <v>0</v>
      </c>
      <c r="BA171">
        <f t="shared" si="117"/>
        <v>0</v>
      </c>
      <c r="BB171">
        <f t="shared" si="118"/>
        <v>0</v>
      </c>
      <c r="BC171">
        <f t="shared" si="119"/>
        <v>0</v>
      </c>
      <c r="BD171">
        <f t="shared" si="120"/>
        <v>0</v>
      </c>
      <c r="BE171">
        <f t="shared" si="121"/>
        <v>0</v>
      </c>
      <c r="BF171">
        <f t="shared" si="122"/>
        <v>0</v>
      </c>
      <c r="BG171">
        <f t="shared" si="123"/>
        <v>0</v>
      </c>
      <c r="BH171">
        <f t="shared" si="124"/>
        <v>0</v>
      </c>
      <c r="BI171">
        <f t="shared" si="125"/>
        <v>0</v>
      </c>
      <c r="BJ171">
        <f t="shared" si="126"/>
        <v>0</v>
      </c>
    </row>
    <row r="172" spans="1:62" x14ac:dyDescent="0.3">
      <c r="A172">
        <f t="shared" si="127"/>
        <v>171</v>
      </c>
      <c r="B172" t="e">
        <v>#N/A</v>
      </c>
      <c r="W172">
        <f t="shared" si="87"/>
        <v>0</v>
      </c>
      <c r="X172">
        <f t="shared" si="88"/>
        <v>0</v>
      </c>
      <c r="Y172">
        <f t="shared" si="89"/>
        <v>0</v>
      </c>
      <c r="Z172">
        <f t="shared" si="90"/>
        <v>0</v>
      </c>
      <c r="AA172">
        <f t="shared" si="91"/>
        <v>0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f t="shared" si="98"/>
        <v>0</v>
      </c>
      <c r="AI172">
        <f t="shared" si="99"/>
        <v>0</v>
      </c>
      <c r="AJ172">
        <f t="shared" si="100"/>
        <v>0</v>
      </c>
      <c r="AK172">
        <f t="shared" si="101"/>
        <v>0</v>
      </c>
      <c r="AL172">
        <f t="shared" si="102"/>
        <v>0</v>
      </c>
      <c r="AM172">
        <f t="shared" si="103"/>
        <v>0</v>
      </c>
      <c r="AN172">
        <f t="shared" si="104"/>
        <v>0</v>
      </c>
      <c r="AO172">
        <f t="shared" si="105"/>
        <v>0</v>
      </c>
      <c r="AP172">
        <f t="shared" si="106"/>
        <v>0</v>
      </c>
      <c r="AQ172">
        <f t="shared" si="107"/>
        <v>0</v>
      </c>
      <c r="AR172">
        <f t="shared" si="108"/>
        <v>0</v>
      </c>
      <c r="AS172">
        <f t="shared" si="109"/>
        <v>0</v>
      </c>
      <c r="AT172">
        <f t="shared" si="110"/>
        <v>0</v>
      </c>
      <c r="AU172">
        <f t="shared" si="111"/>
        <v>0</v>
      </c>
      <c r="AV172">
        <f t="shared" si="112"/>
        <v>0</v>
      </c>
      <c r="AW172">
        <f t="shared" si="113"/>
        <v>0</v>
      </c>
      <c r="AX172">
        <f t="shared" si="114"/>
        <v>0</v>
      </c>
      <c r="AY172">
        <f t="shared" si="115"/>
        <v>0</v>
      </c>
      <c r="AZ172">
        <f t="shared" si="116"/>
        <v>0</v>
      </c>
      <c r="BA172">
        <f t="shared" si="117"/>
        <v>0</v>
      </c>
      <c r="BB172">
        <f t="shared" si="118"/>
        <v>0</v>
      </c>
      <c r="BC172">
        <f t="shared" si="119"/>
        <v>0</v>
      </c>
      <c r="BD172">
        <f t="shared" si="120"/>
        <v>0</v>
      </c>
      <c r="BE172">
        <f t="shared" si="121"/>
        <v>0</v>
      </c>
      <c r="BF172">
        <f t="shared" si="122"/>
        <v>0</v>
      </c>
      <c r="BG172">
        <f t="shared" si="123"/>
        <v>0</v>
      </c>
      <c r="BH172">
        <f t="shared" si="124"/>
        <v>0</v>
      </c>
      <c r="BI172">
        <f t="shared" si="125"/>
        <v>0</v>
      </c>
      <c r="BJ172">
        <f t="shared" si="126"/>
        <v>0</v>
      </c>
    </row>
    <row r="173" spans="1:62" x14ac:dyDescent="0.3">
      <c r="A173">
        <f t="shared" si="127"/>
        <v>172</v>
      </c>
      <c r="B173" t="e">
        <v>#N/A</v>
      </c>
      <c r="W173">
        <f t="shared" si="87"/>
        <v>0</v>
      </c>
      <c r="X173">
        <f t="shared" si="88"/>
        <v>0</v>
      </c>
      <c r="Y173">
        <f t="shared" si="89"/>
        <v>0</v>
      </c>
      <c r="Z173">
        <f t="shared" si="90"/>
        <v>0</v>
      </c>
      <c r="AA173">
        <f t="shared" si="91"/>
        <v>0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f t="shared" si="98"/>
        <v>0</v>
      </c>
      <c r="AI173">
        <f t="shared" si="99"/>
        <v>0</v>
      </c>
      <c r="AJ173">
        <f t="shared" si="100"/>
        <v>0</v>
      </c>
      <c r="AK173">
        <f t="shared" si="101"/>
        <v>0</v>
      </c>
      <c r="AL173">
        <f t="shared" si="102"/>
        <v>0</v>
      </c>
      <c r="AM173">
        <f t="shared" si="103"/>
        <v>0</v>
      </c>
      <c r="AN173">
        <f t="shared" si="104"/>
        <v>0</v>
      </c>
      <c r="AO173">
        <f t="shared" si="105"/>
        <v>0</v>
      </c>
      <c r="AP173">
        <f t="shared" si="106"/>
        <v>0</v>
      </c>
      <c r="AQ173">
        <f t="shared" si="107"/>
        <v>0</v>
      </c>
      <c r="AR173">
        <f t="shared" si="108"/>
        <v>0</v>
      </c>
      <c r="AS173">
        <f t="shared" si="109"/>
        <v>0</v>
      </c>
      <c r="AT173">
        <f t="shared" si="110"/>
        <v>0</v>
      </c>
      <c r="AU173">
        <f t="shared" si="111"/>
        <v>0</v>
      </c>
      <c r="AV173">
        <f t="shared" si="112"/>
        <v>0</v>
      </c>
      <c r="AW173">
        <f t="shared" si="113"/>
        <v>0</v>
      </c>
      <c r="AX173">
        <f t="shared" si="114"/>
        <v>0</v>
      </c>
      <c r="AY173">
        <f t="shared" si="115"/>
        <v>0</v>
      </c>
      <c r="AZ173">
        <f t="shared" si="116"/>
        <v>0</v>
      </c>
      <c r="BA173">
        <f t="shared" si="117"/>
        <v>0</v>
      </c>
      <c r="BB173">
        <f t="shared" si="118"/>
        <v>0</v>
      </c>
      <c r="BC173">
        <f t="shared" si="119"/>
        <v>0</v>
      </c>
      <c r="BD173">
        <f t="shared" si="120"/>
        <v>0</v>
      </c>
      <c r="BE173">
        <f t="shared" si="121"/>
        <v>0</v>
      </c>
      <c r="BF173">
        <f t="shared" si="122"/>
        <v>0</v>
      </c>
      <c r="BG173">
        <f t="shared" si="123"/>
        <v>0</v>
      </c>
      <c r="BH173">
        <f t="shared" si="124"/>
        <v>0</v>
      </c>
      <c r="BI173">
        <f t="shared" si="125"/>
        <v>0</v>
      </c>
      <c r="BJ173">
        <f t="shared" si="126"/>
        <v>0</v>
      </c>
    </row>
    <row r="174" spans="1:62" x14ac:dyDescent="0.3">
      <c r="A174">
        <f t="shared" si="127"/>
        <v>173</v>
      </c>
      <c r="B174" t="e">
        <v>#N/A</v>
      </c>
      <c r="W174">
        <f t="shared" si="87"/>
        <v>0</v>
      </c>
      <c r="X174">
        <f t="shared" si="88"/>
        <v>0</v>
      </c>
      <c r="Y174">
        <f t="shared" si="89"/>
        <v>0</v>
      </c>
      <c r="Z174">
        <f t="shared" si="90"/>
        <v>0</v>
      </c>
      <c r="AA174">
        <f t="shared" si="91"/>
        <v>0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f t="shared" si="98"/>
        <v>0</v>
      </c>
      <c r="AI174">
        <f t="shared" si="99"/>
        <v>0</v>
      </c>
      <c r="AJ174">
        <f t="shared" si="100"/>
        <v>0</v>
      </c>
      <c r="AK174">
        <f t="shared" si="101"/>
        <v>0</v>
      </c>
      <c r="AL174">
        <f t="shared" si="102"/>
        <v>0</v>
      </c>
      <c r="AM174">
        <f t="shared" si="103"/>
        <v>0</v>
      </c>
      <c r="AN174">
        <f t="shared" si="104"/>
        <v>0</v>
      </c>
      <c r="AO174">
        <f t="shared" si="105"/>
        <v>0</v>
      </c>
      <c r="AP174">
        <f t="shared" si="106"/>
        <v>0</v>
      </c>
      <c r="AQ174">
        <f t="shared" si="107"/>
        <v>0</v>
      </c>
      <c r="AR174">
        <f t="shared" si="108"/>
        <v>0</v>
      </c>
      <c r="AS174">
        <f t="shared" si="109"/>
        <v>0</v>
      </c>
      <c r="AT174">
        <f t="shared" si="110"/>
        <v>0</v>
      </c>
      <c r="AU174">
        <f t="shared" si="111"/>
        <v>0</v>
      </c>
      <c r="AV174">
        <f t="shared" si="112"/>
        <v>0</v>
      </c>
      <c r="AW174">
        <f t="shared" si="113"/>
        <v>0</v>
      </c>
      <c r="AX174">
        <f t="shared" si="114"/>
        <v>0</v>
      </c>
      <c r="AY174">
        <f t="shared" si="115"/>
        <v>0</v>
      </c>
      <c r="AZ174">
        <f t="shared" si="116"/>
        <v>0</v>
      </c>
      <c r="BA174">
        <f t="shared" si="117"/>
        <v>0</v>
      </c>
      <c r="BB174">
        <f t="shared" si="118"/>
        <v>0</v>
      </c>
      <c r="BC174">
        <f t="shared" si="119"/>
        <v>0</v>
      </c>
      <c r="BD174">
        <f t="shared" si="120"/>
        <v>0</v>
      </c>
      <c r="BE174">
        <f t="shared" si="121"/>
        <v>0</v>
      </c>
      <c r="BF174">
        <f t="shared" si="122"/>
        <v>0</v>
      </c>
      <c r="BG174">
        <f t="shared" si="123"/>
        <v>0</v>
      </c>
      <c r="BH174">
        <f t="shared" si="124"/>
        <v>0</v>
      </c>
      <c r="BI174">
        <f t="shared" si="125"/>
        <v>0</v>
      </c>
      <c r="BJ174">
        <f t="shared" si="126"/>
        <v>0</v>
      </c>
    </row>
    <row r="175" spans="1:62" x14ac:dyDescent="0.3">
      <c r="A175">
        <f t="shared" si="127"/>
        <v>174</v>
      </c>
      <c r="B175" t="e">
        <v>#N/A</v>
      </c>
      <c r="W175">
        <f t="shared" si="87"/>
        <v>0</v>
      </c>
      <c r="X175">
        <f t="shared" si="88"/>
        <v>0</v>
      </c>
      <c r="Y175">
        <f t="shared" si="89"/>
        <v>0</v>
      </c>
      <c r="Z175">
        <f t="shared" si="90"/>
        <v>0</v>
      </c>
      <c r="AA175">
        <f t="shared" si="91"/>
        <v>0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f t="shared" si="98"/>
        <v>0</v>
      </c>
      <c r="AI175">
        <f t="shared" si="99"/>
        <v>0</v>
      </c>
      <c r="AJ175">
        <f t="shared" si="100"/>
        <v>0</v>
      </c>
      <c r="AK175">
        <f t="shared" si="101"/>
        <v>0</v>
      </c>
      <c r="AL175">
        <f t="shared" si="102"/>
        <v>0</v>
      </c>
      <c r="AM175">
        <f t="shared" si="103"/>
        <v>0</v>
      </c>
      <c r="AN175">
        <f t="shared" si="104"/>
        <v>0</v>
      </c>
      <c r="AO175">
        <f t="shared" si="105"/>
        <v>0</v>
      </c>
      <c r="AP175">
        <f t="shared" si="106"/>
        <v>0</v>
      </c>
      <c r="AQ175">
        <f t="shared" si="107"/>
        <v>0</v>
      </c>
      <c r="AR175">
        <f t="shared" si="108"/>
        <v>0</v>
      </c>
      <c r="AS175">
        <f t="shared" si="109"/>
        <v>0</v>
      </c>
      <c r="AT175">
        <f t="shared" si="110"/>
        <v>0</v>
      </c>
      <c r="AU175">
        <f t="shared" si="111"/>
        <v>0</v>
      </c>
      <c r="AV175">
        <f t="shared" si="112"/>
        <v>0</v>
      </c>
      <c r="AW175">
        <f t="shared" si="113"/>
        <v>0</v>
      </c>
      <c r="AX175">
        <f t="shared" si="114"/>
        <v>0</v>
      </c>
      <c r="AY175">
        <f t="shared" si="115"/>
        <v>0</v>
      </c>
      <c r="AZ175">
        <f t="shared" si="116"/>
        <v>0</v>
      </c>
      <c r="BA175">
        <f t="shared" si="117"/>
        <v>0</v>
      </c>
      <c r="BB175">
        <f t="shared" si="118"/>
        <v>0</v>
      </c>
      <c r="BC175">
        <f t="shared" si="119"/>
        <v>0</v>
      </c>
      <c r="BD175">
        <f t="shared" si="120"/>
        <v>0</v>
      </c>
      <c r="BE175">
        <f t="shared" si="121"/>
        <v>0</v>
      </c>
      <c r="BF175">
        <f t="shared" si="122"/>
        <v>0</v>
      </c>
      <c r="BG175">
        <f t="shared" si="123"/>
        <v>0</v>
      </c>
      <c r="BH175">
        <f t="shared" si="124"/>
        <v>0</v>
      </c>
      <c r="BI175">
        <f t="shared" si="125"/>
        <v>0</v>
      </c>
      <c r="BJ175">
        <f t="shared" si="126"/>
        <v>0</v>
      </c>
    </row>
    <row r="176" spans="1:62" x14ac:dyDescent="0.3">
      <c r="A176">
        <f t="shared" si="127"/>
        <v>175</v>
      </c>
      <c r="B176" t="e">
        <v>#N/A</v>
      </c>
      <c r="W176">
        <f t="shared" si="87"/>
        <v>0</v>
      </c>
      <c r="X176">
        <f t="shared" si="88"/>
        <v>0</v>
      </c>
      <c r="Y176">
        <f t="shared" si="89"/>
        <v>0</v>
      </c>
      <c r="Z176">
        <f t="shared" si="90"/>
        <v>0</v>
      </c>
      <c r="AA176">
        <f t="shared" si="91"/>
        <v>0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f t="shared" si="98"/>
        <v>0</v>
      </c>
      <c r="AI176">
        <f t="shared" si="99"/>
        <v>0</v>
      </c>
      <c r="AJ176">
        <f t="shared" si="100"/>
        <v>0</v>
      </c>
      <c r="AK176">
        <f t="shared" si="101"/>
        <v>0</v>
      </c>
      <c r="AL176">
        <f t="shared" si="102"/>
        <v>0</v>
      </c>
      <c r="AM176">
        <f t="shared" si="103"/>
        <v>0</v>
      </c>
      <c r="AN176">
        <f t="shared" si="104"/>
        <v>0</v>
      </c>
      <c r="AO176">
        <f t="shared" si="105"/>
        <v>0</v>
      </c>
      <c r="AP176">
        <f t="shared" si="106"/>
        <v>0</v>
      </c>
      <c r="AQ176">
        <f t="shared" si="107"/>
        <v>0</v>
      </c>
      <c r="AR176">
        <f t="shared" si="108"/>
        <v>0</v>
      </c>
      <c r="AS176">
        <f t="shared" si="109"/>
        <v>0</v>
      </c>
      <c r="AT176">
        <f t="shared" si="110"/>
        <v>0</v>
      </c>
      <c r="AU176">
        <f t="shared" si="111"/>
        <v>0</v>
      </c>
      <c r="AV176">
        <f t="shared" si="112"/>
        <v>0</v>
      </c>
      <c r="AW176">
        <f t="shared" si="113"/>
        <v>0</v>
      </c>
      <c r="AX176">
        <f t="shared" si="114"/>
        <v>0</v>
      </c>
      <c r="AY176">
        <f t="shared" si="115"/>
        <v>0</v>
      </c>
      <c r="AZ176">
        <f t="shared" si="116"/>
        <v>0</v>
      </c>
      <c r="BA176">
        <f t="shared" si="117"/>
        <v>0</v>
      </c>
      <c r="BB176">
        <f t="shared" si="118"/>
        <v>0</v>
      </c>
      <c r="BC176">
        <f t="shared" si="119"/>
        <v>0</v>
      </c>
      <c r="BD176">
        <f t="shared" si="120"/>
        <v>0</v>
      </c>
      <c r="BE176">
        <f t="shared" si="121"/>
        <v>0</v>
      </c>
      <c r="BF176">
        <f t="shared" si="122"/>
        <v>0</v>
      </c>
      <c r="BG176">
        <f t="shared" si="123"/>
        <v>0</v>
      </c>
      <c r="BH176">
        <f t="shared" si="124"/>
        <v>0</v>
      </c>
      <c r="BI176">
        <f t="shared" si="125"/>
        <v>0</v>
      </c>
      <c r="BJ176">
        <f t="shared" si="126"/>
        <v>0</v>
      </c>
    </row>
    <row r="177" spans="1:62" x14ac:dyDescent="0.3">
      <c r="A177">
        <f t="shared" si="127"/>
        <v>176</v>
      </c>
      <c r="B177" t="e">
        <v>#N/A</v>
      </c>
      <c r="W177">
        <f t="shared" si="87"/>
        <v>0</v>
      </c>
      <c r="X177">
        <f t="shared" si="88"/>
        <v>0</v>
      </c>
      <c r="Y177">
        <f t="shared" si="89"/>
        <v>0</v>
      </c>
      <c r="Z177">
        <f t="shared" si="90"/>
        <v>0</v>
      </c>
      <c r="AA177">
        <f t="shared" si="91"/>
        <v>0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f t="shared" si="98"/>
        <v>0</v>
      </c>
      <c r="AI177">
        <f t="shared" si="99"/>
        <v>0</v>
      </c>
      <c r="AJ177">
        <f t="shared" si="100"/>
        <v>0</v>
      </c>
      <c r="AK177">
        <f t="shared" si="101"/>
        <v>0</v>
      </c>
      <c r="AL177">
        <f t="shared" si="102"/>
        <v>0</v>
      </c>
      <c r="AM177">
        <f t="shared" si="103"/>
        <v>0</v>
      </c>
      <c r="AN177">
        <f t="shared" si="104"/>
        <v>0</v>
      </c>
      <c r="AO177">
        <f t="shared" si="105"/>
        <v>0</v>
      </c>
      <c r="AP177">
        <f t="shared" si="106"/>
        <v>0</v>
      </c>
      <c r="AQ177">
        <f t="shared" si="107"/>
        <v>0</v>
      </c>
      <c r="AR177">
        <f t="shared" si="108"/>
        <v>0</v>
      </c>
      <c r="AS177">
        <f t="shared" si="109"/>
        <v>0</v>
      </c>
      <c r="AT177">
        <f t="shared" si="110"/>
        <v>0</v>
      </c>
      <c r="AU177">
        <f t="shared" si="111"/>
        <v>0</v>
      </c>
      <c r="AV177">
        <f t="shared" si="112"/>
        <v>0</v>
      </c>
      <c r="AW177">
        <f t="shared" si="113"/>
        <v>0</v>
      </c>
      <c r="AX177">
        <f t="shared" si="114"/>
        <v>0</v>
      </c>
      <c r="AY177">
        <f t="shared" si="115"/>
        <v>0</v>
      </c>
      <c r="AZ177">
        <f t="shared" si="116"/>
        <v>0</v>
      </c>
      <c r="BA177">
        <f t="shared" si="117"/>
        <v>0</v>
      </c>
      <c r="BB177">
        <f t="shared" si="118"/>
        <v>0</v>
      </c>
      <c r="BC177">
        <f t="shared" si="119"/>
        <v>0</v>
      </c>
      <c r="BD177">
        <f t="shared" si="120"/>
        <v>0</v>
      </c>
      <c r="BE177">
        <f t="shared" si="121"/>
        <v>0</v>
      </c>
      <c r="BF177">
        <f t="shared" si="122"/>
        <v>0</v>
      </c>
      <c r="BG177">
        <f t="shared" si="123"/>
        <v>0</v>
      </c>
      <c r="BH177">
        <f t="shared" si="124"/>
        <v>0</v>
      </c>
      <c r="BI177">
        <f t="shared" si="125"/>
        <v>0</v>
      </c>
      <c r="BJ177">
        <f t="shared" si="126"/>
        <v>0</v>
      </c>
    </row>
    <row r="178" spans="1:62" x14ac:dyDescent="0.3">
      <c r="A178">
        <f t="shared" si="127"/>
        <v>177</v>
      </c>
      <c r="B178" t="e">
        <v>#N/A</v>
      </c>
      <c r="W178">
        <f t="shared" si="87"/>
        <v>0</v>
      </c>
      <c r="X178">
        <f t="shared" si="88"/>
        <v>0</v>
      </c>
      <c r="Y178">
        <f t="shared" si="89"/>
        <v>0</v>
      </c>
      <c r="Z178">
        <f t="shared" si="90"/>
        <v>0</v>
      </c>
      <c r="AA178">
        <f t="shared" si="91"/>
        <v>0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f t="shared" si="98"/>
        <v>0</v>
      </c>
      <c r="AI178">
        <f t="shared" si="99"/>
        <v>0</v>
      </c>
      <c r="AJ178">
        <f t="shared" si="100"/>
        <v>0</v>
      </c>
      <c r="AK178">
        <f t="shared" si="101"/>
        <v>0</v>
      </c>
      <c r="AL178">
        <f t="shared" si="102"/>
        <v>0</v>
      </c>
      <c r="AM178">
        <f t="shared" si="103"/>
        <v>0</v>
      </c>
      <c r="AN178">
        <f t="shared" si="104"/>
        <v>0</v>
      </c>
      <c r="AO178">
        <f t="shared" si="105"/>
        <v>0</v>
      </c>
      <c r="AP178">
        <f t="shared" si="106"/>
        <v>0</v>
      </c>
      <c r="AQ178">
        <f t="shared" si="107"/>
        <v>0</v>
      </c>
      <c r="AR178">
        <f t="shared" si="108"/>
        <v>0</v>
      </c>
      <c r="AS178">
        <f t="shared" si="109"/>
        <v>0</v>
      </c>
      <c r="AT178">
        <f t="shared" si="110"/>
        <v>0</v>
      </c>
      <c r="AU178">
        <f t="shared" si="111"/>
        <v>0</v>
      </c>
      <c r="AV178">
        <f t="shared" si="112"/>
        <v>0</v>
      </c>
      <c r="AW178">
        <f t="shared" si="113"/>
        <v>0</v>
      </c>
      <c r="AX178">
        <f t="shared" si="114"/>
        <v>0</v>
      </c>
      <c r="AY178">
        <f t="shared" si="115"/>
        <v>0</v>
      </c>
      <c r="AZ178">
        <f t="shared" si="116"/>
        <v>0</v>
      </c>
      <c r="BA178">
        <f t="shared" si="117"/>
        <v>0</v>
      </c>
      <c r="BB178">
        <f t="shared" si="118"/>
        <v>0</v>
      </c>
      <c r="BC178">
        <f t="shared" si="119"/>
        <v>0</v>
      </c>
      <c r="BD178">
        <f t="shared" si="120"/>
        <v>0</v>
      </c>
      <c r="BE178">
        <f t="shared" si="121"/>
        <v>0</v>
      </c>
      <c r="BF178">
        <f t="shared" si="122"/>
        <v>0</v>
      </c>
      <c r="BG178">
        <f t="shared" si="123"/>
        <v>0</v>
      </c>
      <c r="BH178">
        <f t="shared" si="124"/>
        <v>0</v>
      </c>
      <c r="BI178">
        <f t="shared" si="125"/>
        <v>0</v>
      </c>
      <c r="BJ178">
        <f t="shared" si="126"/>
        <v>0</v>
      </c>
    </row>
    <row r="179" spans="1:62" x14ac:dyDescent="0.3">
      <c r="A179">
        <f t="shared" si="127"/>
        <v>178</v>
      </c>
      <c r="B179" t="e">
        <v>#N/A</v>
      </c>
      <c r="W179">
        <f t="shared" si="87"/>
        <v>0</v>
      </c>
      <c r="X179">
        <f t="shared" si="88"/>
        <v>0</v>
      </c>
      <c r="Y179">
        <f t="shared" si="89"/>
        <v>0</v>
      </c>
      <c r="Z179">
        <f t="shared" si="90"/>
        <v>0</v>
      </c>
      <c r="AA179">
        <f t="shared" si="91"/>
        <v>0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f t="shared" si="98"/>
        <v>0</v>
      </c>
      <c r="AI179">
        <f t="shared" si="99"/>
        <v>0</v>
      </c>
      <c r="AJ179">
        <f t="shared" si="100"/>
        <v>0</v>
      </c>
      <c r="AK179">
        <f t="shared" si="101"/>
        <v>0</v>
      </c>
      <c r="AL179">
        <f t="shared" si="102"/>
        <v>0</v>
      </c>
      <c r="AM179">
        <f t="shared" si="103"/>
        <v>0</v>
      </c>
      <c r="AN179">
        <f t="shared" si="104"/>
        <v>0</v>
      </c>
      <c r="AO179">
        <f t="shared" si="105"/>
        <v>0</v>
      </c>
      <c r="AP179">
        <f t="shared" si="106"/>
        <v>0</v>
      </c>
      <c r="AQ179">
        <f t="shared" si="107"/>
        <v>0</v>
      </c>
      <c r="AR179">
        <f t="shared" si="108"/>
        <v>0</v>
      </c>
      <c r="AS179">
        <f t="shared" si="109"/>
        <v>0</v>
      </c>
      <c r="AT179">
        <f t="shared" si="110"/>
        <v>0</v>
      </c>
      <c r="AU179">
        <f t="shared" si="111"/>
        <v>0</v>
      </c>
      <c r="AV179">
        <f t="shared" si="112"/>
        <v>0</v>
      </c>
      <c r="AW179">
        <f t="shared" si="113"/>
        <v>0</v>
      </c>
      <c r="AX179">
        <f t="shared" si="114"/>
        <v>0</v>
      </c>
      <c r="AY179">
        <f t="shared" si="115"/>
        <v>0</v>
      </c>
      <c r="AZ179">
        <f t="shared" si="116"/>
        <v>0</v>
      </c>
      <c r="BA179">
        <f t="shared" si="117"/>
        <v>0</v>
      </c>
      <c r="BB179">
        <f t="shared" si="118"/>
        <v>0</v>
      </c>
      <c r="BC179">
        <f t="shared" si="119"/>
        <v>0</v>
      </c>
      <c r="BD179">
        <f t="shared" si="120"/>
        <v>0</v>
      </c>
      <c r="BE179">
        <f t="shared" si="121"/>
        <v>0</v>
      </c>
      <c r="BF179">
        <f t="shared" si="122"/>
        <v>0</v>
      </c>
      <c r="BG179">
        <f t="shared" si="123"/>
        <v>0</v>
      </c>
      <c r="BH179">
        <f t="shared" si="124"/>
        <v>0</v>
      </c>
      <c r="BI179">
        <f t="shared" si="125"/>
        <v>0</v>
      </c>
      <c r="BJ179">
        <f t="shared" si="126"/>
        <v>0</v>
      </c>
    </row>
    <row r="180" spans="1:62" x14ac:dyDescent="0.3">
      <c r="A180">
        <f t="shared" si="127"/>
        <v>179</v>
      </c>
      <c r="B180" t="e">
        <v>#N/A</v>
      </c>
      <c r="W180">
        <f t="shared" si="87"/>
        <v>0</v>
      </c>
      <c r="X180">
        <f t="shared" si="88"/>
        <v>0</v>
      </c>
      <c r="Y180">
        <f t="shared" si="89"/>
        <v>0</v>
      </c>
      <c r="Z180">
        <f t="shared" si="90"/>
        <v>0</v>
      </c>
      <c r="AA180">
        <f t="shared" si="91"/>
        <v>0</v>
      </c>
      <c r="AB180">
        <f t="shared" si="92"/>
        <v>0</v>
      </c>
      <c r="AC180">
        <f t="shared" si="93"/>
        <v>0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f t="shared" si="98"/>
        <v>0</v>
      </c>
      <c r="AI180">
        <f t="shared" si="99"/>
        <v>0</v>
      </c>
      <c r="AJ180">
        <f t="shared" si="100"/>
        <v>0</v>
      </c>
      <c r="AK180">
        <f t="shared" si="101"/>
        <v>0</v>
      </c>
      <c r="AL180">
        <f t="shared" si="102"/>
        <v>0</v>
      </c>
      <c r="AM180">
        <f t="shared" si="103"/>
        <v>0</v>
      </c>
      <c r="AN180">
        <f t="shared" si="104"/>
        <v>0</v>
      </c>
      <c r="AO180">
        <f t="shared" si="105"/>
        <v>0</v>
      </c>
      <c r="AP180">
        <f t="shared" si="106"/>
        <v>0</v>
      </c>
      <c r="AQ180">
        <f t="shared" si="107"/>
        <v>0</v>
      </c>
      <c r="AR180">
        <f t="shared" si="108"/>
        <v>0</v>
      </c>
      <c r="AS180">
        <f t="shared" si="109"/>
        <v>0</v>
      </c>
      <c r="AT180">
        <f t="shared" si="110"/>
        <v>0</v>
      </c>
      <c r="AU180">
        <f t="shared" si="111"/>
        <v>0</v>
      </c>
      <c r="AV180">
        <f t="shared" si="112"/>
        <v>0</v>
      </c>
      <c r="AW180">
        <f t="shared" si="113"/>
        <v>0</v>
      </c>
      <c r="AX180">
        <f t="shared" si="114"/>
        <v>0</v>
      </c>
      <c r="AY180">
        <f t="shared" si="115"/>
        <v>0</v>
      </c>
      <c r="AZ180">
        <f t="shared" si="116"/>
        <v>0</v>
      </c>
      <c r="BA180">
        <f t="shared" si="117"/>
        <v>0</v>
      </c>
      <c r="BB180">
        <f t="shared" si="118"/>
        <v>0</v>
      </c>
      <c r="BC180">
        <f t="shared" si="119"/>
        <v>0</v>
      </c>
      <c r="BD180">
        <f t="shared" si="120"/>
        <v>0</v>
      </c>
      <c r="BE180">
        <f t="shared" si="121"/>
        <v>0</v>
      </c>
      <c r="BF180">
        <f t="shared" si="122"/>
        <v>0</v>
      </c>
      <c r="BG180">
        <f t="shared" si="123"/>
        <v>0</v>
      </c>
      <c r="BH180">
        <f t="shared" si="124"/>
        <v>0</v>
      </c>
      <c r="BI180">
        <f t="shared" si="125"/>
        <v>0</v>
      </c>
      <c r="BJ180">
        <f t="shared" si="126"/>
        <v>0</v>
      </c>
    </row>
    <row r="181" spans="1:62" x14ac:dyDescent="0.3">
      <c r="A181">
        <f t="shared" si="127"/>
        <v>180</v>
      </c>
      <c r="B181" t="e">
        <v>#N/A</v>
      </c>
      <c r="W181">
        <f t="shared" si="87"/>
        <v>0</v>
      </c>
      <c r="X181">
        <f t="shared" si="88"/>
        <v>0</v>
      </c>
      <c r="Y181">
        <f t="shared" si="89"/>
        <v>0</v>
      </c>
      <c r="Z181">
        <f t="shared" si="90"/>
        <v>0</v>
      </c>
      <c r="AA181">
        <f t="shared" si="91"/>
        <v>0</v>
      </c>
      <c r="AB181">
        <f t="shared" si="92"/>
        <v>0</v>
      </c>
      <c r="AC181">
        <f t="shared" si="93"/>
        <v>0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f t="shared" si="98"/>
        <v>0</v>
      </c>
      <c r="AI181">
        <f t="shared" si="99"/>
        <v>0</v>
      </c>
      <c r="AJ181">
        <f t="shared" si="100"/>
        <v>0</v>
      </c>
      <c r="AK181">
        <f t="shared" si="101"/>
        <v>0</v>
      </c>
      <c r="AL181">
        <f t="shared" si="102"/>
        <v>0</v>
      </c>
      <c r="AM181">
        <f t="shared" si="103"/>
        <v>0</v>
      </c>
      <c r="AN181">
        <f t="shared" si="104"/>
        <v>0</v>
      </c>
      <c r="AO181">
        <f t="shared" si="105"/>
        <v>0</v>
      </c>
      <c r="AP181">
        <f t="shared" si="106"/>
        <v>0</v>
      </c>
      <c r="AQ181">
        <f t="shared" si="107"/>
        <v>0</v>
      </c>
      <c r="AR181">
        <f t="shared" si="108"/>
        <v>0</v>
      </c>
      <c r="AS181">
        <f t="shared" si="109"/>
        <v>0</v>
      </c>
      <c r="AT181">
        <f t="shared" si="110"/>
        <v>0</v>
      </c>
      <c r="AU181">
        <f t="shared" si="111"/>
        <v>0</v>
      </c>
      <c r="AV181">
        <f t="shared" si="112"/>
        <v>0</v>
      </c>
      <c r="AW181">
        <f t="shared" si="113"/>
        <v>0</v>
      </c>
      <c r="AX181">
        <f t="shared" si="114"/>
        <v>0</v>
      </c>
      <c r="AY181">
        <f t="shared" si="115"/>
        <v>0</v>
      </c>
      <c r="AZ181">
        <f t="shared" si="116"/>
        <v>0</v>
      </c>
      <c r="BA181">
        <f t="shared" si="117"/>
        <v>0</v>
      </c>
      <c r="BB181">
        <f t="shared" si="118"/>
        <v>0</v>
      </c>
      <c r="BC181">
        <f t="shared" si="119"/>
        <v>0</v>
      </c>
      <c r="BD181">
        <f t="shared" si="120"/>
        <v>0</v>
      </c>
      <c r="BE181">
        <f t="shared" si="121"/>
        <v>0</v>
      </c>
      <c r="BF181">
        <f t="shared" si="122"/>
        <v>0</v>
      </c>
      <c r="BG181">
        <f t="shared" si="123"/>
        <v>0</v>
      </c>
      <c r="BH181">
        <f t="shared" si="124"/>
        <v>0</v>
      </c>
      <c r="BI181">
        <f t="shared" si="125"/>
        <v>0</v>
      </c>
      <c r="BJ181">
        <f t="shared" si="126"/>
        <v>0</v>
      </c>
    </row>
    <row r="182" spans="1:62" x14ac:dyDescent="0.3">
      <c r="A182">
        <f t="shared" si="127"/>
        <v>181</v>
      </c>
      <c r="B182">
        <f t="shared" si="86"/>
        <v>58</v>
      </c>
      <c r="C182">
        <v>4</v>
      </c>
      <c r="D182">
        <v>1</v>
      </c>
      <c r="E182">
        <v>4</v>
      </c>
      <c r="F182">
        <v>1</v>
      </c>
      <c r="G182">
        <v>1</v>
      </c>
      <c r="H182">
        <v>4</v>
      </c>
      <c r="I182">
        <v>3</v>
      </c>
      <c r="J182">
        <v>1</v>
      </c>
      <c r="K182">
        <v>2</v>
      </c>
      <c r="L182">
        <v>3</v>
      </c>
      <c r="M182">
        <v>1</v>
      </c>
      <c r="N182">
        <v>2</v>
      </c>
      <c r="O182">
        <v>4</v>
      </c>
      <c r="P182">
        <v>4</v>
      </c>
      <c r="Q182">
        <v>1</v>
      </c>
      <c r="R182">
        <v>3</v>
      </c>
      <c r="S182">
        <v>2</v>
      </c>
      <c r="T182">
        <v>2</v>
      </c>
      <c r="U182">
        <v>4</v>
      </c>
      <c r="V182">
        <v>1</v>
      </c>
      <c r="W182">
        <f t="shared" si="87"/>
        <v>1</v>
      </c>
      <c r="X182">
        <f t="shared" si="88"/>
        <v>0</v>
      </c>
      <c r="Y182">
        <f t="shared" si="89"/>
        <v>0</v>
      </c>
      <c r="Z182">
        <f t="shared" si="90"/>
        <v>0</v>
      </c>
      <c r="AA182">
        <f t="shared" si="91"/>
        <v>0</v>
      </c>
      <c r="AB182">
        <f t="shared" si="92"/>
        <v>0</v>
      </c>
      <c r="AC182">
        <f t="shared" si="93"/>
        <v>0</v>
      </c>
      <c r="AD182">
        <f t="shared" si="94"/>
        <v>4</v>
      </c>
      <c r="AE182">
        <f t="shared" si="95"/>
        <v>0</v>
      </c>
      <c r="AF182">
        <f t="shared" si="96"/>
        <v>0</v>
      </c>
      <c r="AG182">
        <f t="shared" si="97"/>
        <v>0</v>
      </c>
      <c r="AH182">
        <f t="shared" si="98"/>
        <v>4</v>
      </c>
      <c r="AI182">
        <f t="shared" si="99"/>
        <v>0</v>
      </c>
      <c r="AJ182">
        <f t="shared" si="100"/>
        <v>0</v>
      </c>
      <c r="AK182">
        <f t="shared" si="101"/>
        <v>0</v>
      </c>
      <c r="AL182">
        <f t="shared" si="102"/>
        <v>4</v>
      </c>
      <c r="AM182">
        <f t="shared" si="103"/>
        <v>0</v>
      </c>
      <c r="AN182">
        <f t="shared" si="104"/>
        <v>2</v>
      </c>
      <c r="AO182">
        <f t="shared" si="105"/>
        <v>0</v>
      </c>
      <c r="AP182">
        <f t="shared" si="106"/>
        <v>0</v>
      </c>
      <c r="AQ182">
        <f t="shared" si="107"/>
        <v>0</v>
      </c>
      <c r="AR182">
        <f t="shared" si="108"/>
        <v>0</v>
      </c>
      <c r="AS182">
        <f t="shared" si="109"/>
        <v>0</v>
      </c>
      <c r="AT182">
        <f t="shared" si="110"/>
        <v>4</v>
      </c>
      <c r="AU182">
        <f t="shared" si="111"/>
        <v>0</v>
      </c>
      <c r="AV182">
        <f t="shared" si="112"/>
        <v>0</v>
      </c>
      <c r="AW182">
        <f t="shared" si="113"/>
        <v>0</v>
      </c>
      <c r="AX182">
        <f t="shared" si="114"/>
        <v>4</v>
      </c>
      <c r="AY182">
        <f t="shared" si="115"/>
        <v>0</v>
      </c>
      <c r="AZ182">
        <f t="shared" si="116"/>
        <v>2</v>
      </c>
      <c r="BA182">
        <f t="shared" si="117"/>
        <v>0</v>
      </c>
      <c r="BB182">
        <f t="shared" si="118"/>
        <v>0</v>
      </c>
      <c r="BC182">
        <f t="shared" si="119"/>
        <v>1</v>
      </c>
      <c r="BD182">
        <f t="shared" si="120"/>
        <v>0</v>
      </c>
      <c r="BE182">
        <f t="shared" si="121"/>
        <v>0</v>
      </c>
      <c r="BF182">
        <f t="shared" si="122"/>
        <v>0</v>
      </c>
      <c r="BG182">
        <f t="shared" si="123"/>
        <v>0</v>
      </c>
      <c r="BH182">
        <f t="shared" si="124"/>
        <v>0</v>
      </c>
      <c r="BI182">
        <f t="shared" si="125"/>
        <v>0</v>
      </c>
      <c r="BJ182">
        <f t="shared" si="126"/>
        <v>4</v>
      </c>
    </row>
    <row r="183" spans="1:62" x14ac:dyDescent="0.3">
      <c r="A183">
        <f t="shared" si="127"/>
        <v>182</v>
      </c>
      <c r="B183">
        <f t="shared" si="86"/>
        <v>54</v>
      </c>
      <c r="C183">
        <v>4</v>
      </c>
      <c r="D183">
        <v>2</v>
      </c>
      <c r="E183">
        <v>3</v>
      </c>
      <c r="F183">
        <v>3</v>
      </c>
      <c r="G183">
        <v>3</v>
      </c>
      <c r="H183">
        <v>2</v>
      </c>
      <c r="I183">
        <v>4</v>
      </c>
      <c r="J183">
        <v>1</v>
      </c>
      <c r="K183">
        <v>4</v>
      </c>
      <c r="L183">
        <v>3</v>
      </c>
      <c r="M183">
        <v>3</v>
      </c>
      <c r="N183">
        <v>3</v>
      </c>
      <c r="O183">
        <v>2</v>
      </c>
      <c r="P183">
        <v>4</v>
      </c>
      <c r="Q183">
        <v>1</v>
      </c>
      <c r="R183">
        <v>2</v>
      </c>
      <c r="S183">
        <v>2</v>
      </c>
      <c r="T183">
        <v>2</v>
      </c>
      <c r="U183">
        <v>3</v>
      </c>
      <c r="V183">
        <v>3</v>
      </c>
      <c r="W183">
        <f t="shared" si="87"/>
        <v>1</v>
      </c>
      <c r="X183">
        <f t="shared" si="88"/>
        <v>0</v>
      </c>
      <c r="Y183">
        <f t="shared" si="89"/>
        <v>0</v>
      </c>
      <c r="Z183">
        <f t="shared" si="90"/>
        <v>0</v>
      </c>
      <c r="AA183">
        <f t="shared" si="91"/>
        <v>0</v>
      </c>
      <c r="AB183">
        <f t="shared" si="92"/>
        <v>0</v>
      </c>
      <c r="AC183">
        <f t="shared" si="93"/>
        <v>3</v>
      </c>
      <c r="AD183">
        <f t="shared" si="94"/>
        <v>0</v>
      </c>
      <c r="AE183">
        <f t="shared" si="95"/>
        <v>0</v>
      </c>
      <c r="AF183">
        <f t="shared" si="96"/>
        <v>2</v>
      </c>
      <c r="AG183">
        <f t="shared" si="97"/>
        <v>0</v>
      </c>
      <c r="AH183">
        <f t="shared" si="98"/>
        <v>0</v>
      </c>
      <c r="AI183">
        <f t="shared" si="99"/>
        <v>0</v>
      </c>
      <c r="AJ183">
        <f t="shared" si="100"/>
        <v>0</v>
      </c>
      <c r="AK183">
        <f t="shared" si="101"/>
        <v>0</v>
      </c>
      <c r="AL183">
        <f t="shared" si="102"/>
        <v>4</v>
      </c>
      <c r="AM183">
        <f t="shared" si="103"/>
        <v>0</v>
      </c>
      <c r="AN183">
        <f t="shared" si="104"/>
        <v>2</v>
      </c>
      <c r="AO183">
        <f t="shared" si="105"/>
        <v>0</v>
      </c>
      <c r="AP183">
        <f t="shared" si="106"/>
        <v>0</v>
      </c>
      <c r="AQ183">
        <f t="shared" si="107"/>
        <v>0</v>
      </c>
      <c r="AR183">
        <f t="shared" si="108"/>
        <v>2</v>
      </c>
      <c r="AS183">
        <f t="shared" si="109"/>
        <v>0</v>
      </c>
      <c r="AT183">
        <f t="shared" si="110"/>
        <v>0</v>
      </c>
      <c r="AU183">
        <f t="shared" si="111"/>
        <v>0</v>
      </c>
      <c r="AV183">
        <f t="shared" si="112"/>
        <v>0</v>
      </c>
      <c r="AW183">
        <f t="shared" si="113"/>
        <v>0</v>
      </c>
      <c r="AX183">
        <f t="shared" si="114"/>
        <v>4</v>
      </c>
      <c r="AY183">
        <f t="shared" si="115"/>
        <v>0</v>
      </c>
      <c r="AZ183">
        <f t="shared" si="116"/>
        <v>0</v>
      </c>
      <c r="BA183">
        <f t="shared" si="117"/>
        <v>3</v>
      </c>
      <c r="BB183">
        <f t="shared" si="118"/>
        <v>0</v>
      </c>
      <c r="BC183">
        <f t="shared" si="119"/>
        <v>0</v>
      </c>
      <c r="BD183">
        <f t="shared" si="120"/>
        <v>2</v>
      </c>
      <c r="BE183">
        <f t="shared" si="121"/>
        <v>0</v>
      </c>
      <c r="BF183">
        <f t="shared" si="122"/>
        <v>0</v>
      </c>
      <c r="BG183">
        <f t="shared" si="123"/>
        <v>0</v>
      </c>
      <c r="BH183">
        <f t="shared" si="124"/>
        <v>2</v>
      </c>
      <c r="BI183">
        <f t="shared" si="125"/>
        <v>0</v>
      </c>
      <c r="BJ183">
        <f t="shared" si="126"/>
        <v>0</v>
      </c>
    </row>
    <row r="184" spans="1:62" x14ac:dyDescent="0.3">
      <c r="A184">
        <f t="shared" si="127"/>
        <v>183</v>
      </c>
      <c r="B184">
        <f t="shared" si="86"/>
        <v>47</v>
      </c>
      <c r="C184">
        <v>4</v>
      </c>
      <c r="D184">
        <v>1</v>
      </c>
      <c r="E184">
        <v>4</v>
      </c>
      <c r="F184">
        <v>1</v>
      </c>
      <c r="G184">
        <v>2</v>
      </c>
      <c r="H184">
        <v>3</v>
      </c>
      <c r="I184">
        <v>4</v>
      </c>
      <c r="J184">
        <v>1</v>
      </c>
      <c r="K184">
        <v>1</v>
      </c>
      <c r="L184">
        <v>4</v>
      </c>
      <c r="M184">
        <v>2</v>
      </c>
      <c r="N184">
        <v>1</v>
      </c>
      <c r="O184">
        <v>1</v>
      </c>
      <c r="P184">
        <v>3</v>
      </c>
      <c r="Q184">
        <v>1</v>
      </c>
      <c r="R184">
        <v>3</v>
      </c>
      <c r="S184">
        <v>1</v>
      </c>
      <c r="T184">
        <v>1</v>
      </c>
      <c r="U184">
        <v>4</v>
      </c>
      <c r="V184">
        <v>1</v>
      </c>
      <c r="W184">
        <f t="shared" si="87"/>
        <v>1</v>
      </c>
      <c r="X184">
        <f t="shared" si="88"/>
        <v>0</v>
      </c>
      <c r="Y184">
        <f t="shared" si="89"/>
        <v>0</v>
      </c>
      <c r="Z184">
        <f t="shared" si="90"/>
        <v>0</v>
      </c>
      <c r="AA184">
        <f t="shared" si="91"/>
        <v>0</v>
      </c>
      <c r="AB184">
        <f t="shared" si="92"/>
        <v>0</v>
      </c>
      <c r="AC184">
        <f t="shared" si="93"/>
        <v>0</v>
      </c>
      <c r="AD184">
        <f t="shared" si="94"/>
        <v>4</v>
      </c>
      <c r="AE184">
        <f t="shared" si="95"/>
        <v>0</v>
      </c>
      <c r="AF184">
        <f t="shared" si="96"/>
        <v>0</v>
      </c>
      <c r="AG184">
        <f t="shared" si="97"/>
        <v>3</v>
      </c>
      <c r="AH184">
        <f t="shared" si="98"/>
        <v>0</v>
      </c>
      <c r="AI184">
        <f t="shared" si="99"/>
        <v>0</v>
      </c>
      <c r="AJ184">
        <f t="shared" si="100"/>
        <v>0</v>
      </c>
      <c r="AK184">
        <f t="shared" si="101"/>
        <v>0</v>
      </c>
      <c r="AL184">
        <f t="shared" si="102"/>
        <v>4</v>
      </c>
      <c r="AM184">
        <f t="shared" si="103"/>
        <v>1</v>
      </c>
      <c r="AN184">
        <f t="shared" si="104"/>
        <v>0</v>
      </c>
      <c r="AO184">
        <f t="shared" si="105"/>
        <v>0</v>
      </c>
      <c r="AP184">
        <f t="shared" si="106"/>
        <v>0</v>
      </c>
      <c r="AQ184">
        <f t="shared" si="107"/>
        <v>0</v>
      </c>
      <c r="AR184">
        <f t="shared" si="108"/>
        <v>0</v>
      </c>
      <c r="AS184">
        <f t="shared" si="109"/>
        <v>3</v>
      </c>
      <c r="AT184">
        <f t="shared" si="110"/>
        <v>0</v>
      </c>
      <c r="AU184">
        <f t="shared" si="111"/>
        <v>0</v>
      </c>
      <c r="AV184">
        <f t="shared" si="112"/>
        <v>0</v>
      </c>
      <c r="AW184">
        <f t="shared" si="113"/>
        <v>0</v>
      </c>
      <c r="AX184">
        <f t="shared" si="114"/>
        <v>4</v>
      </c>
      <c r="AY184">
        <f t="shared" si="115"/>
        <v>0</v>
      </c>
      <c r="AZ184">
        <f t="shared" si="116"/>
        <v>2</v>
      </c>
      <c r="BA184">
        <f t="shared" si="117"/>
        <v>0</v>
      </c>
      <c r="BB184">
        <f t="shared" si="118"/>
        <v>0</v>
      </c>
      <c r="BC184">
        <f t="shared" si="119"/>
        <v>1</v>
      </c>
      <c r="BD184">
        <f t="shared" si="120"/>
        <v>0</v>
      </c>
      <c r="BE184">
        <f t="shared" si="121"/>
        <v>0</v>
      </c>
      <c r="BF184">
        <f t="shared" si="122"/>
        <v>0</v>
      </c>
      <c r="BG184">
        <f t="shared" si="123"/>
        <v>0</v>
      </c>
      <c r="BH184">
        <f t="shared" si="124"/>
        <v>0</v>
      </c>
      <c r="BI184">
        <f t="shared" si="125"/>
        <v>0</v>
      </c>
      <c r="BJ184">
        <f t="shared" si="126"/>
        <v>4</v>
      </c>
    </row>
    <row r="185" spans="1:62" x14ac:dyDescent="0.3">
      <c r="A185">
        <f t="shared" si="127"/>
        <v>184</v>
      </c>
      <c r="B185">
        <f t="shared" si="86"/>
        <v>56</v>
      </c>
      <c r="C185">
        <v>4</v>
      </c>
      <c r="D185">
        <v>1</v>
      </c>
      <c r="E185">
        <v>4</v>
      </c>
      <c r="F185">
        <v>3</v>
      </c>
      <c r="G185">
        <v>1</v>
      </c>
      <c r="H185">
        <v>4</v>
      </c>
      <c r="I185">
        <v>4</v>
      </c>
      <c r="J185">
        <v>1</v>
      </c>
      <c r="K185">
        <v>2</v>
      </c>
      <c r="L185">
        <v>4</v>
      </c>
      <c r="M185">
        <v>1</v>
      </c>
      <c r="N185">
        <v>2</v>
      </c>
      <c r="O185">
        <v>4</v>
      </c>
      <c r="P185">
        <v>3</v>
      </c>
      <c r="Q185">
        <v>1</v>
      </c>
      <c r="R185">
        <v>4</v>
      </c>
      <c r="S185">
        <v>2</v>
      </c>
      <c r="T185">
        <v>1</v>
      </c>
      <c r="U185">
        <v>4</v>
      </c>
      <c r="V185">
        <v>2</v>
      </c>
      <c r="W185">
        <f t="shared" si="87"/>
        <v>1</v>
      </c>
      <c r="X185">
        <f t="shared" si="88"/>
        <v>0</v>
      </c>
      <c r="Y185">
        <f t="shared" si="89"/>
        <v>0</v>
      </c>
      <c r="Z185">
        <f t="shared" si="90"/>
        <v>0</v>
      </c>
      <c r="AA185">
        <f t="shared" si="91"/>
        <v>0</v>
      </c>
      <c r="AB185">
        <f t="shared" si="92"/>
        <v>0</v>
      </c>
      <c r="AC185">
        <f t="shared" si="93"/>
        <v>0</v>
      </c>
      <c r="AD185">
        <f t="shared" si="94"/>
        <v>4</v>
      </c>
      <c r="AE185">
        <f t="shared" si="95"/>
        <v>0</v>
      </c>
      <c r="AF185">
        <f t="shared" si="96"/>
        <v>0</v>
      </c>
      <c r="AG185">
        <f t="shared" si="97"/>
        <v>0</v>
      </c>
      <c r="AH185">
        <f t="shared" si="98"/>
        <v>4</v>
      </c>
      <c r="AI185">
        <f t="shared" si="99"/>
        <v>0</v>
      </c>
      <c r="AJ185">
        <f t="shared" si="100"/>
        <v>0</v>
      </c>
      <c r="AK185">
        <f t="shared" si="101"/>
        <v>0</v>
      </c>
      <c r="AL185">
        <f t="shared" si="102"/>
        <v>4</v>
      </c>
      <c r="AM185">
        <f t="shared" si="103"/>
        <v>1</v>
      </c>
      <c r="AN185">
        <f t="shared" si="104"/>
        <v>0</v>
      </c>
      <c r="AO185">
        <f t="shared" si="105"/>
        <v>0</v>
      </c>
      <c r="AP185">
        <f t="shared" si="106"/>
        <v>0</v>
      </c>
      <c r="AQ185">
        <f t="shared" si="107"/>
        <v>0</v>
      </c>
      <c r="AR185">
        <f t="shared" si="108"/>
        <v>0</v>
      </c>
      <c r="AS185">
        <f t="shared" si="109"/>
        <v>0</v>
      </c>
      <c r="AT185">
        <f t="shared" si="110"/>
        <v>4</v>
      </c>
      <c r="AU185">
        <f t="shared" si="111"/>
        <v>0</v>
      </c>
      <c r="AV185">
        <f t="shared" si="112"/>
        <v>0</v>
      </c>
      <c r="AW185">
        <f t="shared" si="113"/>
        <v>0</v>
      </c>
      <c r="AX185">
        <f t="shared" si="114"/>
        <v>4</v>
      </c>
      <c r="AY185">
        <f t="shared" si="115"/>
        <v>1</v>
      </c>
      <c r="AZ185">
        <f t="shared" si="116"/>
        <v>0</v>
      </c>
      <c r="BA185">
        <f t="shared" si="117"/>
        <v>0</v>
      </c>
      <c r="BB185">
        <f t="shared" si="118"/>
        <v>0</v>
      </c>
      <c r="BC185">
        <f t="shared" si="119"/>
        <v>1</v>
      </c>
      <c r="BD185">
        <f t="shared" si="120"/>
        <v>0</v>
      </c>
      <c r="BE185">
        <f t="shared" si="121"/>
        <v>0</v>
      </c>
      <c r="BF185">
        <f t="shared" si="122"/>
        <v>0</v>
      </c>
      <c r="BG185">
        <f t="shared" si="123"/>
        <v>0</v>
      </c>
      <c r="BH185">
        <f t="shared" si="124"/>
        <v>0</v>
      </c>
      <c r="BI185">
        <f t="shared" si="125"/>
        <v>3</v>
      </c>
      <c r="BJ185">
        <f t="shared" si="126"/>
        <v>0</v>
      </c>
    </row>
    <row r="186" spans="1:62" x14ac:dyDescent="0.3">
      <c r="A186">
        <f t="shared" si="127"/>
        <v>185</v>
      </c>
      <c r="B186">
        <f t="shared" si="86"/>
        <v>56</v>
      </c>
      <c r="C186">
        <v>3</v>
      </c>
      <c r="D186">
        <v>1</v>
      </c>
      <c r="E186">
        <v>4</v>
      </c>
      <c r="F186">
        <v>2</v>
      </c>
      <c r="G186">
        <v>1</v>
      </c>
      <c r="H186">
        <v>4</v>
      </c>
      <c r="I186">
        <v>3</v>
      </c>
      <c r="J186">
        <v>1</v>
      </c>
      <c r="K186">
        <v>1</v>
      </c>
      <c r="L186">
        <v>4</v>
      </c>
      <c r="M186">
        <v>1</v>
      </c>
      <c r="N186">
        <v>1</v>
      </c>
      <c r="O186">
        <v>4</v>
      </c>
      <c r="P186">
        <v>4</v>
      </c>
      <c r="Q186">
        <v>1</v>
      </c>
      <c r="R186">
        <v>4</v>
      </c>
      <c r="S186">
        <v>1</v>
      </c>
      <c r="T186">
        <v>2</v>
      </c>
      <c r="U186">
        <v>3</v>
      </c>
      <c r="V186">
        <v>1</v>
      </c>
      <c r="W186">
        <f t="shared" si="87"/>
        <v>0</v>
      </c>
      <c r="X186">
        <f t="shared" si="88"/>
        <v>2</v>
      </c>
      <c r="Y186">
        <f t="shared" si="89"/>
        <v>0</v>
      </c>
      <c r="Z186">
        <f t="shared" si="90"/>
        <v>0</v>
      </c>
      <c r="AA186">
        <f t="shared" si="91"/>
        <v>0</v>
      </c>
      <c r="AB186">
        <f t="shared" si="92"/>
        <v>0</v>
      </c>
      <c r="AC186">
        <f t="shared" si="93"/>
        <v>0</v>
      </c>
      <c r="AD186">
        <f t="shared" si="94"/>
        <v>4</v>
      </c>
      <c r="AE186">
        <f t="shared" si="95"/>
        <v>0</v>
      </c>
      <c r="AF186">
        <f t="shared" si="96"/>
        <v>0</v>
      </c>
      <c r="AG186">
        <f t="shared" si="97"/>
        <v>0</v>
      </c>
      <c r="AH186">
        <f t="shared" si="98"/>
        <v>4</v>
      </c>
      <c r="AI186">
        <f t="shared" si="99"/>
        <v>0</v>
      </c>
      <c r="AJ186">
        <f t="shared" si="100"/>
        <v>0</v>
      </c>
      <c r="AK186">
        <f t="shared" si="101"/>
        <v>0</v>
      </c>
      <c r="AL186">
        <f t="shared" si="102"/>
        <v>4</v>
      </c>
      <c r="AM186">
        <f t="shared" si="103"/>
        <v>1</v>
      </c>
      <c r="AN186">
        <f t="shared" si="104"/>
        <v>0</v>
      </c>
      <c r="AO186">
        <f t="shared" si="105"/>
        <v>0</v>
      </c>
      <c r="AP186">
        <f t="shared" si="106"/>
        <v>0</v>
      </c>
      <c r="AQ186">
        <f t="shared" si="107"/>
        <v>0</v>
      </c>
      <c r="AR186">
        <f t="shared" si="108"/>
        <v>0</v>
      </c>
      <c r="AS186">
        <f t="shared" si="109"/>
        <v>0</v>
      </c>
      <c r="AT186">
        <f t="shared" si="110"/>
        <v>4</v>
      </c>
      <c r="AU186">
        <f t="shared" si="111"/>
        <v>0</v>
      </c>
      <c r="AV186">
        <f t="shared" si="112"/>
        <v>0</v>
      </c>
      <c r="AW186">
        <f t="shared" si="113"/>
        <v>0</v>
      </c>
      <c r="AX186">
        <f t="shared" si="114"/>
        <v>4</v>
      </c>
      <c r="AY186">
        <f t="shared" si="115"/>
        <v>1</v>
      </c>
      <c r="AZ186">
        <f t="shared" si="116"/>
        <v>0</v>
      </c>
      <c r="BA186">
        <f t="shared" si="117"/>
        <v>0</v>
      </c>
      <c r="BB186">
        <f t="shared" si="118"/>
        <v>0</v>
      </c>
      <c r="BC186">
        <f t="shared" si="119"/>
        <v>0</v>
      </c>
      <c r="BD186">
        <f t="shared" si="120"/>
        <v>2</v>
      </c>
      <c r="BE186">
        <f t="shared" si="121"/>
        <v>0</v>
      </c>
      <c r="BF186">
        <f t="shared" si="122"/>
        <v>0</v>
      </c>
      <c r="BG186">
        <f t="shared" si="123"/>
        <v>0</v>
      </c>
      <c r="BH186">
        <f t="shared" si="124"/>
        <v>0</v>
      </c>
      <c r="BI186">
        <f t="shared" si="125"/>
        <v>0</v>
      </c>
      <c r="BJ186">
        <f t="shared" si="126"/>
        <v>4</v>
      </c>
    </row>
    <row r="187" spans="1:62" x14ac:dyDescent="0.3">
      <c r="A187">
        <f t="shared" si="127"/>
        <v>186</v>
      </c>
      <c r="B187">
        <f t="shared" si="86"/>
        <v>51</v>
      </c>
      <c r="C187">
        <v>4</v>
      </c>
      <c r="D187">
        <v>2</v>
      </c>
      <c r="E187">
        <v>3</v>
      </c>
      <c r="F187">
        <v>2</v>
      </c>
      <c r="G187">
        <v>1</v>
      </c>
      <c r="H187">
        <v>4</v>
      </c>
      <c r="I187">
        <v>3</v>
      </c>
      <c r="J187">
        <v>2</v>
      </c>
      <c r="K187">
        <v>1</v>
      </c>
      <c r="L187">
        <v>3</v>
      </c>
      <c r="M187">
        <v>2</v>
      </c>
      <c r="N187">
        <v>1</v>
      </c>
      <c r="O187">
        <v>4</v>
      </c>
      <c r="P187">
        <v>4</v>
      </c>
      <c r="Q187">
        <v>1</v>
      </c>
      <c r="R187">
        <v>4</v>
      </c>
      <c r="S187">
        <v>1</v>
      </c>
      <c r="T187">
        <v>3</v>
      </c>
      <c r="U187">
        <v>4</v>
      </c>
      <c r="V187">
        <v>2</v>
      </c>
      <c r="W187">
        <f t="shared" si="87"/>
        <v>1</v>
      </c>
      <c r="X187">
        <f t="shared" si="88"/>
        <v>0</v>
      </c>
      <c r="Y187">
        <f t="shared" si="89"/>
        <v>0</v>
      </c>
      <c r="Z187">
        <f t="shared" si="90"/>
        <v>0</v>
      </c>
      <c r="AA187">
        <f t="shared" si="91"/>
        <v>0</v>
      </c>
      <c r="AB187">
        <f t="shared" si="92"/>
        <v>0</v>
      </c>
      <c r="AC187">
        <f t="shared" si="93"/>
        <v>3</v>
      </c>
      <c r="AD187">
        <f t="shared" si="94"/>
        <v>0</v>
      </c>
      <c r="AE187">
        <f t="shared" si="95"/>
        <v>0</v>
      </c>
      <c r="AF187">
        <f t="shared" si="96"/>
        <v>0</v>
      </c>
      <c r="AG187">
        <f t="shared" si="97"/>
        <v>0</v>
      </c>
      <c r="AH187">
        <f t="shared" si="98"/>
        <v>4</v>
      </c>
      <c r="AI187">
        <f t="shared" si="99"/>
        <v>0</v>
      </c>
      <c r="AJ187">
        <f t="shared" si="100"/>
        <v>0</v>
      </c>
      <c r="AK187">
        <f t="shared" si="101"/>
        <v>3</v>
      </c>
      <c r="AL187">
        <f t="shared" si="102"/>
        <v>0</v>
      </c>
      <c r="AM187">
        <f t="shared" si="103"/>
        <v>0</v>
      </c>
      <c r="AN187">
        <f t="shared" si="104"/>
        <v>2</v>
      </c>
      <c r="AO187">
        <f t="shared" si="105"/>
        <v>0</v>
      </c>
      <c r="AP187">
        <f t="shared" si="106"/>
        <v>0</v>
      </c>
      <c r="AQ187">
        <f t="shared" si="107"/>
        <v>0</v>
      </c>
      <c r="AR187">
        <f t="shared" si="108"/>
        <v>0</v>
      </c>
      <c r="AS187">
        <f t="shared" si="109"/>
        <v>3</v>
      </c>
      <c r="AT187">
        <f t="shared" si="110"/>
        <v>0</v>
      </c>
      <c r="AU187">
        <f t="shared" si="111"/>
        <v>0</v>
      </c>
      <c r="AV187">
        <f t="shared" si="112"/>
        <v>0</v>
      </c>
      <c r="AW187">
        <f t="shared" si="113"/>
        <v>0</v>
      </c>
      <c r="AX187">
        <f t="shared" si="114"/>
        <v>4</v>
      </c>
      <c r="AY187">
        <f t="shared" si="115"/>
        <v>1</v>
      </c>
      <c r="AZ187">
        <f t="shared" si="116"/>
        <v>0</v>
      </c>
      <c r="BA187">
        <f t="shared" si="117"/>
        <v>0</v>
      </c>
      <c r="BB187">
        <f t="shared" si="118"/>
        <v>0</v>
      </c>
      <c r="BC187">
        <f t="shared" si="119"/>
        <v>1</v>
      </c>
      <c r="BD187">
        <f t="shared" si="120"/>
        <v>0</v>
      </c>
      <c r="BE187">
        <f t="shared" si="121"/>
        <v>0</v>
      </c>
      <c r="BF187">
        <f t="shared" si="122"/>
        <v>0</v>
      </c>
      <c r="BG187">
        <f t="shared" si="123"/>
        <v>0</v>
      </c>
      <c r="BH187">
        <f t="shared" si="124"/>
        <v>0</v>
      </c>
      <c r="BI187">
        <f t="shared" si="125"/>
        <v>3</v>
      </c>
      <c r="BJ187">
        <f t="shared" si="126"/>
        <v>0</v>
      </c>
    </row>
    <row r="188" spans="1:62" x14ac:dyDescent="0.3">
      <c r="A188">
        <f t="shared" si="127"/>
        <v>187</v>
      </c>
      <c r="B188">
        <f t="shared" si="86"/>
        <v>51</v>
      </c>
      <c r="C188">
        <v>3</v>
      </c>
      <c r="D188">
        <v>1</v>
      </c>
      <c r="E188">
        <v>3</v>
      </c>
      <c r="F188">
        <v>2</v>
      </c>
      <c r="G188">
        <v>1</v>
      </c>
      <c r="H188">
        <v>3</v>
      </c>
      <c r="I188">
        <v>3</v>
      </c>
      <c r="J188">
        <v>2</v>
      </c>
      <c r="K188">
        <v>2</v>
      </c>
      <c r="L188">
        <v>3</v>
      </c>
      <c r="M188">
        <v>3</v>
      </c>
      <c r="N188">
        <v>2</v>
      </c>
      <c r="O188">
        <v>3</v>
      </c>
      <c r="P188">
        <v>2</v>
      </c>
      <c r="Q188">
        <v>1</v>
      </c>
      <c r="R188">
        <v>3</v>
      </c>
      <c r="S188">
        <v>2</v>
      </c>
      <c r="T188">
        <v>2</v>
      </c>
      <c r="U188">
        <v>4</v>
      </c>
      <c r="V188">
        <v>2</v>
      </c>
      <c r="W188">
        <f t="shared" si="87"/>
        <v>0</v>
      </c>
      <c r="X188">
        <f t="shared" si="88"/>
        <v>2</v>
      </c>
      <c r="Y188">
        <f t="shared" si="89"/>
        <v>0</v>
      </c>
      <c r="Z188">
        <f t="shared" si="90"/>
        <v>0</v>
      </c>
      <c r="AA188">
        <f t="shared" si="91"/>
        <v>0</v>
      </c>
      <c r="AB188">
        <f t="shared" si="92"/>
        <v>0</v>
      </c>
      <c r="AC188">
        <f t="shared" si="93"/>
        <v>0</v>
      </c>
      <c r="AD188">
        <f t="shared" si="94"/>
        <v>4</v>
      </c>
      <c r="AE188">
        <f t="shared" si="95"/>
        <v>0</v>
      </c>
      <c r="AF188">
        <f t="shared" si="96"/>
        <v>0</v>
      </c>
      <c r="AG188">
        <f t="shared" si="97"/>
        <v>0</v>
      </c>
      <c r="AH188">
        <f t="shared" si="98"/>
        <v>4</v>
      </c>
      <c r="AI188">
        <f t="shared" si="99"/>
        <v>0</v>
      </c>
      <c r="AJ188">
        <f t="shared" si="100"/>
        <v>0</v>
      </c>
      <c r="AK188">
        <f t="shared" si="101"/>
        <v>3</v>
      </c>
      <c r="AL188">
        <f t="shared" si="102"/>
        <v>0</v>
      </c>
      <c r="AM188">
        <f t="shared" si="103"/>
        <v>0</v>
      </c>
      <c r="AN188">
        <f t="shared" si="104"/>
        <v>2</v>
      </c>
      <c r="AO188">
        <f t="shared" si="105"/>
        <v>0</v>
      </c>
      <c r="AP188">
        <f t="shared" si="106"/>
        <v>0</v>
      </c>
      <c r="AQ188">
        <f t="shared" si="107"/>
        <v>0</v>
      </c>
      <c r="AR188">
        <f t="shared" si="108"/>
        <v>2</v>
      </c>
      <c r="AS188">
        <f t="shared" si="109"/>
        <v>0</v>
      </c>
      <c r="AT188">
        <f t="shared" si="110"/>
        <v>0</v>
      </c>
      <c r="AU188">
        <f t="shared" si="111"/>
        <v>0</v>
      </c>
      <c r="AV188">
        <f t="shared" si="112"/>
        <v>0</v>
      </c>
      <c r="AW188">
        <f t="shared" si="113"/>
        <v>0</v>
      </c>
      <c r="AX188">
        <f t="shared" si="114"/>
        <v>4</v>
      </c>
      <c r="AY188">
        <f t="shared" si="115"/>
        <v>0</v>
      </c>
      <c r="AZ188">
        <f t="shared" si="116"/>
        <v>2</v>
      </c>
      <c r="BA188">
        <f t="shared" si="117"/>
        <v>0</v>
      </c>
      <c r="BB188">
        <f t="shared" si="118"/>
        <v>0</v>
      </c>
      <c r="BC188">
        <f t="shared" si="119"/>
        <v>1</v>
      </c>
      <c r="BD188">
        <f t="shared" si="120"/>
        <v>0</v>
      </c>
      <c r="BE188">
        <f t="shared" si="121"/>
        <v>0</v>
      </c>
      <c r="BF188">
        <f t="shared" si="122"/>
        <v>0</v>
      </c>
      <c r="BG188">
        <f t="shared" si="123"/>
        <v>0</v>
      </c>
      <c r="BH188">
        <f t="shared" si="124"/>
        <v>0</v>
      </c>
      <c r="BI188">
        <f t="shared" si="125"/>
        <v>3</v>
      </c>
      <c r="BJ188">
        <f t="shared" si="126"/>
        <v>0</v>
      </c>
    </row>
    <row r="189" spans="1:62" x14ac:dyDescent="0.3">
      <c r="A189">
        <f t="shared" si="127"/>
        <v>188</v>
      </c>
      <c r="B189">
        <f t="shared" si="86"/>
        <v>45</v>
      </c>
      <c r="C189">
        <v>3</v>
      </c>
      <c r="D189">
        <v>2</v>
      </c>
      <c r="E189">
        <v>3</v>
      </c>
      <c r="F189">
        <v>3</v>
      </c>
      <c r="G189">
        <v>3</v>
      </c>
      <c r="H189">
        <v>3</v>
      </c>
      <c r="I189">
        <v>3</v>
      </c>
      <c r="J189">
        <v>3</v>
      </c>
      <c r="K189">
        <v>1</v>
      </c>
      <c r="L189">
        <v>3</v>
      </c>
      <c r="M189">
        <v>4</v>
      </c>
      <c r="N189">
        <v>3</v>
      </c>
      <c r="O189">
        <v>2</v>
      </c>
      <c r="P189">
        <v>3</v>
      </c>
      <c r="Q189">
        <v>2</v>
      </c>
      <c r="R189">
        <v>3</v>
      </c>
      <c r="S189">
        <v>2</v>
      </c>
      <c r="T189">
        <v>2</v>
      </c>
      <c r="U189">
        <v>4</v>
      </c>
      <c r="V189">
        <v>3</v>
      </c>
      <c r="W189">
        <f t="shared" si="87"/>
        <v>0</v>
      </c>
      <c r="X189">
        <f t="shared" si="88"/>
        <v>2</v>
      </c>
      <c r="Y189">
        <f t="shared" si="89"/>
        <v>0</v>
      </c>
      <c r="Z189">
        <f t="shared" si="90"/>
        <v>0</v>
      </c>
      <c r="AA189">
        <f t="shared" si="91"/>
        <v>0</v>
      </c>
      <c r="AB189">
        <f t="shared" si="92"/>
        <v>0</v>
      </c>
      <c r="AC189">
        <f t="shared" si="93"/>
        <v>3</v>
      </c>
      <c r="AD189">
        <f t="shared" si="94"/>
        <v>0</v>
      </c>
      <c r="AE189">
        <f t="shared" si="95"/>
        <v>0</v>
      </c>
      <c r="AF189">
        <f t="shared" si="96"/>
        <v>2</v>
      </c>
      <c r="AG189">
        <f t="shared" si="97"/>
        <v>0</v>
      </c>
      <c r="AH189">
        <f t="shared" si="98"/>
        <v>0</v>
      </c>
      <c r="AI189">
        <f t="shared" si="99"/>
        <v>0</v>
      </c>
      <c r="AJ189">
        <f t="shared" si="100"/>
        <v>2</v>
      </c>
      <c r="AK189">
        <f t="shared" si="101"/>
        <v>0</v>
      </c>
      <c r="AL189">
        <f t="shared" si="102"/>
        <v>0</v>
      </c>
      <c r="AM189">
        <f t="shared" si="103"/>
        <v>0</v>
      </c>
      <c r="AN189">
        <f t="shared" si="104"/>
        <v>2</v>
      </c>
      <c r="AO189">
        <f t="shared" si="105"/>
        <v>0</v>
      </c>
      <c r="AP189">
        <f t="shared" si="106"/>
        <v>0</v>
      </c>
      <c r="AQ189">
        <f t="shared" si="107"/>
        <v>1</v>
      </c>
      <c r="AR189">
        <f t="shared" si="108"/>
        <v>0</v>
      </c>
      <c r="AS189">
        <f t="shared" si="109"/>
        <v>0</v>
      </c>
      <c r="AT189">
        <f t="shared" si="110"/>
        <v>0</v>
      </c>
      <c r="AU189">
        <f t="shared" si="111"/>
        <v>0</v>
      </c>
      <c r="AV189">
        <f t="shared" si="112"/>
        <v>0</v>
      </c>
      <c r="AW189">
        <f t="shared" si="113"/>
        <v>3</v>
      </c>
      <c r="AX189">
        <f t="shared" si="114"/>
        <v>0</v>
      </c>
      <c r="AY189">
        <f t="shared" si="115"/>
        <v>0</v>
      </c>
      <c r="AZ189">
        <f t="shared" si="116"/>
        <v>2</v>
      </c>
      <c r="BA189">
        <f t="shared" si="117"/>
        <v>0</v>
      </c>
      <c r="BB189">
        <f t="shared" si="118"/>
        <v>0</v>
      </c>
      <c r="BC189">
        <f t="shared" si="119"/>
        <v>1</v>
      </c>
      <c r="BD189">
        <f t="shared" si="120"/>
        <v>0</v>
      </c>
      <c r="BE189">
        <f t="shared" si="121"/>
        <v>0</v>
      </c>
      <c r="BF189">
        <f t="shared" si="122"/>
        <v>0</v>
      </c>
      <c r="BG189">
        <f t="shared" si="123"/>
        <v>0</v>
      </c>
      <c r="BH189">
        <f t="shared" si="124"/>
        <v>2</v>
      </c>
      <c r="BI189">
        <f t="shared" si="125"/>
        <v>0</v>
      </c>
      <c r="BJ189">
        <f t="shared" si="126"/>
        <v>0</v>
      </c>
    </row>
    <row r="190" spans="1:62" x14ac:dyDescent="0.3">
      <c r="A190">
        <f t="shared" si="127"/>
        <v>189</v>
      </c>
      <c r="B190">
        <f t="shared" si="86"/>
        <v>45</v>
      </c>
      <c r="C190">
        <v>4</v>
      </c>
      <c r="D190">
        <v>3</v>
      </c>
      <c r="E190">
        <v>3</v>
      </c>
      <c r="F190">
        <v>1</v>
      </c>
      <c r="G190">
        <v>1</v>
      </c>
      <c r="H190">
        <v>2</v>
      </c>
      <c r="I190">
        <v>3</v>
      </c>
      <c r="J190">
        <v>2</v>
      </c>
      <c r="K190">
        <v>1</v>
      </c>
      <c r="L190">
        <v>3</v>
      </c>
      <c r="M190">
        <v>3</v>
      </c>
      <c r="N190">
        <v>1</v>
      </c>
      <c r="O190">
        <v>2</v>
      </c>
      <c r="P190">
        <v>4</v>
      </c>
      <c r="Q190">
        <v>1</v>
      </c>
      <c r="R190">
        <v>2</v>
      </c>
      <c r="S190">
        <v>1</v>
      </c>
      <c r="T190">
        <v>2</v>
      </c>
      <c r="U190">
        <v>3</v>
      </c>
      <c r="V190">
        <v>3</v>
      </c>
      <c r="W190">
        <f t="shared" si="87"/>
        <v>1</v>
      </c>
      <c r="X190">
        <f t="shared" si="88"/>
        <v>0</v>
      </c>
      <c r="Y190">
        <f t="shared" si="89"/>
        <v>0</v>
      </c>
      <c r="Z190">
        <f t="shared" si="90"/>
        <v>0</v>
      </c>
      <c r="AA190">
        <f t="shared" si="91"/>
        <v>0</v>
      </c>
      <c r="AB190">
        <f t="shared" si="92"/>
        <v>2</v>
      </c>
      <c r="AC190">
        <f t="shared" si="93"/>
        <v>0</v>
      </c>
      <c r="AD190">
        <f t="shared" si="94"/>
        <v>0</v>
      </c>
      <c r="AE190">
        <f t="shared" si="95"/>
        <v>0</v>
      </c>
      <c r="AF190">
        <f t="shared" si="96"/>
        <v>0</v>
      </c>
      <c r="AG190">
        <f t="shared" si="97"/>
        <v>0</v>
      </c>
      <c r="AH190">
        <f t="shared" si="98"/>
        <v>4</v>
      </c>
      <c r="AI190">
        <f t="shared" si="99"/>
        <v>0</v>
      </c>
      <c r="AJ190">
        <f t="shared" si="100"/>
        <v>0</v>
      </c>
      <c r="AK190">
        <f t="shared" si="101"/>
        <v>3</v>
      </c>
      <c r="AL190">
        <f t="shared" si="102"/>
        <v>0</v>
      </c>
      <c r="AM190">
        <f t="shared" si="103"/>
        <v>0</v>
      </c>
      <c r="AN190">
        <f t="shared" si="104"/>
        <v>2</v>
      </c>
      <c r="AO190">
        <f t="shared" si="105"/>
        <v>0</v>
      </c>
      <c r="AP190">
        <f t="shared" si="106"/>
        <v>0</v>
      </c>
      <c r="AQ190">
        <f t="shared" si="107"/>
        <v>0</v>
      </c>
      <c r="AR190">
        <f t="shared" si="108"/>
        <v>2</v>
      </c>
      <c r="AS190">
        <f t="shared" si="109"/>
        <v>0</v>
      </c>
      <c r="AT190">
        <f t="shared" si="110"/>
        <v>0</v>
      </c>
      <c r="AU190">
        <f t="shared" si="111"/>
        <v>0</v>
      </c>
      <c r="AV190">
        <f t="shared" si="112"/>
        <v>0</v>
      </c>
      <c r="AW190">
        <f t="shared" si="113"/>
        <v>0</v>
      </c>
      <c r="AX190">
        <f t="shared" si="114"/>
        <v>4</v>
      </c>
      <c r="AY190">
        <f t="shared" si="115"/>
        <v>0</v>
      </c>
      <c r="AZ190">
        <f t="shared" si="116"/>
        <v>0</v>
      </c>
      <c r="BA190">
        <f t="shared" si="117"/>
        <v>3</v>
      </c>
      <c r="BB190">
        <f t="shared" si="118"/>
        <v>0</v>
      </c>
      <c r="BC190">
        <f t="shared" si="119"/>
        <v>0</v>
      </c>
      <c r="BD190">
        <f t="shared" si="120"/>
        <v>2</v>
      </c>
      <c r="BE190">
        <f t="shared" si="121"/>
        <v>0</v>
      </c>
      <c r="BF190">
        <f t="shared" si="122"/>
        <v>0</v>
      </c>
      <c r="BG190">
        <f t="shared" si="123"/>
        <v>0</v>
      </c>
      <c r="BH190">
        <f t="shared" si="124"/>
        <v>2</v>
      </c>
      <c r="BI190">
        <f t="shared" si="125"/>
        <v>0</v>
      </c>
      <c r="BJ190">
        <f t="shared" si="126"/>
        <v>0</v>
      </c>
    </row>
    <row r="191" spans="1:62" x14ac:dyDescent="0.3">
      <c r="A191">
        <f t="shared" si="127"/>
        <v>190</v>
      </c>
      <c r="B191">
        <f t="shared" si="86"/>
        <v>50</v>
      </c>
      <c r="C191">
        <v>4</v>
      </c>
      <c r="D191">
        <v>1</v>
      </c>
      <c r="E191">
        <v>4</v>
      </c>
      <c r="F191">
        <v>1</v>
      </c>
      <c r="G191">
        <v>1</v>
      </c>
      <c r="H191">
        <v>3</v>
      </c>
      <c r="I191">
        <v>4</v>
      </c>
      <c r="J191">
        <v>1</v>
      </c>
      <c r="K191">
        <v>1</v>
      </c>
      <c r="L191">
        <v>2</v>
      </c>
      <c r="M191">
        <v>1</v>
      </c>
      <c r="N191">
        <v>2</v>
      </c>
      <c r="O191">
        <v>4</v>
      </c>
      <c r="P191">
        <v>1</v>
      </c>
      <c r="Q191">
        <v>1</v>
      </c>
      <c r="R191">
        <v>4</v>
      </c>
      <c r="S191">
        <v>1</v>
      </c>
      <c r="T191">
        <v>1</v>
      </c>
      <c r="U191">
        <v>4</v>
      </c>
      <c r="V191">
        <v>3</v>
      </c>
      <c r="W191">
        <f t="shared" si="87"/>
        <v>1</v>
      </c>
      <c r="X191">
        <f t="shared" si="88"/>
        <v>0</v>
      </c>
      <c r="Y191">
        <f t="shared" si="89"/>
        <v>0</v>
      </c>
      <c r="Z191">
        <f t="shared" si="90"/>
        <v>0</v>
      </c>
      <c r="AA191">
        <f t="shared" si="91"/>
        <v>0</v>
      </c>
      <c r="AB191">
        <f t="shared" si="92"/>
        <v>0</v>
      </c>
      <c r="AC191">
        <f t="shared" si="93"/>
        <v>0</v>
      </c>
      <c r="AD191">
        <f t="shared" si="94"/>
        <v>4</v>
      </c>
      <c r="AE191">
        <f t="shared" si="95"/>
        <v>0</v>
      </c>
      <c r="AF191">
        <f t="shared" si="96"/>
        <v>0</v>
      </c>
      <c r="AG191">
        <f t="shared" si="97"/>
        <v>0</v>
      </c>
      <c r="AH191">
        <f t="shared" si="98"/>
        <v>4</v>
      </c>
      <c r="AI191">
        <f t="shared" si="99"/>
        <v>0</v>
      </c>
      <c r="AJ191">
        <f t="shared" si="100"/>
        <v>0</v>
      </c>
      <c r="AK191">
        <f t="shared" si="101"/>
        <v>0</v>
      </c>
      <c r="AL191">
        <f t="shared" si="102"/>
        <v>4</v>
      </c>
      <c r="AM191">
        <f t="shared" si="103"/>
        <v>0</v>
      </c>
      <c r="AN191">
        <f t="shared" si="104"/>
        <v>0</v>
      </c>
      <c r="AO191">
        <f t="shared" si="105"/>
        <v>3</v>
      </c>
      <c r="AP191">
        <f t="shared" si="106"/>
        <v>0</v>
      </c>
      <c r="AQ191">
        <f t="shared" si="107"/>
        <v>0</v>
      </c>
      <c r="AR191">
        <f t="shared" si="108"/>
        <v>0</v>
      </c>
      <c r="AS191">
        <f t="shared" si="109"/>
        <v>0</v>
      </c>
      <c r="AT191">
        <f t="shared" si="110"/>
        <v>4</v>
      </c>
      <c r="AU191">
        <f t="shared" si="111"/>
        <v>0</v>
      </c>
      <c r="AV191">
        <f t="shared" si="112"/>
        <v>0</v>
      </c>
      <c r="AW191">
        <f t="shared" si="113"/>
        <v>0</v>
      </c>
      <c r="AX191">
        <f t="shared" si="114"/>
        <v>4</v>
      </c>
      <c r="AY191">
        <f t="shared" si="115"/>
        <v>1</v>
      </c>
      <c r="AZ191">
        <f t="shared" si="116"/>
        <v>0</v>
      </c>
      <c r="BA191">
        <f t="shared" si="117"/>
        <v>0</v>
      </c>
      <c r="BB191">
        <f t="shared" si="118"/>
        <v>0</v>
      </c>
      <c r="BC191">
        <f t="shared" si="119"/>
        <v>1</v>
      </c>
      <c r="BD191">
        <f t="shared" si="120"/>
        <v>0</v>
      </c>
      <c r="BE191">
        <f t="shared" si="121"/>
        <v>0</v>
      </c>
      <c r="BF191">
        <f t="shared" si="122"/>
        <v>0</v>
      </c>
      <c r="BG191">
        <f t="shared" si="123"/>
        <v>0</v>
      </c>
      <c r="BH191">
        <f t="shared" si="124"/>
        <v>2</v>
      </c>
      <c r="BI191">
        <f t="shared" si="125"/>
        <v>0</v>
      </c>
      <c r="BJ191">
        <f t="shared" si="126"/>
        <v>0</v>
      </c>
    </row>
    <row r="192" spans="1:62" x14ac:dyDescent="0.3">
      <c r="A192">
        <f t="shared" si="127"/>
        <v>191</v>
      </c>
      <c r="B192">
        <f t="shared" si="86"/>
        <v>50</v>
      </c>
      <c r="C192">
        <v>3</v>
      </c>
      <c r="D192">
        <v>3</v>
      </c>
      <c r="E192">
        <v>3</v>
      </c>
      <c r="F192">
        <v>3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3</v>
      </c>
      <c r="M192">
        <v>3</v>
      </c>
      <c r="N192">
        <v>3</v>
      </c>
      <c r="O192">
        <v>2</v>
      </c>
      <c r="P192">
        <v>4</v>
      </c>
      <c r="Q192">
        <v>2</v>
      </c>
      <c r="R192">
        <v>3</v>
      </c>
      <c r="S192">
        <v>2</v>
      </c>
      <c r="T192">
        <v>2</v>
      </c>
      <c r="U192">
        <v>3</v>
      </c>
      <c r="V192">
        <v>3</v>
      </c>
      <c r="W192">
        <f t="shared" si="87"/>
        <v>0</v>
      </c>
      <c r="X192">
        <f t="shared" si="88"/>
        <v>2</v>
      </c>
      <c r="Y192">
        <f t="shared" si="89"/>
        <v>0</v>
      </c>
      <c r="Z192">
        <f t="shared" si="90"/>
        <v>0</v>
      </c>
      <c r="AA192">
        <f t="shared" si="91"/>
        <v>0</v>
      </c>
      <c r="AB192">
        <f t="shared" si="92"/>
        <v>2</v>
      </c>
      <c r="AC192">
        <f t="shared" si="93"/>
        <v>0</v>
      </c>
      <c r="AD192">
        <f t="shared" si="94"/>
        <v>0</v>
      </c>
      <c r="AE192">
        <f t="shared" si="95"/>
        <v>0</v>
      </c>
      <c r="AF192">
        <f t="shared" si="96"/>
        <v>2</v>
      </c>
      <c r="AG192">
        <f t="shared" si="97"/>
        <v>0</v>
      </c>
      <c r="AH192">
        <f t="shared" si="98"/>
        <v>0</v>
      </c>
      <c r="AI192">
        <f t="shared" si="99"/>
        <v>0</v>
      </c>
      <c r="AJ192">
        <f t="shared" si="100"/>
        <v>0</v>
      </c>
      <c r="AK192">
        <f t="shared" si="101"/>
        <v>0</v>
      </c>
      <c r="AL192">
        <f t="shared" si="102"/>
        <v>4</v>
      </c>
      <c r="AM192">
        <f t="shared" si="103"/>
        <v>0</v>
      </c>
      <c r="AN192">
        <f t="shared" si="104"/>
        <v>2</v>
      </c>
      <c r="AO192">
        <f t="shared" si="105"/>
        <v>0</v>
      </c>
      <c r="AP192">
        <f t="shared" si="106"/>
        <v>0</v>
      </c>
      <c r="AQ192">
        <f t="shared" si="107"/>
        <v>0</v>
      </c>
      <c r="AR192">
        <f t="shared" si="108"/>
        <v>2</v>
      </c>
      <c r="AS192">
        <f t="shared" si="109"/>
        <v>0</v>
      </c>
      <c r="AT192">
        <f t="shared" si="110"/>
        <v>0</v>
      </c>
      <c r="AU192">
        <f t="shared" si="111"/>
        <v>0</v>
      </c>
      <c r="AV192">
        <f t="shared" si="112"/>
        <v>0</v>
      </c>
      <c r="AW192">
        <f t="shared" si="113"/>
        <v>3</v>
      </c>
      <c r="AX192">
        <f t="shared" si="114"/>
        <v>0</v>
      </c>
      <c r="AY192">
        <f t="shared" si="115"/>
        <v>0</v>
      </c>
      <c r="AZ192">
        <f t="shared" si="116"/>
        <v>2</v>
      </c>
      <c r="BA192">
        <f t="shared" si="117"/>
        <v>0</v>
      </c>
      <c r="BB192">
        <f t="shared" si="118"/>
        <v>0</v>
      </c>
      <c r="BC192">
        <f t="shared" si="119"/>
        <v>0</v>
      </c>
      <c r="BD192">
        <f t="shared" si="120"/>
        <v>2</v>
      </c>
      <c r="BE192">
        <f t="shared" si="121"/>
        <v>0</v>
      </c>
      <c r="BF192">
        <f t="shared" si="122"/>
        <v>0</v>
      </c>
      <c r="BG192">
        <f t="shared" si="123"/>
        <v>0</v>
      </c>
      <c r="BH192">
        <f t="shared" si="124"/>
        <v>2</v>
      </c>
      <c r="BI192">
        <f t="shared" si="125"/>
        <v>0</v>
      </c>
      <c r="BJ192">
        <f t="shared" si="126"/>
        <v>0</v>
      </c>
    </row>
    <row r="193" spans="1:62" x14ac:dyDescent="0.3">
      <c r="A193">
        <f t="shared" si="127"/>
        <v>192</v>
      </c>
      <c r="B193">
        <f t="shared" si="86"/>
        <v>50</v>
      </c>
      <c r="C193">
        <v>4</v>
      </c>
      <c r="D193">
        <v>2</v>
      </c>
      <c r="E193">
        <v>4</v>
      </c>
      <c r="F193">
        <v>4</v>
      </c>
      <c r="G193">
        <v>2</v>
      </c>
      <c r="H193">
        <v>3</v>
      </c>
      <c r="I193">
        <v>4</v>
      </c>
      <c r="J193">
        <v>2</v>
      </c>
      <c r="K193">
        <v>1</v>
      </c>
      <c r="L193">
        <v>4</v>
      </c>
      <c r="M193">
        <v>2</v>
      </c>
      <c r="N193">
        <v>1</v>
      </c>
      <c r="O193">
        <v>3</v>
      </c>
      <c r="P193">
        <v>3</v>
      </c>
      <c r="Q193">
        <v>1</v>
      </c>
      <c r="R193">
        <v>4</v>
      </c>
      <c r="S193">
        <v>2</v>
      </c>
      <c r="T193">
        <v>1</v>
      </c>
      <c r="U193">
        <v>3</v>
      </c>
      <c r="V193">
        <v>2</v>
      </c>
      <c r="W193">
        <f t="shared" si="87"/>
        <v>1</v>
      </c>
      <c r="X193">
        <f t="shared" si="88"/>
        <v>0</v>
      </c>
      <c r="Y193">
        <f t="shared" si="89"/>
        <v>0</v>
      </c>
      <c r="Z193">
        <f t="shared" si="90"/>
        <v>0</v>
      </c>
      <c r="AA193">
        <f t="shared" si="91"/>
        <v>0</v>
      </c>
      <c r="AB193">
        <f t="shared" si="92"/>
        <v>0</v>
      </c>
      <c r="AC193">
        <f t="shared" si="93"/>
        <v>3</v>
      </c>
      <c r="AD193">
        <f t="shared" si="94"/>
        <v>0</v>
      </c>
      <c r="AE193">
        <f t="shared" si="95"/>
        <v>0</v>
      </c>
      <c r="AF193">
        <f t="shared" si="96"/>
        <v>0</v>
      </c>
      <c r="AG193">
        <f t="shared" si="97"/>
        <v>3</v>
      </c>
      <c r="AH193">
        <f t="shared" si="98"/>
        <v>0</v>
      </c>
      <c r="AI193">
        <f t="shared" si="99"/>
        <v>0</v>
      </c>
      <c r="AJ193">
        <f t="shared" si="100"/>
        <v>0</v>
      </c>
      <c r="AK193">
        <f t="shared" si="101"/>
        <v>3</v>
      </c>
      <c r="AL193">
        <f t="shared" si="102"/>
        <v>0</v>
      </c>
      <c r="AM193">
        <f t="shared" si="103"/>
        <v>1</v>
      </c>
      <c r="AN193">
        <f t="shared" si="104"/>
        <v>0</v>
      </c>
      <c r="AO193">
        <f t="shared" si="105"/>
        <v>0</v>
      </c>
      <c r="AP193">
        <f t="shared" si="106"/>
        <v>0</v>
      </c>
      <c r="AQ193">
        <f t="shared" si="107"/>
        <v>0</v>
      </c>
      <c r="AR193">
        <f t="shared" si="108"/>
        <v>0</v>
      </c>
      <c r="AS193">
        <f t="shared" si="109"/>
        <v>3</v>
      </c>
      <c r="AT193">
        <f t="shared" si="110"/>
        <v>0</v>
      </c>
      <c r="AU193">
        <f t="shared" si="111"/>
        <v>0</v>
      </c>
      <c r="AV193">
        <f t="shared" si="112"/>
        <v>0</v>
      </c>
      <c r="AW193">
        <f t="shared" si="113"/>
        <v>0</v>
      </c>
      <c r="AX193">
        <f t="shared" si="114"/>
        <v>4</v>
      </c>
      <c r="AY193">
        <f t="shared" si="115"/>
        <v>1</v>
      </c>
      <c r="AZ193">
        <f t="shared" si="116"/>
        <v>0</v>
      </c>
      <c r="BA193">
        <f t="shared" si="117"/>
        <v>0</v>
      </c>
      <c r="BB193">
        <f t="shared" si="118"/>
        <v>0</v>
      </c>
      <c r="BC193">
        <f t="shared" si="119"/>
        <v>0</v>
      </c>
      <c r="BD193">
        <f t="shared" si="120"/>
        <v>2</v>
      </c>
      <c r="BE193">
        <f t="shared" si="121"/>
        <v>0</v>
      </c>
      <c r="BF193">
        <f t="shared" si="122"/>
        <v>0</v>
      </c>
      <c r="BG193">
        <f t="shared" si="123"/>
        <v>0</v>
      </c>
      <c r="BH193">
        <f t="shared" si="124"/>
        <v>0</v>
      </c>
      <c r="BI193">
        <f t="shared" si="125"/>
        <v>3</v>
      </c>
      <c r="BJ193">
        <f t="shared" si="126"/>
        <v>0</v>
      </c>
    </row>
    <row r="194" spans="1:62" x14ac:dyDescent="0.3">
      <c r="A194">
        <f t="shared" si="127"/>
        <v>193</v>
      </c>
      <c r="B194">
        <f t="shared" ref="B194:B238" si="128">SUM(E194:F194,H194,I194,K194,N194,O194,P194,S194,T194,W194:BJ194)</f>
        <v>55</v>
      </c>
      <c r="C194">
        <v>3</v>
      </c>
      <c r="D194">
        <v>2</v>
      </c>
      <c r="E194">
        <v>1</v>
      </c>
      <c r="F194">
        <v>4</v>
      </c>
      <c r="G194">
        <v>2</v>
      </c>
      <c r="H194">
        <v>1</v>
      </c>
      <c r="I194">
        <v>3</v>
      </c>
      <c r="J194">
        <v>1</v>
      </c>
      <c r="K194">
        <v>3</v>
      </c>
      <c r="L194">
        <v>3</v>
      </c>
      <c r="M194">
        <v>3</v>
      </c>
      <c r="N194">
        <v>4</v>
      </c>
      <c r="O194">
        <v>2</v>
      </c>
      <c r="P194">
        <v>3</v>
      </c>
      <c r="Q194">
        <v>3</v>
      </c>
      <c r="R194">
        <v>1</v>
      </c>
      <c r="S194">
        <v>2</v>
      </c>
      <c r="T194">
        <v>3</v>
      </c>
      <c r="U194">
        <v>1</v>
      </c>
      <c r="V194">
        <v>2</v>
      </c>
      <c r="W194">
        <f t="shared" si="87"/>
        <v>0</v>
      </c>
      <c r="X194">
        <f t="shared" si="88"/>
        <v>2</v>
      </c>
      <c r="Y194">
        <f t="shared" si="89"/>
        <v>0</v>
      </c>
      <c r="Z194">
        <f t="shared" si="90"/>
        <v>0</v>
      </c>
      <c r="AA194">
        <f t="shared" si="91"/>
        <v>0</v>
      </c>
      <c r="AB194">
        <f t="shared" si="92"/>
        <v>0</v>
      </c>
      <c r="AC194">
        <f t="shared" si="93"/>
        <v>3</v>
      </c>
      <c r="AD194">
        <f t="shared" si="94"/>
        <v>0</v>
      </c>
      <c r="AE194">
        <f t="shared" si="95"/>
        <v>0</v>
      </c>
      <c r="AF194">
        <f t="shared" si="96"/>
        <v>0</v>
      </c>
      <c r="AG194">
        <f t="shared" si="97"/>
        <v>3</v>
      </c>
      <c r="AH194">
        <f t="shared" si="98"/>
        <v>0</v>
      </c>
      <c r="AI194">
        <f t="shared" si="99"/>
        <v>0</v>
      </c>
      <c r="AJ194">
        <f t="shared" si="100"/>
        <v>0</v>
      </c>
      <c r="AK194">
        <f t="shared" si="101"/>
        <v>0</v>
      </c>
      <c r="AL194">
        <f t="shared" si="102"/>
        <v>4</v>
      </c>
      <c r="AM194">
        <f t="shared" si="103"/>
        <v>0</v>
      </c>
      <c r="AN194">
        <f t="shared" si="104"/>
        <v>2</v>
      </c>
      <c r="AO194">
        <f t="shared" si="105"/>
        <v>0</v>
      </c>
      <c r="AP194">
        <f t="shared" si="106"/>
        <v>0</v>
      </c>
      <c r="AQ194">
        <f t="shared" si="107"/>
        <v>0</v>
      </c>
      <c r="AR194">
        <f t="shared" si="108"/>
        <v>2</v>
      </c>
      <c r="AS194">
        <f t="shared" si="109"/>
        <v>0</v>
      </c>
      <c r="AT194">
        <f t="shared" si="110"/>
        <v>0</v>
      </c>
      <c r="AU194">
        <f t="shared" si="111"/>
        <v>0</v>
      </c>
      <c r="AV194">
        <f t="shared" si="112"/>
        <v>2</v>
      </c>
      <c r="AW194">
        <f t="shared" si="113"/>
        <v>0</v>
      </c>
      <c r="AX194">
        <f t="shared" si="114"/>
        <v>0</v>
      </c>
      <c r="AY194">
        <f t="shared" si="115"/>
        <v>0</v>
      </c>
      <c r="AZ194">
        <f t="shared" si="116"/>
        <v>0</v>
      </c>
      <c r="BA194">
        <f t="shared" si="117"/>
        <v>0</v>
      </c>
      <c r="BB194">
        <f t="shared" si="118"/>
        <v>4</v>
      </c>
      <c r="BC194">
        <f t="shared" si="119"/>
        <v>0</v>
      </c>
      <c r="BD194">
        <f t="shared" si="120"/>
        <v>0</v>
      </c>
      <c r="BE194">
        <f t="shared" si="121"/>
        <v>0</v>
      </c>
      <c r="BF194">
        <f t="shared" si="122"/>
        <v>4</v>
      </c>
      <c r="BG194">
        <f t="shared" si="123"/>
        <v>0</v>
      </c>
      <c r="BH194">
        <f t="shared" si="124"/>
        <v>0</v>
      </c>
      <c r="BI194">
        <f t="shared" si="125"/>
        <v>3</v>
      </c>
      <c r="BJ194">
        <f t="shared" si="126"/>
        <v>0</v>
      </c>
    </row>
    <row r="195" spans="1:62" x14ac:dyDescent="0.3">
      <c r="A195">
        <f t="shared" si="127"/>
        <v>194</v>
      </c>
      <c r="B195" t="e">
        <v>#N/A</v>
      </c>
      <c r="W195">
        <f t="shared" ref="W195:W220" si="129">IF(C195=4,1,0)</f>
        <v>0</v>
      </c>
      <c r="X195">
        <f t="shared" ref="X195:X220" si="130">IF(C195=3,2,0)</f>
        <v>0</v>
      </c>
      <c r="Y195">
        <f t="shared" ref="Y195:Y220" si="131">IF(C195=2,3,0)</f>
        <v>0</v>
      </c>
      <c r="Z195">
        <f t="shared" ref="Z195:Z220" si="132">IF(C195=1,4,0)</f>
        <v>0</v>
      </c>
      <c r="AA195">
        <f t="shared" ref="AA195:AA220" si="133">IF(D195=4,1,0)</f>
        <v>0</v>
      </c>
      <c r="AB195">
        <f t="shared" ref="AB195:AB220" si="134">IF(D195=3,2,0)</f>
        <v>0</v>
      </c>
      <c r="AC195">
        <f t="shared" ref="AC195:AC220" si="135">IF(D195=2,3,0)</f>
        <v>0</v>
      </c>
      <c r="AD195">
        <f t="shared" ref="AD195:AD220" si="136">IF(D195=1,4,0)</f>
        <v>0</v>
      </c>
      <c r="AE195">
        <f t="shared" ref="AE195:AE220" si="137">IF(G195=4,1,0)</f>
        <v>0</v>
      </c>
      <c r="AF195">
        <f t="shared" ref="AF195:AF220" si="138">IF(G195=3,2,0)</f>
        <v>0</v>
      </c>
      <c r="AG195">
        <f t="shared" ref="AG195:AG220" si="139">IF(G195=2,3,0)</f>
        <v>0</v>
      </c>
      <c r="AH195">
        <f t="shared" ref="AH195:AH220" si="140">IF(G195=1,4,0)</f>
        <v>0</v>
      </c>
      <c r="AI195">
        <f t="shared" ref="AI195:AI220" si="141">IF(J195=4,1,0)</f>
        <v>0</v>
      </c>
      <c r="AJ195">
        <f t="shared" ref="AJ195:AJ220" si="142">IF(J195=3,2,0)</f>
        <v>0</v>
      </c>
      <c r="AK195">
        <f t="shared" ref="AK195:AK220" si="143">IF(J195=2,3,0)</f>
        <v>0</v>
      </c>
      <c r="AL195">
        <f t="shared" ref="AL195:AL220" si="144">IF(J195=1,4,0)</f>
        <v>0</v>
      </c>
      <c r="AM195">
        <f t="shared" ref="AM195:AM220" si="145">IF(L195=4,1,0)</f>
        <v>0</v>
      </c>
      <c r="AN195">
        <f t="shared" ref="AN195:AN220" si="146">IF(L195=3,2,0)</f>
        <v>0</v>
      </c>
      <c r="AO195">
        <f t="shared" ref="AO195:AO220" si="147">IF(L195=2,3,0)</f>
        <v>0</v>
      </c>
      <c r="AP195">
        <f t="shared" ref="AP195:AP220" si="148">IF(L195=1,4,0)</f>
        <v>0</v>
      </c>
      <c r="AQ195">
        <f t="shared" ref="AQ195:AQ220" si="149">IF(M195=4,1,0)</f>
        <v>0</v>
      </c>
      <c r="AR195">
        <f t="shared" ref="AR195:AR220" si="150">IF(M195=3,2,0)</f>
        <v>0</v>
      </c>
      <c r="AS195">
        <f t="shared" ref="AS195:AS220" si="151">IF(M195=2,3,0)</f>
        <v>0</v>
      </c>
      <c r="AT195">
        <f t="shared" ref="AT195:AT220" si="152">IF(M195=1,4,0)</f>
        <v>0</v>
      </c>
      <c r="AU195">
        <f t="shared" ref="AU195:AU220" si="153">IF(Q195=4,1,0)</f>
        <v>0</v>
      </c>
      <c r="AV195">
        <f t="shared" ref="AV195:AV220" si="154">IF(Q195=3,2,0)</f>
        <v>0</v>
      </c>
      <c r="AW195">
        <f t="shared" ref="AW195:AW220" si="155">IF(Q195=2,3,0)</f>
        <v>0</v>
      </c>
      <c r="AX195">
        <f t="shared" ref="AX195:AX220" si="156">IF(Q195=1,4,0)</f>
        <v>0</v>
      </c>
      <c r="AY195">
        <f t="shared" ref="AY195:AY220" si="157">IF(R195=4,1,0)</f>
        <v>0</v>
      </c>
      <c r="AZ195">
        <f t="shared" ref="AZ195:AZ220" si="158">IF(R195=3,2,0)</f>
        <v>0</v>
      </c>
      <c r="BA195">
        <f t="shared" ref="BA195:BA220" si="159">IF(R195=2,3,0)</f>
        <v>0</v>
      </c>
      <c r="BB195">
        <f t="shared" ref="BB195:BB220" si="160">IF(R195=1,4,0)</f>
        <v>0</v>
      </c>
      <c r="BC195">
        <f t="shared" ref="BC195:BC220" si="161">IF(U195=4,1,0)</f>
        <v>0</v>
      </c>
      <c r="BD195">
        <f t="shared" ref="BD195:BD220" si="162">IF(U195=3,2,0)</f>
        <v>0</v>
      </c>
      <c r="BE195">
        <f t="shared" ref="BE195:BE220" si="163">IF(U195=2,3,0)</f>
        <v>0</v>
      </c>
      <c r="BF195">
        <f t="shared" ref="BF195:BF220" si="164">IF(U195=1,4,0)</f>
        <v>0</v>
      </c>
      <c r="BG195">
        <f t="shared" ref="BG195:BG220" si="165">IF(V195=4,1,0)</f>
        <v>0</v>
      </c>
      <c r="BH195">
        <f t="shared" ref="BH195:BH220" si="166">IF(V195=3,2,0)</f>
        <v>0</v>
      </c>
      <c r="BI195">
        <f t="shared" ref="BI195:BI220" si="167">IF(V195=2,3,0)</f>
        <v>0</v>
      </c>
      <c r="BJ195">
        <f t="shared" ref="BJ195:BJ220" si="168">IF(V195=1,4,0)</f>
        <v>0</v>
      </c>
    </row>
    <row r="196" spans="1:62" x14ac:dyDescent="0.3">
      <c r="A196">
        <f t="shared" si="127"/>
        <v>195</v>
      </c>
      <c r="B196" t="e">
        <v>#N/A</v>
      </c>
      <c r="W196">
        <f t="shared" si="129"/>
        <v>0</v>
      </c>
      <c r="X196">
        <f t="shared" si="130"/>
        <v>0</v>
      </c>
      <c r="Y196">
        <f t="shared" si="131"/>
        <v>0</v>
      </c>
      <c r="Z196">
        <f t="shared" si="132"/>
        <v>0</v>
      </c>
      <c r="AA196">
        <f t="shared" si="133"/>
        <v>0</v>
      </c>
      <c r="AB196">
        <f t="shared" si="134"/>
        <v>0</v>
      </c>
      <c r="AC196">
        <f t="shared" si="135"/>
        <v>0</v>
      </c>
      <c r="AD196">
        <f t="shared" si="136"/>
        <v>0</v>
      </c>
      <c r="AE196">
        <f t="shared" si="137"/>
        <v>0</v>
      </c>
      <c r="AF196">
        <f t="shared" si="138"/>
        <v>0</v>
      </c>
      <c r="AG196">
        <f t="shared" si="139"/>
        <v>0</v>
      </c>
      <c r="AH196">
        <f t="shared" si="140"/>
        <v>0</v>
      </c>
      <c r="AI196">
        <f t="shared" si="141"/>
        <v>0</v>
      </c>
      <c r="AJ196">
        <f t="shared" si="142"/>
        <v>0</v>
      </c>
      <c r="AK196">
        <f t="shared" si="143"/>
        <v>0</v>
      </c>
      <c r="AL196">
        <f t="shared" si="144"/>
        <v>0</v>
      </c>
      <c r="AM196">
        <f t="shared" si="145"/>
        <v>0</v>
      </c>
      <c r="AN196">
        <f t="shared" si="146"/>
        <v>0</v>
      </c>
      <c r="AO196">
        <f t="shared" si="147"/>
        <v>0</v>
      </c>
      <c r="AP196">
        <f t="shared" si="148"/>
        <v>0</v>
      </c>
      <c r="AQ196">
        <f t="shared" si="149"/>
        <v>0</v>
      </c>
      <c r="AR196">
        <f t="shared" si="150"/>
        <v>0</v>
      </c>
      <c r="AS196">
        <f t="shared" si="151"/>
        <v>0</v>
      </c>
      <c r="AT196">
        <f t="shared" si="152"/>
        <v>0</v>
      </c>
      <c r="AU196">
        <f t="shared" si="153"/>
        <v>0</v>
      </c>
      <c r="AV196">
        <f t="shared" si="154"/>
        <v>0</v>
      </c>
      <c r="AW196">
        <f t="shared" si="155"/>
        <v>0</v>
      </c>
      <c r="AX196">
        <f t="shared" si="156"/>
        <v>0</v>
      </c>
      <c r="AY196">
        <f t="shared" si="157"/>
        <v>0</v>
      </c>
      <c r="AZ196">
        <f t="shared" si="158"/>
        <v>0</v>
      </c>
      <c r="BA196">
        <f t="shared" si="159"/>
        <v>0</v>
      </c>
      <c r="BB196">
        <f t="shared" si="160"/>
        <v>0</v>
      </c>
      <c r="BC196">
        <f t="shared" si="161"/>
        <v>0</v>
      </c>
      <c r="BD196">
        <f t="shared" si="162"/>
        <v>0</v>
      </c>
      <c r="BE196">
        <f t="shared" si="163"/>
        <v>0</v>
      </c>
      <c r="BF196">
        <f t="shared" si="164"/>
        <v>0</v>
      </c>
      <c r="BG196">
        <f t="shared" si="165"/>
        <v>0</v>
      </c>
      <c r="BH196">
        <f t="shared" si="166"/>
        <v>0</v>
      </c>
      <c r="BI196">
        <f t="shared" si="167"/>
        <v>0</v>
      </c>
      <c r="BJ196">
        <f t="shared" si="168"/>
        <v>0</v>
      </c>
    </row>
    <row r="197" spans="1:62" x14ac:dyDescent="0.3">
      <c r="A197">
        <f t="shared" si="127"/>
        <v>196</v>
      </c>
      <c r="B197" t="e">
        <v>#N/A</v>
      </c>
      <c r="W197">
        <f t="shared" si="129"/>
        <v>0</v>
      </c>
      <c r="X197">
        <f t="shared" si="130"/>
        <v>0</v>
      </c>
      <c r="Y197">
        <f t="shared" si="131"/>
        <v>0</v>
      </c>
      <c r="Z197">
        <f t="shared" si="132"/>
        <v>0</v>
      </c>
      <c r="AA197">
        <f t="shared" si="133"/>
        <v>0</v>
      </c>
      <c r="AB197">
        <f t="shared" si="134"/>
        <v>0</v>
      </c>
      <c r="AC197">
        <f t="shared" si="135"/>
        <v>0</v>
      </c>
      <c r="AD197">
        <f t="shared" si="136"/>
        <v>0</v>
      </c>
      <c r="AE197">
        <f t="shared" si="137"/>
        <v>0</v>
      </c>
      <c r="AF197">
        <f t="shared" si="138"/>
        <v>0</v>
      </c>
      <c r="AG197">
        <f t="shared" si="139"/>
        <v>0</v>
      </c>
      <c r="AH197">
        <f t="shared" si="140"/>
        <v>0</v>
      </c>
      <c r="AI197">
        <f t="shared" si="141"/>
        <v>0</v>
      </c>
      <c r="AJ197">
        <f t="shared" si="142"/>
        <v>0</v>
      </c>
      <c r="AK197">
        <f t="shared" si="143"/>
        <v>0</v>
      </c>
      <c r="AL197">
        <f t="shared" si="144"/>
        <v>0</v>
      </c>
      <c r="AM197">
        <f t="shared" si="145"/>
        <v>0</v>
      </c>
      <c r="AN197">
        <f t="shared" si="146"/>
        <v>0</v>
      </c>
      <c r="AO197">
        <f t="shared" si="147"/>
        <v>0</v>
      </c>
      <c r="AP197">
        <f t="shared" si="148"/>
        <v>0</v>
      </c>
      <c r="AQ197">
        <f t="shared" si="149"/>
        <v>0</v>
      </c>
      <c r="AR197">
        <f t="shared" si="150"/>
        <v>0</v>
      </c>
      <c r="AS197">
        <f t="shared" si="151"/>
        <v>0</v>
      </c>
      <c r="AT197">
        <f t="shared" si="152"/>
        <v>0</v>
      </c>
      <c r="AU197">
        <f t="shared" si="153"/>
        <v>0</v>
      </c>
      <c r="AV197">
        <f t="shared" si="154"/>
        <v>0</v>
      </c>
      <c r="AW197">
        <f t="shared" si="155"/>
        <v>0</v>
      </c>
      <c r="AX197">
        <f t="shared" si="156"/>
        <v>0</v>
      </c>
      <c r="AY197">
        <f t="shared" si="157"/>
        <v>0</v>
      </c>
      <c r="AZ197">
        <f t="shared" si="158"/>
        <v>0</v>
      </c>
      <c r="BA197">
        <f t="shared" si="159"/>
        <v>0</v>
      </c>
      <c r="BB197">
        <f t="shared" si="160"/>
        <v>0</v>
      </c>
      <c r="BC197">
        <f t="shared" si="161"/>
        <v>0</v>
      </c>
      <c r="BD197">
        <f t="shared" si="162"/>
        <v>0</v>
      </c>
      <c r="BE197">
        <f t="shared" si="163"/>
        <v>0</v>
      </c>
      <c r="BF197">
        <f t="shared" si="164"/>
        <v>0</v>
      </c>
      <c r="BG197">
        <f t="shared" si="165"/>
        <v>0</v>
      </c>
      <c r="BH197">
        <f t="shared" si="166"/>
        <v>0</v>
      </c>
      <c r="BI197">
        <f t="shared" si="167"/>
        <v>0</v>
      </c>
      <c r="BJ197">
        <f t="shared" si="168"/>
        <v>0</v>
      </c>
    </row>
    <row r="198" spans="1:62" x14ac:dyDescent="0.3">
      <c r="A198">
        <f t="shared" si="127"/>
        <v>197</v>
      </c>
      <c r="B198" t="e">
        <v>#N/A</v>
      </c>
      <c r="W198">
        <f t="shared" si="129"/>
        <v>0</v>
      </c>
      <c r="X198">
        <f t="shared" si="130"/>
        <v>0</v>
      </c>
      <c r="Y198">
        <f t="shared" si="131"/>
        <v>0</v>
      </c>
      <c r="Z198">
        <f t="shared" si="132"/>
        <v>0</v>
      </c>
      <c r="AA198">
        <f t="shared" si="133"/>
        <v>0</v>
      </c>
      <c r="AB198">
        <f t="shared" si="134"/>
        <v>0</v>
      </c>
      <c r="AC198">
        <f t="shared" si="135"/>
        <v>0</v>
      </c>
      <c r="AD198">
        <f t="shared" si="136"/>
        <v>0</v>
      </c>
      <c r="AE198">
        <f t="shared" si="137"/>
        <v>0</v>
      </c>
      <c r="AF198">
        <f t="shared" si="138"/>
        <v>0</v>
      </c>
      <c r="AG198">
        <f t="shared" si="139"/>
        <v>0</v>
      </c>
      <c r="AH198">
        <f t="shared" si="140"/>
        <v>0</v>
      </c>
      <c r="AI198">
        <f t="shared" si="141"/>
        <v>0</v>
      </c>
      <c r="AJ198">
        <f t="shared" si="142"/>
        <v>0</v>
      </c>
      <c r="AK198">
        <f t="shared" si="143"/>
        <v>0</v>
      </c>
      <c r="AL198">
        <f t="shared" si="144"/>
        <v>0</v>
      </c>
      <c r="AM198">
        <f t="shared" si="145"/>
        <v>0</v>
      </c>
      <c r="AN198">
        <f t="shared" si="146"/>
        <v>0</v>
      </c>
      <c r="AO198">
        <f t="shared" si="147"/>
        <v>0</v>
      </c>
      <c r="AP198">
        <f t="shared" si="148"/>
        <v>0</v>
      </c>
      <c r="AQ198">
        <f t="shared" si="149"/>
        <v>0</v>
      </c>
      <c r="AR198">
        <f t="shared" si="150"/>
        <v>0</v>
      </c>
      <c r="AS198">
        <f t="shared" si="151"/>
        <v>0</v>
      </c>
      <c r="AT198">
        <f t="shared" si="152"/>
        <v>0</v>
      </c>
      <c r="AU198">
        <f t="shared" si="153"/>
        <v>0</v>
      </c>
      <c r="AV198">
        <f t="shared" si="154"/>
        <v>0</v>
      </c>
      <c r="AW198">
        <f t="shared" si="155"/>
        <v>0</v>
      </c>
      <c r="AX198">
        <f t="shared" si="156"/>
        <v>0</v>
      </c>
      <c r="AY198">
        <f t="shared" si="157"/>
        <v>0</v>
      </c>
      <c r="AZ198">
        <f t="shared" si="158"/>
        <v>0</v>
      </c>
      <c r="BA198">
        <f t="shared" si="159"/>
        <v>0</v>
      </c>
      <c r="BB198">
        <f t="shared" si="160"/>
        <v>0</v>
      </c>
      <c r="BC198">
        <f t="shared" si="161"/>
        <v>0</v>
      </c>
      <c r="BD198">
        <f t="shared" si="162"/>
        <v>0</v>
      </c>
      <c r="BE198">
        <f t="shared" si="163"/>
        <v>0</v>
      </c>
      <c r="BF198">
        <f t="shared" si="164"/>
        <v>0</v>
      </c>
      <c r="BG198">
        <f t="shared" si="165"/>
        <v>0</v>
      </c>
      <c r="BH198">
        <f t="shared" si="166"/>
        <v>0</v>
      </c>
      <c r="BI198">
        <f t="shared" si="167"/>
        <v>0</v>
      </c>
      <c r="BJ198">
        <f t="shared" si="168"/>
        <v>0</v>
      </c>
    </row>
    <row r="199" spans="1:62" x14ac:dyDescent="0.3">
      <c r="A199">
        <f t="shared" si="127"/>
        <v>198</v>
      </c>
      <c r="B199" t="e">
        <v>#N/A</v>
      </c>
      <c r="W199">
        <f t="shared" si="129"/>
        <v>0</v>
      </c>
      <c r="X199">
        <f t="shared" si="130"/>
        <v>0</v>
      </c>
      <c r="Y199">
        <f t="shared" si="131"/>
        <v>0</v>
      </c>
      <c r="Z199">
        <f t="shared" si="132"/>
        <v>0</v>
      </c>
      <c r="AA199">
        <f t="shared" si="133"/>
        <v>0</v>
      </c>
      <c r="AB199">
        <f t="shared" si="134"/>
        <v>0</v>
      </c>
      <c r="AC199">
        <f t="shared" si="135"/>
        <v>0</v>
      </c>
      <c r="AD199">
        <f t="shared" si="136"/>
        <v>0</v>
      </c>
      <c r="AE199">
        <f t="shared" si="137"/>
        <v>0</v>
      </c>
      <c r="AF199">
        <f t="shared" si="138"/>
        <v>0</v>
      </c>
      <c r="AG199">
        <f t="shared" si="139"/>
        <v>0</v>
      </c>
      <c r="AH199">
        <f t="shared" si="140"/>
        <v>0</v>
      </c>
      <c r="AI199">
        <f t="shared" si="141"/>
        <v>0</v>
      </c>
      <c r="AJ199">
        <f t="shared" si="142"/>
        <v>0</v>
      </c>
      <c r="AK199">
        <f t="shared" si="143"/>
        <v>0</v>
      </c>
      <c r="AL199">
        <f t="shared" si="144"/>
        <v>0</v>
      </c>
      <c r="AM199">
        <f t="shared" si="145"/>
        <v>0</v>
      </c>
      <c r="AN199">
        <f t="shared" si="146"/>
        <v>0</v>
      </c>
      <c r="AO199">
        <f t="shared" si="147"/>
        <v>0</v>
      </c>
      <c r="AP199">
        <f t="shared" si="148"/>
        <v>0</v>
      </c>
      <c r="AQ199">
        <f t="shared" si="149"/>
        <v>0</v>
      </c>
      <c r="AR199">
        <f t="shared" si="150"/>
        <v>0</v>
      </c>
      <c r="AS199">
        <f t="shared" si="151"/>
        <v>0</v>
      </c>
      <c r="AT199">
        <f t="shared" si="152"/>
        <v>0</v>
      </c>
      <c r="AU199">
        <f t="shared" si="153"/>
        <v>0</v>
      </c>
      <c r="AV199">
        <f t="shared" si="154"/>
        <v>0</v>
      </c>
      <c r="AW199">
        <f t="shared" si="155"/>
        <v>0</v>
      </c>
      <c r="AX199">
        <f t="shared" si="156"/>
        <v>0</v>
      </c>
      <c r="AY199">
        <f t="shared" si="157"/>
        <v>0</v>
      </c>
      <c r="AZ199">
        <f t="shared" si="158"/>
        <v>0</v>
      </c>
      <c r="BA199">
        <f t="shared" si="159"/>
        <v>0</v>
      </c>
      <c r="BB199">
        <f t="shared" si="160"/>
        <v>0</v>
      </c>
      <c r="BC199">
        <f t="shared" si="161"/>
        <v>0</v>
      </c>
      <c r="BD199">
        <f t="shared" si="162"/>
        <v>0</v>
      </c>
      <c r="BE199">
        <f t="shared" si="163"/>
        <v>0</v>
      </c>
      <c r="BF199">
        <f t="shared" si="164"/>
        <v>0</v>
      </c>
      <c r="BG199">
        <f t="shared" si="165"/>
        <v>0</v>
      </c>
      <c r="BH199">
        <f t="shared" si="166"/>
        <v>0</v>
      </c>
      <c r="BI199">
        <f t="shared" si="167"/>
        <v>0</v>
      </c>
      <c r="BJ199">
        <f t="shared" si="168"/>
        <v>0</v>
      </c>
    </row>
    <row r="200" spans="1:62" x14ac:dyDescent="0.3">
      <c r="A200">
        <f t="shared" si="127"/>
        <v>199</v>
      </c>
      <c r="B200" t="e">
        <v>#N/A</v>
      </c>
      <c r="W200">
        <f t="shared" si="129"/>
        <v>0</v>
      </c>
      <c r="X200">
        <f t="shared" si="130"/>
        <v>0</v>
      </c>
      <c r="Y200">
        <f t="shared" si="131"/>
        <v>0</v>
      </c>
      <c r="Z200">
        <f t="shared" si="132"/>
        <v>0</v>
      </c>
      <c r="AA200">
        <f t="shared" si="133"/>
        <v>0</v>
      </c>
      <c r="AB200">
        <f t="shared" si="134"/>
        <v>0</v>
      </c>
      <c r="AC200">
        <f t="shared" si="135"/>
        <v>0</v>
      </c>
      <c r="AD200">
        <f t="shared" si="136"/>
        <v>0</v>
      </c>
      <c r="AE200">
        <f t="shared" si="137"/>
        <v>0</v>
      </c>
      <c r="AF200">
        <f t="shared" si="138"/>
        <v>0</v>
      </c>
      <c r="AG200">
        <f t="shared" si="139"/>
        <v>0</v>
      </c>
      <c r="AH200">
        <f t="shared" si="140"/>
        <v>0</v>
      </c>
      <c r="AI200">
        <f t="shared" si="141"/>
        <v>0</v>
      </c>
      <c r="AJ200">
        <f t="shared" si="142"/>
        <v>0</v>
      </c>
      <c r="AK200">
        <f t="shared" si="143"/>
        <v>0</v>
      </c>
      <c r="AL200">
        <f t="shared" si="144"/>
        <v>0</v>
      </c>
      <c r="AM200">
        <f t="shared" si="145"/>
        <v>0</v>
      </c>
      <c r="AN200">
        <f t="shared" si="146"/>
        <v>0</v>
      </c>
      <c r="AO200">
        <f t="shared" si="147"/>
        <v>0</v>
      </c>
      <c r="AP200">
        <f t="shared" si="148"/>
        <v>0</v>
      </c>
      <c r="AQ200">
        <f t="shared" si="149"/>
        <v>0</v>
      </c>
      <c r="AR200">
        <f t="shared" si="150"/>
        <v>0</v>
      </c>
      <c r="AS200">
        <f t="shared" si="151"/>
        <v>0</v>
      </c>
      <c r="AT200">
        <f t="shared" si="152"/>
        <v>0</v>
      </c>
      <c r="AU200">
        <f t="shared" si="153"/>
        <v>0</v>
      </c>
      <c r="AV200">
        <f t="shared" si="154"/>
        <v>0</v>
      </c>
      <c r="AW200">
        <f t="shared" si="155"/>
        <v>0</v>
      </c>
      <c r="AX200">
        <f t="shared" si="156"/>
        <v>0</v>
      </c>
      <c r="AY200">
        <f t="shared" si="157"/>
        <v>0</v>
      </c>
      <c r="AZ200">
        <f t="shared" si="158"/>
        <v>0</v>
      </c>
      <c r="BA200">
        <f t="shared" si="159"/>
        <v>0</v>
      </c>
      <c r="BB200">
        <f t="shared" si="160"/>
        <v>0</v>
      </c>
      <c r="BC200">
        <f t="shared" si="161"/>
        <v>0</v>
      </c>
      <c r="BD200">
        <f t="shared" si="162"/>
        <v>0</v>
      </c>
      <c r="BE200">
        <f t="shared" si="163"/>
        <v>0</v>
      </c>
      <c r="BF200">
        <f t="shared" si="164"/>
        <v>0</v>
      </c>
      <c r="BG200">
        <f t="shared" si="165"/>
        <v>0</v>
      </c>
      <c r="BH200">
        <f t="shared" si="166"/>
        <v>0</v>
      </c>
      <c r="BI200">
        <f t="shared" si="167"/>
        <v>0</v>
      </c>
      <c r="BJ200">
        <f t="shared" si="168"/>
        <v>0</v>
      </c>
    </row>
    <row r="201" spans="1:62" x14ac:dyDescent="0.3">
      <c r="A201">
        <f t="shared" si="127"/>
        <v>200</v>
      </c>
      <c r="B201">
        <f t="shared" si="128"/>
        <v>50</v>
      </c>
      <c r="C201">
        <v>3</v>
      </c>
      <c r="D201">
        <v>2</v>
      </c>
      <c r="E201">
        <v>3</v>
      </c>
      <c r="F201">
        <v>3</v>
      </c>
      <c r="G201">
        <v>2</v>
      </c>
      <c r="H201">
        <v>3</v>
      </c>
      <c r="I201">
        <v>3</v>
      </c>
      <c r="J201">
        <v>2</v>
      </c>
      <c r="K201">
        <v>2</v>
      </c>
      <c r="L201">
        <v>3</v>
      </c>
      <c r="M201">
        <v>3</v>
      </c>
      <c r="N201">
        <v>3</v>
      </c>
      <c r="O201">
        <v>2</v>
      </c>
      <c r="P201">
        <v>2</v>
      </c>
      <c r="Q201">
        <v>3</v>
      </c>
      <c r="R201">
        <v>3</v>
      </c>
      <c r="S201">
        <v>2</v>
      </c>
      <c r="T201">
        <v>3</v>
      </c>
      <c r="U201">
        <v>3</v>
      </c>
      <c r="V201">
        <v>2</v>
      </c>
      <c r="W201">
        <f t="shared" si="129"/>
        <v>0</v>
      </c>
      <c r="X201">
        <f t="shared" si="130"/>
        <v>2</v>
      </c>
      <c r="Y201">
        <f t="shared" si="131"/>
        <v>0</v>
      </c>
      <c r="Z201">
        <f t="shared" si="132"/>
        <v>0</v>
      </c>
      <c r="AA201">
        <f t="shared" si="133"/>
        <v>0</v>
      </c>
      <c r="AB201">
        <f t="shared" si="134"/>
        <v>0</v>
      </c>
      <c r="AC201">
        <f t="shared" si="135"/>
        <v>3</v>
      </c>
      <c r="AD201">
        <f t="shared" si="136"/>
        <v>0</v>
      </c>
      <c r="AE201">
        <f t="shared" si="137"/>
        <v>0</v>
      </c>
      <c r="AF201">
        <f t="shared" si="138"/>
        <v>0</v>
      </c>
      <c r="AG201">
        <f t="shared" si="139"/>
        <v>3</v>
      </c>
      <c r="AH201">
        <f t="shared" si="140"/>
        <v>0</v>
      </c>
      <c r="AI201">
        <f t="shared" si="141"/>
        <v>0</v>
      </c>
      <c r="AJ201">
        <f t="shared" si="142"/>
        <v>0</v>
      </c>
      <c r="AK201">
        <f t="shared" si="143"/>
        <v>3</v>
      </c>
      <c r="AL201">
        <f t="shared" si="144"/>
        <v>0</v>
      </c>
      <c r="AM201">
        <f t="shared" si="145"/>
        <v>0</v>
      </c>
      <c r="AN201">
        <f t="shared" si="146"/>
        <v>2</v>
      </c>
      <c r="AO201">
        <f t="shared" si="147"/>
        <v>0</v>
      </c>
      <c r="AP201">
        <f t="shared" si="148"/>
        <v>0</v>
      </c>
      <c r="AQ201">
        <f t="shared" si="149"/>
        <v>0</v>
      </c>
      <c r="AR201">
        <f t="shared" si="150"/>
        <v>2</v>
      </c>
      <c r="AS201">
        <f t="shared" si="151"/>
        <v>0</v>
      </c>
      <c r="AT201">
        <f t="shared" si="152"/>
        <v>0</v>
      </c>
      <c r="AU201">
        <f t="shared" si="153"/>
        <v>0</v>
      </c>
      <c r="AV201">
        <f t="shared" si="154"/>
        <v>2</v>
      </c>
      <c r="AW201">
        <f t="shared" si="155"/>
        <v>0</v>
      </c>
      <c r="AX201">
        <f t="shared" si="156"/>
        <v>0</v>
      </c>
      <c r="AY201">
        <f t="shared" si="157"/>
        <v>0</v>
      </c>
      <c r="AZ201">
        <f t="shared" si="158"/>
        <v>2</v>
      </c>
      <c r="BA201">
        <f t="shared" si="159"/>
        <v>0</v>
      </c>
      <c r="BB201">
        <f t="shared" si="160"/>
        <v>0</v>
      </c>
      <c r="BC201">
        <f t="shared" si="161"/>
        <v>0</v>
      </c>
      <c r="BD201">
        <f t="shared" si="162"/>
        <v>2</v>
      </c>
      <c r="BE201">
        <f t="shared" si="163"/>
        <v>0</v>
      </c>
      <c r="BF201">
        <f t="shared" si="164"/>
        <v>0</v>
      </c>
      <c r="BG201">
        <f t="shared" si="165"/>
        <v>0</v>
      </c>
      <c r="BH201">
        <f t="shared" si="166"/>
        <v>0</v>
      </c>
      <c r="BI201">
        <f t="shared" si="167"/>
        <v>3</v>
      </c>
      <c r="BJ201">
        <f t="shared" si="168"/>
        <v>0</v>
      </c>
    </row>
    <row r="202" spans="1:62" x14ac:dyDescent="0.3">
      <c r="A202">
        <f t="shared" si="127"/>
        <v>201</v>
      </c>
      <c r="B202">
        <f t="shared" si="128"/>
        <v>49</v>
      </c>
      <c r="C202">
        <v>2</v>
      </c>
      <c r="D202">
        <v>3</v>
      </c>
      <c r="E202">
        <v>2</v>
      </c>
      <c r="F202">
        <v>1</v>
      </c>
      <c r="G202">
        <v>3</v>
      </c>
      <c r="H202">
        <v>1</v>
      </c>
      <c r="I202">
        <v>2</v>
      </c>
      <c r="J202">
        <v>1</v>
      </c>
      <c r="K202">
        <v>3</v>
      </c>
      <c r="L202">
        <v>2</v>
      </c>
      <c r="M202">
        <v>3</v>
      </c>
      <c r="N202">
        <v>4</v>
      </c>
      <c r="O202">
        <v>2</v>
      </c>
      <c r="P202">
        <v>2</v>
      </c>
      <c r="Q202">
        <v>3</v>
      </c>
      <c r="R202">
        <v>2</v>
      </c>
      <c r="S202">
        <v>3</v>
      </c>
      <c r="T202">
        <v>4</v>
      </c>
      <c r="U202">
        <v>2</v>
      </c>
      <c r="V202">
        <v>4</v>
      </c>
      <c r="W202">
        <f t="shared" si="129"/>
        <v>0</v>
      </c>
      <c r="X202">
        <f t="shared" si="130"/>
        <v>0</v>
      </c>
      <c r="Y202">
        <f t="shared" si="131"/>
        <v>3</v>
      </c>
      <c r="Z202">
        <f t="shared" si="132"/>
        <v>0</v>
      </c>
      <c r="AA202">
        <f t="shared" si="133"/>
        <v>0</v>
      </c>
      <c r="AB202">
        <f t="shared" si="134"/>
        <v>2</v>
      </c>
      <c r="AC202">
        <f t="shared" si="135"/>
        <v>0</v>
      </c>
      <c r="AD202">
        <f t="shared" si="136"/>
        <v>0</v>
      </c>
      <c r="AE202">
        <f t="shared" si="137"/>
        <v>0</v>
      </c>
      <c r="AF202">
        <f t="shared" si="138"/>
        <v>2</v>
      </c>
      <c r="AG202">
        <f t="shared" si="139"/>
        <v>0</v>
      </c>
      <c r="AH202">
        <f t="shared" si="140"/>
        <v>0</v>
      </c>
      <c r="AI202">
        <f t="shared" si="141"/>
        <v>0</v>
      </c>
      <c r="AJ202">
        <f t="shared" si="142"/>
        <v>0</v>
      </c>
      <c r="AK202">
        <f t="shared" si="143"/>
        <v>0</v>
      </c>
      <c r="AL202">
        <f t="shared" si="144"/>
        <v>4</v>
      </c>
      <c r="AM202">
        <f t="shared" si="145"/>
        <v>0</v>
      </c>
      <c r="AN202">
        <f t="shared" si="146"/>
        <v>0</v>
      </c>
      <c r="AO202">
        <f t="shared" si="147"/>
        <v>3</v>
      </c>
      <c r="AP202">
        <f t="shared" si="148"/>
        <v>0</v>
      </c>
      <c r="AQ202">
        <f t="shared" si="149"/>
        <v>0</v>
      </c>
      <c r="AR202">
        <f t="shared" si="150"/>
        <v>2</v>
      </c>
      <c r="AS202">
        <f t="shared" si="151"/>
        <v>0</v>
      </c>
      <c r="AT202">
        <f t="shared" si="152"/>
        <v>0</v>
      </c>
      <c r="AU202">
        <f t="shared" si="153"/>
        <v>0</v>
      </c>
      <c r="AV202">
        <f t="shared" si="154"/>
        <v>2</v>
      </c>
      <c r="AW202">
        <f t="shared" si="155"/>
        <v>0</v>
      </c>
      <c r="AX202">
        <f t="shared" si="156"/>
        <v>0</v>
      </c>
      <c r="AY202">
        <f t="shared" si="157"/>
        <v>0</v>
      </c>
      <c r="AZ202">
        <f t="shared" si="158"/>
        <v>0</v>
      </c>
      <c r="BA202">
        <f t="shared" si="159"/>
        <v>3</v>
      </c>
      <c r="BB202">
        <f t="shared" si="160"/>
        <v>0</v>
      </c>
      <c r="BC202">
        <f t="shared" si="161"/>
        <v>0</v>
      </c>
      <c r="BD202">
        <f t="shared" si="162"/>
        <v>0</v>
      </c>
      <c r="BE202">
        <f t="shared" si="163"/>
        <v>3</v>
      </c>
      <c r="BF202">
        <f t="shared" si="164"/>
        <v>0</v>
      </c>
      <c r="BG202">
        <f t="shared" si="165"/>
        <v>1</v>
      </c>
      <c r="BH202">
        <f t="shared" si="166"/>
        <v>0</v>
      </c>
      <c r="BI202">
        <f t="shared" si="167"/>
        <v>0</v>
      </c>
      <c r="BJ202">
        <f t="shared" si="168"/>
        <v>0</v>
      </c>
    </row>
    <row r="203" spans="1:62" x14ac:dyDescent="0.3">
      <c r="A203">
        <f t="shared" si="127"/>
        <v>202</v>
      </c>
      <c r="B203">
        <f t="shared" si="128"/>
        <v>51</v>
      </c>
      <c r="C203">
        <v>3</v>
      </c>
      <c r="D203">
        <v>2</v>
      </c>
      <c r="E203">
        <v>2</v>
      </c>
      <c r="F203">
        <v>4</v>
      </c>
      <c r="G203">
        <v>2</v>
      </c>
      <c r="H203">
        <v>3</v>
      </c>
      <c r="I203">
        <v>3</v>
      </c>
      <c r="J203">
        <v>2</v>
      </c>
      <c r="K203">
        <v>2</v>
      </c>
      <c r="L203">
        <v>2</v>
      </c>
      <c r="M203">
        <v>3</v>
      </c>
      <c r="N203">
        <v>2</v>
      </c>
      <c r="O203">
        <v>3</v>
      </c>
      <c r="P203">
        <v>3</v>
      </c>
      <c r="Q203">
        <v>2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0</v>
      </c>
      <c r="X203">
        <v>0</v>
      </c>
      <c r="Y203">
        <f t="shared" si="131"/>
        <v>0</v>
      </c>
      <c r="Z203">
        <f t="shared" si="132"/>
        <v>0</v>
      </c>
      <c r="AA203">
        <f t="shared" si="133"/>
        <v>0</v>
      </c>
      <c r="AB203">
        <f t="shared" si="134"/>
        <v>0</v>
      </c>
      <c r="AC203">
        <f t="shared" si="135"/>
        <v>3</v>
      </c>
      <c r="AD203">
        <f t="shared" si="136"/>
        <v>0</v>
      </c>
      <c r="AE203">
        <f t="shared" si="137"/>
        <v>0</v>
      </c>
      <c r="AF203">
        <f t="shared" si="138"/>
        <v>0</v>
      </c>
      <c r="AG203">
        <f t="shared" si="139"/>
        <v>3</v>
      </c>
      <c r="AH203">
        <f t="shared" si="140"/>
        <v>0</v>
      </c>
      <c r="AI203">
        <f t="shared" si="141"/>
        <v>0</v>
      </c>
      <c r="AJ203">
        <f t="shared" si="142"/>
        <v>0</v>
      </c>
      <c r="AK203">
        <f t="shared" si="143"/>
        <v>3</v>
      </c>
      <c r="AL203">
        <f t="shared" si="144"/>
        <v>0</v>
      </c>
      <c r="AM203">
        <f t="shared" si="145"/>
        <v>0</v>
      </c>
      <c r="AN203">
        <f t="shared" si="146"/>
        <v>0</v>
      </c>
      <c r="AO203">
        <f t="shared" si="147"/>
        <v>3</v>
      </c>
      <c r="AP203">
        <f t="shared" si="148"/>
        <v>0</v>
      </c>
      <c r="AQ203">
        <f t="shared" si="149"/>
        <v>0</v>
      </c>
      <c r="AR203">
        <f t="shared" si="150"/>
        <v>2</v>
      </c>
      <c r="AS203">
        <f t="shared" si="151"/>
        <v>0</v>
      </c>
      <c r="AT203">
        <f t="shared" si="152"/>
        <v>0</v>
      </c>
      <c r="AU203">
        <f t="shared" si="153"/>
        <v>0</v>
      </c>
      <c r="AV203">
        <f t="shared" si="154"/>
        <v>0</v>
      </c>
      <c r="AW203">
        <f t="shared" si="155"/>
        <v>3</v>
      </c>
      <c r="AX203">
        <f t="shared" si="156"/>
        <v>0</v>
      </c>
      <c r="AY203">
        <f t="shared" si="157"/>
        <v>0</v>
      </c>
      <c r="AZ203">
        <f t="shared" si="158"/>
        <v>2</v>
      </c>
      <c r="BA203">
        <f t="shared" si="159"/>
        <v>0</v>
      </c>
      <c r="BB203">
        <f t="shared" si="160"/>
        <v>0</v>
      </c>
      <c r="BC203">
        <f t="shared" si="161"/>
        <v>0</v>
      </c>
      <c r="BD203">
        <f t="shared" si="162"/>
        <v>2</v>
      </c>
      <c r="BE203">
        <f t="shared" si="163"/>
        <v>0</v>
      </c>
      <c r="BF203">
        <f t="shared" si="164"/>
        <v>0</v>
      </c>
      <c r="BG203">
        <f t="shared" si="165"/>
        <v>0</v>
      </c>
      <c r="BH203">
        <f t="shared" si="166"/>
        <v>2</v>
      </c>
      <c r="BI203">
        <f t="shared" si="167"/>
        <v>0</v>
      </c>
      <c r="BJ203">
        <f t="shared" si="168"/>
        <v>0</v>
      </c>
    </row>
    <row r="204" spans="1:62" x14ac:dyDescent="0.3">
      <c r="A204">
        <f t="shared" si="127"/>
        <v>203</v>
      </c>
      <c r="B204">
        <f t="shared" si="128"/>
        <v>44</v>
      </c>
      <c r="C204">
        <v>3</v>
      </c>
      <c r="D204">
        <v>3</v>
      </c>
      <c r="E204">
        <v>3</v>
      </c>
      <c r="F204">
        <v>4</v>
      </c>
      <c r="G204">
        <v>4</v>
      </c>
      <c r="H204">
        <v>1</v>
      </c>
      <c r="I204">
        <v>3</v>
      </c>
      <c r="J204">
        <v>3</v>
      </c>
      <c r="K204">
        <v>4</v>
      </c>
      <c r="L204">
        <v>3</v>
      </c>
      <c r="M204">
        <v>2</v>
      </c>
      <c r="N204">
        <v>3</v>
      </c>
      <c r="O204">
        <v>1</v>
      </c>
      <c r="P204">
        <v>2</v>
      </c>
      <c r="Q204">
        <v>4</v>
      </c>
      <c r="R204">
        <v>3</v>
      </c>
      <c r="S204">
        <v>1</v>
      </c>
      <c r="T204">
        <v>2</v>
      </c>
      <c r="U204">
        <v>2</v>
      </c>
      <c r="V204">
        <v>3</v>
      </c>
      <c r="W204">
        <f t="shared" si="129"/>
        <v>0</v>
      </c>
      <c r="X204">
        <f t="shared" si="130"/>
        <v>2</v>
      </c>
      <c r="Y204">
        <f t="shared" si="131"/>
        <v>0</v>
      </c>
      <c r="Z204">
        <f t="shared" si="132"/>
        <v>0</v>
      </c>
      <c r="AA204">
        <f t="shared" si="133"/>
        <v>0</v>
      </c>
      <c r="AB204">
        <f t="shared" si="134"/>
        <v>2</v>
      </c>
      <c r="AC204">
        <f t="shared" si="135"/>
        <v>0</v>
      </c>
      <c r="AD204">
        <f t="shared" si="136"/>
        <v>0</v>
      </c>
      <c r="AE204">
        <f t="shared" si="137"/>
        <v>1</v>
      </c>
      <c r="AF204">
        <f t="shared" si="138"/>
        <v>0</v>
      </c>
      <c r="AG204">
        <f t="shared" si="139"/>
        <v>0</v>
      </c>
      <c r="AH204">
        <f t="shared" si="140"/>
        <v>0</v>
      </c>
      <c r="AI204">
        <f t="shared" si="141"/>
        <v>0</v>
      </c>
      <c r="AJ204">
        <f t="shared" si="142"/>
        <v>2</v>
      </c>
      <c r="AK204">
        <f t="shared" si="143"/>
        <v>0</v>
      </c>
      <c r="AL204">
        <f t="shared" si="144"/>
        <v>0</v>
      </c>
      <c r="AM204">
        <f t="shared" si="145"/>
        <v>0</v>
      </c>
      <c r="AN204">
        <f t="shared" si="146"/>
        <v>2</v>
      </c>
      <c r="AO204">
        <f t="shared" si="147"/>
        <v>0</v>
      </c>
      <c r="AP204">
        <f t="shared" si="148"/>
        <v>0</v>
      </c>
      <c r="AQ204">
        <f t="shared" si="149"/>
        <v>0</v>
      </c>
      <c r="AR204">
        <f t="shared" si="150"/>
        <v>0</v>
      </c>
      <c r="AS204">
        <f t="shared" si="151"/>
        <v>3</v>
      </c>
      <c r="AT204">
        <f t="shared" si="152"/>
        <v>0</v>
      </c>
      <c r="AU204">
        <f t="shared" si="153"/>
        <v>1</v>
      </c>
      <c r="AV204">
        <f t="shared" si="154"/>
        <v>0</v>
      </c>
      <c r="AW204">
        <f t="shared" si="155"/>
        <v>0</v>
      </c>
      <c r="AX204">
        <f t="shared" si="156"/>
        <v>0</v>
      </c>
      <c r="AY204">
        <f t="shared" si="157"/>
        <v>0</v>
      </c>
      <c r="AZ204">
        <f t="shared" si="158"/>
        <v>2</v>
      </c>
      <c r="BA204">
        <f t="shared" si="159"/>
        <v>0</v>
      </c>
      <c r="BB204">
        <f t="shared" si="160"/>
        <v>0</v>
      </c>
      <c r="BC204">
        <f t="shared" si="161"/>
        <v>0</v>
      </c>
      <c r="BD204">
        <f t="shared" si="162"/>
        <v>0</v>
      </c>
      <c r="BE204">
        <f t="shared" si="163"/>
        <v>3</v>
      </c>
      <c r="BF204">
        <f t="shared" si="164"/>
        <v>0</v>
      </c>
      <c r="BG204">
        <f t="shared" si="165"/>
        <v>0</v>
      </c>
      <c r="BH204">
        <f t="shared" si="166"/>
        <v>2</v>
      </c>
      <c r="BI204">
        <f t="shared" si="167"/>
        <v>0</v>
      </c>
      <c r="BJ204">
        <f t="shared" si="168"/>
        <v>0</v>
      </c>
    </row>
    <row r="205" spans="1:62" x14ac:dyDescent="0.3">
      <c r="A205">
        <f t="shared" si="127"/>
        <v>204</v>
      </c>
      <c r="B205">
        <f t="shared" si="128"/>
        <v>52</v>
      </c>
      <c r="C205">
        <v>3</v>
      </c>
      <c r="D205">
        <v>2</v>
      </c>
      <c r="E205">
        <v>3</v>
      </c>
      <c r="F205">
        <v>3</v>
      </c>
      <c r="G205">
        <v>2</v>
      </c>
      <c r="H205">
        <v>3</v>
      </c>
      <c r="I205">
        <v>3</v>
      </c>
      <c r="J205">
        <v>2</v>
      </c>
      <c r="K205">
        <v>3</v>
      </c>
      <c r="L205">
        <v>3</v>
      </c>
      <c r="M205">
        <v>4</v>
      </c>
      <c r="N205">
        <v>3</v>
      </c>
      <c r="O205">
        <v>3</v>
      </c>
      <c r="P205">
        <v>3</v>
      </c>
      <c r="Q205">
        <v>2</v>
      </c>
      <c r="R205">
        <v>3</v>
      </c>
      <c r="S205">
        <v>2</v>
      </c>
      <c r="T205">
        <v>3</v>
      </c>
      <c r="U205">
        <v>3</v>
      </c>
      <c r="V205">
        <v>3</v>
      </c>
      <c r="W205">
        <f t="shared" si="129"/>
        <v>0</v>
      </c>
      <c r="X205">
        <f t="shared" si="130"/>
        <v>2</v>
      </c>
      <c r="Y205">
        <f t="shared" si="131"/>
        <v>0</v>
      </c>
      <c r="Z205">
        <f t="shared" si="132"/>
        <v>0</v>
      </c>
      <c r="AA205">
        <f t="shared" si="133"/>
        <v>0</v>
      </c>
      <c r="AB205">
        <f t="shared" si="134"/>
        <v>0</v>
      </c>
      <c r="AC205">
        <f t="shared" si="135"/>
        <v>3</v>
      </c>
      <c r="AD205">
        <f t="shared" si="136"/>
        <v>0</v>
      </c>
      <c r="AE205">
        <f t="shared" si="137"/>
        <v>0</v>
      </c>
      <c r="AF205">
        <f t="shared" si="138"/>
        <v>0</v>
      </c>
      <c r="AG205">
        <f t="shared" si="139"/>
        <v>3</v>
      </c>
      <c r="AH205">
        <f t="shared" si="140"/>
        <v>0</v>
      </c>
      <c r="AI205">
        <f t="shared" si="141"/>
        <v>0</v>
      </c>
      <c r="AJ205">
        <f t="shared" si="142"/>
        <v>0</v>
      </c>
      <c r="AK205">
        <f t="shared" si="143"/>
        <v>3</v>
      </c>
      <c r="AL205">
        <f t="shared" si="144"/>
        <v>0</v>
      </c>
      <c r="AM205">
        <f t="shared" si="145"/>
        <v>0</v>
      </c>
      <c r="AN205">
        <f t="shared" si="146"/>
        <v>2</v>
      </c>
      <c r="AO205">
        <f t="shared" si="147"/>
        <v>0</v>
      </c>
      <c r="AP205">
        <f t="shared" si="148"/>
        <v>0</v>
      </c>
      <c r="AQ205">
        <f t="shared" si="149"/>
        <v>1</v>
      </c>
      <c r="AR205">
        <f t="shared" si="150"/>
        <v>0</v>
      </c>
      <c r="AS205">
        <f t="shared" si="151"/>
        <v>0</v>
      </c>
      <c r="AT205">
        <f t="shared" si="152"/>
        <v>0</v>
      </c>
      <c r="AU205">
        <f t="shared" si="153"/>
        <v>0</v>
      </c>
      <c r="AV205">
        <f t="shared" si="154"/>
        <v>0</v>
      </c>
      <c r="AW205">
        <f t="shared" si="155"/>
        <v>3</v>
      </c>
      <c r="AX205">
        <f t="shared" si="156"/>
        <v>0</v>
      </c>
      <c r="AY205">
        <f t="shared" si="157"/>
        <v>0</v>
      </c>
      <c r="AZ205">
        <f t="shared" si="158"/>
        <v>2</v>
      </c>
      <c r="BA205">
        <f t="shared" si="159"/>
        <v>0</v>
      </c>
      <c r="BB205">
        <f t="shared" si="160"/>
        <v>0</v>
      </c>
      <c r="BC205">
        <f t="shared" si="161"/>
        <v>0</v>
      </c>
      <c r="BD205">
        <f t="shared" si="162"/>
        <v>2</v>
      </c>
      <c r="BE205">
        <f t="shared" si="163"/>
        <v>0</v>
      </c>
      <c r="BF205">
        <f t="shared" si="164"/>
        <v>0</v>
      </c>
      <c r="BG205">
        <f t="shared" si="165"/>
        <v>0</v>
      </c>
      <c r="BH205">
        <f t="shared" si="166"/>
        <v>2</v>
      </c>
      <c r="BI205">
        <f t="shared" si="167"/>
        <v>0</v>
      </c>
      <c r="BJ205">
        <f t="shared" si="168"/>
        <v>0</v>
      </c>
    </row>
    <row r="206" spans="1:62" x14ac:dyDescent="0.3">
      <c r="A206">
        <f t="shared" si="127"/>
        <v>205</v>
      </c>
      <c r="B206">
        <f t="shared" si="128"/>
        <v>54</v>
      </c>
      <c r="C206">
        <v>4</v>
      </c>
      <c r="D206">
        <v>1</v>
      </c>
      <c r="E206">
        <v>4</v>
      </c>
      <c r="F206">
        <v>4</v>
      </c>
      <c r="G206">
        <v>1</v>
      </c>
      <c r="H206">
        <v>4</v>
      </c>
      <c r="I206">
        <v>4</v>
      </c>
      <c r="J206">
        <v>4</v>
      </c>
      <c r="K206">
        <v>4</v>
      </c>
      <c r="L206">
        <v>4</v>
      </c>
      <c r="M206">
        <v>3</v>
      </c>
      <c r="N206">
        <v>3</v>
      </c>
      <c r="O206">
        <v>3</v>
      </c>
      <c r="P206">
        <v>2</v>
      </c>
      <c r="Q206">
        <v>1</v>
      </c>
      <c r="R206">
        <v>4</v>
      </c>
      <c r="S206">
        <v>3</v>
      </c>
      <c r="T206">
        <v>1</v>
      </c>
      <c r="U206">
        <v>4</v>
      </c>
      <c r="V206">
        <v>2</v>
      </c>
      <c r="W206">
        <f t="shared" si="129"/>
        <v>1</v>
      </c>
      <c r="X206">
        <f t="shared" si="130"/>
        <v>0</v>
      </c>
      <c r="Y206">
        <f t="shared" si="131"/>
        <v>0</v>
      </c>
      <c r="Z206">
        <f t="shared" si="132"/>
        <v>0</v>
      </c>
      <c r="AA206">
        <f t="shared" si="133"/>
        <v>0</v>
      </c>
      <c r="AB206">
        <f t="shared" si="134"/>
        <v>0</v>
      </c>
      <c r="AC206">
        <f t="shared" si="135"/>
        <v>0</v>
      </c>
      <c r="AD206">
        <f t="shared" si="136"/>
        <v>4</v>
      </c>
      <c r="AE206">
        <f t="shared" si="137"/>
        <v>0</v>
      </c>
      <c r="AF206">
        <f t="shared" si="138"/>
        <v>0</v>
      </c>
      <c r="AG206">
        <f t="shared" si="139"/>
        <v>0</v>
      </c>
      <c r="AH206">
        <f t="shared" si="140"/>
        <v>4</v>
      </c>
      <c r="AI206">
        <f t="shared" si="141"/>
        <v>1</v>
      </c>
      <c r="AJ206">
        <f t="shared" si="142"/>
        <v>0</v>
      </c>
      <c r="AK206">
        <f t="shared" si="143"/>
        <v>0</v>
      </c>
      <c r="AL206">
        <f t="shared" si="144"/>
        <v>0</v>
      </c>
      <c r="AM206">
        <f t="shared" si="145"/>
        <v>1</v>
      </c>
      <c r="AN206">
        <f t="shared" si="146"/>
        <v>0</v>
      </c>
      <c r="AO206">
        <f t="shared" si="147"/>
        <v>0</v>
      </c>
      <c r="AP206">
        <f t="shared" si="148"/>
        <v>0</v>
      </c>
      <c r="AQ206">
        <f t="shared" si="149"/>
        <v>0</v>
      </c>
      <c r="AR206">
        <f t="shared" si="150"/>
        <v>2</v>
      </c>
      <c r="AS206">
        <f t="shared" si="151"/>
        <v>0</v>
      </c>
      <c r="AT206">
        <f t="shared" si="152"/>
        <v>0</v>
      </c>
      <c r="AU206">
        <f t="shared" si="153"/>
        <v>0</v>
      </c>
      <c r="AV206">
        <f t="shared" si="154"/>
        <v>0</v>
      </c>
      <c r="AW206">
        <f t="shared" si="155"/>
        <v>0</v>
      </c>
      <c r="AX206">
        <f t="shared" si="156"/>
        <v>4</v>
      </c>
      <c r="AY206">
        <f t="shared" si="157"/>
        <v>1</v>
      </c>
      <c r="AZ206">
        <f t="shared" si="158"/>
        <v>0</v>
      </c>
      <c r="BA206">
        <f t="shared" si="159"/>
        <v>0</v>
      </c>
      <c r="BB206">
        <f t="shared" si="160"/>
        <v>0</v>
      </c>
      <c r="BC206">
        <f t="shared" si="161"/>
        <v>1</v>
      </c>
      <c r="BD206">
        <f t="shared" si="162"/>
        <v>0</v>
      </c>
      <c r="BE206">
        <f t="shared" si="163"/>
        <v>0</v>
      </c>
      <c r="BF206">
        <f t="shared" si="164"/>
        <v>0</v>
      </c>
      <c r="BG206">
        <f t="shared" si="165"/>
        <v>0</v>
      </c>
      <c r="BH206">
        <f t="shared" si="166"/>
        <v>0</v>
      </c>
      <c r="BI206">
        <f t="shared" si="167"/>
        <v>3</v>
      </c>
      <c r="BJ206">
        <f t="shared" si="168"/>
        <v>0</v>
      </c>
    </row>
    <row r="207" spans="1:62" x14ac:dyDescent="0.3">
      <c r="A207">
        <f t="shared" si="127"/>
        <v>206</v>
      </c>
      <c r="B207">
        <f t="shared" si="128"/>
        <v>44</v>
      </c>
      <c r="C207">
        <v>2</v>
      </c>
      <c r="D207">
        <v>4</v>
      </c>
      <c r="E207">
        <v>2</v>
      </c>
      <c r="F207">
        <v>2</v>
      </c>
      <c r="G207">
        <v>3</v>
      </c>
      <c r="H207">
        <v>1</v>
      </c>
      <c r="I207">
        <v>2</v>
      </c>
      <c r="J207">
        <v>4</v>
      </c>
      <c r="K207">
        <v>3</v>
      </c>
      <c r="L207">
        <v>1</v>
      </c>
      <c r="M207">
        <v>4</v>
      </c>
      <c r="N207">
        <v>4</v>
      </c>
      <c r="O207">
        <v>1</v>
      </c>
      <c r="P207">
        <v>1</v>
      </c>
      <c r="Q207">
        <v>3</v>
      </c>
      <c r="R207">
        <v>1</v>
      </c>
      <c r="S207">
        <v>4</v>
      </c>
      <c r="T207">
        <v>2</v>
      </c>
      <c r="U207">
        <v>2</v>
      </c>
      <c r="V207">
        <v>4</v>
      </c>
      <c r="W207">
        <f t="shared" si="129"/>
        <v>0</v>
      </c>
      <c r="X207">
        <f t="shared" si="130"/>
        <v>0</v>
      </c>
      <c r="Y207">
        <f t="shared" si="131"/>
        <v>3</v>
      </c>
      <c r="Z207">
        <f t="shared" si="132"/>
        <v>0</v>
      </c>
      <c r="AA207">
        <f t="shared" si="133"/>
        <v>1</v>
      </c>
      <c r="AB207">
        <f t="shared" si="134"/>
        <v>0</v>
      </c>
      <c r="AC207">
        <f t="shared" si="135"/>
        <v>0</v>
      </c>
      <c r="AD207">
        <f t="shared" si="136"/>
        <v>0</v>
      </c>
      <c r="AE207">
        <f t="shared" si="137"/>
        <v>0</v>
      </c>
      <c r="AF207">
        <f t="shared" si="138"/>
        <v>2</v>
      </c>
      <c r="AG207">
        <f t="shared" si="139"/>
        <v>0</v>
      </c>
      <c r="AH207">
        <f t="shared" si="140"/>
        <v>0</v>
      </c>
      <c r="AI207">
        <f t="shared" si="141"/>
        <v>1</v>
      </c>
      <c r="AJ207">
        <f t="shared" si="142"/>
        <v>0</v>
      </c>
      <c r="AK207">
        <f t="shared" si="143"/>
        <v>0</v>
      </c>
      <c r="AL207">
        <f t="shared" si="144"/>
        <v>0</v>
      </c>
      <c r="AM207">
        <f t="shared" si="145"/>
        <v>0</v>
      </c>
      <c r="AN207">
        <f t="shared" si="146"/>
        <v>0</v>
      </c>
      <c r="AO207">
        <f t="shared" si="147"/>
        <v>0</v>
      </c>
      <c r="AP207">
        <f t="shared" si="148"/>
        <v>4</v>
      </c>
      <c r="AQ207">
        <f t="shared" si="149"/>
        <v>1</v>
      </c>
      <c r="AR207">
        <f t="shared" si="150"/>
        <v>0</v>
      </c>
      <c r="AS207">
        <f t="shared" si="151"/>
        <v>0</v>
      </c>
      <c r="AT207">
        <f t="shared" si="152"/>
        <v>0</v>
      </c>
      <c r="AU207">
        <f t="shared" si="153"/>
        <v>0</v>
      </c>
      <c r="AV207">
        <f t="shared" si="154"/>
        <v>2</v>
      </c>
      <c r="AW207">
        <f t="shared" si="155"/>
        <v>0</v>
      </c>
      <c r="AX207">
        <f t="shared" si="156"/>
        <v>0</v>
      </c>
      <c r="AY207">
        <f t="shared" si="157"/>
        <v>0</v>
      </c>
      <c r="AZ207">
        <f t="shared" si="158"/>
        <v>0</v>
      </c>
      <c r="BA207">
        <f t="shared" si="159"/>
        <v>0</v>
      </c>
      <c r="BB207">
        <f t="shared" si="160"/>
        <v>4</v>
      </c>
      <c r="BC207">
        <f t="shared" si="161"/>
        <v>0</v>
      </c>
      <c r="BD207">
        <f t="shared" si="162"/>
        <v>0</v>
      </c>
      <c r="BE207">
        <f t="shared" si="163"/>
        <v>3</v>
      </c>
      <c r="BF207">
        <f t="shared" si="164"/>
        <v>0</v>
      </c>
      <c r="BG207">
        <f t="shared" si="165"/>
        <v>1</v>
      </c>
      <c r="BH207">
        <f t="shared" si="166"/>
        <v>0</v>
      </c>
      <c r="BI207">
        <f t="shared" si="167"/>
        <v>0</v>
      </c>
      <c r="BJ207">
        <f t="shared" si="168"/>
        <v>0</v>
      </c>
    </row>
    <row r="208" spans="1:62" x14ac:dyDescent="0.3">
      <c r="A208">
        <f t="shared" si="127"/>
        <v>207</v>
      </c>
      <c r="B208">
        <f t="shared" si="128"/>
        <v>51</v>
      </c>
      <c r="C208">
        <v>4</v>
      </c>
      <c r="D208">
        <v>1</v>
      </c>
      <c r="E208">
        <v>3</v>
      </c>
      <c r="F208">
        <v>3</v>
      </c>
      <c r="G208">
        <v>3</v>
      </c>
      <c r="H208">
        <v>2</v>
      </c>
      <c r="I208">
        <v>3</v>
      </c>
      <c r="J208">
        <v>3</v>
      </c>
      <c r="K208">
        <v>2</v>
      </c>
      <c r="L208">
        <v>3</v>
      </c>
      <c r="M208">
        <v>3</v>
      </c>
      <c r="N208">
        <v>3</v>
      </c>
      <c r="O208">
        <v>2</v>
      </c>
      <c r="P208">
        <v>3</v>
      </c>
      <c r="Q208">
        <v>2</v>
      </c>
      <c r="R208">
        <v>2</v>
      </c>
      <c r="S208">
        <v>3</v>
      </c>
      <c r="T208">
        <v>4</v>
      </c>
      <c r="U208">
        <v>2</v>
      </c>
      <c r="V208">
        <v>4</v>
      </c>
      <c r="W208">
        <f t="shared" si="129"/>
        <v>1</v>
      </c>
      <c r="X208">
        <f t="shared" si="130"/>
        <v>0</v>
      </c>
      <c r="Y208">
        <f t="shared" si="131"/>
        <v>0</v>
      </c>
      <c r="Z208">
        <f t="shared" si="132"/>
        <v>0</v>
      </c>
      <c r="AA208">
        <f t="shared" si="133"/>
        <v>0</v>
      </c>
      <c r="AB208">
        <f t="shared" si="134"/>
        <v>0</v>
      </c>
      <c r="AC208">
        <f t="shared" si="135"/>
        <v>0</v>
      </c>
      <c r="AD208">
        <f t="shared" si="136"/>
        <v>4</v>
      </c>
      <c r="AE208">
        <f t="shared" si="137"/>
        <v>0</v>
      </c>
      <c r="AF208">
        <f t="shared" si="138"/>
        <v>2</v>
      </c>
      <c r="AG208">
        <f t="shared" si="139"/>
        <v>0</v>
      </c>
      <c r="AH208">
        <f t="shared" si="140"/>
        <v>0</v>
      </c>
      <c r="AI208">
        <f t="shared" si="141"/>
        <v>0</v>
      </c>
      <c r="AJ208">
        <f t="shared" si="142"/>
        <v>2</v>
      </c>
      <c r="AK208">
        <f t="shared" si="143"/>
        <v>0</v>
      </c>
      <c r="AL208">
        <f t="shared" si="144"/>
        <v>0</v>
      </c>
      <c r="AM208">
        <f t="shared" si="145"/>
        <v>0</v>
      </c>
      <c r="AN208">
        <f t="shared" si="146"/>
        <v>2</v>
      </c>
      <c r="AO208">
        <f t="shared" si="147"/>
        <v>0</v>
      </c>
      <c r="AP208">
        <f t="shared" si="148"/>
        <v>0</v>
      </c>
      <c r="AQ208">
        <f t="shared" si="149"/>
        <v>0</v>
      </c>
      <c r="AR208">
        <f t="shared" si="150"/>
        <v>2</v>
      </c>
      <c r="AS208">
        <f t="shared" si="151"/>
        <v>0</v>
      </c>
      <c r="AT208">
        <f t="shared" si="152"/>
        <v>0</v>
      </c>
      <c r="AU208">
        <f t="shared" si="153"/>
        <v>0</v>
      </c>
      <c r="AV208">
        <f t="shared" si="154"/>
        <v>0</v>
      </c>
      <c r="AW208">
        <f t="shared" si="155"/>
        <v>3</v>
      </c>
      <c r="AX208">
        <f t="shared" si="156"/>
        <v>0</v>
      </c>
      <c r="AY208">
        <f t="shared" si="157"/>
        <v>0</v>
      </c>
      <c r="AZ208">
        <f t="shared" si="158"/>
        <v>0</v>
      </c>
      <c r="BA208">
        <f t="shared" si="159"/>
        <v>3</v>
      </c>
      <c r="BB208">
        <f t="shared" si="160"/>
        <v>0</v>
      </c>
      <c r="BC208">
        <f t="shared" si="161"/>
        <v>0</v>
      </c>
      <c r="BD208">
        <f t="shared" si="162"/>
        <v>0</v>
      </c>
      <c r="BE208">
        <f t="shared" si="163"/>
        <v>3</v>
      </c>
      <c r="BF208">
        <f t="shared" si="164"/>
        <v>0</v>
      </c>
      <c r="BG208">
        <f t="shared" si="165"/>
        <v>1</v>
      </c>
      <c r="BH208">
        <f t="shared" si="166"/>
        <v>0</v>
      </c>
      <c r="BI208">
        <f t="shared" si="167"/>
        <v>0</v>
      </c>
      <c r="BJ208">
        <f t="shared" si="168"/>
        <v>0</v>
      </c>
    </row>
    <row r="209" spans="1:62" x14ac:dyDescent="0.3">
      <c r="A209">
        <f t="shared" si="127"/>
        <v>208</v>
      </c>
      <c r="B209">
        <f t="shared" si="128"/>
        <v>50</v>
      </c>
      <c r="C209">
        <v>4</v>
      </c>
      <c r="D209">
        <v>3</v>
      </c>
      <c r="E209">
        <v>4</v>
      </c>
      <c r="F209">
        <v>1</v>
      </c>
      <c r="G209">
        <v>1</v>
      </c>
      <c r="H209">
        <v>3</v>
      </c>
      <c r="I209">
        <v>3</v>
      </c>
      <c r="J209">
        <v>1</v>
      </c>
      <c r="K209">
        <v>3</v>
      </c>
      <c r="L209">
        <v>4</v>
      </c>
      <c r="M209">
        <v>3</v>
      </c>
      <c r="N209">
        <v>1</v>
      </c>
      <c r="O209">
        <v>4</v>
      </c>
      <c r="P209">
        <v>3</v>
      </c>
      <c r="Q209">
        <v>1</v>
      </c>
      <c r="R209">
        <v>4</v>
      </c>
      <c r="S209">
        <v>3</v>
      </c>
      <c r="T209">
        <v>1</v>
      </c>
      <c r="U209">
        <v>4</v>
      </c>
      <c r="V209">
        <v>1</v>
      </c>
      <c r="W209">
        <f t="shared" si="129"/>
        <v>1</v>
      </c>
      <c r="X209">
        <f t="shared" si="130"/>
        <v>0</v>
      </c>
      <c r="Y209">
        <f t="shared" si="131"/>
        <v>0</v>
      </c>
      <c r="Z209">
        <f t="shared" si="132"/>
        <v>0</v>
      </c>
      <c r="AA209">
        <f t="shared" si="133"/>
        <v>0</v>
      </c>
      <c r="AB209">
        <f t="shared" si="134"/>
        <v>2</v>
      </c>
      <c r="AC209">
        <f t="shared" si="135"/>
        <v>0</v>
      </c>
      <c r="AD209">
        <f t="shared" si="136"/>
        <v>0</v>
      </c>
      <c r="AE209">
        <f t="shared" si="137"/>
        <v>0</v>
      </c>
      <c r="AF209">
        <f t="shared" si="138"/>
        <v>0</v>
      </c>
      <c r="AG209">
        <f t="shared" si="139"/>
        <v>0</v>
      </c>
      <c r="AH209">
        <f t="shared" si="140"/>
        <v>4</v>
      </c>
      <c r="AI209">
        <f t="shared" si="141"/>
        <v>0</v>
      </c>
      <c r="AJ209">
        <f t="shared" si="142"/>
        <v>0</v>
      </c>
      <c r="AK209">
        <f t="shared" si="143"/>
        <v>0</v>
      </c>
      <c r="AL209">
        <f t="shared" si="144"/>
        <v>4</v>
      </c>
      <c r="AM209">
        <f t="shared" si="145"/>
        <v>1</v>
      </c>
      <c r="AN209">
        <f t="shared" si="146"/>
        <v>0</v>
      </c>
      <c r="AO209">
        <f t="shared" si="147"/>
        <v>0</v>
      </c>
      <c r="AP209">
        <f t="shared" si="148"/>
        <v>0</v>
      </c>
      <c r="AQ209">
        <f t="shared" si="149"/>
        <v>0</v>
      </c>
      <c r="AR209">
        <f t="shared" si="150"/>
        <v>2</v>
      </c>
      <c r="AS209">
        <f t="shared" si="151"/>
        <v>0</v>
      </c>
      <c r="AT209">
        <f t="shared" si="152"/>
        <v>0</v>
      </c>
      <c r="AU209">
        <f t="shared" si="153"/>
        <v>0</v>
      </c>
      <c r="AV209">
        <f t="shared" si="154"/>
        <v>0</v>
      </c>
      <c r="AW209">
        <f t="shared" si="155"/>
        <v>0</v>
      </c>
      <c r="AX209">
        <f t="shared" si="156"/>
        <v>4</v>
      </c>
      <c r="AY209">
        <f t="shared" si="157"/>
        <v>1</v>
      </c>
      <c r="AZ209">
        <f t="shared" si="158"/>
        <v>0</v>
      </c>
      <c r="BA209">
        <f t="shared" si="159"/>
        <v>0</v>
      </c>
      <c r="BB209">
        <f t="shared" si="160"/>
        <v>0</v>
      </c>
      <c r="BC209">
        <f t="shared" si="161"/>
        <v>1</v>
      </c>
      <c r="BD209">
        <f t="shared" si="162"/>
        <v>0</v>
      </c>
      <c r="BE209">
        <f t="shared" si="163"/>
        <v>0</v>
      </c>
      <c r="BF209">
        <f t="shared" si="164"/>
        <v>0</v>
      </c>
      <c r="BG209">
        <f t="shared" si="165"/>
        <v>0</v>
      </c>
      <c r="BH209">
        <f t="shared" si="166"/>
        <v>0</v>
      </c>
      <c r="BI209">
        <f t="shared" si="167"/>
        <v>0</v>
      </c>
      <c r="BJ209">
        <f t="shared" si="168"/>
        <v>4</v>
      </c>
    </row>
    <row r="210" spans="1:62" x14ac:dyDescent="0.3">
      <c r="A210">
        <f t="shared" ref="A210:A238" si="169">SUM(A209+1)</f>
        <v>209</v>
      </c>
      <c r="B210">
        <f t="shared" si="128"/>
        <v>46</v>
      </c>
      <c r="C210">
        <v>4</v>
      </c>
      <c r="D210">
        <v>3</v>
      </c>
      <c r="E210">
        <v>3</v>
      </c>
      <c r="F210">
        <v>1</v>
      </c>
      <c r="G210">
        <v>1</v>
      </c>
      <c r="H210">
        <v>3</v>
      </c>
      <c r="I210">
        <v>3</v>
      </c>
      <c r="J210">
        <v>1</v>
      </c>
      <c r="K210">
        <v>1</v>
      </c>
      <c r="L210">
        <v>4</v>
      </c>
      <c r="M210">
        <v>2</v>
      </c>
      <c r="N210">
        <v>1</v>
      </c>
      <c r="O210">
        <v>3</v>
      </c>
      <c r="P210">
        <v>3</v>
      </c>
      <c r="Q210">
        <v>1</v>
      </c>
      <c r="R210">
        <v>4</v>
      </c>
      <c r="S210">
        <v>1</v>
      </c>
      <c r="T210">
        <v>3</v>
      </c>
      <c r="U210">
        <v>3</v>
      </c>
      <c r="V210">
        <v>3</v>
      </c>
      <c r="W210">
        <f t="shared" si="129"/>
        <v>1</v>
      </c>
      <c r="X210">
        <f t="shared" si="130"/>
        <v>0</v>
      </c>
      <c r="Y210">
        <f t="shared" si="131"/>
        <v>0</v>
      </c>
      <c r="Z210">
        <f t="shared" si="132"/>
        <v>0</v>
      </c>
      <c r="AA210">
        <f t="shared" si="133"/>
        <v>0</v>
      </c>
      <c r="AB210">
        <f t="shared" si="134"/>
        <v>2</v>
      </c>
      <c r="AC210">
        <f t="shared" si="135"/>
        <v>0</v>
      </c>
      <c r="AD210">
        <f t="shared" si="136"/>
        <v>0</v>
      </c>
      <c r="AE210">
        <f t="shared" si="137"/>
        <v>0</v>
      </c>
      <c r="AF210">
        <f t="shared" si="138"/>
        <v>0</v>
      </c>
      <c r="AG210">
        <f t="shared" si="139"/>
        <v>0</v>
      </c>
      <c r="AH210">
        <f t="shared" si="140"/>
        <v>4</v>
      </c>
      <c r="AI210">
        <f t="shared" si="141"/>
        <v>0</v>
      </c>
      <c r="AJ210">
        <f t="shared" si="142"/>
        <v>0</v>
      </c>
      <c r="AK210">
        <f t="shared" si="143"/>
        <v>0</v>
      </c>
      <c r="AL210">
        <f t="shared" si="144"/>
        <v>4</v>
      </c>
      <c r="AM210">
        <f t="shared" si="145"/>
        <v>1</v>
      </c>
      <c r="AN210">
        <f t="shared" si="146"/>
        <v>0</v>
      </c>
      <c r="AO210">
        <f t="shared" si="147"/>
        <v>0</v>
      </c>
      <c r="AP210">
        <f t="shared" si="148"/>
        <v>0</v>
      </c>
      <c r="AQ210">
        <f t="shared" si="149"/>
        <v>0</v>
      </c>
      <c r="AR210">
        <f t="shared" si="150"/>
        <v>0</v>
      </c>
      <c r="AS210">
        <f t="shared" si="151"/>
        <v>3</v>
      </c>
      <c r="AT210">
        <f t="shared" si="152"/>
        <v>0</v>
      </c>
      <c r="AU210">
        <f t="shared" si="153"/>
        <v>0</v>
      </c>
      <c r="AV210">
        <f t="shared" si="154"/>
        <v>0</v>
      </c>
      <c r="AW210">
        <f t="shared" si="155"/>
        <v>0</v>
      </c>
      <c r="AX210">
        <f t="shared" si="156"/>
        <v>4</v>
      </c>
      <c r="AY210">
        <f t="shared" si="157"/>
        <v>1</v>
      </c>
      <c r="AZ210">
        <f t="shared" si="158"/>
        <v>0</v>
      </c>
      <c r="BA210">
        <f t="shared" si="159"/>
        <v>0</v>
      </c>
      <c r="BB210">
        <f t="shared" si="160"/>
        <v>0</v>
      </c>
      <c r="BC210">
        <f t="shared" si="161"/>
        <v>0</v>
      </c>
      <c r="BD210">
        <f t="shared" si="162"/>
        <v>2</v>
      </c>
      <c r="BE210">
        <f t="shared" si="163"/>
        <v>0</v>
      </c>
      <c r="BF210">
        <f t="shared" si="164"/>
        <v>0</v>
      </c>
      <c r="BG210">
        <f t="shared" si="165"/>
        <v>0</v>
      </c>
      <c r="BH210">
        <f t="shared" si="166"/>
        <v>2</v>
      </c>
      <c r="BI210">
        <f t="shared" si="167"/>
        <v>0</v>
      </c>
      <c r="BJ210">
        <f t="shared" si="168"/>
        <v>0</v>
      </c>
    </row>
    <row r="211" spans="1:62" x14ac:dyDescent="0.3">
      <c r="A211">
        <f t="shared" si="169"/>
        <v>210</v>
      </c>
      <c r="B211">
        <f t="shared" si="128"/>
        <v>49</v>
      </c>
      <c r="C211">
        <v>4</v>
      </c>
      <c r="D211">
        <v>1</v>
      </c>
      <c r="E211">
        <v>4</v>
      </c>
      <c r="F211">
        <v>2</v>
      </c>
      <c r="G211">
        <v>3</v>
      </c>
      <c r="H211">
        <v>2</v>
      </c>
      <c r="I211">
        <v>4</v>
      </c>
      <c r="J211">
        <v>3</v>
      </c>
      <c r="K211">
        <v>2</v>
      </c>
      <c r="L211">
        <v>4</v>
      </c>
      <c r="M211">
        <v>3</v>
      </c>
      <c r="N211">
        <v>1</v>
      </c>
      <c r="O211">
        <v>4</v>
      </c>
      <c r="P211">
        <v>4</v>
      </c>
      <c r="Q211">
        <v>2</v>
      </c>
      <c r="R211">
        <v>4</v>
      </c>
      <c r="S211">
        <v>3</v>
      </c>
      <c r="T211">
        <v>2</v>
      </c>
      <c r="U211">
        <v>4</v>
      </c>
      <c r="V211">
        <v>1</v>
      </c>
      <c r="W211">
        <f t="shared" si="129"/>
        <v>1</v>
      </c>
      <c r="X211">
        <f t="shared" si="130"/>
        <v>0</v>
      </c>
      <c r="Y211">
        <f t="shared" si="131"/>
        <v>0</v>
      </c>
      <c r="Z211">
        <f t="shared" si="132"/>
        <v>0</v>
      </c>
      <c r="AA211">
        <f t="shared" si="133"/>
        <v>0</v>
      </c>
      <c r="AB211">
        <f t="shared" si="134"/>
        <v>0</v>
      </c>
      <c r="AC211">
        <f t="shared" si="135"/>
        <v>0</v>
      </c>
      <c r="AD211">
        <f t="shared" si="136"/>
        <v>4</v>
      </c>
      <c r="AE211">
        <f t="shared" si="137"/>
        <v>0</v>
      </c>
      <c r="AF211">
        <f t="shared" si="138"/>
        <v>2</v>
      </c>
      <c r="AG211">
        <f t="shared" si="139"/>
        <v>0</v>
      </c>
      <c r="AH211">
        <f t="shared" si="140"/>
        <v>0</v>
      </c>
      <c r="AI211">
        <f t="shared" si="141"/>
        <v>0</v>
      </c>
      <c r="AJ211">
        <f t="shared" si="142"/>
        <v>2</v>
      </c>
      <c r="AK211">
        <f t="shared" si="143"/>
        <v>0</v>
      </c>
      <c r="AL211">
        <f t="shared" si="144"/>
        <v>0</v>
      </c>
      <c r="AM211">
        <f t="shared" si="145"/>
        <v>1</v>
      </c>
      <c r="AN211">
        <f t="shared" si="146"/>
        <v>0</v>
      </c>
      <c r="AO211">
        <f t="shared" si="147"/>
        <v>0</v>
      </c>
      <c r="AP211">
        <f t="shared" si="148"/>
        <v>0</v>
      </c>
      <c r="AQ211">
        <f t="shared" si="149"/>
        <v>0</v>
      </c>
      <c r="AR211">
        <f t="shared" si="150"/>
        <v>2</v>
      </c>
      <c r="AS211">
        <f t="shared" si="151"/>
        <v>0</v>
      </c>
      <c r="AT211">
        <f t="shared" si="152"/>
        <v>0</v>
      </c>
      <c r="AU211">
        <f t="shared" si="153"/>
        <v>0</v>
      </c>
      <c r="AV211">
        <f t="shared" si="154"/>
        <v>0</v>
      </c>
      <c r="AW211">
        <f t="shared" si="155"/>
        <v>3</v>
      </c>
      <c r="AX211">
        <f t="shared" si="156"/>
        <v>0</v>
      </c>
      <c r="AY211">
        <f t="shared" si="157"/>
        <v>1</v>
      </c>
      <c r="AZ211">
        <f t="shared" si="158"/>
        <v>0</v>
      </c>
      <c r="BA211">
        <f t="shared" si="159"/>
        <v>0</v>
      </c>
      <c r="BB211">
        <f t="shared" si="160"/>
        <v>0</v>
      </c>
      <c r="BC211">
        <f t="shared" si="161"/>
        <v>1</v>
      </c>
      <c r="BD211">
        <f t="shared" si="162"/>
        <v>0</v>
      </c>
      <c r="BE211">
        <f t="shared" si="163"/>
        <v>0</v>
      </c>
      <c r="BF211">
        <f t="shared" si="164"/>
        <v>0</v>
      </c>
      <c r="BG211">
        <f t="shared" si="165"/>
        <v>0</v>
      </c>
      <c r="BH211">
        <f t="shared" si="166"/>
        <v>0</v>
      </c>
      <c r="BI211">
        <f t="shared" si="167"/>
        <v>0</v>
      </c>
      <c r="BJ211">
        <f t="shared" si="168"/>
        <v>4</v>
      </c>
    </row>
    <row r="212" spans="1:62" x14ac:dyDescent="0.3">
      <c r="A212">
        <f t="shared" si="169"/>
        <v>211</v>
      </c>
      <c r="B212">
        <f t="shared" si="128"/>
        <v>52</v>
      </c>
      <c r="C212">
        <v>3</v>
      </c>
      <c r="D212">
        <v>1</v>
      </c>
      <c r="E212">
        <v>3</v>
      </c>
      <c r="F212">
        <v>2</v>
      </c>
      <c r="G212">
        <v>3</v>
      </c>
      <c r="H212">
        <v>2</v>
      </c>
      <c r="I212">
        <v>4</v>
      </c>
      <c r="J212">
        <v>2</v>
      </c>
      <c r="K212">
        <v>3</v>
      </c>
      <c r="L212">
        <v>3</v>
      </c>
      <c r="M212">
        <v>3</v>
      </c>
      <c r="N212">
        <v>2</v>
      </c>
      <c r="O212">
        <v>4</v>
      </c>
      <c r="P212">
        <v>3</v>
      </c>
      <c r="Q212">
        <v>2</v>
      </c>
      <c r="R212">
        <v>3</v>
      </c>
      <c r="S212">
        <v>2</v>
      </c>
      <c r="T212">
        <v>2</v>
      </c>
      <c r="U212">
        <v>3</v>
      </c>
      <c r="V212">
        <v>2</v>
      </c>
      <c r="W212">
        <f t="shared" si="129"/>
        <v>0</v>
      </c>
      <c r="X212">
        <f t="shared" si="130"/>
        <v>2</v>
      </c>
      <c r="Y212">
        <f t="shared" si="131"/>
        <v>0</v>
      </c>
      <c r="Z212">
        <f t="shared" si="132"/>
        <v>0</v>
      </c>
      <c r="AA212">
        <f t="shared" si="133"/>
        <v>0</v>
      </c>
      <c r="AB212">
        <f t="shared" si="134"/>
        <v>0</v>
      </c>
      <c r="AC212">
        <f t="shared" si="135"/>
        <v>0</v>
      </c>
      <c r="AD212">
        <f t="shared" si="136"/>
        <v>4</v>
      </c>
      <c r="AE212">
        <f t="shared" si="137"/>
        <v>0</v>
      </c>
      <c r="AF212">
        <f t="shared" si="138"/>
        <v>2</v>
      </c>
      <c r="AG212">
        <f t="shared" si="139"/>
        <v>0</v>
      </c>
      <c r="AH212">
        <f t="shared" si="140"/>
        <v>0</v>
      </c>
      <c r="AI212">
        <f t="shared" si="141"/>
        <v>0</v>
      </c>
      <c r="AJ212">
        <f t="shared" si="142"/>
        <v>0</v>
      </c>
      <c r="AK212">
        <f t="shared" si="143"/>
        <v>3</v>
      </c>
      <c r="AL212">
        <f t="shared" si="144"/>
        <v>0</v>
      </c>
      <c r="AM212">
        <f t="shared" si="145"/>
        <v>0</v>
      </c>
      <c r="AN212">
        <f t="shared" si="146"/>
        <v>2</v>
      </c>
      <c r="AO212">
        <f t="shared" si="147"/>
        <v>0</v>
      </c>
      <c r="AP212">
        <f t="shared" si="148"/>
        <v>0</v>
      </c>
      <c r="AQ212">
        <f t="shared" si="149"/>
        <v>0</v>
      </c>
      <c r="AR212">
        <f t="shared" si="150"/>
        <v>2</v>
      </c>
      <c r="AS212">
        <f t="shared" si="151"/>
        <v>0</v>
      </c>
      <c r="AT212">
        <f t="shared" si="152"/>
        <v>0</v>
      </c>
      <c r="AU212">
        <f t="shared" si="153"/>
        <v>0</v>
      </c>
      <c r="AV212">
        <f t="shared" si="154"/>
        <v>0</v>
      </c>
      <c r="AW212">
        <f t="shared" si="155"/>
        <v>3</v>
      </c>
      <c r="AX212">
        <f t="shared" si="156"/>
        <v>0</v>
      </c>
      <c r="AY212">
        <f t="shared" si="157"/>
        <v>0</v>
      </c>
      <c r="AZ212">
        <f t="shared" si="158"/>
        <v>2</v>
      </c>
      <c r="BA212">
        <f t="shared" si="159"/>
        <v>0</v>
      </c>
      <c r="BB212">
        <f t="shared" si="160"/>
        <v>0</v>
      </c>
      <c r="BC212">
        <f t="shared" si="161"/>
        <v>0</v>
      </c>
      <c r="BD212">
        <f t="shared" si="162"/>
        <v>2</v>
      </c>
      <c r="BE212">
        <f t="shared" si="163"/>
        <v>0</v>
      </c>
      <c r="BF212">
        <f t="shared" si="164"/>
        <v>0</v>
      </c>
      <c r="BG212">
        <f t="shared" si="165"/>
        <v>0</v>
      </c>
      <c r="BH212">
        <f t="shared" si="166"/>
        <v>0</v>
      </c>
      <c r="BI212">
        <f t="shared" si="167"/>
        <v>3</v>
      </c>
      <c r="BJ212">
        <f t="shared" si="168"/>
        <v>0</v>
      </c>
    </row>
    <row r="213" spans="1:62" x14ac:dyDescent="0.3">
      <c r="A213">
        <f t="shared" si="169"/>
        <v>212</v>
      </c>
      <c r="B213">
        <f t="shared" si="128"/>
        <v>49</v>
      </c>
      <c r="C213">
        <v>3</v>
      </c>
      <c r="D213">
        <v>3</v>
      </c>
      <c r="E213">
        <v>3</v>
      </c>
      <c r="F213">
        <v>2</v>
      </c>
      <c r="G213">
        <v>2</v>
      </c>
      <c r="H213">
        <v>3</v>
      </c>
      <c r="I213">
        <v>3</v>
      </c>
      <c r="J213">
        <v>2</v>
      </c>
      <c r="K213">
        <v>3</v>
      </c>
      <c r="L213">
        <v>3</v>
      </c>
      <c r="M213">
        <v>3</v>
      </c>
      <c r="N213">
        <v>2</v>
      </c>
      <c r="O213">
        <v>3</v>
      </c>
      <c r="P213">
        <v>2</v>
      </c>
      <c r="Q213">
        <v>2</v>
      </c>
      <c r="R213">
        <v>3</v>
      </c>
      <c r="S213">
        <v>3</v>
      </c>
      <c r="T213">
        <v>2</v>
      </c>
      <c r="U213">
        <v>3</v>
      </c>
      <c r="V213">
        <v>3</v>
      </c>
      <c r="W213">
        <f t="shared" si="129"/>
        <v>0</v>
      </c>
      <c r="X213">
        <f t="shared" si="130"/>
        <v>2</v>
      </c>
      <c r="Y213">
        <f t="shared" si="131"/>
        <v>0</v>
      </c>
      <c r="Z213">
        <f t="shared" si="132"/>
        <v>0</v>
      </c>
      <c r="AA213">
        <f t="shared" si="133"/>
        <v>0</v>
      </c>
      <c r="AB213">
        <f t="shared" si="134"/>
        <v>2</v>
      </c>
      <c r="AC213">
        <f t="shared" si="135"/>
        <v>0</v>
      </c>
      <c r="AD213">
        <f t="shared" si="136"/>
        <v>0</v>
      </c>
      <c r="AE213">
        <f t="shared" si="137"/>
        <v>0</v>
      </c>
      <c r="AF213">
        <f t="shared" si="138"/>
        <v>0</v>
      </c>
      <c r="AG213">
        <f t="shared" si="139"/>
        <v>3</v>
      </c>
      <c r="AH213">
        <f t="shared" si="140"/>
        <v>0</v>
      </c>
      <c r="AI213">
        <f t="shared" si="141"/>
        <v>0</v>
      </c>
      <c r="AJ213">
        <f t="shared" si="142"/>
        <v>0</v>
      </c>
      <c r="AK213">
        <f t="shared" si="143"/>
        <v>3</v>
      </c>
      <c r="AL213">
        <f t="shared" si="144"/>
        <v>0</v>
      </c>
      <c r="AM213">
        <f t="shared" si="145"/>
        <v>0</v>
      </c>
      <c r="AN213">
        <f t="shared" si="146"/>
        <v>2</v>
      </c>
      <c r="AO213">
        <f t="shared" si="147"/>
        <v>0</v>
      </c>
      <c r="AP213">
        <f t="shared" si="148"/>
        <v>0</v>
      </c>
      <c r="AQ213">
        <f t="shared" si="149"/>
        <v>0</v>
      </c>
      <c r="AR213">
        <f t="shared" si="150"/>
        <v>2</v>
      </c>
      <c r="AS213">
        <f t="shared" si="151"/>
        <v>0</v>
      </c>
      <c r="AT213">
        <f t="shared" si="152"/>
        <v>0</v>
      </c>
      <c r="AU213">
        <f t="shared" si="153"/>
        <v>0</v>
      </c>
      <c r="AV213">
        <f t="shared" si="154"/>
        <v>0</v>
      </c>
      <c r="AW213">
        <f t="shared" si="155"/>
        <v>3</v>
      </c>
      <c r="AX213">
        <f t="shared" si="156"/>
        <v>0</v>
      </c>
      <c r="AY213">
        <f t="shared" si="157"/>
        <v>0</v>
      </c>
      <c r="AZ213">
        <f t="shared" si="158"/>
        <v>2</v>
      </c>
      <c r="BA213">
        <f t="shared" si="159"/>
        <v>0</v>
      </c>
      <c r="BB213">
        <f t="shared" si="160"/>
        <v>0</v>
      </c>
      <c r="BC213">
        <f t="shared" si="161"/>
        <v>0</v>
      </c>
      <c r="BD213">
        <f t="shared" si="162"/>
        <v>2</v>
      </c>
      <c r="BE213">
        <f t="shared" si="163"/>
        <v>0</v>
      </c>
      <c r="BF213">
        <f t="shared" si="164"/>
        <v>0</v>
      </c>
      <c r="BG213">
        <f t="shared" si="165"/>
        <v>0</v>
      </c>
      <c r="BH213">
        <f t="shared" si="166"/>
        <v>2</v>
      </c>
      <c r="BI213">
        <f t="shared" si="167"/>
        <v>0</v>
      </c>
      <c r="BJ213">
        <f t="shared" si="168"/>
        <v>0</v>
      </c>
    </row>
    <row r="214" spans="1:62" x14ac:dyDescent="0.3">
      <c r="A214">
        <f t="shared" si="169"/>
        <v>213</v>
      </c>
      <c r="B214">
        <f t="shared" si="128"/>
        <v>51</v>
      </c>
      <c r="C214">
        <v>3</v>
      </c>
      <c r="D214">
        <v>2</v>
      </c>
      <c r="E214">
        <v>3</v>
      </c>
      <c r="F214">
        <v>3</v>
      </c>
      <c r="G214">
        <v>3</v>
      </c>
      <c r="H214">
        <v>3</v>
      </c>
      <c r="I214">
        <v>3</v>
      </c>
      <c r="J214">
        <v>3</v>
      </c>
      <c r="K214">
        <v>2</v>
      </c>
      <c r="L214">
        <v>2</v>
      </c>
      <c r="M214">
        <v>3</v>
      </c>
      <c r="N214">
        <v>3</v>
      </c>
      <c r="O214">
        <v>3</v>
      </c>
      <c r="P214">
        <v>4</v>
      </c>
      <c r="Q214">
        <v>3</v>
      </c>
      <c r="R214">
        <v>3</v>
      </c>
      <c r="S214">
        <v>2</v>
      </c>
      <c r="T214">
        <v>2</v>
      </c>
      <c r="U214">
        <v>2</v>
      </c>
      <c r="V214">
        <v>3</v>
      </c>
      <c r="W214">
        <f t="shared" si="129"/>
        <v>0</v>
      </c>
      <c r="X214">
        <f t="shared" si="130"/>
        <v>2</v>
      </c>
      <c r="Y214">
        <f t="shared" si="131"/>
        <v>0</v>
      </c>
      <c r="Z214">
        <f t="shared" si="132"/>
        <v>0</v>
      </c>
      <c r="AA214">
        <f t="shared" si="133"/>
        <v>0</v>
      </c>
      <c r="AB214">
        <f t="shared" si="134"/>
        <v>0</v>
      </c>
      <c r="AC214">
        <f t="shared" si="135"/>
        <v>3</v>
      </c>
      <c r="AD214">
        <f t="shared" si="136"/>
        <v>0</v>
      </c>
      <c r="AE214">
        <f t="shared" si="137"/>
        <v>0</v>
      </c>
      <c r="AF214">
        <f t="shared" si="138"/>
        <v>2</v>
      </c>
      <c r="AG214">
        <f t="shared" si="139"/>
        <v>0</v>
      </c>
      <c r="AH214">
        <f t="shared" si="140"/>
        <v>0</v>
      </c>
      <c r="AI214">
        <f t="shared" si="141"/>
        <v>0</v>
      </c>
      <c r="AJ214">
        <f t="shared" si="142"/>
        <v>2</v>
      </c>
      <c r="AK214">
        <f t="shared" si="143"/>
        <v>0</v>
      </c>
      <c r="AL214">
        <f t="shared" si="144"/>
        <v>0</v>
      </c>
      <c r="AM214">
        <f t="shared" si="145"/>
        <v>0</v>
      </c>
      <c r="AN214">
        <f t="shared" si="146"/>
        <v>0</v>
      </c>
      <c r="AO214">
        <f t="shared" si="147"/>
        <v>3</v>
      </c>
      <c r="AP214">
        <f t="shared" si="148"/>
        <v>0</v>
      </c>
      <c r="AQ214">
        <f t="shared" si="149"/>
        <v>0</v>
      </c>
      <c r="AR214">
        <f t="shared" si="150"/>
        <v>2</v>
      </c>
      <c r="AS214">
        <f t="shared" si="151"/>
        <v>0</v>
      </c>
      <c r="AT214">
        <f t="shared" si="152"/>
        <v>0</v>
      </c>
      <c r="AU214">
        <f t="shared" si="153"/>
        <v>0</v>
      </c>
      <c r="AV214">
        <f t="shared" si="154"/>
        <v>2</v>
      </c>
      <c r="AW214">
        <f t="shared" si="155"/>
        <v>0</v>
      </c>
      <c r="AX214">
        <f t="shared" si="156"/>
        <v>0</v>
      </c>
      <c r="AY214">
        <f t="shared" si="157"/>
        <v>0</v>
      </c>
      <c r="AZ214">
        <f t="shared" si="158"/>
        <v>2</v>
      </c>
      <c r="BA214">
        <f t="shared" si="159"/>
        <v>0</v>
      </c>
      <c r="BB214">
        <f t="shared" si="160"/>
        <v>0</v>
      </c>
      <c r="BC214">
        <f t="shared" si="161"/>
        <v>0</v>
      </c>
      <c r="BD214">
        <f t="shared" si="162"/>
        <v>0</v>
      </c>
      <c r="BE214">
        <f t="shared" si="163"/>
        <v>3</v>
      </c>
      <c r="BF214">
        <f t="shared" si="164"/>
        <v>0</v>
      </c>
      <c r="BG214">
        <f t="shared" si="165"/>
        <v>0</v>
      </c>
      <c r="BH214">
        <f t="shared" si="166"/>
        <v>2</v>
      </c>
      <c r="BI214">
        <f t="shared" si="167"/>
        <v>0</v>
      </c>
      <c r="BJ214">
        <f t="shared" si="168"/>
        <v>0</v>
      </c>
    </row>
    <row r="215" spans="1:62" x14ac:dyDescent="0.3">
      <c r="A215">
        <f t="shared" si="169"/>
        <v>214</v>
      </c>
      <c r="B215">
        <f t="shared" si="128"/>
        <v>52</v>
      </c>
      <c r="C215">
        <v>3</v>
      </c>
      <c r="D215">
        <v>1</v>
      </c>
      <c r="E215">
        <v>3</v>
      </c>
      <c r="F215">
        <v>1</v>
      </c>
      <c r="G215">
        <v>1</v>
      </c>
      <c r="H215">
        <v>3</v>
      </c>
      <c r="I215">
        <v>3</v>
      </c>
      <c r="J215">
        <v>1</v>
      </c>
      <c r="K215">
        <v>1</v>
      </c>
      <c r="L215">
        <v>3</v>
      </c>
      <c r="M215">
        <v>1</v>
      </c>
      <c r="N215">
        <v>1</v>
      </c>
      <c r="O215">
        <v>3</v>
      </c>
      <c r="P215">
        <v>3</v>
      </c>
      <c r="Q215">
        <v>1</v>
      </c>
      <c r="R215">
        <v>3</v>
      </c>
      <c r="S215">
        <v>1</v>
      </c>
      <c r="T215">
        <v>1</v>
      </c>
      <c r="U215">
        <v>3</v>
      </c>
      <c r="V215">
        <v>1</v>
      </c>
      <c r="W215">
        <f t="shared" si="129"/>
        <v>0</v>
      </c>
      <c r="X215">
        <f t="shared" si="130"/>
        <v>2</v>
      </c>
      <c r="Y215">
        <f t="shared" si="131"/>
        <v>0</v>
      </c>
      <c r="Z215">
        <f t="shared" si="132"/>
        <v>0</v>
      </c>
      <c r="AA215">
        <f t="shared" si="133"/>
        <v>0</v>
      </c>
      <c r="AB215">
        <f t="shared" si="134"/>
        <v>0</v>
      </c>
      <c r="AC215">
        <f t="shared" si="135"/>
        <v>0</v>
      </c>
      <c r="AD215">
        <f t="shared" si="136"/>
        <v>4</v>
      </c>
      <c r="AE215">
        <f t="shared" si="137"/>
        <v>0</v>
      </c>
      <c r="AF215">
        <f t="shared" si="138"/>
        <v>0</v>
      </c>
      <c r="AG215">
        <f t="shared" si="139"/>
        <v>0</v>
      </c>
      <c r="AH215">
        <f t="shared" si="140"/>
        <v>4</v>
      </c>
      <c r="AI215">
        <f t="shared" si="141"/>
        <v>0</v>
      </c>
      <c r="AJ215">
        <f t="shared" si="142"/>
        <v>0</v>
      </c>
      <c r="AK215">
        <f t="shared" si="143"/>
        <v>0</v>
      </c>
      <c r="AL215">
        <f t="shared" si="144"/>
        <v>4</v>
      </c>
      <c r="AM215">
        <f t="shared" si="145"/>
        <v>0</v>
      </c>
      <c r="AN215">
        <f t="shared" si="146"/>
        <v>2</v>
      </c>
      <c r="AO215">
        <f t="shared" si="147"/>
        <v>0</v>
      </c>
      <c r="AP215">
        <f t="shared" si="148"/>
        <v>0</v>
      </c>
      <c r="AQ215">
        <f t="shared" si="149"/>
        <v>0</v>
      </c>
      <c r="AR215">
        <f t="shared" si="150"/>
        <v>0</v>
      </c>
      <c r="AS215">
        <f t="shared" si="151"/>
        <v>0</v>
      </c>
      <c r="AT215">
        <f t="shared" si="152"/>
        <v>4</v>
      </c>
      <c r="AU215">
        <f t="shared" si="153"/>
        <v>0</v>
      </c>
      <c r="AV215">
        <f t="shared" si="154"/>
        <v>0</v>
      </c>
      <c r="AW215">
        <f t="shared" si="155"/>
        <v>0</v>
      </c>
      <c r="AX215">
        <f t="shared" si="156"/>
        <v>4</v>
      </c>
      <c r="AY215">
        <f t="shared" si="157"/>
        <v>0</v>
      </c>
      <c r="AZ215">
        <f t="shared" si="158"/>
        <v>2</v>
      </c>
      <c r="BA215">
        <f t="shared" si="159"/>
        <v>0</v>
      </c>
      <c r="BB215">
        <f t="shared" si="160"/>
        <v>0</v>
      </c>
      <c r="BC215">
        <f t="shared" si="161"/>
        <v>0</v>
      </c>
      <c r="BD215">
        <f t="shared" si="162"/>
        <v>2</v>
      </c>
      <c r="BE215">
        <f t="shared" si="163"/>
        <v>0</v>
      </c>
      <c r="BF215">
        <f t="shared" si="164"/>
        <v>0</v>
      </c>
      <c r="BG215">
        <f t="shared" si="165"/>
        <v>0</v>
      </c>
      <c r="BH215">
        <f t="shared" si="166"/>
        <v>0</v>
      </c>
      <c r="BI215">
        <f t="shared" si="167"/>
        <v>0</v>
      </c>
      <c r="BJ215">
        <f t="shared" si="168"/>
        <v>4</v>
      </c>
    </row>
    <row r="216" spans="1:62" x14ac:dyDescent="0.3">
      <c r="A216">
        <f t="shared" si="169"/>
        <v>215</v>
      </c>
      <c r="B216">
        <f t="shared" si="128"/>
        <v>54</v>
      </c>
      <c r="C216">
        <v>3</v>
      </c>
      <c r="D216">
        <v>3</v>
      </c>
      <c r="E216">
        <v>3</v>
      </c>
      <c r="F216">
        <v>2</v>
      </c>
      <c r="G216">
        <v>1</v>
      </c>
      <c r="H216">
        <v>2</v>
      </c>
      <c r="I216">
        <v>3</v>
      </c>
      <c r="J216">
        <v>1</v>
      </c>
      <c r="K216">
        <v>3</v>
      </c>
      <c r="L216">
        <v>3</v>
      </c>
      <c r="M216">
        <v>2</v>
      </c>
      <c r="N216">
        <v>1</v>
      </c>
      <c r="O216">
        <v>4</v>
      </c>
      <c r="P216">
        <v>4</v>
      </c>
      <c r="Q216">
        <v>1</v>
      </c>
      <c r="R216">
        <v>3</v>
      </c>
      <c r="S216">
        <v>2</v>
      </c>
      <c r="T216">
        <v>2</v>
      </c>
      <c r="U216">
        <v>3</v>
      </c>
      <c r="V216">
        <v>2</v>
      </c>
      <c r="W216">
        <f t="shared" si="129"/>
        <v>0</v>
      </c>
      <c r="X216">
        <f t="shared" si="130"/>
        <v>2</v>
      </c>
      <c r="Y216">
        <f t="shared" si="131"/>
        <v>0</v>
      </c>
      <c r="Z216">
        <f t="shared" si="132"/>
        <v>0</v>
      </c>
      <c r="AA216">
        <f t="shared" si="133"/>
        <v>0</v>
      </c>
      <c r="AB216">
        <f t="shared" si="134"/>
        <v>2</v>
      </c>
      <c r="AC216">
        <f t="shared" si="135"/>
        <v>0</v>
      </c>
      <c r="AD216">
        <f t="shared" si="136"/>
        <v>0</v>
      </c>
      <c r="AE216">
        <f t="shared" si="137"/>
        <v>0</v>
      </c>
      <c r="AF216">
        <f t="shared" si="138"/>
        <v>0</v>
      </c>
      <c r="AG216">
        <f t="shared" si="139"/>
        <v>0</v>
      </c>
      <c r="AH216">
        <f t="shared" si="140"/>
        <v>4</v>
      </c>
      <c r="AI216">
        <f t="shared" si="141"/>
        <v>0</v>
      </c>
      <c r="AJ216">
        <f t="shared" si="142"/>
        <v>0</v>
      </c>
      <c r="AK216">
        <f t="shared" si="143"/>
        <v>0</v>
      </c>
      <c r="AL216">
        <f t="shared" si="144"/>
        <v>4</v>
      </c>
      <c r="AM216">
        <f t="shared" si="145"/>
        <v>0</v>
      </c>
      <c r="AN216">
        <f t="shared" si="146"/>
        <v>2</v>
      </c>
      <c r="AO216">
        <f t="shared" si="147"/>
        <v>0</v>
      </c>
      <c r="AP216">
        <f t="shared" si="148"/>
        <v>0</v>
      </c>
      <c r="AQ216">
        <f t="shared" si="149"/>
        <v>0</v>
      </c>
      <c r="AR216">
        <f t="shared" si="150"/>
        <v>0</v>
      </c>
      <c r="AS216">
        <f t="shared" si="151"/>
        <v>3</v>
      </c>
      <c r="AT216">
        <f t="shared" si="152"/>
        <v>0</v>
      </c>
      <c r="AU216">
        <f t="shared" si="153"/>
        <v>0</v>
      </c>
      <c r="AV216">
        <f t="shared" si="154"/>
        <v>0</v>
      </c>
      <c r="AW216">
        <f t="shared" si="155"/>
        <v>0</v>
      </c>
      <c r="AX216">
        <f t="shared" si="156"/>
        <v>4</v>
      </c>
      <c r="AY216">
        <f t="shared" si="157"/>
        <v>0</v>
      </c>
      <c r="AZ216">
        <f t="shared" si="158"/>
        <v>2</v>
      </c>
      <c r="BA216">
        <f t="shared" si="159"/>
        <v>0</v>
      </c>
      <c r="BB216">
        <f t="shared" si="160"/>
        <v>0</v>
      </c>
      <c r="BC216">
        <f t="shared" si="161"/>
        <v>0</v>
      </c>
      <c r="BD216">
        <f t="shared" si="162"/>
        <v>2</v>
      </c>
      <c r="BE216">
        <f t="shared" si="163"/>
        <v>0</v>
      </c>
      <c r="BF216">
        <f t="shared" si="164"/>
        <v>0</v>
      </c>
      <c r="BG216">
        <f t="shared" si="165"/>
        <v>0</v>
      </c>
      <c r="BH216">
        <f t="shared" si="166"/>
        <v>0</v>
      </c>
      <c r="BI216">
        <f t="shared" si="167"/>
        <v>3</v>
      </c>
      <c r="BJ216">
        <f t="shared" si="168"/>
        <v>0</v>
      </c>
    </row>
    <row r="217" spans="1:62" x14ac:dyDescent="0.3">
      <c r="A217">
        <f t="shared" si="169"/>
        <v>216</v>
      </c>
      <c r="B217">
        <f t="shared" si="128"/>
        <v>57</v>
      </c>
      <c r="C217">
        <v>4</v>
      </c>
      <c r="D217">
        <v>1</v>
      </c>
      <c r="E217">
        <v>3</v>
      </c>
      <c r="F217">
        <v>4</v>
      </c>
      <c r="G217">
        <v>1</v>
      </c>
      <c r="H217">
        <v>4</v>
      </c>
      <c r="I217">
        <v>4</v>
      </c>
      <c r="J217">
        <v>1</v>
      </c>
      <c r="K217">
        <v>1</v>
      </c>
      <c r="L217">
        <v>4</v>
      </c>
      <c r="M217">
        <v>1</v>
      </c>
      <c r="N217">
        <v>4</v>
      </c>
      <c r="P217">
        <v>4</v>
      </c>
      <c r="Q217">
        <v>1</v>
      </c>
      <c r="R217">
        <v>4</v>
      </c>
      <c r="S217">
        <v>2</v>
      </c>
      <c r="T217">
        <v>3</v>
      </c>
      <c r="U217">
        <v>4</v>
      </c>
      <c r="V217">
        <v>1</v>
      </c>
      <c r="W217">
        <f t="shared" si="129"/>
        <v>1</v>
      </c>
      <c r="X217">
        <f t="shared" si="130"/>
        <v>0</v>
      </c>
      <c r="Y217">
        <f t="shared" si="131"/>
        <v>0</v>
      </c>
      <c r="Z217">
        <f t="shared" si="132"/>
        <v>0</v>
      </c>
      <c r="AA217">
        <f t="shared" si="133"/>
        <v>0</v>
      </c>
      <c r="AB217">
        <f t="shared" si="134"/>
        <v>0</v>
      </c>
      <c r="AC217">
        <f t="shared" si="135"/>
        <v>0</v>
      </c>
      <c r="AD217">
        <f t="shared" si="136"/>
        <v>4</v>
      </c>
      <c r="AE217">
        <f t="shared" si="137"/>
        <v>0</v>
      </c>
      <c r="AF217">
        <f t="shared" si="138"/>
        <v>0</v>
      </c>
      <c r="AG217">
        <f t="shared" si="139"/>
        <v>0</v>
      </c>
      <c r="AH217">
        <f t="shared" si="140"/>
        <v>4</v>
      </c>
      <c r="AI217">
        <f t="shared" si="141"/>
        <v>0</v>
      </c>
      <c r="AJ217">
        <f t="shared" si="142"/>
        <v>0</v>
      </c>
      <c r="AK217">
        <f t="shared" si="143"/>
        <v>0</v>
      </c>
      <c r="AL217">
        <f t="shared" si="144"/>
        <v>4</v>
      </c>
      <c r="AM217">
        <f t="shared" si="145"/>
        <v>1</v>
      </c>
      <c r="AN217">
        <f t="shared" si="146"/>
        <v>0</v>
      </c>
      <c r="AO217">
        <f t="shared" si="147"/>
        <v>0</v>
      </c>
      <c r="AP217">
        <f t="shared" si="148"/>
        <v>0</v>
      </c>
      <c r="AQ217">
        <f t="shared" si="149"/>
        <v>0</v>
      </c>
      <c r="AR217">
        <f t="shared" si="150"/>
        <v>0</v>
      </c>
      <c r="AS217">
        <f t="shared" si="151"/>
        <v>0</v>
      </c>
      <c r="AT217">
        <f t="shared" si="152"/>
        <v>4</v>
      </c>
      <c r="AU217">
        <f t="shared" si="153"/>
        <v>0</v>
      </c>
      <c r="AV217">
        <f t="shared" si="154"/>
        <v>0</v>
      </c>
      <c r="AW217">
        <f t="shared" si="155"/>
        <v>0</v>
      </c>
      <c r="AX217">
        <f t="shared" si="156"/>
        <v>4</v>
      </c>
      <c r="AY217">
        <f t="shared" si="157"/>
        <v>1</v>
      </c>
      <c r="AZ217">
        <f t="shared" si="158"/>
        <v>0</v>
      </c>
      <c r="BA217">
        <f t="shared" si="159"/>
        <v>0</v>
      </c>
      <c r="BB217">
        <f t="shared" si="160"/>
        <v>0</v>
      </c>
      <c r="BC217">
        <f t="shared" si="161"/>
        <v>1</v>
      </c>
      <c r="BD217">
        <f t="shared" si="162"/>
        <v>0</v>
      </c>
      <c r="BE217">
        <f t="shared" si="163"/>
        <v>0</v>
      </c>
      <c r="BF217">
        <f t="shared" si="164"/>
        <v>0</v>
      </c>
      <c r="BG217">
        <f t="shared" si="165"/>
        <v>0</v>
      </c>
      <c r="BH217">
        <f t="shared" si="166"/>
        <v>0</v>
      </c>
      <c r="BI217">
        <f t="shared" si="167"/>
        <v>0</v>
      </c>
      <c r="BJ217">
        <f t="shared" si="168"/>
        <v>4</v>
      </c>
    </row>
    <row r="218" spans="1:62" x14ac:dyDescent="0.3">
      <c r="A218">
        <f t="shared" si="169"/>
        <v>217</v>
      </c>
      <c r="B218">
        <f t="shared" si="128"/>
        <v>57</v>
      </c>
      <c r="C218">
        <v>3</v>
      </c>
      <c r="D218">
        <v>1</v>
      </c>
      <c r="E218">
        <v>3</v>
      </c>
      <c r="F218">
        <v>2</v>
      </c>
      <c r="G218">
        <v>2</v>
      </c>
      <c r="H218">
        <v>4</v>
      </c>
      <c r="I218">
        <v>4</v>
      </c>
      <c r="J218">
        <v>1</v>
      </c>
      <c r="K218">
        <v>2</v>
      </c>
      <c r="L218">
        <v>3</v>
      </c>
      <c r="M218">
        <v>1</v>
      </c>
      <c r="N218">
        <v>2</v>
      </c>
      <c r="O218">
        <v>4</v>
      </c>
      <c r="P218">
        <v>3</v>
      </c>
      <c r="Q218">
        <v>1</v>
      </c>
      <c r="R218">
        <v>3</v>
      </c>
      <c r="S218">
        <v>1</v>
      </c>
      <c r="T218">
        <v>1</v>
      </c>
      <c r="U218">
        <v>3</v>
      </c>
      <c r="V218">
        <v>1</v>
      </c>
      <c r="W218">
        <f t="shared" si="129"/>
        <v>0</v>
      </c>
      <c r="X218">
        <f t="shared" si="130"/>
        <v>2</v>
      </c>
      <c r="Y218">
        <f t="shared" si="131"/>
        <v>0</v>
      </c>
      <c r="Z218">
        <f t="shared" si="132"/>
        <v>0</v>
      </c>
      <c r="AA218">
        <f t="shared" si="133"/>
        <v>0</v>
      </c>
      <c r="AB218">
        <f t="shared" si="134"/>
        <v>0</v>
      </c>
      <c r="AC218">
        <f t="shared" si="135"/>
        <v>0</v>
      </c>
      <c r="AD218">
        <f t="shared" si="136"/>
        <v>4</v>
      </c>
      <c r="AE218">
        <f t="shared" si="137"/>
        <v>0</v>
      </c>
      <c r="AF218">
        <f t="shared" si="138"/>
        <v>0</v>
      </c>
      <c r="AG218">
        <f t="shared" si="139"/>
        <v>3</v>
      </c>
      <c r="AH218">
        <f t="shared" si="140"/>
        <v>0</v>
      </c>
      <c r="AI218">
        <f t="shared" si="141"/>
        <v>0</v>
      </c>
      <c r="AJ218">
        <f t="shared" si="142"/>
        <v>0</v>
      </c>
      <c r="AK218">
        <f t="shared" si="143"/>
        <v>0</v>
      </c>
      <c r="AL218">
        <f t="shared" si="144"/>
        <v>4</v>
      </c>
      <c r="AM218">
        <f t="shared" si="145"/>
        <v>0</v>
      </c>
      <c r="AN218">
        <f t="shared" si="146"/>
        <v>2</v>
      </c>
      <c r="AO218">
        <f t="shared" si="147"/>
        <v>0</v>
      </c>
      <c r="AP218">
        <f t="shared" si="148"/>
        <v>0</v>
      </c>
      <c r="AQ218">
        <f t="shared" si="149"/>
        <v>0</v>
      </c>
      <c r="AR218">
        <f t="shared" si="150"/>
        <v>0</v>
      </c>
      <c r="AS218">
        <f t="shared" si="151"/>
        <v>0</v>
      </c>
      <c r="AT218">
        <f t="shared" si="152"/>
        <v>4</v>
      </c>
      <c r="AU218">
        <f t="shared" si="153"/>
        <v>0</v>
      </c>
      <c r="AV218">
        <f t="shared" si="154"/>
        <v>0</v>
      </c>
      <c r="AW218">
        <f t="shared" si="155"/>
        <v>0</v>
      </c>
      <c r="AX218">
        <f t="shared" si="156"/>
        <v>4</v>
      </c>
      <c r="AY218">
        <f t="shared" si="157"/>
        <v>0</v>
      </c>
      <c r="AZ218">
        <f t="shared" si="158"/>
        <v>2</v>
      </c>
      <c r="BA218">
        <f t="shared" si="159"/>
        <v>0</v>
      </c>
      <c r="BB218">
        <f t="shared" si="160"/>
        <v>0</v>
      </c>
      <c r="BC218">
        <f t="shared" si="161"/>
        <v>0</v>
      </c>
      <c r="BD218">
        <f t="shared" si="162"/>
        <v>2</v>
      </c>
      <c r="BE218">
        <f t="shared" si="163"/>
        <v>0</v>
      </c>
      <c r="BF218">
        <f t="shared" si="164"/>
        <v>0</v>
      </c>
      <c r="BG218">
        <f t="shared" si="165"/>
        <v>0</v>
      </c>
      <c r="BH218">
        <f t="shared" si="166"/>
        <v>0</v>
      </c>
      <c r="BI218">
        <f t="shared" si="167"/>
        <v>0</v>
      </c>
      <c r="BJ218">
        <f t="shared" si="168"/>
        <v>4</v>
      </c>
    </row>
    <row r="219" spans="1:62" x14ac:dyDescent="0.3">
      <c r="A219">
        <f t="shared" si="169"/>
        <v>218</v>
      </c>
      <c r="B219">
        <f t="shared" si="128"/>
        <v>49</v>
      </c>
      <c r="C219">
        <v>3</v>
      </c>
      <c r="D219">
        <v>3</v>
      </c>
      <c r="E219">
        <v>3</v>
      </c>
      <c r="F219">
        <v>4</v>
      </c>
      <c r="G219">
        <v>2</v>
      </c>
      <c r="H219">
        <v>4</v>
      </c>
      <c r="I219">
        <v>4</v>
      </c>
      <c r="J219">
        <v>0</v>
      </c>
      <c r="K219">
        <v>1</v>
      </c>
      <c r="L219">
        <v>3</v>
      </c>
      <c r="M219">
        <v>2</v>
      </c>
      <c r="N219">
        <v>4</v>
      </c>
      <c r="O219">
        <v>2</v>
      </c>
      <c r="P219">
        <v>1</v>
      </c>
      <c r="Q219">
        <v>3</v>
      </c>
      <c r="R219">
        <v>3</v>
      </c>
      <c r="S219">
        <v>2</v>
      </c>
      <c r="T219">
        <v>4</v>
      </c>
      <c r="U219">
        <v>4</v>
      </c>
      <c r="V219">
        <v>2</v>
      </c>
      <c r="W219">
        <f t="shared" si="129"/>
        <v>0</v>
      </c>
      <c r="X219">
        <f t="shared" si="130"/>
        <v>2</v>
      </c>
      <c r="Y219">
        <f t="shared" si="131"/>
        <v>0</v>
      </c>
      <c r="Z219">
        <f t="shared" si="132"/>
        <v>0</v>
      </c>
      <c r="AA219">
        <f t="shared" si="133"/>
        <v>0</v>
      </c>
      <c r="AB219">
        <f t="shared" si="134"/>
        <v>2</v>
      </c>
      <c r="AC219">
        <f t="shared" si="135"/>
        <v>0</v>
      </c>
      <c r="AD219">
        <f t="shared" si="136"/>
        <v>0</v>
      </c>
      <c r="AE219">
        <f t="shared" si="137"/>
        <v>0</v>
      </c>
      <c r="AF219">
        <f t="shared" si="138"/>
        <v>0</v>
      </c>
      <c r="AG219">
        <f t="shared" si="139"/>
        <v>3</v>
      </c>
      <c r="AH219">
        <f t="shared" si="140"/>
        <v>0</v>
      </c>
      <c r="AI219">
        <f t="shared" si="141"/>
        <v>0</v>
      </c>
      <c r="AJ219">
        <f t="shared" si="142"/>
        <v>0</v>
      </c>
      <c r="AK219">
        <f t="shared" si="143"/>
        <v>0</v>
      </c>
      <c r="AL219">
        <f t="shared" si="144"/>
        <v>0</v>
      </c>
      <c r="AM219">
        <f t="shared" si="145"/>
        <v>0</v>
      </c>
      <c r="AN219">
        <f t="shared" si="146"/>
        <v>2</v>
      </c>
      <c r="AO219">
        <f t="shared" si="147"/>
        <v>0</v>
      </c>
      <c r="AP219">
        <f t="shared" si="148"/>
        <v>0</v>
      </c>
      <c r="AQ219">
        <f t="shared" si="149"/>
        <v>0</v>
      </c>
      <c r="AR219">
        <f t="shared" si="150"/>
        <v>0</v>
      </c>
      <c r="AS219">
        <f t="shared" si="151"/>
        <v>3</v>
      </c>
      <c r="AT219">
        <f t="shared" si="152"/>
        <v>0</v>
      </c>
      <c r="AU219">
        <f t="shared" si="153"/>
        <v>0</v>
      </c>
      <c r="AV219">
        <f t="shared" si="154"/>
        <v>2</v>
      </c>
      <c r="AW219">
        <f t="shared" si="155"/>
        <v>0</v>
      </c>
      <c r="AX219">
        <f t="shared" si="156"/>
        <v>0</v>
      </c>
      <c r="AY219">
        <f t="shared" si="157"/>
        <v>0</v>
      </c>
      <c r="AZ219">
        <f t="shared" si="158"/>
        <v>2</v>
      </c>
      <c r="BA219">
        <f t="shared" si="159"/>
        <v>0</v>
      </c>
      <c r="BB219">
        <f t="shared" si="160"/>
        <v>0</v>
      </c>
      <c r="BC219">
        <f t="shared" si="161"/>
        <v>1</v>
      </c>
      <c r="BD219">
        <f t="shared" si="162"/>
        <v>0</v>
      </c>
      <c r="BE219">
        <f t="shared" si="163"/>
        <v>0</v>
      </c>
      <c r="BF219">
        <f t="shared" si="164"/>
        <v>0</v>
      </c>
      <c r="BG219">
        <f t="shared" si="165"/>
        <v>0</v>
      </c>
      <c r="BH219">
        <f t="shared" si="166"/>
        <v>0</v>
      </c>
      <c r="BI219">
        <f t="shared" si="167"/>
        <v>3</v>
      </c>
      <c r="BJ219">
        <f t="shared" si="168"/>
        <v>0</v>
      </c>
    </row>
    <row r="220" spans="1:62" x14ac:dyDescent="0.3">
      <c r="A220">
        <f t="shared" si="169"/>
        <v>219</v>
      </c>
      <c r="B220">
        <f t="shared" si="128"/>
        <v>26</v>
      </c>
      <c r="C220">
        <v>3</v>
      </c>
      <c r="D220">
        <v>4</v>
      </c>
      <c r="E220">
        <v>1</v>
      </c>
      <c r="F220">
        <v>1</v>
      </c>
      <c r="G220">
        <v>3</v>
      </c>
      <c r="H220">
        <v>1</v>
      </c>
      <c r="I220">
        <v>1</v>
      </c>
      <c r="J220">
        <v>3</v>
      </c>
      <c r="K220">
        <v>1</v>
      </c>
      <c r="L220">
        <v>4</v>
      </c>
      <c r="M220">
        <v>4</v>
      </c>
      <c r="N220">
        <v>1</v>
      </c>
      <c r="O220">
        <v>1</v>
      </c>
      <c r="P220">
        <v>1</v>
      </c>
      <c r="Q220">
        <v>3</v>
      </c>
      <c r="R220">
        <v>3</v>
      </c>
      <c r="S220">
        <v>1</v>
      </c>
      <c r="T220">
        <v>1</v>
      </c>
      <c r="U220">
        <v>4</v>
      </c>
      <c r="V220">
        <v>3</v>
      </c>
      <c r="W220">
        <f t="shared" si="129"/>
        <v>0</v>
      </c>
      <c r="X220">
        <f t="shared" si="130"/>
        <v>2</v>
      </c>
      <c r="Y220">
        <f t="shared" si="131"/>
        <v>0</v>
      </c>
      <c r="Z220">
        <f t="shared" si="132"/>
        <v>0</v>
      </c>
      <c r="AA220">
        <f t="shared" si="133"/>
        <v>1</v>
      </c>
      <c r="AB220">
        <f t="shared" si="134"/>
        <v>0</v>
      </c>
      <c r="AC220">
        <f t="shared" si="135"/>
        <v>0</v>
      </c>
      <c r="AD220">
        <f t="shared" si="136"/>
        <v>0</v>
      </c>
      <c r="AE220">
        <f t="shared" si="137"/>
        <v>0</v>
      </c>
      <c r="AF220">
        <f t="shared" si="138"/>
        <v>2</v>
      </c>
      <c r="AG220">
        <f t="shared" si="139"/>
        <v>0</v>
      </c>
      <c r="AH220">
        <f t="shared" si="140"/>
        <v>0</v>
      </c>
      <c r="AI220">
        <f t="shared" si="141"/>
        <v>0</v>
      </c>
      <c r="AJ220">
        <f t="shared" si="142"/>
        <v>2</v>
      </c>
      <c r="AK220">
        <f t="shared" si="143"/>
        <v>0</v>
      </c>
      <c r="AL220">
        <f t="shared" si="144"/>
        <v>0</v>
      </c>
      <c r="AM220">
        <f t="shared" si="145"/>
        <v>1</v>
      </c>
      <c r="AN220">
        <f t="shared" si="146"/>
        <v>0</v>
      </c>
      <c r="AO220">
        <f t="shared" si="147"/>
        <v>0</v>
      </c>
      <c r="AP220">
        <f t="shared" si="148"/>
        <v>0</v>
      </c>
      <c r="AQ220">
        <f t="shared" si="149"/>
        <v>1</v>
      </c>
      <c r="AR220">
        <f t="shared" si="150"/>
        <v>0</v>
      </c>
      <c r="AS220">
        <f t="shared" si="151"/>
        <v>0</v>
      </c>
      <c r="AT220">
        <f t="shared" si="152"/>
        <v>0</v>
      </c>
      <c r="AU220">
        <f t="shared" si="153"/>
        <v>0</v>
      </c>
      <c r="AV220">
        <f t="shared" si="154"/>
        <v>2</v>
      </c>
      <c r="AW220">
        <f t="shared" si="155"/>
        <v>0</v>
      </c>
      <c r="AX220">
        <f t="shared" si="156"/>
        <v>0</v>
      </c>
      <c r="AY220">
        <f t="shared" si="157"/>
        <v>0</v>
      </c>
      <c r="AZ220">
        <f t="shared" si="158"/>
        <v>2</v>
      </c>
      <c r="BA220">
        <f t="shared" si="159"/>
        <v>0</v>
      </c>
      <c r="BB220">
        <f t="shared" si="160"/>
        <v>0</v>
      </c>
      <c r="BC220">
        <f t="shared" si="161"/>
        <v>1</v>
      </c>
      <c r="BD220">
        <f t="shared" si="162"/>
        <v>0</v>
      </c>
      <c r="BE220">
        <f t="shared" si="163"/>
        <v>0</v>
      </c>
      <c r="BF220">
        <f t="shared" si="164"/>
        <v>0</v>
      </c>
      <c r="BG220">
        <f t="shared" si="165"/>
        <v>0</v>
      </c>
      <c r="BH220">
        <f t="shared" si="166"/>
        <v>2</v>
      </c>
      <c r="BI220">
        <f t="shared" si="167"/>
        <v>0</v>
      </c>
      <c r="BJ220">
        <f t="shared" si="168"/>
        <v>0</v>
      </c>
    </row>
    <row r="221" spans="1:62" x14ac:dyDescent="0.3">
      <c r="A221">
        <f t="shared" si="169"/>
        <v>220</v>
      </c>
      <c r="B221">
        <f t="shared" si="128"/>
        <v>55</v>
      </c>
      <c r="C221">
        <v>4</v>
      </c>
      <c r="D221">
        <v>1</v>
      </c>
      <c r="E221">
        <v>3</v>
      </c>
      <c r="F221">
        <v>1</v>
      </c>
      <c r="G221">
        <v>1</v>
      </c>
      <c r="H221">
        <v>3</v>
      </c>
      <c r="I221">
        <v>4</v>
      </c>
      <c r="J221">
        <v>1</v>
      </c>
      <c r="K221">
        <v>1</v>
      </c>
      <c r="L221">
        <v>3</v>
      </c>
      <c r="M221">
        <v>1</v>
      </c>
      <c r="N221">
        <v>2</v>
      </c>
      <c r="O221">
        <v>4</v>
      </c>
      <c r="P221">
        <v>4</v>
      </c>
      <c r="Q221">
        <v>1</v>
      </c>
      <c r="R221">
        <v>4</v>
      </c>
      <c r="S221">
        <v>1</v>
      </c>
      <c r="T221">
        <v>3</v>
      </c>
      <c r="U221">
        <v>3</v>
      </c>
      <c r="V221">
        <v>2</v>
      </c>
      <c r="W221">
        <f t="shared" ref="W221:W238" si="170">IF(C221=4,1,0)</f>
        <v>1</v>
      </c>
      <c r="X221">
        <f t="shared" ref="X221:X238" si="171">IF(C221=3,2,0)</f>
        <v>0</v>
      </c>
      <c r="Y221">
        <f t="shared" ref="Y221:Y238" si="172">IF(C221=2,3,0)</f>
        <v>0</v>
      </c>
      <c r="Z221">
        <f t="shared" ref="Z221:Z238" si="173">IF(C221=1,4,0)</f>
        <v>0</v>
      </c>
      <c r="AA221">
        <f t="shared" ref="AA221:AA238" si="174">IF(D221=4,1,0)</f>
        <v>0</v>
      </c>
      <c r="AB221">
        <f t="shared" ref="AB221:AB238" si="175">IF(D221=3,2,0)</f>
        <v>0</v>
      </c>
      <c r="AC221">
        <f t="shared" ref="AC221:AC238" si="176">IF(D221=2,3,0)</f>
        <v>0</v>
      </c>
      <c r="AD221">
        <f t="shared" ref="AD221:AD238" si="177">IF(D221=1,4,0)</f>
        <v>4</v>
      </c>
      <c r="AE221">
        <f t="shared" ref="AE221:AE238" si="178">IF(G221=4,1,0)</f>
        <v>0</v>
      </c>
      <c r="AF221">
        <f t="shared" ref="AF221:AF238" si="179">IF(G221=3,2,0)</f>
        <v>0</v>
      </c>
      <c r="AG221">
        <f t="shared" ref="AG221:AG238" si="180">IF(G221=2,3,0)</f>
        <v>0</v>
      </c>
      <c r="AH221">
        <f t="shared" ref="AH221:AH238" si="181">IF(G221=1,4,0)</f>
        <v>4</v>
      </c>
      <c r="AI221">
        <f t="shared" ref="AI221:AI238" si="182">IF(J221=4,1,0)</f>
        <v>0</v>
      </c>
      <c r="AJ221">
        <f t="shared" ref="AJ221:AJ238" si="183">IF(J221=3,2,0)</f>
        <v>0</v>
      </c>
      <c r="AK221">
        <f t="shared" ref="AK221:AK238" si="184">IF(J221=2,3,0)</f>
        <v>0</v>
      </c>
      <c r="AL221">
        <f t="shared" ref="AL221:AL238" si="185">IF(J221=1,4,0)</f>
        <v>4</v>
      </c>
      <c r="AM221">
        <f t="shared" ref="AM221:AM238" si="186">IF(L221=4,1,0)</f>
        <v>0</v>
      </c>
      <c r="AN221">
        <f t="shared" ref="AN221:AN238" si="187">IF(L221=3,2,0)</f>
        <v>2</v>
      </c>
      <c r="AO221">
        <f t="shared" ref="AO221:AO238" si="188">IF(L221=2,3,0)</f>
        <v>0</v>
      </c>
      <c r="AP221">
        <f t="shared" ref="AP221:AP238" si="189">IF(L221=1,4,0)</f>
        <v>0</v>
      </c>
      <c r="AQ221">
        <f t="shared" ref="AQ221:AQ238" si="190">IF(M221=4,1,0)</f>
        <v>0</v>
      </c>
      <c r="AR221">
        <f t="shared" ref="AR221:AR238" si="191">IF(M221=3,2,0)</f>
        <v>0</v>
      </c>
      <c r="AS221">
        <f t="shared" ref="AS221:AS238" si="192">IF(M221=2,3,0)</f>
        <v>0</v>
      </c>
      <c r="AT221">
        <f t="shared" ref="AT221:AT238" si="193">IF(M221=1,4,0)</f>
        <v>4</v>
      </c>
      <c r="AU221">
        <f t="shared" ref="AU221:AU238" si="194">IF(Q221=4,1,0)</f>
        <v>0</v>
      </c>
      <c r="AV221">
        <f t="shared" ref="AV221:AV238" si="195">IF(Q221=3,2,0)</f>
        <v>0</v>
      </c>
      <c r="AW221">
        <f t="shared" ref="AW221:AW238" si="196">IF(Q221=2,3,0)</f>
        <v>0</v>
      </c>
      <c r="AX221">
        <f t="shared" ref="AX221:AX238" si="197">IF(Q221=1,4,0)</f>
        <v>4</v>
      </c>
      <c r="AY221">
        <f t="shared" ref="AY221:AY238" si="198">IF(R221=4,1,0)</f>
        <v>1</v>
      </c>
      <c r="AZ221">
        <f t="shared" ref="AZ221:AZ238" si="199">IF(R221=3,2,0)</f>
        <v>0</v>
      </c>
      <c r="BA221">
        <f t="shared" ref="BA221:BA238" si="200">IF(R221=2,3,0)</f>
        <v>0</v>
      </c>
      <c r="BB221">
        <f t="shared" ref="BB221:BB238" si="201">IF(R221=1,4,0)</f>
        <v>0</v>
      </c>
      <c r="BC221">
        <f t="shared" ref="BC221:BC238" si="202">IF(U221=4,1,0)</f>
        <v>0</v>
      </c>
      <c r="BD221">
        <f t="shared" ref="BD221:BD238" si="203">IF(U221=3,2,0)</f>
        <v>2</v>
      </c>
      <c r="BE221">
        <f t="shared" ref="BE221:BE238" si="204">IF(U221=2,3,0)</f>
        <v>0</v>
      </c>
      <c r="BF221">
        <f t="shared" ref="BF221:BF238" si="205">IF(U221=1,4,0)</f>
        <v>0</v>
      </c>
      <c r="BG221">
        <f t="shared" ref="BG221:BG238" si="206">IF(V221=4,1,0)</f>
        <v>0</v>
      </c>
      <c r="BH221">
        <f t="shared" ref="BH221:BH238" si="207">IF(V221=3,2,0)</f>
        <v>0</v>
      </c>
      <c r="BI221">
        <f t="shared" ref="BI221:BI238" si="208">IF(V221=2,3,0)</f>
        <v>3</v>
      </c>
      <c r="BJ221">
        <f t="shared" ref="BJ221:BJ238" si="209">IF(V221=1,4,0)</f>
        <v>0</v>
      </c>
    </row>
    <row r="222" spans="1:62" x14ac:dyDescent="0.3">
      <c r="A222">
        <f t="shared" si="169"/>
        <v>221</v>
      </c>
      <c r="B222">
        <f t="shared" si="128"/>
        <v>47</v>
      </c>
      <c r="C222">
        <v>4</v>
      </c>
      <c r="D222">
        <v>2</v>
      </c>
      <c r="E222">
        <v>3</v>
      </c>
      <c r="F222">
        <v>4</v>
      </c>
      <c r="G222">
        <v>4</v>
      </c>
      <c r="H222">
        <v>2</v>
      </c>
      <c r="I222">
        <v>4</v>
      </c>
      <c r="J222">
        <v>4</v>
      </c>
      <c r="K222">
        <v>1</v>
      </c>
      <c r="L222">
        <v>4</v>
      </c>
      <c r="M222">
        <v>4</v>
      </c>
      <c r="N222">
        <v>2</v>
      </c>
      <c r="O222">
        <v>3</v>
      </c>
      <c r="P222">
        <v>4</v>
      </c>
      <c r="Q222">
        <v>4</v>
      </c>
      <c r="R222">
        <v>1</v>
      </c>
      <c r="S222">
        <v>4</v>
      </c>
      <c r="T222">
        <v>4</v>
      </c>
      <c r="U222">
        <v>4</v>
      </c>
      <c r="V222">
        <v>3</v>
      </c>
      <c r="W222">
        <f t="shared" si="170"/>
        <v>1</v>
      </c>
      <c r="X222">
        <f t="shared" si="171"/>
        <v>0</v>
      </c>
      <c r="Y222">
        <f t="shared" si="172"/>
        <v>0</v>
      </c>
      <c r="Z222">
        <f t="shared" si="173"/>
        <v>0</v>
      </c>
      <c r="AA222">
        <f t="shared" si="174"/>
        <v>0</v>
      </c>
      <c r="AB222">
        <f t="shared" si="175"/>
        <v>0</v>
      </c>
      <c r="AC222">
        <f t="shared" si="176"/>
        <v>3</v>
      </c>
      <c r="AD222">
        <f t="shared" si="177"/>
        <v>0</v>
      </c>
      <c r="AE222">
        <f t="shared" si="178"/>
        <v>1</v>
      </c>
      <c r="AF222">
        <f t="shared" si="179"/>
        <v>0</v>
      </c>
      <c r="AG222">
        <f t="shared" si="180"/>
        <v>0</v>
      </c>
      <c r="AH222">
        <f t="shared" si="181"/>
        <v>0</v>
      </c>
      <c r="AI222">
        <f t="shared" si="182"/>
        <v>1</v>
      </c>
      <c r="AJ222">
        <f t="shared" si="183"/>
        <v>0</v>
      </c>
      <c r="AK222">
        <f t="shared" si="184"/>
        <v>0</v>
      </c>
      <c r="AL222">
        <f t="shared" si="185"/>
        <v>0</v>
      </c>
      <c r="AM222">
        <f t="shared" si="186"/>
        <v>1</v>
      </c>
      <c r="AN222">
        <f t="shared" si="187"/>
        <v>0</v>
      </c>
      <c r="AO222">
        <f t="shared" si="188"/>
        <v>0</v>
      </c>
      <c r="AP222">
        <f t="shared" si="189"/>
        <v>0</v>
      </c>
      <c r="AQ222">
        <f t="shared" si="190"/>
        <v>1</v>
      </c>
      <c r="AR222">
        <f t="shared" si="191"/>
        <v>0</v>
      </c>
      <c r="AS222">
        <f t="shared" si="192"/>
        <v>0</v>
      </c>
      <c r="AT222">
        <f t="shared" si="193"/>
        <v>0</v>
      </c>
      <c r="AU222">
        <f t="shared" si="194"/>
        <v>1</v>
      </c>
      <c r="AV222">
        <f t="shared" si="195"/>
        <v>0</v>
      </c>
      <c r="AW222">
        <f t="shared" si="196"/>
        <v>0</v>
      </c>
      <c r="AX222">
        <f t="shared" si="197"/>
        <v>0</v>
      </c>
      <c r="AY222">
        <f t="shared" si="198"/>
        <v>0</v>
      </c>
      <c r="AZ222">
        <f t="shared" si="199"/>
        <v>0</v>
      </c>
      <c r="BA222">
        <f t="shared" si="200"/>
        <v>0</v>
      </c>
      <c r="BB222">
        <f t="shared" si="201"/>
        <v>4</v>
      </c>
      <c r="BC222">
        <f t="shared" si="202"/>
        <v>1</v>
      </c>
      <c r="BD222">
        <f t="shared" si="203"/>
        <v>0</v>
      </c>
      <c r="BE222">
        <f t="shared" si="204"/>
        <v>0</v>
      </c>
      <c r="BF222">
        <f t="shared" si="205"/>
        <v>0</v>
      </c>
      <c r="BG222">
        <f t="shared" si="206"/>
        <v>0</v>
      </c>
      <c r="BH222">
        <f t="shared" si="207"/>
        <v>2</v>
      </c>
      <c r="BI222">
        <f t="shared" si="208"/>
        <v>0</v>
      </c>
      <c r="BJ222">
        <f t="shared" si="209"/>
        <v>0</v>
      </c>
    </row>
    <row r="223" spans="1:62" x14ac:dyDescent="0.3">
      <c r="A223">
        <f t="shared" si="169"/>
        <v>222</v>
      </c>
      <c r="B223">
        <f t="shared" si="128"/>
        <v>46</v>
      </c>
      <c r="C223">
        <v>3</v>
      </c>
      <c r="D223">
        <v>2</v>
      </c>
      <c r="E223">
        <v>2</v>
      </c>
      <c r="F223">
        <v>3</v>
      </c>
      <c r="G223">
        <v>4</v>
      </c>
      <c r="H223">
        <v>2</v>
      </c>
      <c r="I223">
        <v>2</v>
      </c>
      <c r="J223">
        <v>3</v>
      </c>
      <c r="K223">
        <v>2</v>
      </c>
      <c r="L223">
        <v>2</v>
      </c>
      <c r="M223">
        <v>4</v>
      </c>
      <c r="N223">
        <v>4</v>
      </c>
      <c r="O223">
        <v>2</v>
      </c>
      <c r="P223">
        <v>2</v>
      </c>
      <c r="Q223">
        <v>3</v>
      </c>
      <c r="R223">
        <v>2</v>
      </c>
      <c r="S223">
        <v>2</v>
      </c>
      <c r="T223">
        <v>3</v>
      </c>
      <c r="U223">
        <v>2</v>
      </c>
      <c r="V223">
        <v>3</v>
      </c>
      <c r="W223">
        <f t="shared" si="170"/>
        <v>0</v>
      </c>
      <c r="X223">
        <f t="shared" si="171"/>
        <v>2</v>
      </c>
      <c r="Y223">
        <f t="shared" si="172"/>
        <v>0</v>
      </c>
      <c r="Z223">
        <f t="shared" si="173"/>
        <v>0</v>
      </c>
      <c r="AA223">
        <f t="shared" si="174"/>
        <v>0</v>
      </c>
      <c r="AB223">
        <f t="shared" si="175"/>
        <v>0</v>
      </c>
      <c r="AC223">
        <f t="shared" si="176"/>
        <v>3</v>
      </c>
      <c r="AD223">
        <f t="shared" si="177"/>
        <v>0</v>
      </c>
      <c r="AE223">
        <f t="shared" si="178"/>
        <v>1</v>
      </c>
      <c r="AF223">
        <f t="shared" si="179"/>
        <v>0</v>
      </c>
      <c r="AG223">
        <f t="shared" si="180"/>
        <v>0</v>
      </c>
      <c r="AH223">
        <f t="shared" si="181"/>
        <v>0</v>
      </c>
      <c r="AI223">
        <f t="shared" si="182"/>
        <v>0</v>
      </c>
      <c r="AJ223">
        <f t="shared" si="183"/>
        <v>2</v>
      </c>
      <c r="AK223">
        <f t="shared" si="184"/>
        <v>0</v>
      </c>
      <c r="AL223">
        <f t="shared" si="185"/>
        <v>0</v>
      </c>
      <c r="AM223">
        <f t="shared" si="186"/>
        <v>0</v>
      </c>
      <c r="AN223">
        <f t="shared" si="187"/>
        <v>0</v>
      </c>
      <c r="AO223">
        <f t="shared" si="188"/>
        <v>3</v>
      </c>
      <c r="AP223">
        <f t="shared" si="189"/>
        <v>0</v>
      </c>
      <c r="AQ223">
        <f t="shared" si="190"/>
        <v>1</v>
      </c>
      <c r="AR223">
        <f t="shared" si="191"/>
        <v>0</v>
      </c>
      <c r="AS223">
        <f t="shared" si="192"/>
        <v>0</v>
      </c>
      <c r="AT223">
        <f t="shared" si="193"/>
        <v>0</v>
      </c>
      <c r="AU223">
        <f t="shared" si="194"/>
        <v>0</v>
      </c>
      <c r="AV223">
        <f t="shared" si="195"/>
        <v>2</v>
      </c>
      <c r="AW223">
        <f t="shared" si="196"/>
        <v>0</v>
      </c>
      <c r="AX223">
        <f t="shared" si="197"/>
        <v>0</v>
      </c>
      <c r="AY223">
        <f t="shared" si="198"/>
        <v>0</v>
      </c>
      <c r="AZ223">
        <f t="shared" si="199"/>
        <v>0</v>
      </c>
      <c r="BA223">
        <f t="shared" si="200"/>
        <v>3</v>
      </c>
      <c r="BB223">
        <f t="shared" si="201"/>
        <v>0</v>
      </c>
      <c r="BC223">
        <f t="shared" si="202"/>
        <v>0</v>
      </c>
      <c r="BD223">
        <f t="shared" si="203"/>
        <v>0</v>
      </c>
      <c r="BE223">
        <f t="shared" si="204"/>
        <v>3</v>
      </c>
      <c r="BF223">
        <f t="shared" si="205"/>
        <v>0</v>
      </c>
      <c r="BG223">
        <f t="shared" si="206"/>
        <v>0</v>
      </c>
      <c r="BH223">
        <f t="shared" si="207"/>
        <v>2</v>
      </c>
      <c r="BI223">
        <f t="shared" si="208"/>
        <v>0</v>
      </c>
      <c r="BJ223">
        <f t="shared" si="209"/>
        <v>0</v>
      </c>
    </row>
    <row r="224" spans="1:62" x14ac:dyDescent="0.3">
      <c r="A224">
        <f t="shared" si="169"/>
        <v>223</v>
      </c>
      <c r="B224">
        <f t="shared" si="128"/>
        <v>54</v>
      </c>
      <c r="C224">
        <v>4</v>
      </c>
      <c r="D224">
        <v>1</v>
      </c>
      <c r="E224">
        <v>3</v>
      </c>
      <c r="F224">
        <v>2</v>
      </c>
      <c r="G224">
        <v>1</v>
      </c>
      <c r="H224">
        <v>2</v>
      </c>
      <c r="I224">
        <v>3</v>
      </c>
      <c r="J224">
        <v>1</v>
      </c>
      <c r="K224">
        <v>3</v>
      </c>
      <c r="L224">
        <v>4</v>
      </c>
      <c r="M224">
        <v>1</v>
      </c>
      <c r="N224">
        <v>1</v>
      </c>
      <c r="O224">
        <v>4</v>
      </c>
      <c r="P224">
        <v>4</v>
      </c>
      <c r="Q224">
        <v>2</v>
      </c>
      <c r="R224">
        <v>4</v>
      </c>
      <c r="S224">
        <v>3</v>
      </c>
      <c r="T224">
        <v>4</v>
      </c>
      <c r="U224">
        <v>3</v>
      </c>
      <c r="V224">
        <v>4</v>
      </c>
      <c r="W224">
        <f t="shared" si="170"/>
        <v>1</v>
      </c>
      <c r="X224">
        <f t="shared" si="171"/>
        <v>0</v>
      </c>
      <c r="Y224">
        <f t="shared" si="172"/>
        <v>0</v>
      </c>
      <c r="Z224">
        <f t="shared" si="173"/>
        <v>0</v>
      </c>
      <c r="AA224">
        <f t="shared" si="174"/>
        <v>0</v>
      </c>
      <c r="AB224">
        <f t="shared" si="175"/>
        <v>0</v>
      </c>
      <c r="AC224">
        <f t="shared" si="176"/>
        <v>0</v>
      </c>
      <c r="AD224">
        <f t="shared" si="177"/>
        <v>4</v>
      </c>
      <c r="AE224">
        <f t="shared" si="178"/>
        <v>0</v>
      </c>
      <c r="AF224">
        <f t="shared" si="179"/>
        <v>0</v>
      </c>
      <c r="AG224">
        <f t="shared" si="180"/>
        <v>0</v>
      </c>
      <c r="AH224">
        <f t="shared" si="181"/>
        <v>4</v>
      </c>
      <c r="AI224">
        <f t="shared" si="182"/>
        <v>0</v>
      </c>
      <c r="AJ224">
        <f t="shared" si="183"/>
        <v>0</v>
      </c>
      <c r="AK224">
        <f t="shared" si="184"/>
        <v>0</v>
      </c>
      <c r="AL224">
        <f t="shared" si="185"/>
        <v>4</v>
      </c>
      <c r="AM224">
        <f t="shared" si="186"/>
        <v>1</v>
      </c>
      <c r="AN224">
        <f t="shared" si="187"/>
        <v>0</v>
      </c>
      <c r="AO224">
        <f t="shared" si="188"/>
        <v>0</v>
      </c>
      <c r="AP224">
        <f t="shared" si="189"/>
        <v>0</v>
      </c>
      <c r="AQ224">
        <f t="shared" si="190"/>
        <v>0</v>
      </c>
      <c r="AR224">
        <f t="shared" si="191"/>
        <v>0</v>
      </c>
      <c r="AS224">
        <f t="shared" si="192"/>
        <v>0</v>
      </c>
      <c r="AT224">
        <f t="shared" si="193"/>
        <v>4</v>
      </c>
      <c r="AU224">
        <f t="shared" si="194"/>
        <v>0</v>
      </c>
      <c r="AV224">
        <f t="shared" si="195"/>
        <v>0</v>
      </c>
      <c r="AW224">
        <f t="shared" si="196"/>
        <v>3</v>
      </c>
      <c r="AX224">
        <f t="shared" si="197"/>
        <v>0</v>
      </c>
      <c r="AY224">
        <f t="shared" si="198"/>
        <v>1</v>
      </c>
      <c r="AZ224">
        <f t="shared" si="199"/>
        <v>0</v>
      </c>
      <c r="BA224">
        <f t="shared" si="200"/>
        <v>0</v>
      </c>
      <c r="BB224">
        <f t="shared" si="201"/>
        <v>0</v>
      </c>
      <c r="BC224">
        <f t="shared" si="202"/>
        <v>0</v>
      </c>
      <c r="BD224">
        <f t="shared" si="203"/>
        <v>2</v>
      </c>
      <c r="BE224">
        <f t="shared" si="204"/>
        <v>0</v>
      </c>
      <c r="BF224">
        <f t="shared" si="205"/>
        <v>0</v>
      </c>
      <c r="BG224">
        <f t="shared" si="206"/>
        <v>1</v>
      </c>
      <c r="BH224">
        <f t="shared" si="207"/>
        <v>0</v>
      </c>
      <c r="BI224">
        <f t="shared" si="208"/>
        <v>0</v>
      </c>
      <c r="BJ224">
        <f t="shared" si="209"/>
        <v>0</v>
      </c>
    </row>
    <row r="225" spans="1:62" x14ac:dyDescent="0.3">
      <c r="A225">
        <f t="shared" si="169"/>
        <v>224</v>
      </c>
      <c r="B225">
        <f t="shared" si="128"/>
        <v>49</v>
      </c>
      <c r="C225">
        <v>3</v>
      </c>
      <c r="D225">
        <v>3</v>
      </c>
      <c r="E225">
        <v>2</v>
      </c>
      <c r="F225">
        <v>3</v>
      </c>
      <c r="G225">
        <v>3</v>
      </c>
      <c r="H225">
        <v>2</v>
      </c>
      <c r="I225">
        <v>2</v>
      </c>
      <c r="J225">
        <v>3</v>
      </c>
      <c r="K225">
        <v>3</v>
      </c>
      <c r="L225">
        <v>2</v>
      </c>
      <c r="M225">
        <v>3</v>
      </c>
      <c r="N225">
        <v>3</v>
      </c>
      <c r="O225">
        <v>2</v>
      </c>
      <c r="P225">
        <v>1</v>
      </c>
      <c r="Q225">
        <v>3</v>
      </c>
      <c r="R225">
        <v>2</v>
      </c>
      <c r="S225">
        <v>4</v>
      </c>
      <c r="T225">
        <v>4</v>
      </c>
      <c r="U225">
        <v>1</v>
      </c>
      <c r="V225">
        <v>4</v>
      </c>
      <c r="W225">
        <f t="shared" si="170"/>
        <v>0</v>
      </c>
      <c r="X225">
        <f t="shared" si="171"/>
        <v>2</v>
      </c>
      <c r="Y225">
        <f t="shared" si="172"/>
        <v>0</v>
      </c>
      <c r="Z225">
        <f t="shared" si="173"/>
        <v>0</v>
      </c>
      <c r="AA225">
        <f t="shared" si="174"/>
        <v>0</v>
      </c>
      <c r="AB225">
        <f t="shared" si="175"/>
        <v>2</v>
      </c>
      <c r="AC225">
        <f t="shared" si="176"/>
        <v>0</v>
      </c>
      <c r="AD225">
        <f t="shared" si="177"/>
        <v>0</v>
      </c>
      <c r="AE225">
        <f t="shared" si="178"/>
        <v>0</v>
      </c>
      <c r="AF225">
        <f t="shared" si="179"/>
        <v>2</v>
      </c>
      <c r="AG225">
        <f t="shared" si="180"/>
        <v>0</v>
      </c>
      <c r="AH225">
        <f t="shared" si="181"/>
        <v>0</v>
      </c>
      <c r="AI225">
        <f t="shared" si="182"/>
        <v>0</v>
      </c>
      <c r="AJ225">
        <f t="shared" si="183"/>
        <v>2</v>
      </c>
      <c r="AK225">
        <f t="shared" si="184"/>
        <v>0</v>
      </c>
      <c r="AL225">
        <f t="shared" si="185"/>
        <v>0</v>
      </c>
      <c r="AM225">
        <f t="shared" si="186"/>
        <v>0</v>
      </c>
      <c r="AN225">
        <f t="shared" si="187"/>
        <v>0</v>
      </c>
      <c r="AO225">
        <f t="shared" si="188"/>
        <v>3</v>
      </c>
      <c r="AP225">
        <f t="shared" si="189"/>
        <v>0</v>
      </c>
      <c r="AQ225">
        <f t="shared" si="190"/>
        <v>0</v>
      </c>
      <c r="AR225">
        <f t="shared" si="191"/>
        <v>2</v>
      </c>
      <c r="AS225">
        <f t="shared" si="192"/>
        <v>0</v>
      </c>
      <c r="AT225">
        <f t="shared" si="193"/>
        <v>0</v>
      </c>
      <c r="AU225">
        <f t="shared" si="194"/>
        <v>0</v>
      </c>
      <c r="AV225">
        <f t="shared" si="195"/>
        <v>2</v>
      </c>
      <c r="AW225">
        <f t="shared" si="196"/>
        <v>0</v>
      </c>
      <c r="AX225">
        <f t="shared" si="197"/>
        <v>0</v>
      </c>
      <c r="AY225">
        <f t="shared" si="198"/>
        <v>0</v>
      </c>
      <c r="AZ225">
        <f t="shared" si="199"/>
        <v>0</v>
      </c>
      <c r="BA225">
        <f t="shared" si="200"/>
        <v>3</v>
      </c>
      <c r="BB225">
        <f t="shared" si="201"/>
        <v>0</v>
      </c>
      <c r="BC225">
        <f t="shared" si="202"/>
        <v>0</v>
      </c>
      <c r="BD225">
        <f t="shared" si="203"/>
        <v>0</v>
      </c>
      <c r="BE225">
        <f t="shared" si="204"/>
        <v>0</v>
      </c>
      <c r="BF225">
        <f t="shared" si="205"/>
        <v>4</v>
      </c>
      <c r="BG225">
        <f t="shared" si="206"/>
        <v>1</v>
      </c>
      <c r="BH225">
        <f t="shared" si="207"/>
        <v>0</v>
      </c>
      <c r="BI225">
        <f t="shared" si="208"/>
        <v>0</v>
      </c>
      <c r="BJ225">
        <f t="shared" si="209"/>
        <v>0</v>
      </c>
    </row>
    <row r="226" spans="1:62" x14ac:dyDescent="0.3">
      <c r="A226">
        <f t="shared" si="169"/>
        <v>225</v>
      </c>
      <c r="B226">
        <f t="shared" si="128"/>
        <v>51</v>
      </c>
      <c r="C226">
        <v>4</v>
      </c>
      <c r="D226">
        <v>2</v>
      </c>
      <c r="E226">
        <v>3</v>
      </c>
      <c r="F226">
        <v>3</v>
      </c>
      <c r="G226">
        <v>2</v>
      </c>
      <c r="H226">
        <v>3</v>
      </c>
      <c r="I226">
        <v>3</v>
      </c>
      <c r="J226">
        <v>2</v>
      </c>
      <c r="K226">
        <v>2</v>
      </c>
      <c r="L226">
        <v>3</v>
      </c>
      <c r="M226">
        <v>3</v>
      </c>
      <c r="N226">
        <v>2</v>
      </c>
      <c r="O226">
        <v>3</v>
      </c>
      <c r="P226">
        <v>3</v>
      </c>
      <c r="Q226">
        <v>3</v>
      </c>
      <c r="R226">
        <v>3</v>
      </c>
      <c r="S226">
        <v>3</v>
      </c>
      <c r="T226">
        <v>3</v>
      </c>
      <c r="U226">
        <v>3</v>
      </c>
      <c r="V226">
        <v>2</v>
      </c>
      <c r="W226">
        <f t="shared" si="170"/>
        <v>1</v>
      </c>
      <c r="X226">
        <f t="shared" si="171"/>
        <v>0</v>
      </c>
      <c r="Y226">
        <f t="shared" si="172"/>
        <v>0</v>
      </c>
      <c r="Z226">
        <f t="shared" si="173"/>
        <v>0</v>
      </c>
      <c r="AA226">
        <f t="shared" si="174"/>
        <v>0</v>
      </c>
      <c r="AB226">
        <f t="shared" si="175"/>
        <v>0</v>
      </c>
      <c r="AC226">
        <f t="shared" si="176"/>
        <v>3</v>
      </c>
      <c r="AD226">
        <f t="shared" si="177"/>
        <v>0</v>
      </c>
      <c r="AE226">
        <f t="shared" si="178"/>
        <v>0</v>
      </c>
      <c r="AF226">
        <f t="shared" si="179"/>
        <v>0</v>
      </c>
      <c r="AG226">
        <f t="shared" si="180"/>
        <v>3</v>
      </c>
      <c r="AH226">
        <f t="shared" si="181"/>
        <v>0</v>
      </c>
      <c r="AI226">
        <f t="shared" si="182"/>
        <v>0</v>
      </c>
      <c r="AJ226">
        <f t="shared" si="183"/>
        <v>0</v>
      </c>
      <c r="AK226">
        <f t="shared" si="184"/>
        <v>3</v>
      </c>
      <c r="AL226">
        <f t="shared" si="185"/>
        <v>0</v>
      </c>
      <c r="AM226">
        <f t="shared" si="186"/>
        <v>0</v>
      </c>
      <c r="AN226">
        <f t="shared" si="187"/>
        <v>2</v>
      </c>
      <c r="AO226">
        <f t="shared" si="188"/>
        <v>0</v>
      </c>
      <c r="AP226">
        <f t="shared" si="189"/>
        <v>0</v>
      </c>
      <c r="AQ226">
        <f t="shared" si="190"/>
        <v>0</v>
      </c>
      <c r="AR226">
        <f t="shared" si="191"/>
        <v>2</v>
      </c>
      <c r="AS226">
        <f t="shared" si="192"/>
        <v>0</v>
      </c>
      <c r="AT226">
        <f t="shared" si="193"/>
        <v>0</v>
      </c>
      <c r="AU226">
        <f t="shared" si="194"/>
        <v>0</v>
      </c>
      <c r="AV226">
        <f t="shared" si="195"/>
        <v>2</v>
      </c>
      <c r="AW226">
        <f t="shared" si="196"/>
        <v>0</v>
      </c>
      <c r="AX226">
        <f t="shared" si="197"/>
        <v>0</v>
      </c>
      <c r="AY226">
        <f t="shared" si="198"/>
        <v>0</v>
      </c>
      <c r="AZ226">
        <f t="shared" si="199"/>
        <v>2</v>
      </c>
      <c r="BA226">
        <f t="shared" si="200"/>
        <v>0</v>
      </c>
      <c r="BB226">
        <f t="shared" si="201"/>
        <v>0</v>
      </c>
      <c r="BC226">
        <f t="shared" si="202"/>
        <v>0</v>
      </c>
      <c r="BD226">
        <f t="shared" si="203"/>
        <v>2</v>
      </c>
      <c r="BE226">
        <f t="shared" si="204"/>
        <v>0</v>
      </c>
      <c r="BF226">
        <f t="shared" si="205"/>
        <v>0</v>
      </c>
      <c r="BG226">
        <f t="shared" si="206"/>
        <v>0</v>
      </c>
      <c r="BH226">
        <f t="shared" si="207"/>
        <v>0</v>
      </c>
      <c r="BI226">
        <f t="shared" si="208"/>
        <v>3</v>
      </c>
      <c r="BJ226">
        <f t="shared" si="209"/>
        <v>0</v>
      </c>
    </row>
    <row r="227" spans="1:62" x14ac:dyDescent="0.3">
      <c r="A227">
        <f t="shared" si="169"/>
        <v>226</v>
      </c>
      <c r="B227">
        <f t="shared" si="128"/>
        <v>55</v>
      </c>
      <c r="C227">
        <v>4</v>
      </c>
      <c r="D227">
        <v>1</v>
      </c>
      <c r="E227">
        <v>3</v>
      </c>
      <c r="F227">
        <v>4</v>
      </c>
      <c r="G227">
        <v>3</v>
      </c>
      <c r="H227">
        <v>2</v>
      </c>
      <c r="I227">
        <v>4</v>
      </c>
      <c r="J227">
        <v>1</v>
      </c>
      <c r="K227">
        <v>3</v>
      </c>
      <c r="L227">
        <v>4</v>
      </c>
      <c r="M227">
        <v>2</v>
      </c>
      <c r="N227">
        <v>3</v>
      </c>
      <c r="O227">
        <v>4</v>
      </c>
      <c r="P227">
        <v>3</v>
      </c>
      <c r="Q227">
        <v>2</v>
      </c>
      <c r="R227">
        <v>3</v>
      </c>
      <c r="S227">
        <v>3</v>
      </c>
      <c r="T227">
        <v>2</v>
      </c>
      <c r="U227">
        <v>4</v>
      </c>
      <c r="V227">
        <v>2</v>
      </c>
      <c r="W227">
        <f t="shared" si="170"/>
        <v>1</v>
      </c>
      <c r="X227">
        <f t="shared" si="171"/>
        <v>0</v>
      </c>
      <c r="Y227">
        <f t="shared" si="172"/>
        <v>0</v>
      </c>
      <c r="Z227">
        <f t="shared" si="173"/>
        <v>0</v>
      </c>
      <c r="AA227">
        <f t="shared" si="174"/>
        <v>0</v>
      </c>
      <c r="AB227">
        <f t="shared" si="175"/>
        <v>0</v>
      </c>
      <c r="AC227">
        <f t="shared" si="176"/>
        <v>0</v>
      </c>
      <c r="AD227">
        <f t="shared" si="177"/>
        <v>4</v>
      </c>
      <c r="AE227">
        <f t="shared" si="178"/>
        <v>0</v>
      </c>
      <c r="AF227">
        <f t="shared" si="179"/>
        <v>2</v>
      </c>
      <c r="AG227">
        <f t="shared" si="180"/>
        <v>0</v>
      </c>
      <c r="AH227">
        <f t="shared" si="181"/>
        <v>0</v>
      </c>
      <c r="AI227">
        <f t="shared" si="182"/>
        <v>0</v>
      </c>
      <c r="AJ227">
        <f t="shared" si="183"/>
        <v>0</v>
      </c>
      <c r="AK227">
        <f t="shared" si="184"/>
        <v>0</v>
      </c>
      <c r="AL227">
        <f t="shared" si="185"/>
        <v>4</v>
      </c>
      <c r="AM227">
        <f t="shared" si="186"/>
        <v>1</v>
      </c>
      <c r="AN227">
        <f t="shared" si="187"/>
        <v>0</v>
      </c>
      <c r="AO227">
        <f t="shared" si="188"/>
        <v>0</v>
      </c>
      <c r="AP227">
        <f t="shared" si="189"/>
        <v>0</v>
      </c>
      <c r="AQ227">
        <f t="shared" si="190"/>
        <v>0</v>
      </c>
      <c r="AR227">
        <f t="shared" si="191"/>
        <v>0</v>
      </c>
      <c r="AS227">
        <f t="shared" si="192"/>
        <v>3</v>
      </c>
      <c r="AT227">
        <f t="shared" si="193"/>
        <v>0</v>
      </c>
      <c r="AU227">
        <f t="shared" si="194"/>
        <v>0</v>
      </c>
      <c r="AV227">
        <f t="shared" si="195"/>
        <v>0</v>
      </c>
      <c r="AW227">
        <f t="shared" si="196"/>
        <v>3</v>
      </c>
      <c r="AX227">
        <f t="shared" si="197"/>
        <v>0</v>
      </c>
      <c r="AY227">
        <f t="shared" si="198"/>
        <v>0</v>
      </c>
      <c r="AZ227">
        <f t="shared" si="199"/>
        <v>2</v>
      </c>
      <c r="BA227">
        <f t="shared" si="200"/>
        <v>0</v>
      </c>
      <c r="BB227">
        <f t="shared" si="201"/>
        <v>0</v>
      </c>
      <c r="BC227">
        <f t="shared" si="202"/>
        <v>1</v>
      </c>
      <c r="BD227">
        <f t="shared" si="203"/>
        <v>0</v>
      </c>
      <c r="BE227">
        <f t="shared" si="204"/>
        <v>0</v>
      </c>
      <c r="BF227">
        <f t="shared" si="205"/>
        <v>0</v>
      </c>
      <c r="BG227">
        <f t="shared" si="206"/>
        <v>0</v>
      </c>
      <c r="BH227">
        <f t="shared" si="207"/>
        <v>0</v>
      </c>
      <c r="BI227">
        <f t="shared" si="208"/>
        <v>3</v>
      </c>
      <c r="BJ227">
        <f t="shared" si="209"/>
        <v>0</v>
      </c>
    </row>
    <row r="228" spans="1:62" x14ac:dyDescent="0.3">
      <c r="A228">
        <f t="shared" si="169"/>
        <v>227</v>
      </c>
      <c r="B228">
        <f t="shared" si="128"/>
        <v>53</v>
      </c>
      <c r="C228">
        <v>4</v>
      </c>
      <c r="D228">
        <v>4</v>
      </c>
      <c r="E228">
        <v>4</v>
      </c>
      <c r="F228">
        <v>4</v>
      </c>
      <c r="G228">
        <v>2</v>
      </c>
      <c r="H228">
        <v>4</v>
      </c>
      <c r="I228">
        <v>4</v>
      </c>
      <c r="J228">
        <v>1</v>
      </c>
      <c r="K228">
        <v>4</v>
      </c>
      <c r="L228">
        <v>4</v>
      </c>
      <c r="M228">
        <v>4</v>
      </c>
      <c r="N228">
        <v>1</v>
      </c>
      <c r="O228">
        <v>4</v>
      </c>
      <c r="P228">
        <v>4</v>
      </c>
      <c r="Q228">
        <v>1</v>
      </c>
      <c r="R228">
        <v>4</v>
      </c>
      <c r="S228">
        <v>2</v>
      </c>
      <c r="T228">
        <v>3</v>
      </c>
      <c r="U228">
        <v>4</v>
      </c>
      <c r="V228">
        <v>3</v>
      </c>
      <c r="W228">
        <f t="shared" si="170"/>
        <v>1</v>
      </c>
      <c r="X228">
        <f t="shared" si="171"/>
        <v>0</v>
      </c>
      <c r="Y228">
        <f t="shared" si="172"/>
        <v>0</v>
      </c>
      <c r="Z228">
        <f t="shared" si="173"/>
        <v>0</v>
      </c>
      <c r="AA228">
        <f t="shared" si="174"/>
        <v>1</v>
      </c>
      <c r="AB228">
        <f t="shared" si="175"/>
        <v>0</v>
      </c>
      <c r="AC228">
        <f t="shared" si="176"/>
        <v>0</v>
      </c>
      <c r="AD228">
        <f t="shared" si="177"/>
        <v>0</v>
      </c>
      <c r="AE228">
        <f t="shared" si="178"/>
        <v>0</v>
      </c>
      <c r="AF228">
        <f t="shared" si="179"/>
        <v>0</v>
      </c>
      <c r="AG228">
        <f t="shared" si="180"/>
        <v>3</v>
      </c>
      <c r="AH228">
        <f t="shared" si="181"/>
        <v>0</v>
      </c>
      <c r="AI228">
        <f t="shared" si="182"/>
        <v>0</v>
      </c>
      <c r="AJ228">
        <f t="shared" si="183"/>
        <v>0</v>
      </c>
      <c r="AK228">
        <f t="shared" si="184"/>
        <v>0</v>
      </c>
      <c r="AL228">
        <f t="shared" si="185"/>
        <v>4</v>
      </c>
      <c r="AM228">
        <f t="shared" si="186"/>
        <v>1</v>
      </c>
      <c r="AN228">
        <f t="shared" si="187"/>
        <v>0</v>
      </c>
      <c r="AO228">
        <f t="shared" si="188"/>
        <v>0</v>
      </c>
      <c r="AP228">
        <f t="shared" si="189"/>
        <v>0</v>
      </c>
      <c r="AQ228">
        <f t="shared" si="190"/>
        <v>1</v>
      </c>
      <c r="AR228">
        <f t="shared" si="191"/>
        <v>0</v>
      </c>
      <c r="AS228">
        <f t="shared" si="192"/>
        <v>0</v>
      </c>
      <c r="AT228">
        <f t="shared" si="193"/>
        <v>0</v>
      </c>
      <c r="AU228">
        <f t="shared" si="194"/>
        <v>0</v>
      </c>
      <c r="AV228">
        <f t="shared" si="195"/>
        <v>0</v>
      </c>
      <c r="AW228">
        <f t="shared" si="196"/>
        <v>0</v>
      </c>
      <c r="AX228">
        <f t="shared" si="197"/>
        <v>4</v>
      </c>
      <c r="AY228">
        <f t="shared" si="198"/>
        <v>1</v>
      </c>
      <c r="AZ228">
        <f t="shared" si="199"/>
        <v>0</v>
      </c>
      <c r="BA228">
        <f t="shared" si="200"/>
        <v>0</v>
      </c>
      <c r="BB228">
        <f t="shared" si="201"/>
        <v>0</v>
      </c>
      <c r="BC228">
        <f t="shared" si="202"/>
        <v>1</v>
      </c>
      <c r="BD228">
        <f t="shared" si="203"/>
        <v>0</v>
      </c>
      <c r="BE228">
        <f t="shared" si="204"/>
        <v>0</v>
      </c>
      <c r="BF228">
        <f t="shared" si="205"/>
        <v>0</v>
      </c>
      <c r="BG228">
        <f t="shared" si="206"/>
        <v>0</v>
      </c>
      <c r="BH228">
        <f t="shared" si="207"/>
        <v>2</v>
      </c>
      <c r="BI228">
        <f t="shared" si="208"/>
        <v>0</v>
      </c>
      <c r="BJ228">
        <f t="shared" si="209"/>
        <v>0</v>
      </c>
    </row>
    <row r="229" spans="1:62" x14ac:dyDescent="0.3">
      <c r="A229">
        <f t="shared" si="169"/>
        <v>228</v>
      </c>
      <c r="B229">
        <f t="shared" si="128"/>
        <v>41</v>
      </c>
      <c r="C229">
        <v>3</v>
      </c>
      <c r="D229">
        <v>2</v>
      </c>
      <c r="E229">
        <v>3</v>
      </c>
      <c r="F229">
        <v>2</v>
      </c>
      <c r="G229">
        <v>3</v>
      </c>
      <c r="H229">
        <v>3</v>
      </c>
      <c r="I229">
        <v>2</v>
      </c>
      <c r="J229">
        <v>3</v>
      </c>
      <c r="K229">
        <v>2</v>
      </c>
      <c r="L229">
        <v>4</v>
      </c>
      <c r="M229">
        <v>4</v>
      </c>
      <c r="N229">
        <v>4</v>
      </c>
      <c r="O229">
        <v>1</v>
      </c>
      <c r="P229">
        <v>2</v>
      </c>
      <c r="Q229">
        <v>3</v>
      </c>
      <c r="R229">
        <v>3</v>
      </c>
      <c r="S229">
        <v>1</v>
      </c>
      <c r="T229">
        <v>3</v>
      </c>
      <c r="U229">
        <v>3</v>
      </c>
      <c r="V229">
        <v>4</v>
      </c>
      <c r="W229">
        <f t="shared" si="170"/>
        <v>0</v>
      </c>
      <c r="X229">
        <f t="shared" si="171"/>
        <v>2</v>
      </c>
      <c r="Y229">
        <f t="shared" si="172"/>
        <v>0</v>
      </c>
      <c r="Z229">
        <f t="shared" si="173"/>
        <v>0</v>
      </c>
      <c r="AA229">
        <f t="shared" si="174"/>
        <v>0</v>
      </c>
      <c r="AB229">
        <f t="shared" si="175"/>
        <v>0</v>
      </c>
      <c r="AC229">
        <f t="shared" si="176"/>
        <v>3</v>
      </c>
      <c r="AD229">
        <f t="shared" si="177"/>
        <v>0</v>
      </c>
      <c r="AE229">
        <f t="shared" si="178"/>
        <v>0</v>
      </c>
      <c r="AF229">
        <f t="shared" si="179"/>
        <v>2</v>
      </c>
      <c r="AG229">
        <f t="shared" si="180"/>
        <v>0</v>
      </c>
      <c r="AH229">
        <f t="shared" si="181"/>
        <v>0</v>
      </c>
      <c r="AI229">
        <f t="shared" si="182"/>
        <v>0</v>
      </c>
      <c r="AJ229">
        <f t="shared" si="183"/>
        <v>2</v>
      </c>
      <c r="AK229">
        <f t="shared" si="184"/>
        <v>0</v>
      </c>
      <c r="AL229">
        <f t="shared" si="185"/>
        <v>0</v>
      </c>
      <c r="AM229">
        <f t="shared" si="186"/>
        <v>1</v>
      </c>
      <c r="AN229">
        <f t="shared" si="187"/>
        <v>0</v>
      </c>
      <c r="AO229">
        <f t="shared" si="188"/>
        <v>0</v>
      </c>
      <c r="AP229">
        <f t="shared" si="189"/>
        <v>0</v>
      </c>
      <c r="AQ229">
        <f t="shared" si="190"/>
        <v>1</v>
      </c>
      <c r="AR229">
        <f t="shared" si="191"/>
        <v>0</v>
      </c>
      <c r="AS229">
        <f t="shared" si="192"/>
        <v>0</v>
      </c>
      <c r="AT229">
        <f t="shared" si="193"/>
        <v>0</v>
      </c>
      <c r="AU229">
        <f t="shared" si="194"/>
        <v>0</v>
      </c>
      <c r="AV229">
        <f t="shared" si="195"/>
        <v>2</v>
      </c>
      <c r="AW229">
        <f t="shared" si="196"/>
        <v>0</v>
      </c>
      <c r="AX229">
        <f t="shared" si="197"/>
        <v>0</v>
      </c>
      <c r="AY229">
        <f t="shared" si="198"/>
        <v>0</v>
      </c>
      <c r="AZ229">
        <f t="shared" si="199"/>
        <v>2</v>
      </c>
      <c r="BA229">
        <f t="shared" si="200"/>
        <v>0</v>
      </c>
      <c r="BB229">
        <f t="shared" si="201"/>
        <v>0</v>
      </c>
      <c r="BC229">
        <f t="shared" si="202"/>
        <v>0</v>
      </c>
      <c r="BD229">
        <f t="shared" si="203"/>
        <v>2</v>
      </c>
      <c r="BE229">
        <f t="shared" si="204"/>
        <v>0</v>
      </c>
      <c r="BF229">
        <f t="shared" si="205"/>
        <v>0</v>
      </c>
      <c r="BG229">
        <f t="shared" si="206"/>
        <v>1</v>
      </c>
      <c r="BH229">
        <f t="shared" si="207"/>
        <v>0</v>
      </c>
      <c r="BI229">
        <f t="shared" si="208"/>
        <v>0</v>
      </c>
      <c r="BJ229">
        <f t="shared" si="209"/>
        <v>0</v>
      </c>
    </row>
    <row r="230" spans="1:62" x14ac:dyDescent="0.3">
      <c r="A230">
        <f t="shared" si="169"/>
        <v>229</v>
      </c>
      <c r="B230">
        <f t="shared" si="128"/>
        <v>0</v>
      </c>
      <c r="W230">
        <f t="shared" si="170"/>
        <v>0</v>
      </c>
      <c r="X230">
        <f t="shared" si="171"/>
        <v>0</v>
      </c>
      <c r="Y230">
        <f t="shared" si="172"/>
        <v>0</v>
      </c>
      <c r="Z230">
        <f t="shared" si="173"/>
        <v>0</v>
      </c>
      <c r="AA230">
        <f t="shared" si="174"/>
        <v>0</v>
      </c>
      <c r="AB230">
        <f t="shared" si="175"/>
        <v>0</v>
      </c>
      <c r="AC230">
        <f t="shared" si="176"/>
        <v>0</v>
      </c>
      <c r="AD230">
        <f t="shared" si="177"/>
        <v>0</v>
      </c>
      <c r="AE230">
        <f t="shared" si="178"/>
        <v>0</v>
      </c>
      <c r="AF230">
        <f t="shared" si="179"/>
        <v>0</v>
      </c>
      <c r="AG230">
        <f t="shared" si="180"/>
        <v>0</v>
      </c>
      <c r="AH230">
        <f t="shared" si="181"/>
        <v>0</v>
      </c>
      <c r="AI230">
        <f t="shared" si="182"/>
        <v>0</v>
      </c>
      <c r="AJ230">
        <f t="shared" si="183"/>
        <v>0</v>
      </c>
      <c r="AK230">
        <f t="shared" si="184"/>
        <v>0</v>
      </c>
      <c r="AL230">
        <f t="shared" si="185"/>
        <v>0</v>
      </c>
      <c r="AM230">
        <f t="shared" si="186"/>
        <v>0</v>
      </c>
      <c r="AN230">
        <f t="shared" si="187"/>
        <v>0</v>
      </c>
      <c r="AO230">
        <f t="shared" si="188"/>
        <v>0</v>
      </c>
      <c r="AP230">
        <f t="shared" si="189"/>
        <v>0</v>
      </c>
      <c r="AQ230">
        <f t="shared" si="190"/>
        <v>0</v>
      </c>
      <c r="AR230">
        <f t="shared" si="191"/>
        <v>0</v>
      </c>
      <c r="AS230">
        <f t="shared" si="192"/>
        <v>0</v>
      </c>
      <c r="AT230">
        <f t="shared" si="193"/>
        <v>0</v>
      </c>
      <c r="AU230">
        <f t="shared" si="194"/>
        <v>0</v>
      </c>
      <c r="AV230">
        <f t="shared" si="195"/>
        <v>0</v>
      </c>
      <c r="AW230">
        <f t="shared" si="196"/>
        <v>0</v>
      </c>
      <c r="AX230">
        <f t="shared" si="197"/>
        <v>0</v>
      </c>
      <c r="AY230">
        <f t="shared" si="198"/>
        <v>0</v>
      </c>
      <c r="AZ230">
        <f t="shared" si="199"/>
        <v>0</v>
      </c>
      <c r="BA230">
        <f t="shared" si="200"/>
        <v>0</v>
      </c>
      <c r="BB230">
        <f t="shared" si="201"/>
        <v>0</v>
      </c>
      <c r="BC230">
        <f t="shared" si="202"/>
        <v>0</v>
      </c>
      <c r="BD230">
        <f t="shared" si="203"/>
        <v>0</v>
      </c>
      <c r="BE230">
        <f t="shared" si="204"/>
        <v>0</v>
      </c>
      <c r="BF230">
        <f t="shared" si="205"/>
        <v>0</v>
      </c>
      <c r="BG230">
        <f t="shared" si="206"/>
        <v>0</v>
      </c>
      <c r="BH230">
        <f t="shared" si="207"/>
        <v>0</v>
      </c>
      <c r="BI230">
        <f t="shared" si="208"/>
        <v>0</v>
      </c>
      <c r="BJ230">
        <f t="shared" si="209"/>
        <v>0</v>
      </c>
    </row>
    <row r="231" spans="1:62" x14ac:dyDescent="0.3">
      <c r="A231">
        <f t="shared" si="169"/>
        <v>230</v>
      </c>
      <c r="B231">
        <f t="shared" si="128"/>
        <v>0</v>
      </c>
      <c r="W231">
        <f t="shared" si="170"/>
        <v>0</v>
      </c>
      <c r="X231">
        <f t="shared" si="171"/>
        <v>0</v>
      </c>
      <c r="Y231">
        <f t="shared" si="172"/>
        <v>0</v>
      </c>
      <c r="Z231">
        <f t="shared" si="173"/>
        <v>0</v>
      </c>
      <c r="AA231">
        <f t="shared" si="174"/>
        <v>0</v>
      </c>
      <c r="AB231">
        <f t="shared" si="175"/>
        <v>0</v>
      </c>
      <c r="AC231">
        <f t="shared" si="176"/>
        <v>0</v>
      </c>
      <c r="AD231">
        <f t="shared" si="177"/>
        <v>0</v>
      </c>
      <c r="AE231">
        <f t="shared" si="178"/>
        <v>0</v>
      </c>
      <c r="AF231">
        <f t="shared" si="179"/>
        <v>0</v>
      </c>
      <c r="AG231">
        <f t="shared" si="180"/>
        <v>0</v>
      </c>
      <c r="AH231">
        <f t="shared" si="181"/>
        <v>0</v>
      </c>
      <c r="AI231">
        <f t="shared" si="182"/>
        <v>0</v>
      </c>
      <c r="AJ231">
        <f t="shared" si="183"/>
        <v>0</v>
      </c>
      <c r="AK231">
        <f t="shared" si="184"/>
        <v>0</v>
      </c>
      <c r="AL231">
        <f t="shared" si="185"/>
        <v>0</v>
      </c>
      <c r="AM231">
        <f t="shared" si="186"/>
        <v>0</v>
      </c>
      <c r="AN231">
        <f t="shared" si="187"/>
        <v>0</v>
      </c>
      <c r="AO231">
        <f t="shared" si="188"/>
        <v>0</v>
      </c>
      <c r="AP231">
        <f t="shared" si="189"/>
        <v>0</v>
      </c>
      <c r="AQ231">
        <f t="shared" si="190"/>
        <v>0</v>
      </c>
      <c r="AR231">
        <f t="shared" si="191"/>
        <v>0</v>
      </c>
      <c r="AS231">
        <f t="shared" si="192"/>
        <v>0</v>
      </c>
      <c r="AT231">
        <f t="shared" si="193"/>
        <v>0</v>
      </c>
      <c r="AU231">
        <f t="shared" si="194"/>
        <v>0</v>
      </c>
      <c r="AV231">
        <f t="shared" si="195"/>
        <v>0</v>
      </c>
      <c r="AW231">
        <f t="shared" si="196"/>
        <v>0</v>
      </c>
      <c r="AX231">
        <f t="shared" si="197"/>
        <v>0</v>
      </c>
      <c r="AY231">
        <f t="shared" si="198"/>
        <v>0</v>
      </c>
      <c r="AZ231">
        <f t="shared" si="199"/>
        <v>0</v>
      </c>
      <c r="BA231">
        <f t="shared" si="200"/>
        <v>0</v>
      </c>
      <c r="BB231">
        <f t="shared" si="201"/>
        <v>0</v>
      </c>
      <c r="BC231">
        <f t="shared" si="202"/>
        <v>0</v>
      </c>
      <c r="BD231">
        <f t="shared" si="203"/>
        <v>0</v>
      </c>
      <c r="BE231">
        <f t="shared" si="204"/>
        <v>0</v>
      </c>
      <c r="BF231">
        <f t="shared" si="205"/>
        <v>0</v>
      </c>
      <c r="BG231">
        <f t="shared" si="206"/>
        <v>0</v>
      </c>
      <c r="BH231">
        <f t="shared" si="207"/>
        <v>0</v>
      </c>
      <c r="BI231">
        <f t="shared" si="208"/>
        <v>0</v>
      </c>
      <c r="BJ231">
        <f t="shared" si="209"/>
        <v>0</v>
      </c>
    </row>
    <row r="232" spans="1:62" x14ac:dyDescent="0.3">
      <c r="A232">
        <f t="shared" si="169"/>
        <v>231</v>
      </c>
      <c r="B232">
        <f t="shared" si="128"/>
        <v>0</v>
      </c>
      <c r="W232">
        <f t="shared" si="170"/>
        <v>0</v>
      </c>
      <c r="X232">
        <f t="shared" si="171"/>
        <v>0</v>
      </c>
      <c r="Y232">
        <f t="shared" si="172"/>
        <v>0</v>
      </c>
      <c r="Z232">
        <f t="shared" si="173"/>
        <v>0</v>
      </c>
      <c r="AA232">
        <f t="shared" si="174"/>
        <v>0</v>
      </c>
      <c r="AB232">
        <f t="shared" si="175"/>
        <v>0</v>
      </c>
      <c r="AC232">
        <f t="shared" si="176"/>
        <v>0</v>
      </c>
      <c r="AD232">
        <f t="shared" si="177"/>
        <v>0</v>
      </c>
      <c r="AE232">
        <f t="shared" si="178"/>
        <v>0</v>
      </c>
      <c r="AF232">
        <f t="shared" si="179"/>
        <v>0</v>
      </c>
      <c r="AG232">
        <f t="shared" si="180"/>
        <v>0</v>
      </c>
      <c r="AH232">
        <f t="shared" si="181"/>
        <v>0</v>
      </c>
      <c r="AI232">
        <f t="shared" si="182"/>
        <v>0</v>
      </c>
      <c r="AJ232">
        <f t="shared" si="183"/>
        <v>0</v>
      </c>
      <c r="AK232">
        <f t="shared" si="184"/>
        <v>0</v>
      </c>
      <c r="AL232">
        <f t="shared" si="185"/>
        <v>0</v>
      </c>
      <c r="AM232">
        <f t="shared" si="186"/>
        <v>0</v>
      </c>
      <c r="AN232">
        <f t="shared" si="187"/>
        <v>0</v>
      </c>
      <c r="AO232">
        <f t="shared" si="188"/>
        <v>0</v>
      </c>
      <c r="AP232">
        <f t="shared" si="189"/>
        <v>0</v>
      </c>
      <c r="AQ232">
        <f t="shared" si="190"/>
        <v>0</v>
      </c>
      <c r="AR232">
        <f t="shared" si="191"/>
        <v>0</v>
      </c>
      <c r="AS232">
        <f t="shared" si="192"/>
        <v>0</v>
      </c>
      <c r="AT232">
        <f t="shared" si="193"/>
        <v>0</v>
      </c>
      <c r="AU232">
        <f t="shared" si="194"/>
        <v>0</v>
      </c>
      <c r="AV232">
        <f t="shared" si="195"/>
        <v>0</v>
      </c>
      <c r="AW232">
        <f t="shared" si="196"/>
        <v>0</v>
      </c>
      <c r="AX232">
        <f t="shared" si="197"/>
        <v>0</v>
      </c>
      <c r="AY232">
        <f t="shared" si="198"/>
        <v>0</v>
      </c>
      <c r="AZ232">
        <f t="shared" si="199"/>
        <v>0</v>
      </c>
      <c r="BA232">
        <f t="shared" si="200"/>
        <v>0</v>
      </c>
      <c r="BB232">
        <f t="shared" si="201"/>
        <v>0</v>
      </c>
      <c r="BC232">
        <f t="shared" si="202"/>
        <v>0</v>
      </c>
      <c r="BD232">
        <f t="shared" si="203"/>
        <v>0</v>
      </c>
      <c r="BE232">
        <f t="shared" si="204"/>
        <v>0</v>
      </c>
      <c r="BF232">
        <f t="shared" si="205"/>
        <v>0</v>
      </c>
      <c r="BG232">
        <f t="shared" si="206"/>
        <v>0</v>
      </c>
      <c r="BH232">
        <f t="shared" si="207"/>
        <v>0</v>
      </c>
      <c r="BI232">
        <f t="shared" si="208"/>
        <v>0</v>
      </c>
      <c r="BJ232">
        <f t="shared" si="209"/>
        <v>0</v>
      </c>
    </row>
    <row r="233" spans="1:62" x14ac:dyDescent="0.3">
      <c r="A233">
        <f t="shared" si="169"/>
        <v>232</v>
      </c>
      <c r="B233">
        <f t="shared" si="128"/>
        <v>0</v>
      </c>
      <c r="W233">
        <f t="shared" si="170"/>
        <v>0</v>
      </c>
      <c r="X233">
        <f t="shared" si="171"/>
        <v>0</v>
      </c>
      <c r="Y233">
        <f t="shared" si="172"/>
        <v>0</v>
      </c>
      <c r="Z233">
        <f t="shared" si="173"/>
        <v>0</v>
      </c>
      <c r="AA233">
        <f t="shared" si="174"/>
        <v>0</v>
      </c>
      <c r="AB233">
        <f t="shared" si="175"/>
        <v>0</v>
      </c>
      <c r="AC233">
        <f t="shared" si="176"/>
        <v>0</v>
      </c>
      <c r="AD233">
        <f t="shared" si="177"/>
        <v>0</v>
      </c>
      <c r="AE233">
        <f t="shared" si="178"/>
        <v>0</v>
      </c>
      <c r="AF233">
        <f t="shared" si="179"/>
        <v>0</v>
      </c>
      <c r="AG233">
        <f t="shared" si="180"/>
        <v>0</v>
      </c>
      <c r="AH233">
        <f t="shared" si="181"/>
        <v>0</v>
      </c>
      <c r="AI233">
        <f t="shared" si="182"/>
        <v>0</v>
      </c>
      <c r="AJ233">
        <f t="shared" si="183"/>
        <v>0</v>
      </c>
      <c r="AK233">
        <f t="shared" si="184"/>
        <v>0</v>
      </c>
      <c r="AL233">
        <f t="shared" si="185"/>
        <v>0</v>
      </c>
      <c r="AM233">
        <f t="shared" si="186"/>
        <v>0</v>
      </c>
      <c r="AN233">
        <f t="shared" si="187"/>
        <v>0</v>
      </c>
      <c r="AO233">
        <f t="shared" si="188"/>
        <v>0</v>
      </c>
      <c r="AP233">
        <f t="shared" si="189"/>
        <v>0</v>
      </c>
      <c r="AQ233">
        <f t="shared" si="190"/>
        <v>0</v>
      </c>
      <c r="AR233">
        <f t="shared" si="191"/>
        <v>0</v>
      </c>
      <c r="AS233">
        <f t="shared" si="192"/>
        <v>0</v>
      </c>
      <c r="AT233">
        <f t="shared" si="193"/>
        <v>0</v>
      </c>
      <c r="AU233">
        <f t="shared" si="194"/>
        <v>0</v>
      </c>
      <c r="AV233">
        <f t="shared" si="195"/>
        <v>0</v>
      </c>
      <c r="AW233">
        <f t="shared" si="196"/>
        <v>0</v>
      </c>
      <c r="AX233">
        <f t="shared" si="197"/>
        <v>0</v>
      </c>
      <c r="AY233">
        <f t="shared" si="198"/>
        <v>0</v>
      </c>
      <c r="AZ233">
        <f t="shared" si="199"/>
        <v>0</v>
      </c>
      <c r="BA233">
        <f t="shared" si="200"/>
        <v>0</v>
      </c>
      <c r="BB233">
        <f t="shared" si="201"/>
        <v>0</v>
      </c>
      <c r="BC233">
        <f t="shared" si="202"/>
        <v>0</v>
      </c>
      <c r="BD233">
        <f t="shared" si="203"/>
        <v>0</v>
      </c>
      <c r="BE233">
        <f t="shared" si="204"/>
        <v>0</v>
      </c>
      <c r="BF233">
        <f t="shared" si="205"/>
        <v>0</v>
      </c>
      <c r="BG233">
        <f t="shared" si="206"/>
        <v>0</v>
      </c>
      <c r="BH233">
        <f t="shared" si="207"/>
        <v>0</v>
      </c>
      <c r="BI233">
        <f t="shared" si="208"/>
        <v>0</v>
      </c>
      <c r="BJ233">
        <f t="shared" si="209"/>
        <v>0</v>
      </c>
    </row>
    <row r="234" spans="1:62" x14ac:dyDescent="0.3">
      <c r="A234">
        <f t="shared" si="169"/>
        <v>233</v>
      </c>
      <c r="B234">
        <f t="shared" si="128"/>
        <v>0</v>
      </c>
      <c r="W234">
        <f t="shared" si="170"/>
        <v>0</v>
      </c>
      <c r="X234">
        <f t="shared" si="171"/>
        <v>0</v>
      </c>
      <c r="Y234">
        <f t="shared" si="172"/>
        <v>0</v>
      </c>
      <c r="Z234">
        <f t="shared" si="173"/>
        <v>0</v>
      </c>
      <c r="AA234">
        <f t="shared" si="174"/>
        <v>0</v>
      </c>
      <c r="AB234">
        <f t="shared" si="175"/>
        <v>0</v>
      </c>
      <c r="AC234">
        <f t="shared" si="176"/>
        <v>0</v>
      </c>
      <c r="AD234">
        <f t="shared" si="177"/>
        <v>0</v>
      </c>
      <c r="AE234">
        <f t="shared" si="178"/>
        <v>0</v>
      </c>
      <c r="AF234">
        <f t="shared" si="179"/>
        <v>0</v>
      </c>
      <c r="AG234">
        <f t="shared" si="180"/>
        <v>0</v>
      </c>
      <c r="AH234">
        <f t="shared" si="181"/>
        <v>0</v>
      </c>
      <c r="AI234">
        <f t="shared" si="182"/>
        <v>0</v>
      </c>
      <c r="AJ234">
        <f t="shared" si="183"/>
        <v>0</v>
      </c>
      <c r="AK234">
        <f t="shared" si="184"/>
        <v>0</v>
      </c>
      <c r="AL234">
        <f t="shared" si="185"/>
        <v>0</v>
      </c>
      <c r="AM234">
        <f t="shared" si="186"/>
        <v>0</v>
      </c>
      <c r="AN234">
        <f t="shared" si="187"/>
        <v>0</v>
      </c>
      <c r="AO234">
        <f t="shared" si="188"/>
        <v>0</v>
      </c>
      <c r="AP234">
        <f t="shared" si="189"/>
        <v>0</v>
      </c>
      <c r="AQ234">
        <f t="shared" si="190"/>
        <v>0</v>
      </c>
      <c r="AR234">
        <f t="shared" si="191"/>
        <v>0</v>
      </c>
      <c r="AS234">
        <f t="shared" si="192"/>
        <v>0</v>
      </c>
      <c r="AT234">
        <f t="shared" si="193"/>
        <v>0</v>
      </c>
      <c r="AU234">
        <f t="shared" si="194"/>
        <v>0</v>
      </c>
      <c r="AV234">
        <f t="shared" si="195"/>
        <v>0</v>
      </c>
      <c r="AW234">
        <f t="shared" si="196"/>
        <v>0</v>
      </c>
      <c r="AX234">
        <f t="shared" si="197"/>
        <v>0</v>
      </c>
      <c r="AY234">
        <f t="shared" si="198"/>
        <v>0</v>
      </c>
      <c r="AZ234">
        <f t="shared" si="199"/>
        <v>0</v>
      </c>
      <c r="BA234">
        <f t="shared" si="200"/>
        <v>0</v>
      </c>
      <c r="BB234">
        <f t="shared" si="201"/>
        <v>0</v>
      </c>
      <c r="BC234">
        <f t="shared" si="202"/>
        <v>0</v>
      </c>
      <c r="BD234">
        <f t="shared" si="203"/>
        <v>0</v>
      </c>
      <c r="BE234">
        <f t="shared" si="204"/>
        <v>0</v>
      </c>
      <c r="BF234">
        <f t="shared" si="205"/>
        <v>0</v>
      </c>
      <c r="BG234">
        <f t="shared" si="206"/>
        <v>0</v>
      </c>
      <c r="BH234">
        <f t="shared" si="207"/>
        <v>0</v>
      </c>
      <c r="BI234">
        <f t="shared" si="208"/>
        <v>0</v>
      </c>
      <c r="BJ234">
        <f t="shared" si="209"/>
        <v>0</v>
      </c>
    </row>
    <row r="235" spans="1:62" x14ac:dyDescent="0.3">
      <c r="A235">
        <f t="shared" si="169"/>
        <v>234</v>
      </c>
      <c r="B235">
        <f t="shared" si="128"/>
        <v>0</v>
      </c>
      <c r="W235">
        <f t="shared" si="170"/>
        <v>0</v>
      </c>
      <c r="X235">
        <f t="shared" si="171"/>
        <v>0</v>
      </c>
      <c r="Y235">
        <f t="shared" si="172"/>
        <v>0</v>
      </c>
      <c r="Z235">
        <f t="shared" si="173"/>
        <v>0</v>
      </c>
      <c r="AA235">
        <f t="shared" si="174"/>
        <v>0</v>
      </c>
      <c r="AB235">
        <f t="shared" si="175"/>
        <v>0</v>
      </c>
      <c r="AC235">
        <f t="shared" si="176"/>
        <v>0</v>
      </c>
      <c r="AD235">
        <f t="shared" si="177"/>
        <v>0</v>
      </c>
      <c r="AE235">
        <f t="shared" si="178"/>
        <v>0</v>
      </c>
      <c r="AF235">
        <f t="shared" si="179"/>
        <v>0</v>
      </c>
      <c r="AG235">
        <f t="shared" si="180"/>
        <v>0</v>
      </c>
      <c r="AH235">
        <f t="shared" si="181"/>
        <v>0</v>
      </c>
      <c r="AI235">
        <f t="shared" si="182"/>
        <v>0</v>
      </c>
      <c r="AJ235">
        <f t="shared" si="183"/>
        <v>0</v>
      </c>
      <c r="AK235">
        <f t="shared" si="184"/>
        <v>0</v>
      </c>
      <c r="AL235">
        <f t="shared" si="185"/>
        <v>0</v>
      </c>
      <c r="AM235">
        <f t="shared" si="186"/>
        <v>0</v>
      </c>
      <c r="AN235">
        <f t="shared" si="187"/>
        <v>0</v>
      </c>
      <c r="AO235">
        <f t="shared" si="188"/>
        <v>0</v>
      </c>
      <c r="AP235">
        <f t="shared" si="189"/>
        <v>0</v>
      </c>
      <c r="AQ235">
        <f t="shared" si="190"/>
        <v>0</v>
      </c>
      <c r="AR235">
        <f t="shared" si="191"/>
        <v>0</v>
      </c>
      <c r="AS235">
        <f t="shared" si="192"/>
        <v>0</v>
      </c>
      <c r="AT235">
        <f t="shared" si="193"/>
        <v>0</v>
      </c>
      <c r="AU235">
        <f t="shared" si="194"/>
        <v>0</v>
      </c>
      <c r="AV235">
        <f t="shared" si="195"/>
        <v>0</v>
      </c>
      <c r="AW235">
        <f t="shared" si="196"/>
        <v>0</v>
      </c>
      <c r="AX235">
        <f t="shared" si="197"/>
        <v>0</v>
      </c>
      <c r="AY235">
        <f t="shared" si="198"/>
        <v>0</v>
      </c>
      <c r="AZ235">
        <f t="shared" si="199"/>
        <v>0</v>
      </c>
      <c r="BA235">
        <f t="shared" si="200"/>
        <v>0</v>
      </c>
      <c r="BB235">
        <f t="shared" si="201"/>
        <v>0</v>
      </c>
      <c r="BC235">
        <f t="shared" si="202"/>
        <v>0</v>
      </c>
      <c r="BD235">
        <f t="shared" si="203"/>
        <v>0</v>
      </c>
      <c r="BE235">
        <f t="shared" si="204"/>
        <v>0</v>
      </c>
      <c r="BF235">
        <f t="shared" si="205"/>
        <v>0</v>
      </c>
      <c r="BG235">
        <f t="shared" si="206"/>
        <v>0</v>
      </c>
      <c r="BH235">
        <f t="shared" si="207"/>
        <v>0</v>
      </c>
      <c r="BI235">
        <f t="shared" si="208"/>
        <v>0</v>
      </c>
      <c r="BJ235">
        <f t="shared" si="209"/>
        <v>0</v>
      </c>
    </row>
    <row r="236" spans="1:62" x14ac:dyDescent="0.3">
      <c r="A236">
        <f t="shared" si="169"/>
        <v>235</v>
      </c>
      <c r="B236">
        <f t="shared" si="128"/>
        <v>0</v>
      </c>
      <c r="W236">
        <f t="shared" si="170"/>
        <v>0</v>
      </c>
      <c r="X236">
        <f t="shared" si="171"/>
        <v>0</v>
      </c>
      <c r="Y236">
        <f t="shared" si="172"/>
        <v>0</v>
      </c>
      <c r="Z236">
        <f t="shared" si="173"/>
        <v>0</v>
      </c>
      <c r="AA236">
        <f t="shared" si="174"/>
        <v>0</v>
      </c>
      <c r="AB236">
        <f t="shared" si="175"/>
        <v>0</v>
      </c>
      <c r="AC236">
        <f t="shared" si="176"/>
        <v>0</v>
      </c>
      <c r="AD236">
        <f t="shared" si="177"/>
        <v>0</v>
      </c>
      <c r="AE236">
        <f t="shared" si="178"/>
        <v>0</v>
      </c>
      <c r="AF236">
        <f t="shared" si="179"/>
        <v>0</v>
      </c>
      <c r="AG236">
        <f t="shared" si="180"/>
        <v>0</v>
      </c>
      <c r="AH236">
        <f t="shared" si="181"/>
        <v>0</v>
      </c>
      <c r="AI236">
        <f t="shared" si="182"/>
        <v>0</v>
      </c>
      <c r="AJ236">
        <f t="shared" si="183"/>
        <v>0</v>
      </c>
      <c r="AK236">
        <f t="shared" si="184"/>
        <v>0</v>
      </c>
      <c r="AL236">
        <f t="shared" si="185"/>
        <v>0</v>
      </c>
      <c r="AM236">
        <f t="shared" si="186"/>
        <v>0</v>
      </c>
      <c r="AN236">
        <f t="shared" si="187"/>
        <v>0</v>
      </c>
      <c r="AO236">
        <f t="shared" si="188"/>
        <v>0</v>
      </c>
      <c r="AP236">
        <f t="shared" si="189"/>
        <v>0</v>
      </c>
      <c r="AQ236">
        <f t="shared" si="190"/>
        <v>0</v>
      </c>
      <c r="AR236">
        <f t="shared" si="191"/>
        <v>0</v>
      </c>
      <c r="AS236">
        <f t="shared" si="192"/>
        <v>0</v>
      </c>
      <c r="AT236">
        <f t="shared" si="193"/>
        <v>0</v>
      </c>
      <c r="AU236">
        <f t="shared" si="194"/>
        <v>0</v>
      </c>
      <c r="AV236">
        <f t="shared" si="195"/>
        <v>0</v>
      </c>
      <c r="AW236">
        <f t="shared" si="196"/>
        <v>0</v>
      </c>
      <c r="AX236">
        <f t="shared" si="197"/>
        <v>0</v>
      </c>
      <c r="AY236">
        <f t="shared" si="198"/>
        <v>0</v>
      </c>
      <c r="AZ236">
        <f t="shared" si="199"/>
        <v>0</v>
      </c>
      <c r="BA236">
        <f t="shared" si="200"/>
        <v>0</v>
      </c>
      <c r="BB236">
        <f t="shared" si="201"/>
        <v>0</v>
      </c>
      <c r="BC236">
        <f t="shared" si="202"/>
        <v>0</v>
      </c>
      <c r="BD236">
        <f t="shared" si="203"/>
        <v>0</v>
      </c>
      <c r="BE236">
        <f t="shared" si="204"/>
        <v>0</v>
      </c>
      <c r="BF236">
        <f t="shared" si="205"/>
        <v>0</v>
      </c>
      <c r="BG236">
        <f t="shared" si="206"/>
        <v>0</v>
      </c>
      <c r="BH236">
        <f t="shared" si="207"/>
        <v>0</v>
      </c>
      <c r="BI236">
        <f t="shared" si="208"/>
        <v>0</v>
      </c>
      <c r="BJ236">
        <f t="shared" si="209"/>
        <v>0</v>
      </c>
    </row>
    <row r="237" spans="1:62" x14ac:dyDescent="0.3">
      <c r="A237">
        <f t="shared" si="169"/>
        <v>236</v>
      </c>
      <c r="B237">
        <f t="shared" si="128"/>
        <v>0</v>
      </c>
      <c r="W237">
        <f t="shared" si="170"/>
        <v>0</v>
      </c>
      <c r="X237">
        <f t="shared" si="171"/>
        <v>0</v>
      </c>
      <c r="Y237">
        <f t="shared" si="172"/>
        <v>0</v>
      </c>
      <c r="Z237">
        <f t="shared" si="173"/>
        <v>0</v>
      </c>
      <c r="AA237">
        <f t="shared" si="174"/>
        <v>0</v>
      </c>
      <c r="AB237">
        <f t="shared" si="175"/>
        <v>0</v>
      </c>
      <c r="AC237">
        <f t="shared" si="176"/>
        <v>0</v>
      </c>
      <c r="AD237">
        <f t="shared" si="177"/>
        <v>0</v>
      </c>
      <c r="AE237">
        <f t="shared" si="178"/>
        <v>0</v>
      </c>
      <c r="AF237">
        <f t="shared" si="179"/>
        <v>0</v>
      </c>
      <c r="AG237">
        <f t="shared" si="180"/>
        <v>0</v>
      </c>
      <c r="AH237">
        <f t="shared" si="181"/>
        <v>0</v>
      </c>
      <c r="AI237">
        <f t="shared" si="182"/>
        <v>0</v>
      </c>
      <c r="AJ237">
        <f t="shared" si="183"/>
        <v>0</v>
      </c>
      <c r="AK237">
        <f t="shared" si="184"/>
        <v>0</v>
      </c>
      <c r="AL237">
        <f t="shared" si="185"/>
        <v>0</v>
      </c>
      <c r="AM237">
        <f t="shared" si="186"/>
        <v>0</v>
      </c>
      <c r="AN237">
        <f t="shared" si="187"/>
        <v>0</v>
      </c>
      <c r="AO237">
        <f t="shared" si="188"/>
        <v>0</v>
      </c>
      <c r="AP237">
        <f t="shared" si="189"/>
        <v>0</v>
      </c>
      <c r="AQ237">
        <f t="shared" si="190"/>
        <v>0</v>
      </c>
      <c r="AR237">
        <f t="shared" si="191"/>
        <v>0</v>
      </c>
      <c r="AS237">
        <f t="shared" si="192"/>
        <v>0</v>
      </c>
      <c r="AT237">
        <f t="shared" si="193"/>
        <v>0</v>
      </c>
      <c r="AU237">
        <f t="shared" si="194"/>
        <v>0</v>
      </c>
      <c r="AV237">
        <f t="shared" si="195"/>
        <v>0</v>
      </c>
      <c r="AW237">
        <f t="shared" si="196"/>
        <v>0</v>
      </c>
      <c r="AX237">
        <f t="shared" si="197"/>
        <v>0</v>
      </c>
      <c r="AY237">
        <f t="shared" si="198"/>
        <v>0</v>
      </c>
      <c r="AZ237">
        <f t="shared" si="199"/>
        <v>0</v>
      </c>
      <c r="BA237">
        <f t="shared" si="200"/>
        <v>0</v>
      </c>
      <c r="BB237">
        <f t="shared" si="201"/>
        <v>0</v>
      </c>
      <c r="BC237">
        <f t="shared" si="202"/>
        <v>0</v>
      </c>
      <c r="BD237">
        <f t="shared" si="203"/>
        <v>0</v>
      </c>
      <c r="BE237">
        <f t="shared" si="204"/>
        <v>0</v>
      </c>
      <c r="BF237">
        <f t="shared" si="205"/>
        <v>0</v>
      </c>
      <c r="BG237">
        <f t="shared" si="206"/>
        <v>0</v>
      </c>
      <c r="BH237">
        <f t="shared" si="207"/>
        <v>0</v>
      </c>
      <c r="BI237">
        <f t="shared" si="208"/>
        <v>0</v>
      </c>
      <c r="BJ237">
        <f t="shared" si="209"/>
        <v>0</v>
      </c>
    </row>
    <row r="238" spans="1:62" x14ac:dyDescent="0.3">
      <c r="A238">
        <f t="shared" si="169"/>
        <v>237</v>
      </c>
      <c r="B238">
        <f t="shared" si="128"/>
        <v>0</v>
      </c>
      <c r="W238">
        <f t="shared" si="170"/>
        <v>0</v>
      </c>
      <c r="X238">
        <f t="shared" si="171"/>
        <v>0</v>
      </c>
      <c r="Y238">
        <f t="shared" si="172"/>
        <v>0</v>
      </c>
      <c r="Z238">
        <f t="shared" si="173"/>
        <v>0</v>
      </c>
      <c r="AA238">
        <f t="shared" si="174"/>
        <v>0</v>
      </c>
      <c r="AB238">
        <f t="shared" si="175"/>
        <v>0</v>
      </c>
      <c r="AC238">
        <f t="shared" si="176"/>
        <v>0</v>
      </c>
      <c r="AD238">
        <f t="shared" si="177"/>
        <v>0</v>
      </c>
      <c r="AE238">
        <f t="shared" si="178"/>
        <v>0</v>
      </c>
      <c r="AF238">
        <f t="shared" si="179"/>
        <v>0</v>
      </c>
      <c r="AG238">
        <f t="shared" si="180"/>
        <v>0</v>
      </c>
      <c r="AH238">
        <f t="shared" si="181"/>
        <v>0</v>
      </c>
      <c r="AI238">
        <f t="shared" si="182"/>
        <v>0</v>
      </c>
      <c r="AJ238">
        <f t="shared" si="183"/>
        <v>0</v>
      </c>
      <c r="AK238">
        <f t="shared" si="184"/>
        <v>0</v>
      </c>
      <c r="AL238">
        <f t="shared" si="185"/>
        <v>0</v>
      </c>
      <c r="AM238">
        <f t="shared" si="186"/>
        <v>0</v>
      </c>
      <c r="AN238">
        <f t="shared" si="187"/>
        <v>0</v>
      </c>
      <c r="AO238">
        <f t="shared" si="188"/>
        <v>0</v>
      </c>
      <c r="AP238">
        <f t="shared" si="189"/>
        <v>0</v>
      </c>
      <c r="AQ238">
        <f t="shared" si="190"/>
        <v>0</v>
      </c>
      <c r="AR238">
        <f t="shared" si="191"/>
        <v>0</v>
      </c>
      <c r="AS238">
        <f t="shared" si="192"/>
        <v>0</v>
      </c>
      <c r="AT238">
        <f t="shared" si="193"/>
        <v>0</v>
      </c>
      <c r="AU238">
        <f t="shared" si="194"/>
        <v>0</v>
      </c>
      <c r="AV238">
        <f t="shared" si="195"/>
        <v>0</v>
      </c>
      <c r="AW238">
        <f t="shared" si="196"/>
        <v>0</v>
      </c>
      <c r="AX238">
        <f t="shared" si="197"/>
        <v>0</v>
      </c>
      <c r="AY238">
        <f t="shared" si="198"/>
        <v>0</v>
      </c>
      <c r="AZ238">
        <f t="shared" si="199"/>
        <v>0</v>
      </c>
      <c r="BA238">
        <f t="shared" si="200"/>
        <v>0</v>
      </c>
      <c r="BB238">
        <f t="shared" si="201"/>
        <v>0</v>
      </c>
      <c r="BC238">
        <f t="shared" si="202"/>
        <v>0</v>
      </c>
      <c r="BD238">
        <f t="shared" si="203"/>
        <v>0</v>
      </c>
      <c r="BE238">
        <f t="shared" si="204"/>
        <v>0</v>
      </c>
      <c r="BF238">
        <f t="shared" si="205"/>
        <v>0</v>
      </c>
      <c r="BG238">
        <f t="shared" si="206"/>
        <v>0</v>
      </c>
      <c r="BH238">
        <f t="shared" si="207"/>
        <v>0</v>
      </c>
      <c r="BI238">
        <f t="shared" si="208"/>
        <v>0</v>
      </c>
      <c r="BJ238">
        <f t="shared" si="209"/>
        <v>0</v>
      </c>
    </row>
  </sheetData>
  <mergeCells count="10">
    <mergeCell ref="AU1:AX1"/>
    <mergeCell ref="AY1:BB1"/>
    <mergeCell ref="BC1:BF1"/>
    <mergeCell ref="BG1:BJ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376"/>
  <sheetViews>
    <sheetView workbookViewId="0">
      <pane xSplit="2" ySplit="1" topLeftCell="C211" activePane="bottomRight" state="frozen"/>
      <selection pane="topRight" activeCell="C1" sqref="C1"/>
      <selection pane="bottomLeft" activeCell="A2" sqref="A2"/>
      <selection pane="bottomRight" activeCell="B228" sqref="B228"/>
    </sheetView>
  </sheetViews>
  <sheetFormatPr baseColWidth="10" defaultColWidth="10.6640625" defaultRowHeight="14.4" x14ac:dyDescent="0.3"/>
  <sheetData>
    <row r="1" spans="1:24" x14ac:dyDescent="0.3">
      <c r="A1" t="s">
        <v>0</v>
      </c>
      <c r="B1" t="s">
        <v>323</v>
      </c>
      <c r="C1">
        <v>1</v>
      </c>
      <c r="D1">
        <f>C1+1</f>
        <v>2</v>
      </c>
      <c r="E1">
        <f t="shared" ref="E1:X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</row>
    <row r="2" spans="1:24" x14ac:dyDescent="0.3">
      <c r="A2">
        <v>1</v>
      </c>
      <c r="B2">
        <f>SUM(C2:CN2)</f>
        <v>122</v>
      </c>
      <c r="C2">
        <v>6</v>
      </c>
      <c r="D2">
        <v>2</v>
      </c>
      <c r="E2">
        <v>3</v>
      </c>
      <c r="F2">
        <v>7</v>
      </c>
      <c r="G2">
        <v>4</v>
      </c>
      <c r="H2">
        <v>4</v>
      </c>
      <c r="I2">
        <v>6</v>
      </c>
      <c r="J2">
        <v>7</v>
      </c>
      <c r="K2">
        <v>6</v>
      </c>
      <c r="L2">
        <v>6</v>
      </c>
      <c r="M2">
        <v>5</v>
      </c>
      <c r="N2">
        <v>7</v>
      </c>
      <c r="O2">
        <v>7</v>
      </c>
      <c r="P2">
        <v>7</v>
      </c>
      <c r="Q2">
        <v>4</v>
      </c>
      <c r="R2">
        <v>5</v>
      </c>
      <c r="S2">
        <v>5</v>
      </c>
      <c r="T2">
        <v>7</v>
      </c>
      <c r="U2">
        <v>7</v>
      </c>
      <c r="V2">
        <v>4</v>
      </c>
      <c r="W2">
        <v>6</v>
      </c>
      <c r="X2">
        <v>7</v>
      </c>
    </row>
    <row r="3" spans="1:24" x14ac:dyDescent="0.3">
      <c r="A3">
        <v>2</v>
      </c>
      <c r="B3">
        <f t="shared" ref="B3:B66" si="1">SUM(C3:CN3)</f>
        <v>81</v>
      </c>
      <c r="C3">
        <v>4</v>
      </c>
      <c r="D3">
        <v>5</v>
      </c>
      <c r="E3">
        <v>4</v>
      </c>
      <c r="F3">
        <v>5</v>
      </c>
      <c r="G3">
        <v>5</v>
      </c>
      <c r="H3">
        <v>3</v>
      </c>
      <c r="I3">
        <v>3</v>
      </c>
      <c r="J3">
        <v>3</v>
      </c>
      <c r="K3">
        <v>2</v>
      </c>
      <c r="L3">
        <v>3</v>
      </c>
      <c r="M3">
        <v>5</v>
      </c>
      <c r="N3">
        <v>6</v>
      </c>
      <c r="O3">
        <v>5</v>
      </c>
      <c r="P3">
        <v>5</v>
      </c>
      <c r="Q3">
        <v>4</v>
      </c>
      <c r="R3">
        <v>4</v>
      </c>
      <c r="S3">
        <v>2</v>
      </c>
      <c r="T3">
        <v>2</v>
      </c>
      <c r="U3">
        <v>2</v>
      </c>
      <c r="V3">
        <v>5</v>
      </c>
      <c r="W3">
        <v>2</v>
      </c>
      <c r="X3">
        <v>2</v>
      </c>
    </row>
    <row r="4" spans="1:24" x14ac:dyDescent="0.3">
      <c r="A4">
        <v>3</v>
      </c>
      <c r="B4">
        <f t="shared" si="1"/>
        <v>35</v>
      </c>
      <c r="C4">
        <v>1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</row>
    <row r="5" spans="1:24" x14ac:dyDescent="0.3">
      <c r="A5">
        <v>4</v>
      </c>
      <c r="B5">
        <f t="shared" si="1"/>
        <v>68</v>
      </c>
      <c r="C5">
        <v>6</v>
      </c>
      <c r="D5">
        <v>2</v>
      </c>
      <c r="E5">
        <v>1</v>
      </c>
      <c r="F5">
        <v>7</v>
      </c>
      <c r="G5">
        <v>6</v>
      </c>
      <c r="H5">
        <v>1</v>
      </c>
      <c r="I5">
        <v>6</v>
      </c>
      <c r="J5">
        <v>6</v>
      </c>
      <c r="K5">
        <v>1</v>
      </c>
      <c r="L5">
        <v>1</v>
      </c>
      <c r="M5">
        <v>1</v>
      </c>
      <c r="N5">
        <v>5</v>
      </c>
      <c r="O5">
        <v>2</v>
      </c>
      <c r="P5">
        <v>2</v>
      </c>
      <c r="Q5">
        <v>6</v>
      </c>
      <c r="R5">
        <v>1</v>
      </c>
      <c r="S5">
        <v>1</v>
      </c>
      <c r="T5">
        <v>5</v>
      </c>
      <c r="U5">
        <v>5</v>
      </c>
      <c r="V5">
        <v>1</v>
      </c>
      <c r="W5">
        <v>1</v>
      </c>
      <c r="X5">
        <v>1</v>
      </c>
    </row>
    <row r="6" spans="1:24" x14ac:dyDescent="0.3">
      <c r="A6">
        <v>5</v>
      </c>
      <c r="B6">
        <f>SUM(C6:CN6)</f>
        <v>111</v>
      </c>
      <c r="C6">
        <v>4</v>
      </c>
      <c r="D6">
        <v>4</v>
      </c>
      <c r="E6">
        <v>5</v>
      </c>
      <c r="F6">
        <v>5</v>
      </c>
      <c r="G6">
        <v>6</v>
      </c>
      <c r="H6">
        <v>5</v>
      </c>
      <c r="I6">
        <v>6</v>
      </c>
      <c r="J6">
        <v>5</v>
      </c>
      <c r="K6">
        <v>7</v>
      </c>
      <c r="L6">
        <v>6</v>
      </c>
      <c r="M6">
        <v>4</v>
      </c>
      <c r="N6">
        <v>5</v>
      </c>
      <c r="O6">
        <v>4</v>
      </c>
      <c r="P6">
        <v>5</v>
      </c>
      <c r="Q6">
        <v>5</v>
      </c>
      <c r="R6">
        <v>5</v>
      </c>
      <c r="S6">
        <v>4</v>
      </c>
      <c r="T6">
        <v>5</v>
      </c>
      <c r="U6">
        <v>5</v>
      </c>
      <c r="V6">
        <v>7</v>
      </c>
      <c r="W6">
        <v>5</v>
      </c>
      <c r="X6">
        <v>4</v>
      </c>
    </row>
    <row r="7" spans="1:24" x14ac:dyDescent="0.3">
      <c r="A7">
        <v>6</v>
      </c>
      <c r="B7">
        <f t="shared" si="1"/>
        <v>42</v>
      </c>
      <c r="C7">
        <v>2</v>
      </c>
      <c r="D7">
        <v>1</v>
      </c>
      <c r="E7">
        <v>1</v>
      </c>
      <c r="F7">
        <v>4</v>
      </c>
      <c r="G7">
        <v>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3</v>
      </c>
      <c r="O7">
        <v>1</v>
      </c>
      <c r="P7">
        <v>1</v>
      </c>
      <c r="Q7">
        <v>5</v>
      </c>
      <c r="R7">
        <v>1</v>
      </c>
      <c r="S7">
        <v>1</v>
      </c>
      <c r="T7">
        <v>1</v>
      </c>
      <c r="U7">
        <v>1</v>
      </c>
      <c r="V7">
        <v>2</v>
      </c>
      <c r="W7">
        <v>7</v>
      </c>
      <c r="X7">
        <v>2</v>
      </c>
    </row>
    <row r="8" spans="1:24" x14ac:dyDescent="0.3">
      <c r="A8">
        <v>7</v>
      </c>
      <c r="B8">
        <f t="shared" si="1"/>
        <v>83</v>
      </c>
      <c r="C8">
        <v>4</v>
      </c>
      <c r="D8">
        <v>5</v>
      </c>
      <c r="E8">
        <v>4</v>
      </c>
      <c r="F8">
        <v>4</v>
      </c>
      <c r="G8">
        <v>5</v>
      </c>
      <c r="H8">
        <v>1</v>
      </c>
      <c r="I8">
        <v>3</v>
      </c>
      <c r="J8">
        <v>3</v>
      </c>
      <c r="K8">
        <v>3</v>
      </c>
      <c r="L8">
        <v>4</v>
      </c>
      <c r="M8">
        <v>3</v>
      </c>
      <c r="N8">
        <v>4</v>
      </c>
      <c r="O8">
        <v>4</v>
      </c>
      <c r="P8">
        <v>3</v>
      </c>
      <c r="Q8">
        <v>5</v>
      </c>
      <c r="R8">
        <v>2</v>
      </c>
      <c r="S8">
        <v>5</v>
      </c>
      <c r="T8">
        <v>4</v>
      </c>
      <c r="U8">
        <v>4</v>
      </c>
      <c r="V8">
        <v>5</v>
      </c>
      <c r="W8">
        <v>4</v>
      </c>
      <c r="X8">
        <v>4</v>
      </c>
    </row>
    <row r="9" spans="1:24" x14ac:dyDescent="0.3">
      <c r="A9">
        <v>8</v>
      </c>
      <c r="B9">
        <f t="shared" si="1"/>
        <v>81</v>
      </c>
      <c r="C9">
        <v>4</v>
      </c>
      <c r="D9">
        <v>3</v>
      </c>
      <c r="E9">
        <v>2</v>
      </c>
      <c r="F9">
        <v>5</v>
      </c>
      <c r="G9">
        <v>4</v>
      </c>
      <c r="H9">
        <v>2</v>
      </c>
      <c r="I9">
        <v>6</v>
      </c>
      <c r="J9">
        <v>6</v>
      </c>
      <c r="K9">
        <v>6</v>
      </c>
      <c r="L9">
        <v>3</v>
      </c>
      <c r="M9">
        <v>3</v>
      </c>
      <c r="N9">
        <v>5</v>
      </c>
      <c r="O9">
        <v>2</v>
      </c>
      <c r="P9">
        <v>5</v>
      </c>
      <c r="Q9">
        <v>3</v>
      </c>
      <c r="R9">
        <v>1</v>
      </c>
      <c r="S9">
        <v>2</v>
      </c>
      <c r="T9">
        <v>4</v>
      </c>
      <c r="U9">
        <v>4</v>
      </c>
      <c r="V9">
        <v>5</v>
      </c>
      <c r="W9">
        <v>3</v>
      </c>
      <c r="X9">
        <v>3</v>
      </c>
    </row>
    <row r="10" spans="1:24" x14ac:dyDescent="0.3">
      <c r="A10">
        <v>9</v>
      </c>
      <c r="B10">
        <f t="shared" si="1"/>
        <v>74</v>
      </c>
      <c r="C10">
        <v>3</v>
      </c>
      <c r="D10">
        <v>4</v>
      </c>
      <c r="E10">
        <v>4</v>
      </c>
      <c r="F10">
        <v>5</v>
      </c>
      <c r="G10">
        <v>5</v>
      </c>
      <c r="H10">
        <v>2</v>
      </c>
      <c r="I10">
        <v>5</v>
      </c>
      <c r="J10">
        <v>5</v>
      </c>
      <c r="K10">
        <v>2</v>
      </c>
      <c r="L10">
        <v>2</v>
      </c>
      <c r="M10">
        <v>2</v>
      </c>
      <c r="N10">
        <v>5</v>
      </c>
      <c r="O10">
        <v>5</v>
      </c>
      <c r="P10">
        <v>2</v>
      </c>
      <c r="Q10">
        <v>3</v>
      </c>
      <c r="R10">
        <v>2</v>
      </c>
      <c r="S10">
        <v>2</v>
      </c>
      <c r="T10">
        <v>5</v>
      </c>
      <c r="U10">
        <v>5</v>
      </c>
      <c r="V10">
        <v>2</v>
      </c>
      <c r="W10">
        <v>2</v>
      </c>
      <c r="X10">
        <v>2</v>
      </c>
    </row>
    <row r="11" spans="1:24" x14ac:dyDescent="0.3">
      <c r="A11">
        <v>10</v>
      </c>
      <c r="B11">
        <f t="shared" si="1"/>
        <v>71</v>
      </c>
      <c r="C11">
        <v>5</v>
      </c>
      <c r="D11">
        <v>1</v>
      </c>
      <c r="E11">
        <v>2</v>
      </c>
      <c r="F11">
        <v>7</v>
      </c>
      <c r="G11">
        <v>4</v>
      </c>
      <c r="H11">
        <v>4</v>
      </c>
      <c r="I11">
        <v>4</v>
      </c>
      <c r="J11">
        <v>1</v>
      </c>
      <c r="K11">
        <v>1</v>
      </c>
      <c r="L11">
        <v>1</v>
      </c>
      <c r="M11">
        <v>5</v>
      </c>
      <c r="N11">
        <v>6</v>
      </c>
      <c r="O11">
        <v>1</v>
      </c>
      <c r="P11">
        <v>2</v>
      </c>
      <c r="Q11">
        <v>4</v>
      </c>
      <c r="R11">
        <v>4</v>
      </c>
      <c r="S11">
        <v>4</v>
      </c>
      <c r="T11">
        <v>4</v>
      </c>
      <c r="U11">
        <v>1</v>
      </c>
      <c r="V11">
        <v>2</v>
      </c>
      <c r="W11">
        <v>4</v>
      </c>
      <c r="X11">
        <v>4</v>
      </c>
    </row>
    <row r="12" spans="1:24" x14ac:dyDescent="0.3">
      <c r="A12">
        <v>11</v>
      </c>
      <c r="B12">
        <f t="shared" si="1"/>
        <v>72</v>
      </c>
      <c r="C12">
        <v>4</v>
      </c>
      <c r="D12">
        <v>5</v>
      </c>
      <c r="E12">
        <v>5</v>
      </c>
      <c r="F12">
        <v>5</v>
      </c>
      <c r="G12">
        <v>5</v>
      </c>
      <c r="H12">
        <v>1</v>
      </c>
      <c r="I12">
        <v>4</v>
      </c>
      <c r="J12">
        <v>4</v>
      </c>
      <c r="K12">
        <v>2</v>
      </c>
      <c r="L12">
        <v>1</v>
      </c>
      <c r="M12">
        <v>1</v>
      </c>
      <c r="N12">
        <v>4</v>
      </c>
      <c r="O12">
        <v>5</v>
      </c>
      <c r="P12">
        <v>5</v>
      </c>
      <c r="Q12">
        <v>3</v>
      </c>
      <c r="R12">
        <v>1</v>
      </c>
      <c r="S12">
        <v>1</v>
      </c>
      <c r="T12">
        <v>3</v>
      </c>
      <c r="U12">
        <v>4</v>
      </c>
      <c r="V12">
        <v>3</v>
      </c>
      <c r="W12">
        <v>4</v>
      </c>
      <c r="X12">
        <v>2</v>
      </c>
    </row>
    <row r="13" spans="1:24" x14ac:dyDescent="0.3">
      <c r="A13">
        <v>12</v>
      </c>
      <c r="B13">
        <f t="shared" si="1"/>
        <v>66</v>
      </c>
      <c r="C13">
        <v>2</v>
      </c>
      <c r="D13">
        <v>3</v>
      </c>
      <c r="E13">
        <v>3</v>
      </c>
      <c r="F13">
        <v>3</v>
      </c>
      <c r="G13">
        <v>3</v>
      </c>
      <c r="H13">
        <v>1</v>
      </c>
      <c r="I13">
        <v>2</v>
      </c>
      <c r="J13">
        <v>2</v>
      </c>
      <c r="K13">
        <v>5</v>
      </c>
      <c r="L13">
        <v>3</v>
      </c>
      <c r="M13">
        <v>4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5</v>
      </c>
      <c r="W13">
        <v>3</v>
      </c>
      <c r="X13">
        <v>3</v>
      </c>
    </row>
    <row r="14" spans="1:24" x14ac:dyDescent="0.3">
      <c r="A14">
        <v>13</v>
      </c>
      <c r="B14">
        <f t="shared" si="1"/>
        <v>110</v>
      </c>
      <c r="C14">
        <v>5</v>
      </c>
      <c r="D14">
        <v>1</v>
      </c>
      <c r="E14">
        <v>5</v>
      </c>
      <c r="F14">
        <v>6</v>
      </c>
      <c r="G14">
        <v>5</v>
      </c>
      <c r="H14">
        <v>5</v>
      </c>
      <c r="I14">
        <v>6</v>
      </c>
      <c r="J14">
        <v>6</v>
      </c>
      <c r="K14">
        <v>7</v>
      </c>
      <c r="L14">
        <v>7</v>
      </c>
      <c r="M14">
        <v>7</v>
      </c>
      <c r="N14">
        <v>5</v>
      </c>
      <c r="O14">
        <v>1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2</v>
      </c>
      <c r="W14">
        <v>6</v>
      </c>
      <c r="X14">
        <v>6</v>
      </c>
    </row>
    <row r="15" spans="1:24" x14ac:dyDescent="0.3">
      <c r="A15">
        <v>14</v>
      </c>
      <c r="B15">
        <f>SUM(C15:CN15)</f>
        <v>67</v>
      </c>
      <c r="C15">
        <v>3</v>
      </c>
      <c r="D15">
        <v>1</v>
      </c>
      <c r="E15">
        <v>4</v>
      </c>
      <c r="F15">
        <v>1</v>
      </c>
      <c r="G15">
        <v>4</v>
      </c>
      <c r="H15">
        <v>2</v>
      </c>
      <c r="I15">
        <v>4</v>
      </c>
      <c r="J15">
        <v>3</v>
      </c>
      <c r="K15">
        <v>1</v>
      </c>
      <c r="L15">
        <v>5</v>
      </c>
      <c r="M15">
        <v>6</v>
      </c>
      <c r="N15">
        <v>5</v>
      </c>
      <c r="O15">
        <v>1</v>
      </c>
      <c r="P15">
        <v>3</v>
      </c>
      <c r="Q15">
        <v>4</v>
      </c>
      <c r="R15">
        <v>4</v>
      </c>
      <c r="S15">
        <v>4</v>
      </c>
      <c r="T15">
        <v>4</v>
      </c>
      <c r="U15">
        <v>4</v>
      </c>
      <c r="V15">
        <v>2</v>
      </c>
      <c r="W15">
        <v>1</v>
      </c>
      <c r="X15">
        <v>1</v>
      </c>
    </row>
    <row r="16" spans="1:24" x14ac:dyDescent="0.3">
      <c r="A16">
        <v>15</v>
      </c>
      <c r="B16">
        <f t="shared" si="1"/>
        <v>21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3">
      <c r="A17">
        <v>16</v>
      </c>
      <c r="B17">
        <f t="shared" si="1"/>
        <v>60</v>
      </c>
      <c r="C17">
        <v>5</v>
      </c>
      <c r="D17">
        <v>5</v>
      </c>
      <c r="E17">
        <v>3</v>
      </c>
      <c r="F17">
        <v>4</v>
      </c>
      <c r="G17">
        <v>4</v>
      </c>
      <c r="H17">
        <v>2</v>
      </c>
      <c r="I17">
        <v>2</v>
      </c>
      <c r="J17">
        <v>1</v>
      </c>
      <c r="K17">
        <v>2</v>
      </c>
      <c r="L17">
        <v>2</v>
      </c>
      <c r="M17">
        <v>2</v>
      </c>
      <c r="N17">
        <v>5</v>
      </c>
      <c r="O17">
        <v>4</v>
      </c>
      <c r="P17">
        <v>3</v>
      </c>
      <c r="Q17">
        <v>3</v>
      </c>
      <c r="R17">
        <v>1</v>
      </c>
      <c r="S17">
        <v>2</v>
      </c>
      <c r="T17">
        <v>1</v>
      </c>
      <c r="U17">
        <v>1</v>
      </c>
      <c r="V17">
        <v>4</v>
      </c>
      <c r="W17">
        <v>3</v>
      </c>
      <c r="X17">
        <v>1</v>
      </c>
    </row>
    <row r="18" spans="1:24" x14ac:dyDescent="0.3">
      <c r="A18">
        <v>17</v>
      </c>
      <c r="B18">
        <f t="shared" si="1"/>
        <v>21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19" spans="1:24" x14ac:dyDescent="0.3">
      <c r="A19">
        <v>18</v>
      </c>
      <c r="B19">
        <f t="shared" si="1"/>
        <v>70</v>
      </c>
      <c r="C19">
        <v>6</v>
      </c>
      <c r="D19">
        <v>3</v>
      </c>
      <c r="E19">
        <v>1</v>
      </c>
      <c r="F19">
        <v>6</v>
      </c>
      <c r="G19">
        <v>7</v>
      </c>
      <c r="H19">
        <v>6</v>
      </c>
      <c r="I19">
        <v>6</v>
      </c>
      <c r="J19">
        <v>6</v>
      </c>
      <c r="K19">
        <v>1</v>
      </c>
      <c r="L19">
        <v>1</v>
      </c>
      <c r="M19">
        <v>1</v>
      </c>
      <c r="N19">
        <v>4</v>
      </c>
      <c r="O19">
        <v>3</v>
      </c>
      <c r="P19">
        <v>2</v>
      </c>
      <c r="Q19">
        <v>2</v>
      </c>
      <c r="R19">
        <v>1</v>
      </c>
      <c r="S19">
        <v>2</v>
      </c>
      <c r="T19">
        <v>3</v>
      </c>
      <c r="U19">
        <v>3</v>
      </c>
      <c r="V19">
        <v>2</v>
      </c>
      <c r="W19">
        <v>2</v>
      </c>
      <c r="X19">
        <v>2</v>
      </c>
    </row>
    <row r="20" spans="1:24" x14ac:dyDescent="0.3">
      <c r="A20">
        <v>19</v>
      </c>
      <c r="B20">
        <f t="shared" si="1"/>
        <v>43</v>
      </c>
      <c r="C20">
        <v>2</v>
      </c>
      <c r="D20">
        <v>1</v>
      </c>
      <c r="E20">
        <v>1</v>
      </c>
      <c r="F20">
        <v>3</v>
      </c>
      <c r="G20">
        <v>4</v>
      </c>
      <c r="H20">
        <v>1</v>
      </c>
      <c r="I20">
        <v>2</v>
      </c>
      <c r="J20">
        <v>2</v>
      </c>
      <c r="K20">
        <v>3</v>
      </c>
      <c r="L20">
        <v>2</v>
      </c>
      <c r="M20">
        <v>1</v>
      </c>
      <c r="N20">
        <v>3</v>
      </c>
      <c r="O20">
        <v>2</v>
      </c>
      <c r="P20">
        <v>1</v>
      </c>
      <c r="Q20">
        <v>3</v>
      </c>
      <c r="R20">
        <v>1</v>
      </c>
      <c r="S20">
        <v>1</v>
      </c>
      <c r="T20">
        <v>2</v>
      </c>
      <c r="U20">
        <v>2</v>
      </c>
      <c r="V20">
        <v>3</v>
      </c>
      <c r="W20">
        <v>2</v>
      </c>
      <c r="X20">
        <v>1</v>
      </c>
    </row>
    <row r="21" spans="1:24" x14ac:dyDescent="0.3">
      <c r="A21">
        <v>20</v>
      </c>
      <c r="B21">
        <f>SUM(C21:CN21)</f>
        <v>71</v>
      </c>
      <c r="C21">
        <v>4</v>
      </c>
      <c r="D21">
        <v>3</v>
      </c>
      <c r="E21">
        <v>4</v>
      </c>
      <c r="F21">
        <v>5</v>
      </c>
      <c r="G21">
        <v>5</v>
      </c>
      <c r="H21">
        <v>1</v>
      </c>
      <c r="I21">
        <v>3</v>
      </c>
      <c r="J21">
        <v>3</v>
      </c>
      <c r="K21">
        <v>3</v>
      </c>
      <c r="L21">
        <v>3</v>
      </c>
      <c r="M21">
        <v>2</v>
      </c>
      <c r="N21">
        <v>4</v>
      </c>
      <c r="O21">
        <v>2</v>
      </c>
      <c r="P21">
        <v>5</v>
      </c>
      <c r="Q21">
        <v>3</v>
      </c>
      <c r="R21">
        <v>3</v>
      </c>
      <c r="S21">
        <v>4</v>
      </c>
      <c r="T21">
        <v>2</v>
      </c>
      <c r="U21">
        <v>3</v>
      </c>
      <c r="V21">
        <v>2</v>
      </c>
      <c r="W21">
        <v>4</v>
      </c>
      <c r="X21">
        <v>3</v>
      </c>
    </row>
    <row r="22" spans="1:24" x14ac:dyDescent="0.3">
      <c r="A22">
        <v>21</v>
      </c>
      <c r="B22">
        <f t="shared" si="1"/>
        <v>21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1:24" x14ac:dyDescent="0.3">
      <c r="A23">
        <v>22</v>
      </c>
      <c r="B23">
        <f t="shared" si="1"/>
        <v>21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4" x14ac:dyDescent="0.3">
      <c r="A24">
        <v>23</v>
      </c>
      <c r="B24">
        <f t="shared" si="1"/>
        <v>70</v>
      </c>
      <c r="C24">
        <v>4</v>
      </c>
      <c r="D24">
        <v>3</v>
      </c>
      <c r="E24">
        <v>3</v>
      </c>
      <c r="F24">
        <v>3</v>
      </c>
      <c r="G24">
        <v>2</v>
      </c>
      <c r="H24">
        <v>2</v>
      </c>
      <c r="I24">
        <v>3</v>
      </c>
      <c r="J24">
        <v>2</v>
      </c>
      <c r="K24">
        <v>2</v>
      </c>
      <c r="L24">
        <v>4</v>
      </c>
      <c r="M24">
        <v>3</v>
      </c>
      <c r="N24">
        <v>4</v>
      </c>
      <c r="O24">
        <v>3</v>
      </c>
      <c r="P24">
        <v>3</v>
      </c>
      <c r="Q24">
        <v>4</v>
      </c>
      <c r="R24">
        <v>3</v>
      </c>
      <c r="S24">
        <v>3</v>
      </c>
      <c r="T24">
        <v>3</v>
      </c>
      <c r="U24">
        <v>3</v>
      </c>
      <c r="V24">
        <v>4</v>
      </c>
      <c r="W24">
        <v>4</v>
      </c>
      <c r="X24">
        <v>5</v>
      </c>
    </row>
    <row r="25" spans="1:24" x14ac:dyDescent="0.3">
      <c r="A25">
        <v>24</v>
      </c>
      <c r="B25">
        <f t="shared" si="1"/>
        <v>25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1</v>
      </c>
      <c r="P25">
        <v>1</v>
      </c>
      <c r="Q25">
        <v>2</v>
      </c>
      <c r="R25">
        <v>1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</row>
    <row r="26" spans="1:24" x14ac:dyDescent="0.3">
      <c r="A26">
        <v>25</v>
      </c>
      <c r="B26">
        <f t="shared" si="1"/>
        <v>21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</row>
    <row r="27" spans="1:24" x14ac:dyDescent="0.3">
      <c r="A27">
        <v>26</v>
      </c>
      <c r="B27">
        <f t="shared" si="1"/>
        <v>104</v>
      </c>
      <c r="C27">
        <v>6</v>
      </c>
      <c r="D27">
        <v>5</v>
      </c>
      <c r="E27">
        <v>2</v>
      </c>
      <c r="F27">
        <v>7</v>
      </c>
      <c r="G27">
        <v>6</v>
      </c>
      <c r="H27">
        <v>3</v>
      </c>
      <c r="I27">
        <v>6</v>
      </c>
      <c r="J27">
        <v>6</v>
      </c>
      <c r="K27">
        <v>2</v>
      </c>
      <c r="L27">
        <v>5</v>
      </c>
      <c r="M27">
        <v>6</v>
      </c>
      <c r="N27">
        <v>6</v>
      </c>
      <c r="O27">
        <v>5</v>
      </c>
      <c r="P27">
        <v>2</v>
      </c>
      <c r="Q27">
        <v>6</v>
      </c>
      <c r="R27">
        <v>4</v>
      </c>
      <c r="S27">
        <v>4</v>
      </c>
      <c r="T27">
        <v>4</v>
      </c>
      <c r="U27">
        <v>6</v>
      </c>
      <c r="V27">
        <v>3</v>
      </c>
      <c r="W27">
        <v>5</v>
      </c>
      <c r="X27">
        <v>5</v>
      </c>
    </row>
    <row r="28" spans="1:24" x14ac:dyDescent="0.3">
      <c r="A28">
        <v>27</v>
      </c>
      <c r="B28">
        <f t="shared" si="1"/>
        <v>21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</row>
    <row r="29" spans="1:24" x14ac:dyDescent="0.3">
      <c r="A29">
        <v>28</v>
      </c>
      <c r="B29">
        <f t="shared" si="1"/>
        <v>48</v>
      </c>
      <c r="C29">
        <v>3</v>
      </c>
      <c r="D29">
        <v>2</v>
      </c>
      <c r="E29">
        <v>3</v>
      </c>
      <c r="F29">
        <v>3</v>
      </c>
      <c r="G29">
        <v>4</v>
      </c>
      <c r="H29">
        <v>1</v>
      </c>
      <c r="I29">
        <v>2</v>
      </c>
      <c r="J29">
        <v>3</v>
      </c>
      <c r="K29">
        <v>2</v>
      </c>
      <c r="L29">
        <v>2</v>
      </c>
      <c r="M29">
        <v>2</v>
      </c>
      <c r="N29">
        <v>3</v>
      </c>
      <c r="O29">
        <v>2</v>
      </c>
      <c r="P29">
        <v>2</v>
      </c>
      <c r="Q29">
        <v>3</v>
      </c>
      <c r="R29">
        <v>1</v>
      </c>
      <c r="S29">
        <v>1</v>
      </c>
      <c r="T29">
        <v>2</v>
      </c>
      <c r="U29">
        <v>2</v>
      </c>
      <c r="V29">
        <v>2</v>
      </c>
      <c r="W29">
        <v>2</v>
      </c>
      <c r="X29">
        <v>1</v>
      </c>
    </row>
    <row r="30" spans="1:24" x14ac:dyDescent="0.3">
      <c r="A30">
        <v>29</v>
      </c>
      <c r="B30">
        <f t="shared" si="1"/>
        <v>59</v>
      </c>
      <c r="C30">
        <v>5</v>
      </c>
      <c r="D30">
        <v>3</v>
      </c>
      <c r="E30">
        <v>3</v>
      </c>
      <c r="F30">
        <v>5</v>
      </c>
      <c r="G30">
        <v>6</v>
      </c>
      <c r="H30">
        <v>3</v>
      </c>
      <c r="I30">
        <v>3</v>
      </c>
      <c r="J30">
        <v>3</v>
      </c>
      <c r="K30">
        <v>1</v>
      </c>
      <c r="L30">
        <v>1</v>
      </c>
      <c r="M30">
        <v>1</v>
      </c>
      <c r="N30">
        <v>4</v>
      </c>
      <c r="O30">
        <v>3</v>
      </c>
      <c r="P30">
        <v>3</v>
      </c>
      <c r="Q30">
        <v>3</v>
      </c>
      <c r="R30">
        <v>1</v>
      </c>
      <c r="S30">
        <v>1</v>
      </c>
      <c r="T30">
        <v>3</v>
      </c>
      <c r="U30">
        <v>4</v>
      </c>
      <c r="V30">
        <v>1</v>
      </c>
      <c r="W30">
        <v>1</v>
      </c>
      <c r="X30">
        <v>1</v>
      </c>
    </row>
    <row r="31" spans="1:24" x14ac:dyDescent="0.3">
      <c r="A31">
        <v>30</v>
      </c>
      <c r="B31">
        <f t="shared" si="1"/>
        <v>21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 x14ac:dyDescent="0.3">
      <c r="A32">
        <v>31</v>
      </c>
      <c r="B32">
        <f t="shared" si="1"/>
        <v>54</v>
      </c>
      <c r="C32">
        <v>3</v>
      </c>
      <c r="D32">
        <v>5</v>
      </c>
      <c r="E32">
        <v>2</v>
      </c>
      <c r="F32">
        <v>2</v>
      </c>
      <c r="G32">
        <v>1</v>
      </c>
      <c r="H32">
        <v>1</v>
      </c>
      <c r="I32">
        <v>1</v>
      </c>
      <c r="J32">
        <v>1</v>
      </c>
      <c r="K32">
        <v>2</v>
      </c>
      <c r="L32">
        <v>2</v>
      </c>
      <c r="M32">
        <v>6</v>
      </c>
      <c r="N32">
        <v>5</v>
      </c>
      <c r="O32">
        <v>4</v>
      </c>
      <c r="P32">
        <v>2</v>
      </c>
      <c r="Q32">
        <v>2</v>
      </c>
      <c r="R32">
        <v>1</v>
      </c>
      <c r="S32">
        <v>1</v>
      </c>
      <c r="T32">
        <v>1</v>
      </c>
      <c r="U32">
        <v>1</v>
      </c>
      <c r="V32">
        <v>4</v>
      </c>
      <c r="W32">
        <v>2</v>
      </c>
      <c r="X32">
        <v>5</v>
      </c>
    </row>
    <row r="33" spans="1:24" x14ac:dyDescent="0.3">
      <c r="A33">
        <v>32</v>
      </c>
      <c r="B33">
        <f t="shared" si="1"/>
        <v>21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</row>
    <row r="34" spans="1:24" x14ac:dyDescent="0.3">
      <c r="A34">
        <v>33</v>
      </c>
      <c r="B34">
        <f t="shared" si="1"/>
        <v>44</v>
      </c>
      <c r="C34">
        <v>2</v>
      </c>
      <c r="D34">
        <v>1</v>
      </c>
      <c r="E34">
        <v>1</v>
      </c>
      <c r="F34">
        <v>5</v>
      </c>
      <c r="G34">
        <v>6</v>
      </c>
      <c r="H34">
        <v>1</v>
      </c>
      <c r="I34">
        <v>2</v>
      </c>
      <c r="J34">
        <v>4</v>
      </c>
      <c r="K34">
        <v>1</v>
      </c>
      <c r="L34">
        <v>2</v>
      </c>
      <c r="M34">
        <v>1</v>
      </c>
      <c r="N34">
        <v>2</v>
      </c>
      <c r="O34">
        <v>1</v>
      </c>
      <c r="P34">
        <v>1</v>
      </c>
      <c r="Q34">
        <v>2</v>
      </c>
      <c r="R34">
        <v>1</v>
      </c>
      <c r="S34">
        <v>3</v>
      </c>
      <c r="T34">
        <v>3</v>
      </c>
      <c r="U34">
        <v>2</v>
      </c>
      <c r="V34">
        <v>1</v>
      </c>
      <c r="W34">
        <v>1</v>
      </c>
      <c r="X34">
        <v>1</v>
      </c>
    </row>
    <row r="35" spans="1:24" x14ac:dyDescent="0.3">
      <c r="A35">
        <v>34</v>
      </c>
      <c r="B35">
        <f t="shared" si="1"/>
        <v>21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</row>
    <row r="36" spans="1:24" x14ac:dyDescent="0.3">
      <c r="A36">
        <v>35</v>
      </c>
      <c r="B36">
        <f t="shared" si="1"/>
        <v>28</v>
      </c>
      <c r="C36">
        <v>4</v>
      </c>
      <c r="D36">
        <v>1</v>
      </c>
      <c r="E36">
        <v>1</v>
      </c>
      <c r="F36">
        <v>2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</row>
    <row r="37" spans="1:24" x14ac:dyDescent="0.3">
      <c r="A37">
        <v>36</v>
      </c>
      <c r="B37">
        <f t="shared" si="1"/>
        <v>21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3">
      <c r="A38">
        <v>37</v>
      </c>
      <c r="B38">
        <f t="shared" si="1"/>
        <v>43</v>
      </c>
      <c r="C38">
        <v>1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</row>
    <row r="39" spans="1:24" x14ac:dyDescent="0.3">
      <c r="A39">
        <v>38</v>
      </c>
      <c r="B39">
        <f t="shared" si="1"/>
        <v>21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1:24" x14ac:dyDescent="0.3">
      <c r="A40">
        <v>39</v>
      </c>
      <c r="B40">
        <f t="shared" si="1"/>
        <v>21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 x14ac:dyDescent="0.3">
      <c r="A41">
        <v>40</v>
      </c>
      <c r="B41">
        <f t="shared" si="1"/>
        <v>21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</row>
    <row r="42" spans="1:24" x14ac:dyDescent="0.3">
      <c r="A42">
        <v>41</v>
      </c>
      <c r="B42">
        <f t="shared" si="1"/>
        <v>21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</row>
    <row r="43" spans="1:24" x14ac:dyDescent="0.3">
      <c r="A43">
        <v>42</v>
      </c>
      <c r="B43">
        <f t="shared" si="1"/>
        <v>21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</row>
    <row r="44" spans="1:24" x14ac:dyDescent="0.3">
      <c r="A44">
        <v>43</v>
      </c>
      <c r="B44">
        <f t="shared" si="1"/>
        <v>21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</row>
    <row r="45" spans="1:24" x14ac:dyDescent="0.3">
      <c r="A45">
        <v>44</v>
      </c>
      <c r="B45">
        <f t="shared" si="1"/>
        <v>21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</row>
    <row r="46" spans="1:24" x14ac:dyDescent="0.3">
      <c r="A46">
        <v>45</v>
      </c>
      <c r="B46">
        <f t="shared" si="1"/>
        <v>21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</row>
    <row r="47" spans="1:24" x14ac:dyDescent="0.3">
      <c r="A47">
        <v>46</v>
      </c>
      <c r="B47">
        <f t="shared" si="1"/>
        <v>88</v>
      </c>
      <c r="C47">
        <v>5</v>
      </c>
      <c r="D47">
        <v>4</v>
      </c>
      <c r="E47">
        <v>4</v>
      </c>
      <c r="F47">
        <v>6</v>
      </c>
      <c r="G47">
        <v>6</v>
      </c>
      <c r="H47">
        <v>1</v>
      </c>
      <c r="I47">
        <v>4</v>
      </c>
      <c r="J47">
        <v>5</v>
      </c>
      <c r="K47">
        <v>7</v>
      </c>
      <c r="L47">
        <v>7</v>
      </c>
      <c r="M47">
        <v>4</v>
      </c>
      <c r="N47">
        <v>4</v>
      </c>
      <c r="O47">
        <v>1</v>
      </c>
      <c r="P47">
        <v>4</v>
      </c>
      <c r="Q47">
        <v>2</v>
      </c>
      <c r="R47">
        <v>1</v>
      </c>
      <c r="S47">
        <v>1</v>
      </c>
      <c r="T47">
        <v>4</v>
      </c>
      <c r="U47">
        <v>4</v>
      </c>
      <c r="V47">
        <v>6</v>
      </c>
      <c r="W47">
        <v>5</v>
      </c>
      <c r="X47">
        <v>3</v>
      </c>
    </row>
    <row r="48" spans="1:24" x14ac:dyDescent="0.3">
      <c r="A48">
        <v>47</v>
      </c>
      <c r="B48">
        <f t="shared" si="1"/>
        <v>21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</row>
    <row r="49" spans="1:24" x14ac:dyDescent="0.3">
      <c r="A49">
        <v>48</v>
      </c>
      <c r="B49">
        <f t="shared" si="1"/>
        <v>21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</row>
    <row r="50" spans="1:24" x14ac:dyDescent="0.3">
      <c r="A50">
        <v>49</v>
      </c>
      <c r="B50">
        <f t="shared" si="1"/>
        <v>21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</row>
    <row r="51" spans="1:24" x14ac:dyDescent="0.3">
      <c r="A51">
        <v>50</v>
      </c>
      <c r="B51">
        <f t="shared" si="1"/>
        <v>21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</row>
    <row r="52" spans="1:24" x14ac:dyDescent="0.3">
      <c r="A52">
        <v>51</v>
      </c>
      <c r="B52">
        <f t="shared" si="1"/>
        <v>72</v>
      </c>
      <c r="C52">
        <v>4</v>
      </c>
      <c r="D52">
        <v>5</v>
      </c>
      <c r="E52">
        <v>5</v>
      </c>
      <c r="F52">
        <v>4</v>
      </c>
      <c r="G52">
        <v>5</v>
      </c>
      <c r="H52">
        <v>2</v>
      </c>
      <c r="I52">
        <v>2</v>
      </c>
      <c r="J52">
        <v>2</v>
      </c>
      <c r="K52">
        <v>7</v>
      </c>
      <c r="L52">
        <v>5</v>
      </c>
      <c r="M52">
        <v>4</v>
      </c>
      <c r="N52">
        <v>3</v>
      </c>
      <c r="O52">
        <v>4</v>
      </c>
      <c r="P52">
        <v>4</v>
      </c>
      <c r="Q52">
        <v>1</v>
      </c>
      <c r="R52">
        <v>1</v>
      </c>
      <c r="S52">
        <v>1</v>
      </c>
      <c r="T52">
        <v>1</v>
      </c>
      <c r="U52">
        <v>1</v>
      </c>
      <c r="V52">
        <v>4</v>
      </c>
      <c r="W52">
        <v>3</v>
      </c>
      <c r="X52">
        <v>4</v>
      </c>
    </row>
    <row r="53" spans="1:24" x14ac:dyDescent="0.3">
      <c r="A53">
        <v>52</v>
      </c>
      <c r="B53">
        <f t="shared" si="1"/>
        <v>38</v>
      </c>
      <c r="C53">
        <v>3</v>
      </c>
      <c r="D53">
        <v>2</v>
      </c>
      <c r="E53">
        <v>1</v>
      </c>
      <c r="F53">
        <v>3</v>
      </c>
      <c r="G53">
        <v>3</v>
      </c>
      <c r="H53">
        <v>1</v>
      </c>
      <c r="I53">
        <v>1</v>
      </c>
      <c r="J53">
        <v>2</v>
      </c>
      <c r="K53">
        <v>1</v>
      </c>
      <c r="L53">
        <v>1</v>
      </c>
      <c r="M53">
        <v>1</v>
      </c>
      <c r="N53">
        <v>3</v>
      </c>
      <c r="O53">
        <v>3</v>
      </c>
      <c r="P53">
        <v>3</v>
      </c>
      <c r="Q53">
        <v>2</v>
      </c>
      <c r="R53">
        <v>1</v>
      </c>
      <c r="S53">
        <v>1</v>
      </c>
      <c r="T53">
        <v>2</v>
      </c>
      <c r="U53">
        <v>1</v>
      </c>
      <c r="V53">
        <v>1</v>
      </c>
      <c r="W53">
        <v>1</v>
      </c>
      <c r="X53">
        <v>1</v>
      </c>
    </row>
    <row r="54" spans="1:24" x14ac:dyDescent="0.3">
      <c r="A54">
        <v>53</v>
      </c>
      <c r="B54">
        <f t="shared" si="1"/>
        <v>21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</row>
    <row r="55" spans="1:24" x14ac:dyDescent="0.3">
      <c r="A55">
        <v>54</v>
      </c>
      <c r="B55">
        <f t="shared" si="1"/>
        <v>45</v>
      </c>
      <c r="C55">
        <v>3</v>
      </c>
      <c r="D55">
        <v>3</v>
      </c>
      <c r="E55">
        <v>1</v>
      </c>
      <c r="F55">
        <v>3</v>
      </c>
      <c r="G55">
        <v>4</v>
      </c>
      <c r="H55">
        <v>1</v>
      </c>
      <c r="I55">
        <v>3</v>
      </c>
      <c r="J55">
        <v>2</v>
      </c>
      <c r="K55">
        <v>1</v>
      </c>
      <c r="L55">
        <v>1</v>
      </c>
      <c r="M55">
        <v>1</v>
      </c>
      <c r="N55">
        <v>4</v>
      </c>
      <c r="O55">
        <v>3</v>
      </c>
      <c r="P55">
        <v>1</v>
      </c>
      <c r="Q55">
        <v>1</v>
      </c>
      <c r="R55">
        <v>1</v>
      </c>
      <c r="S55">
        <v>5</v>
      </c>
      <c r="T55">
        <v>2</v>
      </c>
      <c r="U55">
        <v>2</v>
      </c>
      <c r="V55">
        <v>1</v>
      </c>
      <c r="W55">
        <v>1</v>
      </c>
      <c r="X55">
        <v>1</v>
      </c>
    </row>
    <row r="56" spans="1:24" x14ac:dyDescent="0.3">
      <c r="A56">
        <v>55</v>
      </c>
      <c r="B56">
        <f t="shared" si="1"/>
        <v>21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</row>
    <row r="57" spans="1:24" x14ac:dyDescent="0.3">
      <c r="A57">
        <v>56</v>
      </c>
      <c r="B57">
        <f t="shared" si="1"/>
        <v>86</v>
      </c>
      <c r="C57">
        <v>6</v>
      </c>
      <c r="D57">
        <v>7</v>
      </c>
      <c r="E57">
        <v>4</v>
      </c>
      <c r="F57">
        <v>3</v>
      </c>
      <c r="G57">
        <v>4</v>
      </c>
      <c r="H57">
        <v>3</v>
      </c>
      <c r="I57">
        <v>5</v>
      </c>
      <c r="J57">
        <v>4</v>
      </c>
      <c r="K57">
        <v>2</v>
      </c>
      <c r="L57">
        <v>2</v>
      </c>
      <c r="M57">
        <v>4</v>
      </c>
      <c r="N57">
        <v>6</v>
      </c>
      <c r="O57">
        <v>7</v>
      </c>
      <c r="P57">
        <v>2</v>
      </c>
      <c r="Q57">
        <v>4</v>
      </c>
      <c r="R57">
        <v>2</v>
      </c>
      <c r="S57">
        <v>6</v>
      </c>
      <c r="T57">
        <v>5</v>
      </c>
      <c r="U57">
        <v>4</v>
      </c>
      <c r="V57">
        <v>2</v>
      </c>
      <c r="W57">
        <v>2</v>
      </c>
      <c r="X57">
        <v>2</v>
      </c>
    </row>
    <row r="58" spans="1:24" x14ac:dyDescent="0.3">
      <c r="A58">
        <v>57</v>
      </c>
      <c r="B58">
        <f t="shared" si="1"/>
        <v>77</v>
      </c>
      <c r="C58">
        <v>4</v>
      </c>
      <c r="D58">
        <v>5</v>
      </c>
      <c r="E58">
        <v>3</v>
      </c>
      <c r="F58">
        <v>4</v>
      </c>
      <c r="G58">
        <v>5</v>
      </c>
      <c r="H58">
        <v>4</v>
      </c>
      <c r="I58">
        <v>2</v>
      </c>
      <c r="J58">
        <v>3</v>
      </c>
      <c r="K58">
        <v>2</v>
      </c>
      <c r="L58">
        <v>3</v>
      </c>
      <c r="M58">
        <v>3</v>
      </c>
      <c r="N58">
        <v>4</v>
      </c>
      <c r="O58">
        <v>4</v>
      </c>
      <c r="P58">
        <v>3</v>
      </c>
      <c r="Q58">
        <v>6</v>
      </c>
      <c r="R58">
        <v>2</v>
      </c>
      <c r="S58">
        <v>5</v>
      </c>
      <c r="T58">
        <v>3</v>
      </c>
      <c r="U58">
        <v>3</v>
      </c>
      <c r="V58">
        <v>3</v>
      </c>
      <c r="W58">
        <v>3</v>
      </c>
      <c r="X58">
        <v>3</v>
      </c>
    </row>
    <row r="59" spans="1:24" x14ac:dyDescent="0.3">
      <c r="A59">
        <v>58</v>
      </c>
      <c r="B59">
        <f t="shared" si="1"/>
        <v>115</v>
      </c>
      <c r="C59">
        <v>7</v>
      </c>
      <c r="D59">
        <v>5</v>
      </c>
      <c r="E59">
        <v>5</v>
      </c>
      <c r="F59">
        <v>4</v>
      </c>
      <c r="G59">
        <v>7</v>
      </c>
      <c r="H59">
        <v>4</v>
      </c>
      <c r="I59">
        <v>4</v>
      </c>
      <c r="J59">
        <v>7</v>
      </c>
      <c r="K59">
        <v>4</v>
      </c>
      <c r="L59">
        <v>4</v>
      </c>
      <c r="M59">
        <v>4</v>
      </c>
      <c r="N59">
        <v>7</v>
      </c>
      <c r="O59">
        <v>5</v>
      </c>
      <c r="P59">
        <v>5</v>
      </c>
      <c r="Q59">
        <v>7</v>
      </c>
      <c r="R59">
        <v>5</v>
      </c>
      <c r="S59">
        <v>5</v>
      </c>
      <c r="T59">
        <v>7</v>
      </c>
      <c r="U59">
        <v>7</v>
      </c>
      <c r="V59">
        <v>7</v>
      </c>
      <c r="W59">
        <v>1</v>
      </c>
      <c r="X59">
        <v>4</v>
      </c>
    </row>
    <row r="60" spans="1:24" x14ac:dyDescent="0.3">
      <c r="A60">
        <v>59</v>
      </c>
      <c r="B60">
        <f t="shared" si="1"/>
        <v>82</v>
      </c>
      <c r="C60">
        <v>5</v>
      </c>
      <c r="D60">
        <v>7</v>
      </c>
      <c r="E60">
        <v>7</v>
      </c>
      <c r="F60">
        <v>5</v>
      </c>
      <c r="G60">
        <v>4</v>
      </c>
      <c r="H60">
        <v>5</v>
      </c>
      <c r="I60">
        <v>5</v>
      </c>
      <c r="J60">
        <v>6</v>
      </c>
      <c r="K60">
        <v>2</v>
      </c>
      <c r="L60">
        <v>2</v>
      </c>
      <c r="M60">
        <v>3</v>
      </c>
      <c r="N60">
        <v>3</v>
      </c>
      <c r="O60">
        <v>1</v>
      </c>
      <c r="P60">
        <v>3</v>
      </c>
      <c r="Q60">
        <v>4</v>
      </c>
      <c r="R60">
        <v>3</v>
      </c>
      <c r="S60">
        <v>4</v>
      </c>
      <c r="T60">
        <v>3</v>
      </c>
      <c r="U60">
        <v>3</v>
      </c>
      <c r="V60">
        <v>2</v>
      </c>
      <c r="W60">
        <v>3</v>
      </c>
      <c r="X60">
        <v>2</v>
      </c>
    </row>
    <row r="61" spans="1:24" x14ac:dyDescent="0.3">
      <c r="A61">
        <v>60</v>
      </c>
      <c r="B61">
        <f t="shared" si="1"/>
        <v>31</v>
      </c>
      <c r="C61">
        <v>3</v>
      </c>
      <c r="D61">
        <v>1</v>
      </c>
      <c r="E61">
        <v>1</v>
      </c>
      <c r="F61">
        <v>1</v>
      </c>
      <c r="G61">
        <v>2</v>
      </c>
      <c r="H61">
        <v>1</v>
      </c>
      <c r="I61">
        <v>4</v>
      </c>
      <c r="J61">
        <v>3</v>
      </c>
      <c r="K61">
        <v>1</v>
      </c>
      <c r="L61">
        <v>1</v>
      </c>
      <c r="M61">
        <v>1</v>
      </c>
      <c r="N61">
        <v>2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</row>
    <row r="62" spans="1:24" x14ac:dyDescent="0.3">
      <c r="A62">
        <v>61</v>
      </c>
      <c r="B62">
        <f t="shared" si="1"/>
        <v>54</v>
      </c>
      <c r="C62">
        <v>3</v>
      </c>
      <c r="D62">
        <v>2</v>
      </c>
      <c r="E62">
        <v>2</v>
      </c>
      <c r="F62">
        <v>4</v>
      </c>
      <c r="G62">
        <v>4</v>
      </c>
      <c r="H62">
        <v>1</v>
      </c>
      <c r="I62">
        <v>3</v>
      </c>
      <c r="J62">
        <v>4</v>
      </c>
      <c r="K62">
        <v>1</v>
      </c>
      <c r="L62">
        <v>1</v>
      </c>
      <c r="M62">
        <v>1</v>
      </c>
      <c r="N62">
        <v>3</v>
      </c>
      <c r="O62">
        <v>3</v>
      </c>
      <c r="P62">
        <v>2</v>
      </c>
      <c r="Q62">
        <v>2</v>
      </c>
      <c r="R62">
        <v>1</v>
      </c>
      <c r="S62">
        <v>4</v>
      </c>
      <c r="T62">
        <v>5</v>
      </c>
      <c r="U62">
        <v>5</v>
      </c>
      <c r="V62">
        <v>1</v>
      </c>
      <c r="W62">
        <v>1</v>
      </c>
      <c r="X62">
        <v>1</v>
      </c>
    </row>
    <row r="63" spans="1:24" x14ac:dyDescent="0.3">
      <c r="A63">
        <v>62</v>
      </c>
      <c r="B63">
        <f t="shared" si="1"/>
        <v>81</v>
      </c>
      <c r="C63">
        <v>4</v>
      </c>
      <c r="D63">
        <v>6</v>
      </c>
      <c r="E63">
        <v>1</v>
      </c>
      <c r="F63">
        <v>4</v>
      </c>
      <c r="G63">
        <v>2</v>
      </c>
      <c r="H63">
        <v>5</v>
      </c>
      <c r="I63">
        <v>3</v>
      </c>
      <c r="J63">
        <v>6</v>
      </c>
      <c r="K63">
        <v>1</v>
      </c>
      <c r="L63">
        <v>1</v>
      </c>
      <c r="M63">
        <v>3</v>
      </c>
      <c r="N63">
        <v>3</v>
      </c>
      <c r="O63">
        <v>5</v>
      </c>
      <c r="P63">
        <v>1</v>
      </c>
      <c r="Q63">
        <v>6</v>
      </c>
      <c r="R63">
        <v>2</v>
      </c>
      <c r="S63">
        <v>7</v>
      </c>
      <c r="T63">
        <v>4</v>
      </c>
      <c r="U63">
        <v>3</v>
      </c>
      <c r="V63">
        <v>3</v>
      </c>
      <c r="W63">
        <v>7</v>
      </c>
      <c r="X63">
        <v>4</v>
      </c>
    </row>
    <row r="64" spans="1:24" x14ac:dyDescent="0.3">
      <c r="A64">
        <v>63</v>
      </c>
      <c r="B64">
        <f t="shared" si="1"/>
        <v>28</v>
      </c>
      <c r="C64">
        <v>1</v>
      </c>
      <c r="D64">
        <v>2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2</v>
      </c>
      <c r="R64">
        <v>2</v>
      </c>
      <c r="S64">
        <v>2</v>
      </c>
      <c r="T64">
        <v>1</v>
      </c>
      <c r="U64">
        <v>1</v>
      </c>
      <c r="V64">
        <v>1</v>
      </c>
      <c r="W64">
        <v>2</v>
      </c>
      <c r="X64">
        <v>1</v>
      </c>
    </row>
    <row r="65" spans="1:24" x14ac:dyDescent="0.3">
      <c r="A65">
        <v>64</v>
      </c>
      <c r="B65">
        <f t="shared" si="1"/>
        <v>56</v>
      </c>
      <c r="C65">
        <v>4</v>
      </c>
      <c r="D65">
        <v>1</v>
      </c>
      <c r="E65">
        <v>2</v>
      </c>
      <c r="F65">
        <v>7</v>
      </c>
      <c r="G65">
        <v>5</v>
      </c>
      <c r="H65">
        <v>1</v>
      </c>
      <c r="I65">
        <v>3</v>
      </c>
      <c r="J65">
        <v>1</v>
      </c>
      <c r="K65">
        <v>3</v>
      </c>
      <c r="L65">
        <v>3</v>
      </c>
      <c r="M65">
        <v>2</v>
      </c>
      <c r="N65">
        <v>3</v>
      </c>
      <c r="O65">
        <v>2</v>
      </c>
      <c r="P65">
        <v>3</v>
      </c>
      <c r="Q65">
        <v>1</v>
      </c>
      <c r="R65">
        <v>1</v>
      </c>
      <c r="S65">
        <v>4</v>
      </c>
      <c r="T65">
        <v>1</v>
      </c>
      <c r="U65">
        <v>1</v>
      </c>
      <c r="V65">
        <v>3</v>
      </c>
      <c r="W65">
        <v>4</v>
      </c>
      <c r="X65">
        <v>1</v>
      </c>
    </row>
    <row r="66" spans="1:24" x14ac:dyDescent="0.3">
      <c r="A66">
        <v>65</v>
      </c>
      <c r="B66">
        <f t="shared" si="1"/>
        <v>105</v>
      </c>
      <c r="C66">
        <v>0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7</v>
      </c>
      <c r="K66">
        <v>1</v>
      </c>
      <c r="L66">
        <v>1</v>
      </c>
      <c r="M66">
        <v>1</v>
      </c>
      <c r="N66">
        <v>7</v>
      </c>
      <c r="O66">
        <v>7</v>
      </c>
      <c r="P66">
        <v>7</v>
      </c>
      <c r="Q66">
        <v>7</v>
      </c>
      <c r="R66">
        <v>1</v>
      </c>
      <c r="S66">
        <v>1</v>
      </c>
      <c r="T66">
        <v>7</v>
      </c>
      <c r="U66">
        <v>7</v>
      </c>
      <c r="V66">
        <v>1</v>
      </c>
      <c r="W66">
        <v>1</v>
      </c>
      <c r="X66">
        <v>7</v>
      </c>
    </row>
    <row r="67" spans="1:24" x14ac:dyDescent="0.3">
      <c r="A67">
        <v>66</v>
      </c>
      <c r="B67">
        <f t="shared" ref="B67:B115" si="2">SUM(C67:CN67)</f>
        <v>27</v>
      </c>
      <c r="C67">
        <v>0</v>
      </c>
      <c r="D67">
        <v>1</v>
      </c>
      <c r="E67">
        <v>1</v>
      </c>
      <c r="F67">
        <v>1</v>
      </c>
      <c r="G67">
        <v>1</v>
      </c>
      <c r="H67">
        <v>2</v>
      </c>
      <c r="I67">
        <v>3</v>
      </c>
      <c r="J67">
        <v>3</v>
      </c>
      <c r="K67">
        <v>1</v>
      </c>
      <c r="L67">
        <v>2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</row>
    <row r="68" spans="1:24" x14ac:dyDescent="0.3">
      <c r="A68">
        <v>67</v>
      </c>
      <c r="B68">
        <f t="shared" si="2"/>
        <v>26</v>
      </c>
      <c r="C68">
        <v>2</v>
      </c>
      <c r="D68">
        <v>1</v>
      </c>
      <c r="E68">
        <v>1</v>
      </c>
      <c r="F68">
        <v>2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2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</row>
    <row r="69" spans="1:24" x14ac:dyDescent="0.3">
      <c r="A69">
        <v>68</v>
      </c>
      <c r="B69">
        <f t="shared" si="2"/>
        <v>29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3</v>
      </c>
      <c r="J69">
        <v>2</v>
      </c>
      <c r="K69">
        <v>1</v>
      </c>
      <c r="L69">
        <v>1</v>
      </c>
      <c r="M69">
        <v>1</v>
      </c>
      <c r="N69">
        <v>2</v>
      </c>
      <c r="O69">
        <v>1</v>
      </c>
      <c r="P69">
        <v>1</v>
      </c>
      <c r="Q69">
        <v>2</v>
      </c>
      <c r="R69">
        <v>1</v>
      </c>
      <c r="S69">
        <v>1</v>
      </c>
      <c r="T69">
        <v>2</v>
      </c>
      <c r="U69">
        <v>1</v>
      </c>
      <c r="V69">
        <v>1</v>
      </c>
      <c r="W69">
        <v>1</v>
      </c>
      <c r="X69">
        <v>1</v>
      </c>
    </row>
    <row r="70" spans="1:24" x14ac:dyDescent="0.3">
      <c r="A70">
        <v>69</v>
      </c>
      <c r="B70">
        <f t="shared" si="2"/>
        <v>70</v>
      </c>
      <c r="C70">
        <v>3</v>
      </c>
      <c r="D70">
        <v>3</v>
      </c>
      <c r="E70">
        <v>3</v>
      </c>
      <c r="F70">
        <v>3</v>
      </c>
      <c r="G70">
        <v>5</v>
      </c>
      <c r="H70">
        <v>4</v>
      </c>
      <c r="I70">
        <v>7</v>
      </c>
      <c r="J70">
        <v>7</v>
      </c>
      <c r="K70">
        <v>7</v>
      </c>
      <c r="L70">
        <v>4</v>
      </c>
      <c r="M70">
        <v>1</v>
      </c>
      <c r="N70">
        <v>4</v>
      </c>
      <c r="O70">
        <v>4</v>
      </c>
      <c r="P70">
        <v>1</v>
      </c>
      <c r="Q70">
        <v>1</v>
      </c>
      <c r="R70">
        <v>1</v>
      </c>
      <c r="S70">
        <v>1</v>
      </c>
      <c r="T70">
        <v>3</v>
      </c>
      <c r="U70">
        <v>2</v>
      </c>
      <c r="V70">
        <v>2</v>
      </c>
      <c r="W70">
        <v>3</v>
      </c>
      <c r="X70">
        <v>1</v>
      </c>
    </row>
    <row r="71" spans="1:24" x14ac:dyDescent="0.3">
      <c r="A71">
        <v>70</v>
      </c>
      <c r="B71">
        <f t="shared" si="2"/>
        <v>38</v>
      </c>
      <c r="C71">
        <v>6</v>
      </c>
      <c r="D71">
        <v>2</v>
      </c>
      <c r="E71">
        <v>2</v>
      </c>
      <c r="F71">
        <v>1</v>
      </c>
      <c r="G71">
        <v>4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7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</row>
    <row r="72" spans="1:24" x14ac:dyDescent="0.3">
      <c r="A72">
        <v>71</v>
      </c>
      <c r="B72">
        <f t="shared" si="2"/>
        <v>107</v>
      </c>
      <c r="C72">
        <v>4</v>
      </c>
      <c r="D72">
        <v>6</v>
      </c>
      <c r="E72">
        <v>1</v>
      </c>
      <c r="F72">
        <v>7</v>
      </c>
      <c r="G72">
        <v>7</v>
      </c>
      <c r="H72">
        <v>7</v>
      </c>
      <c r="I72">
        <v>7</v>
      </c>
      <c r="J72">
        <v>5</v>
      </c>
      <c r="K72">
        <v>1</v>
      </c>
      <c r="L72">
        <v>3</v>
      </c>
      <c r="M72">
        <v>5</v>
      </c>
      <c r="N72">
        <v>5</v>
      </c>
      <c r="O72">
        <v>6</v>
      </c>
      <c r="P72">
        <v>1</v>
      </c>
      <c r="Q72">
        <v>7</v>
      </c>
      <c r="R72">
        <v>7</v>
      </c>
      <c r="S72">
        <v>7</v>
      </c>
      <c r="T72">
        <v>7</v>
      </c>
      <c r="U72">
        <v>1</v>
      </c>
      <c r="V72">
        <v>5</v>
      </c>
      <c r="W72">
        <v>3</v>
      </c>
      <c r="X72">
        <v>5</v>
      </c>
    </row>
    <row r="73" spans="1:24" x14ac:dyDescent="0.3">
      <c r="A73">
        <v>72</v>
      </c>
      <c r="B73">
        <f t="shared" si="2"/>
        <v>27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3</v>
      </c>
      <c r="S73">
        <v>3</v>
      </c>
      <c r="T73">
        <v>1</v>
      </c>
      <c r="U73">
        <v>3</v>
      </c>
      <c r="V73">
        <v>1</v>
      </c>
      <c r="W73">
        <v>1</v>
      </c>
      <c r="X73">
        <v>1</v>
      </c>
    </row>
    <row r="74" spans="1:24" x14ac:dyDescent="0.3">
      <c r="A74">
        <v>73</v>
      </c>
      <c r="B74">
        <f t="shared" si="2"/>
        <v>48</v>
      </c>
      <c r="C74">
        <v>2</v>
      </c>
      <c r="D74">
        <v>2</v>
      </c>
      <c r="E74">
        <v>1</v>
      </c>
      <c r="F74">
        <v>1</v>
      </c>
      <c r="G74">
        <v>2</v>
      </c>
      <c r="H74">
        <v>3</v>
      </c>
      <c r="I74">
        <v>2</v>
      </c>
      <c r="J74">
        <v>3</v>
      </c>
      <c r="K74">
        <v>3</v>
      </c>
      <c r="L74">
        <v>2</v>
      </c>
      <c r="M74">
        <v>3</v>
      </c>
      <c r="N74">
        <v>3</v>
      </c>
      <c r="O74">
        <v>2</v>
      </c>
      <c r="P74">
        <v>1</v>
      </c>
      <c r="Q74">
        <v>2</v>
      </c>
      <c r="R74">
        <v>2</v>
      </c>
      <c r="S74">
        <v>2</v>
      </c>
      <c r="T74">
        <v>3</v>
      </c>
      <c r="U74">
        <v>2</v>
      </c>
      <c r="V74">
        <v>1</v>
      </c>
      <c r="W74">
        <v>3</v>
      </c>
      <c r="X74">
        <v>3</v>
      </c>
    </row>
    <row r="75" spans="1:24" x14ac:dyDescent="0.3">
      <c r="A75">
        <v>74</v>
      </c>
      <c r="B75">
        <f t="shared" si="2"/>
        <v>94</v>
      </c>
      <c r="C75">
        <v>3</v>
      </c>
      <c r="D75">
        <v>4</v>
      </c>
      <c r="E75">
        <v>3</v>
      </c>
      <c r="F75">
        <v>4</v>
      </c>
      <c r="G75">
        <v>5</v>
      </c>
      <c r="H75">
        <v>5</v>
      </c>
      <c r="I75">
        <v>5</v>
      </c>
      <c r="J75">
        <v>4</v>
      </c>
      <c r="K75">
        <v>6</v>
      </c>
      <c r="L75">
        <v>5</v>
      </c>
      <c r="M75">
        <v>5</v>
      </c>
      <c r="N75">
        <v>4</v>
      </c>
      <c r="O75">
        <v>4</v>
      </c>
      <c r="P75">
        <v>4</v>
      </c>
      <c r="Q75">
        <v>4</v>
      </c>
      <c r="R75">
        <v>4</v>
      </c>
      <c r="S75">
        <v>2</v>
      </c>
      <c r="T75">
        <v>5</v>
      </c>
      <c r="U75">
        <v>4</v>
      </c>
      <c r="V75">
        <v>5</v>
      </c>
      <c r="W75">
        <v>5</v>
      </c>
      <c r="X75">
        <v>4</v>
      </c>
    </row>
    <row r="76" spans="1:24" x14ac:dyDescent="0.3">
      <c r="A76">
        <v>75</v>
      </c>
      <c r="B76">
        <f t="shared" si="2"/>
        <v>55</v>
      </c>
      <c r="C76">
        <v>3</v>
      </c>
      <c r="D76">
        <v>2</v>
      </c>
      <c r="E76">
        <v>1</v>
      </c>
      <c r="F76">
        <v>4</v>
      </c>
      <c r="G76">
        <v>3</v>
      </c>
      <c r="H76">
        <v>4</v>
      </c>
      <c r="I76">
        <v>4</v>
      </c>
      <c r="J76">
        <v>4</v>
      </c>
      <c r="K76">
        <v>2</v>
      </c>
      <c r="L76">
        <v>1</v>
      </c>
      <c r="M76">
        <v>1</v>
      </c>
      <c r="N76">
        <v>4</v>
      </c>
      <c r="O76">
        <v>2</v>
      </c>
      <c r="P76">
        <v>1</v>
      </c>
      <c r="Q76">
        <v>2</v>
      </c>
      <c r="R76">
        <v>3</v>
      </c>
      <c r="S76">
        <v>4</v>
      </c>
      <c r="T76">
        <v>3</v>
      </c>
      <c r="U76">
        <v>2</v>
      </c>
      <c r="V76">
        <v>3</v>
      </c>
      <c r="W76">
        <v>1</v>
      </c>
      <c r="X76">
        <v>1</v>
      </c>
    </row>
    <row r="77" spans="1:24" x14ac:dyDescent="0.3">
      <c r="A77">
        <v>76</v>
      </c>
      <c r="B77">
        <f t="shared" si="2"/>
        <v>27</v>
      </c>
      <c r="C77">
        <v>0</v>
      </c>
      <c r="D77">
        <v>1</v>
      </c>
      <c r="E77">
        <v>1</v>
      </c>
      <c r="F77">
        <v>3</v>
      </c>
      <c r="G77">
        <v>5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</row>
    <row r="78" spans="1:24" x14ac:dyDescent="0.3">
      <c r="A78">
        <v>77</v>
      </c>
      <c r="B78">
        <f t="shared" si="2"/>
        <v>28</v>
      </c>
      <c r="C78">
        <v>0</v>
      </c>
      <c r="D78">
        <v>1</v>
      </c>
      <c r="E78">
        <v>1</v>
      </c>
      <c r="F78">
        <v>1</v>
      </c>
      <c r="G78">
        <v>3</v>
      </c>
      <c r="H78">
        <v>1</v>
      </c>
      <c r="I78">
        <v>2</v>
      </c>
      <c r="J78">
        <v>2</v>
      </c>
      <c r="K78"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2</v>
      </c>
      <c r="R78">
        <v>1</v>
      </c>
      <c r="S78">
        <v>1</v>
      </c>
      <c r="T78">
        <v>1</v>
      </c>
      <c r="U78">
        <v>2</v>
      </c>
      <c r="V78">
        <v>1</v>
      </c>
      <c r="W78">
        <v>1</v>
      </c>
      <c r="X78">
        <v>1</v>
      </c>
    </row>
    <row r="79" spans="1:24" x14ac:dyDescent="0.3">
      <c r="A79">
        <v>78</v>
      </c>
      <c r="B79">
        <f t="shared" si="2"/>
        <v>30</v>
      </c>
      <c r="C79">
        <v>2</v>
      </c>
      <c r="D79">
        <v>3</v>
      </c>
      <c r="E79">
        <v>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2</v>
      </c>
      <c r="O79">
        <v>4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</row>
    <row r="80" spans="1:24" x14ac:dyDescent="0.3">
      <c r="A80">
        <v>79</v>
      </c>
      <c r="B80">
        <f t="shared" si="2"/>
        <v>21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</row>
    <row r="81" spans="1:24" x14ac:dyDescent="0.3">
      <c r="A81">
        <v>80</v>
      </c>
      <c r="B81">
        <f t="shared" si="2"/>
        <v>98</v>
      </c>
      <c r="C81">
        <v>5</v>
      </c>
      <c r="D81">
        <v>5</v>
      </c>
      <c r="E81">
        <v>3</v>
      </c>
      <c r="F81">
        <v>4</v>
      </c>
      <c r="G81">
        <v>4</v>
      </c>
      <c r="H81">
        <v>4</v>
      </c>
      <c r="I81">
        <v>4</v>
      </c>
      <c r="J81">
        <v>4</v>
      </c>
      <c r="K81">
        <v>7</v>
      </c>
      <c r="L81">
        <v>4</v>
      </c>
      <c r="M81">
        <v>5</v>
      </c>
      <c r="N81">
        <v>5</v>
      </c>
      <c r="O81">
        <v>7</v>
      </c>
      <c r="P81">
        <v>6</v>
      </c>
      <c r="Q81">
        <v>5</v>
      </c>
      <c r="R81">
        <v>2</v>
      </c>
      <c r="S81">
        <v>3</v>
      </c>
      <c r="T81">
        <v>2</v>
      </c>
      <c r="U81">
        <v>2</v>
      </c>
      <c r="V81">
        <v>6</v>
      </c>
      <c r="W81">
        <v>5</v>
      </c>
      <c r="X81">
        <v>6</v>
      </c>
    </row>
    <row r="82" spans="1:24" x14ac:dyDescent="0.3">
      <c r="A82">
        <v>81</v>
      </c>
      <c r="B82">
        <f t="shared" si="2"/>
        <v>87</v>
      </c>
      <c r="C82">
        <v>5</v>
      </c>
      <c r="D82">
        <v>4</v>
      </c>
      <c r="E82">
        <v>5</v>
      </c>
      <c r="F82">
        <v>5</v>
      </c>
      <c r="G82">
        <v>5</v>
      </c>
      <c r="H82">
        <v>3</v>
      </c>
      <c r="I82">
        <v>4</v>
      </c>
      <c r="J82">
        <v>5</v>
      </c>
      <c r="K82">
        <v>5</v>
      </c>
      <c r="L82">
        <v>3</v>
      </c>
      <c r="M82">
        <v>2</v>
      </c>
      <c r="N82">
        <v>2</v>
      </c>
      <c r="O82">
        <v>2</v>
      </c>
      <c r="P82">
        <v>5</v>
      </c>
      <c r="Q82">
        <v>4</v>
      </c>
      <c r="R82">
        <v>4</v>
      </c>
      <c r="S82">
        <v>3</v>
      </c>
      <c r="T82">
        <v>4</v>
      </c>
      <c r="U82">
        <v>4</v>
      </c>
      <c r="V82">
        <v>5</v>
      </c>
      <c r="W82">
        <v>5</v>
      </c>
      <c r="X82">
        <v>3</v>
      </c>
    </row>
    <row r="83" spans="1:24" x14ac:dyDescent="0.3">
      <c r="A83">
        <v>82</v>
      </c>
      <c r="B83">
        <f t="shared" si="2"/>
        <v>46</v>
      </c>
      <c r="C83">
        <v>5</v>
      </c>
      <c r="D83">
        <v>4</v>
      </c>
      <c r="E83">
        <v>2</v>
      </c>
      <c r="F83">
        <v>1</v>
      </c>
      <c r="G83">
        <v>2</v>
      </c>
      <c r="H83">
        <v>1</v>
      </c>
      <c r="I83">
        <v>1</v>
      </c>
      <c r="J83">
        <v>1</v>
      </c>
      <c r="K83">
        <v>2</v>
      </c>
      <c r="L83">
        <v>4</v>
      </c>
      <c r="M83">
        <v>4</v>
      </c>
      <c r="N83">
        <v>3</v>
      </c>
      <c r="O83">
        <v>2</v>
      </c>
      <c r="P83">
        <v>2</v>
      </c>
      <c r="Q83">
        <v>2</v>
      </c>
      <c r="R83">
        <v>1</v>
      </c>
      <c r="S83">
        <v>1</v>
      </c>
      <c r="T83">
        <v>1</v>
      </c>
      <c r="U83">
        <v>1</v>
      </c>
      <c r="V83">
        <v>2</v>
      </c>
      <c r="W83">
        <v>2</v>
      </c>
      <c r="X83">
        <v>2</v>
      </c>
    </row>
    <row r="84" spans="1:24" x14ac:dyDescent="0.3">
      <c r="A84">
        <v>83</v>
      </c>
      <c r="B84">
        <f t="shared" si="2"/>
        <v>25</v>
      </c>
      <c r="C84">
        <v>2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</row>
    <row r="85" spans="1:24" x14ac:dyDescent="0.3">
      <c r="A85">
        <v>84</v>
      </c>
      <c r="B85">
        <f t="shared" si="2"/>
        <v>61</v>
      </c>
      <c r="C85">
        <v>5</v>
      </c>
      <c r="D85">
        <v>3</v>
      </c>
      <c r="E85">
        <v>1</v>
      </c>
      <c r="F85">
        <v>5</v>
      </c>
      <c r="G85">
        <v>6</v>
      </c>
      <c r="H85">
        <v>1</v>
      </c>
      <c r="I85">
        <v>4</v>
      </c>
      <c r="J85">
        <v>5</v>
      </c>
      <c r="K85">
        <v>1</v>
      </c>
      <c r="L85">
        <v>1</v>
      </c>
      <c r="M85">
        <v>1</v>
      </c>
      <c r="N85">
        <v>4</v>
      </c>
      <c r="O85">
        <v>3</v>
      </c>
      <c r="P85">
        <v>1</v>
      </c>
      <c r="Q85">
        <v>4</v>
      </c>
      <c r="R85">
        <v>1</v>
      </c>
      <c r="S85">
        <v>7</v>
      </c>
      <c r="T85">
        <v>1</v>
      </c>
      <c r="U85">
        <v>4</v>
      </c>
      <c r="V85">
        <v>1</v>
      </c>
      <c r="W85">
        <v>1</v>
      </c>
      <c r="X85">
        <v>1</v>
      </c>
    </row>
    <row r="86" spans="1:24" x14ac:dyDescent="0.3">
      <c r="A86">
        <v>85</v>
      </c>
      <c r="B86">
        <f t="shared" si="2"/>
        <v>39</v>
      </c>
      <c r="C86">
        <v>1</v>
      </c>
      <c r="D86">
        <v>1</v>
      </c>
      <c r="E86">
        <v>1</v>
      </c>
      <c r="F86">
        <v>6</v>
      </c>
      <c r="G86">
        <v>5</v>
      </c>
      <c r="H86">
        <v>2</v>
      </c>
      <c r="I86">
        <v>5</v>
      </c>
      <c r="J86">
        <v>4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</row>
    <row r="87" spans="1:24" x14ac:dyDescent="0.3">
      <c r="A87">
        <v>86</v>
      </c>
      <c r="B87">
        <f t="shared" si="2"/>
        <v>121</v>
      </c>
      <c r="C87">
        <v>6</v>
      </c>
      <c r="D87">
        <v>6</v>
      </c>
      <c r="E87">
        <v>6</v>
      </c>
      <c r="F87">
        <v>7</v>
      </c>
      <c r="G87">
        <v>6</v>
      </c>
      <c r="H87">
        <v>1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5</v>
      </c>
      <c r="R87">
        <v>1</v>
      </c>
      <c r="S87">
        <v>5</v>
      </c>
      <c r="T87">
        <v>6</v>
      </c>
      <c r="U87">
        <v>6</v>
      </c>
      <c r="V87">
        <v>6</v>
      </c>
      <c r="W87">
        <v>6</v>
      </c>
      <c r="X87">
        <v>6</v>
      </c>
    </row>
    <row r="88" spans="1:24" x14ac:dyDescent="0.3">
      <c r="A88">
        <v>87</v>
      </c>
      <c r="B88">
        <f t="shared" si="2"/>
        <v>52</v>
      </c>
      <c r="C88">
        <v>4</v>
      </c>
      <c r="D88">
        <v>3</v>
      </c>
      <c r="E88">
        <v>1</v>
      </c>
      <c r="F88">
        <v>4</v>
      </c>
      <c r="G88">
        <v>4</v>
      </c>
      <c r="H88">
        <v>4</v>
      </c>
      <c r="I88">
        <v>4</v>
      </c>
      <c r="J88">
        <v>2</v>
      </c>
      <c r="K88">
        <v>5</v>
      </c>
      <c r="L88">
        <v>2</v>
      </c>
      <c r="M88">
        <v>2</v>
      </c>
      <c r="N88">
        <v>3</v>
      </c>
      <c r="O88">
        <v>2</v>
      </c>
      <c r="P88">
        <v>1</v>
      </c>
      <c r="Q88">
        <v>2</v>
      </c>
      <c r="R88">
        <v>2</v>
      </c>
      <c r="S88">
        <v>2</v>
      </c>
      <c r="T88">
        <v>1</v>
      </c>
      <c r="U88">
        <v>1</v>
      </c>
      <c r="V88">
        <v>1</v>
      </c>
      <c r="W88">
        <v>1</v>
      </c>
      <c r="X88">
        <v>1</v>
      </c>
    </row>
    <row r="89" spans="1:24" x14ac:dyDescent="0.3">
      <c r="A89">
        <v>88</v>
      </c>
      <c r="B89">
        <f t="shared" si="2"/>
        <v>41</v>
      </c>
      <c r="C89">
        <v>5</v>
      </c>
      <c r="D89">
        <v>3</v>
      </c>
      <c r="E89">
        <v>2</v>
      </c>
      <c r="F89">
        <v>3</v>
      </c>
      <c r="G89">
        <v>3</v>
      </c>
      <c r="H89">
        <v>1</v>
      </c>
      <c r="I89">
        <v>1</v>
      </c>
      <c r="J89">
        <v>1</v>
      </c>
      <c r="K89">
        <v>1</v>
      </c>
      <c r="L89">
        <v>2</v>
      </c>
      <c r="M89">
        <v>1</v>
      </c>
      <c r="N89">
        <v>3</v>
      </c>
      <c r="O89">
        <v>2</v>
      </c>
      <c r="P89">
        <v>2</v>
      </c>
      <c r="Q89">
        <v>3</v>
      </c>
      <c r="R89">
        <v>1</v>
      </c>
      <c r="S89">
        <v>1</v>
      </c>
      <c r="T89">
        <v>1</v>
      </c>
      <c r="U89">
        <v>1</v>
      </c>
      <c r="V89">
        <v>1</v>
      </c>
      <c r="W89">
        <v>2</v>
      </c>
      <c r="X89">
        <v>1</v>
      </c>
    </row>
    <row r="90" spans="1:24" x14ac:dyDescent="0.3">
      <c r="A90">
        <v>89</v>
      </c>
      <c r="B90">
        <f t="shared" si="2"/>
        <v>53</v>
      </c>
      <c r="C90">
        <v>3</v>
      </c>
      <c r="D90">
        <v>1</v>
      </c>
      <c r="E90">
        <v>1</v>
      </c>
      <c r="F90">
        <v>7</v>
      </c>
      <c r="G90">
        <v>4</v>
      </c>
      <c r="H90">
        <v>1</v>
      </c>
      <c r="I90">
        <v>1</v>
      </c>
      <c r="J90">
        <v>1</v>
      </c>
      <c r="K90">
        <v>4</v>
      </c>
      <c r="L90">
        <v>5</v>
      </c>
      <c r="M90">
        <v>2</v>
      </c>
      <c r="N90">
        <v>5</v>
      </c>
      <c r="O90">
        <v>3</v>
      </c>
      <c r="P90">
        <v>1</v>
      </c>
      <c r="Q90">
        <v>1</v>
      </c>
      <c r="R90">
        <v>1</v>
      </c>
      <c r="S90">
        <v>4</v>
      </c>
      <c r="T90">
        <v>1</v>
      </c>
      <c r="U90">
        <v>1</v>
      </c>
      <c r="V90">
        <v>3</v>
      </c>
      <c r="W90">
        <v>2</v>
      </c>
      <c r="X90">
        <v>1</v>
      </c>
    </row>
    <row r="91" spans="1:24" x14ac:dyDescent="0.3">
      <c r="A91">
        <v>90</v>
      </c>
      <c r="B91">
        <f t="shared" si="2"/>
        <v>82</v>
      </c>
      <c r="C91">
        <v>6</v>
      </c>
      <c r="D91">
        <v>7</v>
      </c>
      <c r="E91">
        <v>3</v>
      </c>
      <c r="F91">
        <v>7</v>
      </c>
      <c r="G91">
        <v>7</v>
      </c>
      <c r="H91">
        <v>7</v>
      </c>
      <c r="I91">
        <v>1</v>
      </c>
      <c r="J91">
        <v>1</v>
      </c>
      <c r="K91">
        <v>4</v>
      </c>
      <c r="L91">
        <v>4</v>
      </c>
      <c r="M91">
        <v>7</v>
      </c>
      <c r="N91">
        <v>5</v>
      </c>
      <c r="O91">
        <v>3</v>
      </c>
      <c r="P91">
        <v>4</v>
      </c>
      <c r="Q91">
        <v>5</v>
      </c>
      <c r="R91">
        <v>1</v>
      </c>
      <c r="S91">
        <v>3</v>
      </c>
      <c r="T91">
        <v>1</v>
      </c>
      <c r="U91">
        <v>1</v>
      </c>
      <c r="V91">
        <v>3</v>
      </c>
      <c r="W91">
        <v>1</v>
      </c>
      <c r="X91">
        <v>1</v>
      </c>
    </row>
    <row r="92" spans="1:24" x14ac:dyDescent="0.3">
      <c r="A92">
        <v>91</v>
      </c>
      <c r="B92">
        <f t="shared" si="2"/>
        <v>40</v>
      </c>
      <c r="C92">
        <v>2</v>
      </c>
      <c r="D92">
        <v>1</v>
      </c>
      <c r="E92">
        <v>1</v>
      </c>
      <c r="F92">
        <v>4</v>
      </c>
      <c r="G92">
        <v>3</v>
      </c>
      <c r="H92">
        <v>1</v>
      </c>
      <c r="I92">
        <v>1</v>
      </c>
      <c r="J92">
        <v>1</v>
      </c>
      <c r="K92">
        <v>7</v>
      </c>
      <c r="L92">
        <v>1</v>
      </c>
      <c r="M92">
        <v>1</v>
      </c>
      <c r="N92">
        <v>3</v>
      </c>
      <c r="O92">
        <v>1</v>
      </c>
      <c r="P92">
        <v>1</v>
      </c>
      <c r="Q92">
        <v>3</v>
      </c>
      <c r="R92">
        <v>1</v>
      </c>
      <c r="S92">
        <v>1</v>
      </c>
      <c r="T92">
        <v>1</v>
      </c>
      <c r="U92">
        <v>1</v>
      </c>
      <c r="V92">
        <v>3</v>
      </c>
      <c r="W92">
        <v>1</v>
      </c>
      <c r="X92">
        <v>1</v>
      </c>
    </row>
    <row r="93" spans="1:24" x14ac:dyDescent="0.3">
      <c r="A93">
        <v>92</v>
      </c>
      <c r="B93">
        <f t="shared" si="2"/>
        <v>65</v>
      </c>
      <c r="C93">
        <v>5</v>
      </c>
      <c r="D93">
        <v>4</v>
      </c>
      <c r="E93">
        <v>3</v>
      </c>
      <c r="F93">
        <v>5</v>
      </c>
      <c r="G93">
        <v>5</v>
      </c>
      <c r="H93">
        <v>4</v>
      </c>
      <c r="I93">
        <v>4</v>
      </c>
      <c r="J93">
        <v>4</v>
      </c>
      <c r="K93">
        <v>3</v>
      </c>
      <c r="L93">
        <v>3</v>
      </c>
      <c r="M93">
        <v>2</v>
      </c>
      <c r="N93">
        <v>5</v>
      </c>
      <c r="O93">
        <v>4</v>
      </c>
      <c r="P93">
        <v>2</v>
      </c>
      <c r="Q93">
        <v>2</v>
      </c>
      <c r="R93">
        <v>1</v>
      </c>
      <c r="S93">
        <v>1</v>
      </c>
      <c r="T93">
        <v>2</v>
      </c>
      <c r="U93">
        <v>2</v>
      </c>
      <c r="V93">
        <v>2</v>
      </c>
      <c r="W93">
        <v>1</v>
      </c>
      <c r="X93">
        <v>1</v>
      </c>
    </row>
    <row r="94" spans="1:24" x14ac:dyDescent="0.3">
      <c r="A94">
        <v>93</v>
      </c>
      <c r="B94">
        <f t="shared" si="2"/>
        <v>21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</row>
    <row r="95" spans="1:24" x14ac:dyDescent="0.3">
      <c r="A95">
        <v>94</v>
      </c>
      <c r="B95" t="e">
        <v>#N/A</v>
      </c>
    </row>
    <row r="96" spans="1:24" x14ac:dyDescent="0.3">
      <c r="A96">
        <v>95</v>
      </c>
      <c r="B96">
        <f t="shared" si="2"/>
        <v>79</v>
      </c>
      <c r="C96">
        <v>6</v>
      </c>
      <c r="D96">
        <v>1</v>
      </c>
      <c r="E96">
        <v>1</v>
      </c>
      <c r="F96">
        <v>7</v>
      </c>
      <c r="G96">
        <v>6</v>
      </c>
      <c r="H96">
        <v>4</v>
      </c>
      <c r="I96">
        <v>7</v>
      </c>
      <c r="J96">
        <v>7</v>
      </c>
      <c r="K96">
        <v>1</v>
      </c>
      <c r="L96">
        <v>1</v>
      </c>
      <c r="M96">
        <v>5</v>
      </c>
      <c r="N96">
        <v>5</v>
      </c>
      <c r="O96">
        <v>2</v>
      </c>
      <c r="P96">
        <v>1</v>
      </c>
      <c r="Q96">
        <v>6</v>
      </c>
      <c r="R96">
        <v>1</v>
      </c>
      <c r="S96">
        <v>1</v>
      </c>
      <c r="T96">
        <v>5</v>
      </c>
      <c r="U96">
        <v>5</v>
      </c>
      <c r="V96">
        <v>1</v>
      </c>
      <c r="W96">
        <v>1</v>
      </c>
      <c r="X96">
        <v>5</v>
      </c>
    </row>
    <row r="97" spans="1:24" x14ac:dyDescent="0.3">
      <c r="A97">
        <v>96</v>
      </c>
      <c r="B97">
        <f t="shared" si="2"/>
        <v>26</v>
      </c>
      <c r="C97">
        <v>3</v>
      </c>
      <c r="D97">
        <v>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2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</row>
    <row r="98" spans="1:24" x14ac:dyDescent="0.3">
      <c r="A98">
        <v>97</v>
      </c>
      <c r="B98" s="82" t="e">
        <v>#N/A</v>
      </c>
    </row>
    <row r="99" spans="1:24" x14ac:dyDescent="0.3">
      <c r="A99">
        <v>98</v>
      </c>
      <c r="B99" t="e">
        <v>#N/A</v>
      </c>
    </row>
    <row r="100" spans="1:24" x14ac:dyDescent="0.3">
      <c r="A100">
        <v>99</v>
      </c>
      <c r="B100">
        <f t="shared" si="2"/>
        <v>22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</row>
    <row r="101" spans="1:24" x14ac:dyDescent="0.3">
      <c r="A101">
        <v>100</v>
      </c>
      <c r="B101" t="e">
        <v>#N/A</v>
      </c>
    </row>
    <row r="102" spans="1:24" x14ac:dyDescent="0.3">
      <c r="A102">
        <v>101</v>
      </c>
      <c r="B102">
        <f t="shared" si="2"/>
        <v>75</v>
      </c>
      <c r="C102">
        <v>5</v>
      </c>
      <c r="D102">
        <v>3</v>
      </c>
      <c r="E102">
        <v>2</v>
      </c>
      <c r="F102">
        <v>2</v>
      </c>
      <c r="G102">
        <v>5</v>
      </c>
      <c r="H102">
        <v>2</v>
      </c>
      <c r="I102">
        <v>3</v>
      </c>
      <c r="J102">
        <v>2</v>
      </c>
      <c r="K102">
        <v>1</v>
      </c>
      <c r="L102">
        <v>7</v>
      </c>
      <c r="M102">
        <v>2</v>
      </c>
      <c r="N102">
        <v>4</v>
      </c>
      <c r="O102">
        <v>3</v>
      </c>
      <c r="P102">
        <v>5</v>
      </c>
      <c r="Q102">
        <v>2</v>
      </c>
      <c r="R102">
        <v>3</v>
      </c>
      <c r="S102">
        <v>2</v>
      </c>
      <c r="T102">
        <v>3</v>
      </c>
      <c r="U102">
        <v>5</v>
      </c>
      <c r="V102">
        <v>1</v>
      </c>
      <c r="W102">
        <v>7</v>
      </c>
      <c r="X102">
        <v>6</v>
      </c>
    </row>
    <row r="103" spans="1:24" x14ac:dyDescent="0.3">
      <c r="A103">
        <v>102</v>
      </c>
      <c r="B103">
        <f t="shared" si="2"/>
        <v>45</v>
      </c>
      <c r="C103">
        <v>7</v>
      </c>
      <c r="D103">
        <v>7</v>
      </c>
      <c r="E103">
        <v>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7</v>
      </c>
      <c r="O103">
        <v>2</v>
      </c>
      <c r="P103">
        <v>1</v>
      </c>
      <c r="Q103">
        <v>1</v>
      </c>
      <c r="R103">
        <v>1</v>
      </c>
      <c r="S103">
        <v>2</v>
      </c>
      <c r="T103">
        <v>2</v>
      </c>
      <c r="U103">
        <v>1</v>
      </c>
      <c r="V103">
        <v>1</v>
      </c>
      <c r="W103">
        <v>1</v>
      </c>
      <c r="X103">
        <v>1</v>
      </c>
    </row>
    <row r="104" spans="1:24" x14ac:dyDescent="0.3">
      <c r="A104">
        <v>103</v>
      </c>
      <c r="B104">
        <f t="shared" si="2"/>
        <v>41</v>
      </c>
      <c r="C104">
        <v>3</v>
      </c>
      <c r="D104">
        <v>3</v>
      </c>
      <c r="E104">
        <v>1</v>
      </c>
      <c r="F104">
        <v>2</v>
      </c>
      <c r="G104">
        <v>3</v>
      </c>
      <c r="H104">
        <v>2</v>
      </c>
      <c r="I104">
        <v>4</v>
      </c>
      <c r="J104">
        <v>3</v>
      </c>
      <c r="K104">
        <v>3</v>
      </c>
      <c r="L104">
        <v>1</v>
      </c>
      <c r="M104">
        <v>1</v>
      </c>
      <c r="N104">
        <v>2</v>
      </c>
      <c r="O104">
        <v>1</v>
      </c>
      <c r="P104">
        <v>2</v>
      </c>
      <c r="Q104">
        <v>1</v>
      </c>
      <c r="R104">
        <v>2</v>
      </c>
      <c r="S104">
        <v>1</v>
      </c>
      <c r="T104">
        <v>1</v>
      </c>
      <c r="U104">
        <v>1</v>
      </c>
      <c r="V104">
        <v>2</v>
      </c>
      <c r="W104">
        <v>1</v>
      </c>
      <c r="X104">
        <v>1</v>
      </c>
    </row>
    <row r="105" spans="1:24" x14ac:dyDescent="0.3">
      <c r="A105">
        <v>104</v>
      </c>
      <c r="B105">
        <f t="shared" si="2"/>
        <v>22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</row>
    <row r="106" spans="1:24" x14ac:dyDescent="0.3">
      <c r="A106">
        <v>105</v>
      </c>
      <c r="B106">
        <f t="shared" si="2"/>
        <v>30</v>
      </c>
      <c r="C106">
        <v>3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3</v>
      </c>
      <c r="J106">
        <v>1</v>
      </c>
      <c r="K106">
        <v>1</v>
      </c>
      <c r="L106">
        <v>2</v>
      </c>
      <c r="M106">
        <v>3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2</v>
      </c>
    </row>
    <row r="107" spans="1:24" x14ac:dyDescent="0.3">
      <c r="A107">
        <v>106</v>
      </c>
      <c r="B107">
        <f t="shared" si="2"/>
        <v>22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</row>
    <row r="108" spans="1:24" x14ac:dyDescent="0.3">
      <c r="A108">
        <v>107</v>
      </c>
      <c r="B108">
        <f t="shared" si="2"/>
        <v>29</v>
      </c>
      <c r="C108">
        <v>3</v>
      </c>
      <c r="D108">
        <v>1</v>
      </c>
      <c r="E108">
        <v>1</v>
      </c>
      <c r="F108">
        <v>2</v>
      </c>
      <c r="G108">
        <v>3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3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</row>
    <row r="109" spans="1:24" x14ac:dyDescent="0.3">
      <c r="A109">
        <v>108</v>
      </c>
      <c r="B109">
        <f t="shared" si="2"/>
        <v>22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</row>
    <row r="110" spans="1:24" x14ac:dyDescent="0.3">
      <c r="A110">
        <v>109</v>
      </c>
      <c r="B110">
        <f t="shared" si="2"/>
        <v>36</v>
      </c>
      <c r="C110">
        <v>5</v>
      </c>
      <c r="D110">
        <v>2</v>
      </c>
      <c r="E110">
        <v>4</v>
      </c>
      <c r="F110">
        <v>4</v>
      </c>
      <c r="G110">
        <v>2</v>
      </c>
      <c r="H110">
        <v>1</v>
      </c>
      <c r="I110">
        <v>1</v>
      </c>
      <c r="J110">
        <v>2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2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</row>
    <row r="111" spans="1:24" x14ac:dyDescent="0.3">
      <c r="A111">
        <v>110</v>
      </c>
      <c r="B111">
        <f t="shared" si="2"/>
        <v>79</v>
      </c>
      <c r="C111">
        <v>7</v>
      </c>
      <c r="D111">
        <v>4</v>
      </c>
      <c r="E111">
        <v>5</v>
      </c>
      <c r="F111">
        <v>4</v>
      </c>
      <c r="G111">
        <v>4</v>
      </c>
      <c r="H111">
        <v>1</v>
      </c>
      <c r="I111">
        <v>4</v>
      </c>
      <c r="J111">
        <v>1</v>
      </c>
      <c r="K111">
        <v>7</v>
      </c>
      <c r="L111">
        <v>1</v>
      </c>
      <c r="M111">
        <v>1</v>
      </c>
      <c r="N111">
        <v>3</v>
      </c>
      <c r="O111">
        <v>1</v>
      </c>
      <c r="P111">
        <v>3</v>
      </c>
      <c r="Q111">
        <v>7</v>
      </c>
      <c r="R111">
        <v>1</v>
      </c>
      <c r="S111">
        <v>4</v>
      </c>
      <c r="T111">
        <v>4</v>
      </c>
      <c r="U111">
        <v>4</v>
      </c>
      <c r="V111">
        <v>7</v>
      </c>
      <c r="W111">
        <v>3</v>
      </c>
      <c r="X111">
        <v>3</v>
      </c>
    </row>
    <row r="112" spans="1:24" x14ac:dyDescent="0.3">
      <c r="A112">
        <v>111</v>
      </c>
      <c r="B112">
        <f t="shared" si="2"/>
        <v>107</v>
      </c>
      <c r="C112">
        <v>6</v>
      </c>
      <c r="D112">
        <v>6</v>
      </c>
      <c r="E112">
        <v>6</v>
      </c>
      <c r="F112">
        <v>3</v>
      </c>
      <c r="G112">
        <v>6</v>
      </c>
      <c r="H112">
        <v>2</v>
      </c>
      <c r="I112">
        <v>2</v>
      </c>
      <c r="J112">
        <v>6</v>
      </c>
      <c r="K112">
        <v>2</v>
      </c>
      <c r="L112">
        <v>2</v>
      </c>
      <c r="M112">
        <v>5</v>
      </c>
      <c r="N112">
        <v>6</v>
      </c>
      <c r="O112">
        <v>6</v>
      </c>
      <c r="P112">
        <v>6</v>
      </c>
      <c r="Q112">
        <v>7</v>
      </c>
      <c r="R112">
        <v>6</v>
      </c>
      <c r="S112">
        <v>6</v>
      </c>
      <c r="T112">
        <v>6</v>
      </c>
      <c r="U112">
        <v>7</v>
      </c>
      <c r="V112">
        <v>2</v>
      </c>
      <c r="W112">
        <v>7</v>
      </c>
      <c r="X112">
        <v>2</v>
      </c>
    </row>
    <row r="113" spans="1:24" x14ac:dyDescent="0.3">
      <c r="A113">
        <v>112</v>
      </c>
      <c r="B113">
        <f t="shared" si="2"/>
        <v>67</v>
      </c>
      <c r="C113">
        <v>6</v>
      </c>
      <c r="D113">
        <v>2</v>
      </c>
      <c r="E113">
        <v>2</v>
      </c>
      <c r="F113">
        <v>1</v>
      </c>
      <c r="G113">
        <v>5</v>
      </c>
      <c r="H113">
        <v>3</v>
      </c>
      <c r="I113">
        <v>1</v>
      </c>
      <c r="J113">
        <v>2</v>
      </c>
      <c r="K113">
        <v>2</v>
      </c>
      <c r="L113">
        <v>7</v>
      </c>
      <c r="M113">
        <v>5</v>
      </c>
      <c r="N113">
        <v>2</v>
      </c>
      <c r="O113">
        <v>6</v>
      </c>
      <c r="P113">
        <v>5</v>
      </c>
      <c r="Q113">
        <v>2</v>
      </c>
      <c r="R113">
        <v>2</v>
      </c>
      <c r="S113">
        <v>2</v>
      </c>
      <c r="T113">
        <v>1</v>
      </c>
      <c r="U113">
        <v>2</v>
      </c>
      <c r="V113">
        <v>2</v>
      </c>
      <c r="W113">
        <v>5</v>
      </c>
      <c r="X113">
        <v>2</v>
      </c>
    </row>
    <row r="114" spans="1:24" x14ac:dyDescent="0.3">
      <c r="A114">
        <v>113</v>
      </c>
      <c r="B114" t="e">
        <v>#N/A</v>
      </c>
    </row>
    <row r="115" spans="1:24" x14ac:dyDescent="0.3">
      <c r="A115">
        <v>114</v>
      </c>
      <c r="B115">
        <f t="shared" si="2"/>
        <v>48</v>
      </c>
      <c r="C115">
        <v>4</v>
      </c>
      <c r="D115">
        <v>4</v>
      </c>
      <c r="E115">
        <v>2</v>
      </c>
      <c r="F115">
        <v>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4</v>
      </c>
      <c r="O115">
        <v>4</v>
      </c>
      <c r="P115">
        <v>2</v>
      </c>
      <c r="Q115">
        <v>2</v>
      </c>
      <c r="R115">
        <v>1</v>
      </c>
      <c r="S115">
        <v>4</v>
      </c>
      <c r="T115">
        <v>2</v>
      </c>
      <c r="U115">
        <v>2</v>
      </c>
      <c r="V115">
        <v>3</v>
      </c>
      <c r="W115">
        <v>3</v>
      </c>
      <c r="X115">
        <v>2</v>
      </c>
    </row>
    <row r="116" spans="1:24" x14ac:dyDescent="0.3">
      <c r="A116">
        <v>115</v>
      </c>
      <c r="B116" t="e">
        <v>#N/A</v>
      </c>
    </row>
    <row r="117" spans="1:24" x14ac:dyDescent="0.3">
      <c r="A117">
        <v>116</v>
      </c>
      <c r="B117" t="e">
        <v>#N/A</v>
      </c>
    </row>
    <row r="118" spans="1:24" x14ac:dyDescent="0.3">
      <c r="A118">
        <v>117</v>
      </c>
      <c r="B118" t="e">
        <v>#N/A</v>
      </c>
    </row>
    <row r="119" spans="1:24" x14ac:dyDescent="0.3">
      <c r="A119">
        <v>118</v>
      </c>
      <c r="B119" t="e">
        <v>#N/A</v>
      </c>
    </row>
    <row r="120" spans="1:24" x14ac:dyDescent="0.3">
      <c r="A120">
        <v>119</v>
      </c>
      <c r="B120" t="e">
        <v>#N/A</v>
      </c>
    </row>
    <row r="121" spans="1:24" x14ac:dyDescent="0.3">
      <c r="A121">
        <v>120</v>
      </c>
      <c r="B121" t="e">
        <v>#N/A</v>
      </c>
    </row>
    <row r="122" spans="1:24" x14ac:dyDescent="0.3">
      <c r="A122">
        <v>121</v>
      </c>
      <c r="B122" t="e">
        <v>#N/A</v>
      </c>
    </row>
    <row r="123" spans="1:24" x14ac:dyDescent="0.3">
      <c r="A123">
        <v>122</v>
      </c>
      <c r="B123" t="e">
        <v>#N/A</v>
      </c>
    </row>
    <row r="124" spans="1:24" x14ac:dyDescent="0.3">
      <c r="A124">
        <v>123</v>
      </c>
      <c r="B124" t="e">
        <v>#N/A</v>
      </c>
    </row>
    <row r="125" spans="1:24" x14ac:dyDescent="0.3">
      <c r="A125">
        <v>124</v>
      </c>
      <c r="B125" t="e">
        <v>#N/A</v>
      </c>
    </row>
    <row r="126" spans="1:24" x14ac:dyDescent="0.3">
      <c r="A126">
        <v>125</v>
      </c>
      <c r="B126" t="e">
        <v>#N/A</v>
      </c>
    </row>
    <row r="127" spans="1:24" x14ac:dyDescent="0.3">
      <c r="A127">
        <v>126</v>
      </c>
      <c r="B127" t="e">
        <v>#N/A</v>
      </c>
    </row>
    <row r="128" spans="1:24" x14ac:dyDescent="0.3">
      <c r="A128">
        <v>127</v>
      </c>
      <c r="B128" t="e">
        <v>#N/A</v>
      </c>
    </row>
    <row r="129" spans="1:24" x14ac:dyDescent="0.3">
      <c r="A129">
        <v>128</v>
      </c>
      <c r="B129" t="e">
        <v>#N/A</v>
      </c>
    </row>
    <row r="130" spans="1:24" x14ac:dyDescent="0.3">
      <c r="A130">
        <v>129</v>
      </c>
      <c r="B130" t="e">
        <v>#N/A</v>
      </c>
    </row>
    <row r="131" spans="1:24" x14ac:dyDescent="0.3">
      <c r="A131">
        <v>130</v>
      </c>
      <c r="B131" t="e">
        <v>#N/A</v>
      </c>
    </row>
    <row r="132" spans="1:24" x14ac:dyDescent="0.3">
      <c r="A132">
        <v>131</v>
      </c>
      <c r="B132" t="e">
        <v>#N/A</v>
      </c>
    </row>
    <row r="133" spans="1:24" x14ac:dyDescent="0.3">
      <c r="A133">
        <v>132</v>
      </c>
      <c r="B133" t="e">
        <v>#N/A</v>
      </c>
    </row>
    <row r="134" spans="1:24" x14ac:dyDescent="0.3">
      <c r="A134">
        <v>133</v>
      </c>
      <c r="B134" t="e">
        <v>#N/A</v>
      </c>
    </row>
    <row r="135" spans="1:24" x14ac:dyDescent="0.3">
      <c r="A135">
        <v>134</v>
      </c>
      <c r="B135" t="e">
        <v>#N/A</v>
      </c>
    </row>
    <row r="136" spans="1:24" x14ac:dyDescent="0.3">
      <c r="A136">
        <v>135</v>
      </c>
      <c r="B136" t="e">
        <v>#N/A</v>
      </c>
    </row>
    <row r="137" spans="1:24" x14ac:dyDescent="0.3">
      <c r="A137">
        <v>136</v>
      </c>
      <c r="B137" t="e">
        <v>#N/A</v>
      </c>
    </row>
    <row r="138" spans="1:24" x14ac:dyDescent="0.3">
      <c r="A138">
        <v>137</v>
      </c>
      <c r="B138" t="e">
        <v>#N/A</v>
      </c>
    </row>
    <row r="139" spans="1:24" x14ac:dyDescent="0.3">
      <c r="A139">
        <v>138</v>
      </c>
      <c r="B139" t="e">
        <v>#N/A</v>
      </c>
    </row>
    <row r="140" spans="1:24" x14ac:dyDescent="0.3">
      <c r="A140">
        <v>139</v>
      </c>
      <c r="B140" t="e">
        <v>#N/A</v>
      </c>
    </row>
    <row r="141" spans="1:24" x14ac:dyDescent="0.3">
      <c r="A141">
        <v>140</v>
      </c>
      <c r="B141">
        <f t="shared" ref="B141:B194" si="3">SUM(C141:CN141)</f>
        <v>141</v>
      </c>
      <c r="C141">
        <v>6</v>
      </c>
      <c r="D141">
        <v>6</v>
      </c>
      <c r="E141">
        <v>7</v>
      </c>
      <c r="F141">
        <v>6</v>
      </c>
      <c r="G141">
        <v>6</v>
      </c>
      <c r="H141">
        <v>6</v>
      </c>
      <c r="I141">
        <v>6</v>
      </c>
      <c r="J141">
        <v>7</v>
      </c>
      <c r="K141">
        <v>6</v>
      </c>
      <c r="L141">
        <v>7</v>
      </c>
      <c r="M141">
        <v>7</v>
      </c>
      <c r="N141">
        <v>7</v>
      </c>
      <c r="O141">
        <v>7</v>
      </c>
      <c r="P141">
        <v>7</v>
      </c>
      <c r="Q141">
        <v>7</v>
      </c>
      <c r="R141">
        <v>7</v>
      </c>
      <c r="S141">
        <v>6</v>
      </c>
      <c r="T141">
        <v>6</v>
      </c>
      <c r="U141">
        <v>6</v>
      </c>
      <c r="V141">
        <v>6</v>
      </c>
      <c r="W141">
        <v>6</v>
      </c>
      <c r="X141">
        <v>6</v>
      </c>
    </row>
    <row r="142" spans="1:24" x14ac:dyDescent="0.3">
      <c r="A142">
        <v>141</v>
      </c>
      <c r="B142">
        <f t="shared" si="3"/>
        <v>72</v>
      </c>
      <c r="C142">
        <v>6</v>
      </c>
      <c r="D142">
        <v>3</v>
      </c>
      <c r="E142">
        <v>5</v>
      </c>
      <c r="F142">
        <v>5</v>
      </c>
      <c r="G142">
        <v>4</v>
      </c>
      <c r="H142">
        <v>3</v>
      </c>
      <c r="I142">
        <v>2</v>
      </c>
      <c r="J142">
        <v>3</v>
      </c>
      <c r="K142">
        <v>2</v>
      </c>
      <c r="L142">
        <v>4</v>
      </c>
      <c r="M142">
        <v>5</v>
      </c>
      <c r="N142">
        <v>5</v>
      </c>
      <c r="O142">
        <v>3</v>
      </c>
      <c r="P142">
        <v>3</v>
      </c>
      <c r="Q142">
        <v>2</v>
      </c>
      <c r="R142">
        <v>2</v>
      </c>
      <c r="S142">
        <v>2</v>
      </c>
      <c r="T142">
        <v>2</v>
      </c>
      <c r="U142">
        <v>3</v>
      </c>
      <c r="V142">
        <v>2</v>
      </c>
      <c r="W142">
        <v>2</v>
      </c>
      <c r="X142">
        <v>4</v>
      </c>
    </row>
    <row r="143" spans="1:24" x14ac:dyDescent="0.3">
      <c r="A143">
        <v>142</v>
      </c>
      <c r="B143">
        <f t="shared" si="3"/>
        <v>22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</row>
    <row r="144" spans="1:24" x14ac:dyDescent="0.3">
      <c r="A144">
        <v>143</v>
      </c>
      <c r="B144">
        <f t="shared" si="3"/>
        <v>29</v>
      </c>
      <c r="C144">
        <v>4</v>
      </c>
      <c r="D144">
        <v>2</v>
      </c>
      <c r="E144">
        <v>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2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2</v>
      </c>
      <c r="W144">
        <v>1</v>
      </c>
      <c r="X144">
        <v>1</v>
      </c>
    </row>
    <row r="145" spans="1:24" x14ac:dyDescent="0.3">
      <c r="A145">
        <v>144</v>
      </c>
      <c r="B145">
        <f t="shared" si="3"/>
        <v>45</v>
      </c>
      <c r="C145">
        <v>4</v>
      </c>
      <c r="D145">
        <v>2</v>
      </c>
      <c r="E145">
        <v>1</v>
      </c>
      <c r="F145">
        <v>3</v>
      </c>
      <c r="G145">
        <v>2</v>
      </c>
      <c r="H145">
        <v>2</v>
      </c>
      <c r="I145">
        <v>2</v>
      </c>
      <c r="J145">
        <v>3</v>
      </c>
      <c r="K145">
        <v>1</v>
      </c>
      <c r="L145">
        <v>1</v>
      </c>
      <c r="M145">
        <v>1</v>
      </c>
      <c r="N145">
        <v>3</v>
      </c>
      <c r="O145">
        <v>2</v>
      </c>
      <c r="P145">
        <v>1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3</v>
      </c>
      <c r="W145">
        <v>2</v>
      </c>
      <c r="X145">
        <v>2</v>
      </c>
    </row>
    <row r="146" spans="1:24" x14ac:dyDescent="0.3">
      <c r="A146">
        <v>145</v>
      </c>
      <c r="B146">
        <f t="shared" si="3"/>
        <v>26</v>
      </c>
      <c r="C146">
        <v>2</v>
      </c>
      <c r="D146">
        <v>1</v>
      </c>
      <c r="E146">
        <v>1</v>
      </c>
      <c r="F146">
        <v>2</v>
      </c>
      <c r="G146">
        <v>2</v>
      </c>
      <c r="H146">
        <v>2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</row>
    <row r="147" spans="1:24" x14ac:dyDescent="0.3">
      <c r="A147">
        <v>146</v>
      </c>
      <c r="B147">
        <f t="shared" si="3"/>
        <v>56</v>
      </c>
      <c r="C147">
        <v>6</v>
      </c>
      <c r="D147">
        <v>3</v>
      </c>
      <c r="E147">
        <v>4</v>
      </c>
      <c r="F147">
        <v>1</v>
      </c>
      <c r="G147">
        <v>2</v>
      </c>
      <c r="H147">
        <v>2</v>
      </c>
      <c r="I147">
        <v>1</v>
      </c>
      <c r="J147">
        <v>3</v>
      </c>
      <c r="K147">
        <v>1</v>
      </c>
      <c r="L147">
        <v>1</v>
      </c>
      <c r="M147">
        <v>2</v>
      </c>
      <c r="N147">
        <v>5</v>
      </c>
      <c r="O147">
        <v>3</v>
      </c>
      <c r="P147">
        <v>4</v>
      </c>
      <c r="Q147">
        <v>1</v>
      </c>
      <c r="R147">
        <v>1</v>
      </c>
      <c r="S147">
        <v>1</v>
      </c>
      <c r="T147">
        <v>2</v>
      </c>
      <c r="U147">
        <v>3</v>
      </c>
      <c r="V147">
        <v>5</v>
      </c>
      <c r="W147">
        <v>2</v>
      </c>
      <c r="X147">
        <v>3</v>
      </c>
    </row>
    <row r="148" spans="1:24" x14ac:dyDescent="0.3">
      <c r="A148">
        <v>147</v>
      </c>
      <c r="B148">
        <f t="shared" si="3"/>
        <v>62</v>
      </c>
      <c r="C148">
        <v>5</v>
      </c>
      <c r="D148">
        <v>4</v>
      </c>
      <c r="E148">
        <v>3</v>
      </c>
      <c r="F148">
        <v>3</v>
      </c>
      <c r="G148">
        <v>3</v>
      </c>
      <c r="H148">
        <v>3</v>
      </c>
      <c r="I148">
        <v>2</v>
      </c>
      <c r="J148">
        <v>1</v>
      </c>
      <c r="K148">
        <v>2</v>
      </c>
      <c r="L148">
        <v>2</v>
      </c>
      <c r="M148">
        <v>2</v>
      </c>
      <c r="N148">
        <v>4</v>
      </c>
      <c r="O148">
        <v>3</v>
      </c>
      <c r="P148">
        <v>3</v>
      </c>
      <c r="Q148">
        <v>4</v>
      </c>
      <c r="R148">
        <v>3</v>
      </c>
      <c r="S148">
        <v>3</v>
      </c>
      <c r="T148">
        <v>2</v>
      </c>
      <c r="U148">
        <v>2</v>
      </c>
      <c r="V148">
        <v>3</v>
      </c>
      <c r="W148">
        <v>3</v>
      </c>
      <c r="X148">
        <v>2</v>
      </c>
    </row>
    <row r="149" spans="1:24" x14ac:dyDescent="0.3">
      <c r="A149">
        <v>148</v>
      </c>
      <c r="B149">
        <f t="shared" si="3"/>
        <v>84</v>
      </c>
      <c r="C149">
        <v>5</v>
      </c>
      <c r="D149">
        <v>2</v>
      </c>
      <c r="E149">
        <v>5</v>
      </c>
      <c r="F149">
        <v>6</v>
      </c>
      <c r="G149">
        <v>5</v>
      </c>
      <c r="H149">
        <v>2</v>
      </c>
      <c r="I149">
        <v>6</v>
      </c>
      <c r="J149">
        <v>2</v>
      </c>
      <c r="K149">
        <v>3</v>
      </c>
      <c r="L149">
        <v>6</v>
      </c>
      <c r="M149">
        <v>2</v>
      </c>
      <c r="N149">
        <v>5</v>
      </c>
      <c r="O149">
        <v>2</v>
      </c>
      <c r="P149">
        <v>2</v>
      </c>
      <c r="Q149">
        <v>5</v>
      </c>
      <c r="R149">
        <v>5</v>
      </c>
      <c r="S149">
        <v>2</v>
      </c>
      <c r="T149">
        <v>2</v>
      </c>
      <c r="U149">
        <v>2</v>
      </c>
      <c r="V149">
        <v>5</v>
      </c>
      <c r="W149">
        <v>5</v>
      </c>
      <c r="X149">
        <v>5</v>
      </c>
    </row>
    <row r="150" spans="1:24" x14ac:dyDescent="0.3">
      <c r="A150">
        <v>149</v>
      </c>
      <c r="B150">
        <f t="shared" si="3"/>
        <v>66</v>
      </c>
      <c r="C150">
        <v>6</v>
      </c>
      <c r="D150">
        <v>2</v>
      </c>
      <c r="E150">
        <v>4</v>
      </c>
      <c r="F150">
        <v>2</v>
      </c>
      <c r="G150">
        <v>4</v>
      </c>
      <c r="H150">
        <v>1</v>
      </c>
      <c r="I150">
        <v>5</v>
      </c>
      <c r="J150">
        <v>3</v>
      </c>
      <c r="K150">
        <v>2</v>
      </c>
      <c r="L150">
        <v>2</v>
      </c>
      <c r="M150">
        <v>3</v>
      </c>
      <c r="N150">
        <v>4</v>
      </c>
      <c r="O150">
        <v>2</v>
      </c>
      <c r="P150">
        <v>2</v>
      </c>
      <c r="Q150">
        <v>3</v>
      </c>
      <c r="R150">
        <v>2</v>
      </c>
      <c r="S150">
        <v>2</v>
      </c>
      <c r="T150">
        <v>4</v>
      </c>
      <c r="U150">
        <v>4</v>
      </c>
      <c r="V150">
        <v>5</v>
      </c>
      <c r="W150">
        <v>2</v>
      </c>
      <c r="X150">
        <v>2</v>
      </c>
    </row>
    <row r="151" spans="1:24" x14ac:dyDescent="0.3">
      <c r="A151">
        <v>150</v>
      </c>
      <c r="B151">
        <f t="shared" si="3"/>
        <v>102</v>
      </c>
      <c r="C151">
        <v>7</v>
      </c>
      <c r="D151">
        <v>7</v>
      </c>
      <c r="E151">
        <v>7</v>
      </c>
      <c r="F151">
        <v>5</v>
      </c>
      <c r="G151">
        <v>4</v>
      </c>
      <c r="H151">
        <v>4</v>
      </c>
      <c r="I151">
        <v>4</v>
      </c>
      <c r="J151">
        <v>6</v>
      </c>
      <c r="K151">
        <v>1</v>
      </c>
      <c r="L151">
        <v>6</v>
      </c>
      <c r="M151">
        <v>6</v>
      </c>
      <c r="N151">
        <v>5</v>
      </c>
      <c r="O151">
        <v>4</v>
      </c>
      <c r="P151">
        <v>6</v>
      </c>
      <c r="Q151">
        <v>3</v>
      </c>
      <c r="R151">
        <v>3</v>
      </c>
      <c r="S151">
        <v>3</v>
      </c>
      <c r="T151">
        <v>3</v>
      </c>
      <c r="U151">
        <v>5</v>
      </c>
      <c r="V151">
        <v>2</v>
      </c>
      <c r="W151">
        <v>5</v>
      </c>
      <c r="X151">
        <v>6</v>
      </c>
    </row>
    <row r="152" spans="1:24" x14ac:dyDescent="0.3">
      <c r="A152">
        <v>151</v>
      </c>
      <c r="B152" t="e">
        <v>#N/A</v>
      </c>
    </row>
    <row r="153" spans="1:24" x14ac:dyDescent="0.3">
      <c r="A153">
        <v>152</v>
      </c>
      <c r="B153">
        <f t="shared" si="3"/>
        <v>43</v>
      </c>
      <c r="C153">
        <v>5</v>
      </c>
      <c r="D153">
        <v>5</v>
      </c>
      <c r="E153">
        <v>3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</v>
      </c>
      <c r="L153">
        <v>1</v>
      </c>
      <c r="M153">
        <v>1</v>
      </c>
      <c r="N153">
        <v>1</v>
      </c>
      <c r="O153">
        <v>3</v>
      </c>
      <c r="P153">
        <v>2</v>
      </c>
      <c r="Q153">
        <v>1</v>
      </c>
      <c r="R153">
        <v>2</v>
      </c>
      <c r="S153">
        <v>1</v>
      </c>
      <c r="T153">
        <v>2</v>
      </c>
      <c r="U153">
        <v>3</v>
      </c>
      <c r="V153">
        <v>1</v>
      </c>
      <c r="W153">
        <v>1</v>
      </c>
      <c r="X153">
        <v>1</v>
      </c>
    </row>
    <row r="154" spans="1:24" x14ac:dyDescent="0.3">
      <c r="A154">
        <v>153</v>
      </c>
      <c r="B154">
        <f t="shared" si="3"/>
        <v>74</v>
      </c>
      <c r="C154">
        <v>5</v>
      </c>
      <c r="D154">
        <v>3</v>
      </c>
      <c r="E154">
        <v>4</v>
      </c>
      <c r="F154">
        <v>4</v>
      </c>
      <c r="G154">
        <v>2</v>
      </c>
      <c r="H154">
        <v>2</v>
      </c>
      <c r="I154">
        <v>4</v>
      </c>
      <c r="J154">
        <v>7</v>
      </c>
      <c r="K154">
        <v>4</v>
      </c>
      <c r="L154">
        <v>2</v>
      </c>
      <c r="M154">
        <v>1</v>
      </c>
      <c r="N154">
        <v>7</v>
      </c>
      <c r="O154">
        <v>4</v>
      </c>
      <c r="P154">
        <v>3</v>
      </c>
      <c r="Q154">
        <v>3</v>
      </c>
      <c r="R154">
        <v>2</v>
      </c>
      <c r="S154">
        <v>2</v>
      </c>
      <c r="T154">
        <v>4</v>
      </c>
      <c r="U154">
        <v>7</v>
      </c>
      <c r="V154">
        <v>1</v>
      </c>
      <c r="W154">
        <v>2</v>
      </c>
      <c r="X154">
        <v>1</v>
      </c>
    </row>
    <row r="155" spans="1:24" x14ac:dyDescent="0.3">
      <c r="A155">
        <v>154</v>
      </c>
      <c r="B155">
        <f t="shared" si="3"/>
        <v>72</v>
      </c>
      <c r="C155">
        <v>2</v>
      </c>
      <c r="D155">
        <v>4</v>
      </c>
      <c r="E155">
        <v>4</v>
      </c>
      <c r="F155">
        <v>7</v>
      </c>
      <c r="G155">
        <v>2</v>
      </c>
      <c r="H155">
        <v>2</v>
      </c>
      <c r="I155">
        <v>4</v>
      </c>
      <c r="J155">
        <v>2</v>
      </c>
      <c r="K155">
        <v>1</v>
      </c>
      <c r="L155">
        <v>2</v>
      </c>
      <c r="M155">
        <v>3</v>
      </c>
      <c r="N155">
        <v>3</v>
      </c>
      <c r="O155">
        <v>2</v>
      </c>
      <c r="P155">
        <v>2</v>
      </c>
      <c r="Q155">
        <v>4</v>
      </c>
      <c r="R155">
        <v>4</v>
      </c>
      <c r="S155">
        <v>4</v>
      </c>
      <c r="T155">
        <v>5</v>
      </c>
      <c r="U155">
        <v>2</v>
      </c>
      <c r="V155">
        <v>5</v>
      </c>
      <c r="W155">
        <v>5</v>
      </c>
      <c r="X155">
        <v>3</v>
      </c>
    </row>
    <row r="156" spans="1:24" x14ac:dyDescent="0.3">
      <c r="A156">
        <v>155</v>
      </c>
      <c r="B156">
        <f t="shared" si="3"/>
        <v>76</v>
      </c>
      <c r="C156">
        <v>7</v>
      </c>
      <c r="D156">
        <v>5</v>
      </c>
      <c r="E156">
        <v>7</v>
      </c>
      <c r="F156">
        <v>4</v>
      </c>
      <c r="G156">
        <v>2</v>
      </c>
      <c r="H156">
        <v>2</v>
      </c>
      <c r="I156">
        <v>1</v>
      </c>
      <c r="J156">
        <v>6</v>
      </c>
      <c r="K156">
        <v>1</v>
      </c>
      <c r="L156">
        <v>3</v>
      </c>
      <c r="M156">
        <v>4</v>
      </c>
      <c r="N156">
        <v>5</v>
      </c>
      <c r="O156">
        <v>5</v>
      </c>
      <c r="P156">
        <v>6</v>
      </c>
      <c r="Q156">
        <v>2</v>
      </c>
      <c r="R156">
        <v>2</v>
      </c>
      <c r="S156">
        <v>2</v>
      </c>
      <c r="T156">
        <v>2</v>
      </c>
      <c r="U156">
        <v>6</v>
      </c>
      <c r="V156">
        <v>1</v>
      </c>
      <c r="W156">
        <v>1</v>
      </c>
      <c r="X156">
        <v>2</v>
      </c>
    </row>
    <row r="157" spans="1:24" x14ac:dyDescent="0.3">
      <c r="A157">
        <v>156</v>
      </c>
      <c r="B157">
        <f t="shared" si="3"/>
        <v>54</v>
      </c>
      <c r="C157">
        <v>3</v>
      </c>
      <c r="D157">
        <v>1</v>
      </c>
      <c r="E157">
        <v>1</v>
      </c>
      <c r="F157">
        <v>7</v>
      </c>
      <c r="G157">
        <v>3</v>
      </c>
      <c r="H157">
        <v>3</v>
      </c>
      <c r="I157">
        <v>1</v>
      </c>
      <c r="J157">
        <v>3</v>
      </c>
      <c r="K157">
        <v>3</v>
      </c>
      <c r="L157">
        <v>3</v>
      </c>
      <c r="M157">
        <v>2</v>
      </c>
      <c r="N157">
        <v>3</v>
      </c>
      <c r="O157">
        <v>1</v>
      </c>
      <c r="P157">
        <v>1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3</v>
      </c>
      <c r="W157">
        <v>2</v>
      </c>
      <c r="X157">
        <v>4</v>
      </c>
    </row>
    <row r="158" spans="1:24" x14ac:dyDescent="0.3">
      <c r="A158">
        <v>157</v>
      </c>
      <c r="B158">
        <f t="shared" si="3"/>
        <v>71</v>
      </c>
      <c r="C158">
        <v>6</v>
      </c>
      <c r="D158">
        <v>4</v>
      </c>
      <c r="E158">
        <v>4</v>
      </c>
      <c r="F158">
        <v>5</v>
      </c>
      <c r="G158">
        <v>4</v>
      </c>
      <c r="H158">
        <v>3</v>
      </c>
      <c r="I158">
        <v>4</v>
      </c>
      <c r="J158">
        <v>5</v>
      </c>
      <c r="K158">
        <v>2</v>
      </c>
      <c r="L158">
        <v>2</v>
      </c>
      <c r="M158">
        <v>2</v>
      </c>
      <c r="N158">
        <v>4</v>
      </c>
      <c r="O158">
        <v>2</v>
      </c>
      <c r="P158">
        <v>2</v>
      </c>
      <c r="Q158">
        <v>4</v>
      </c>
      <c r="R158">
        <v>3</v>
      </c>
      <c r="S158">
        <v>2</v>
      </c>
      <c r="T158">
        <v>4</v>
      </c>
      <c r="U158">
        <v>4</v>
      </c>
      <c r="V158">
        <v>1</v>
      </c>
      <c r="W158">
        <v>2</v>
      </c>
      <c r="X158">
        <v>2</v>
      </c>
    </row>
    <row r="159" spans="1:24" x14ac:dyDescent="0.3">
      <c r="A159">
        <v>158</v>
      </c>
      <c r="B159" t="e">
        <v>#N/A</v>
      </c>
    </row>
    <row r="160" spans="1:24" x14ac:dyDescent="0.3">
      <c r="A160">
        <v>159</v>
      </c>
      <c r="B160" t="e">
        <v>#N/A</v>
      </c>
    </row>
    <row r="161" spans="1:24" x14ac:dyDescent="0.3">
      <c r="A161">
        <v>160</v>
      </c>
      <c r="B161">
        <f t="shared" si="3"/>
        <v>102</v>
      </c>
      <c r="C161">
        <v>5</v>
      </c>
      <c r="D161">
        <v>7</v>
      </c>
      <c r="E161">
        <v>4</v>
      </c>
      <c r="F161">
        <v>7</v>
      </c>
      <c r="G161">
        <v>7</v>
      </c>
      <c r="H161">
        <v>5</v>
      </c>
      <c r="I161">
        <v>5</v>
      </c>
      <c r="J161">
        <v>6</v>
      </c>
      <c r="K161">
        <v>1</v>
      </c>
      <c r="L161">
        <v>1</v>
      </c>
      <c r="M161">
        <v>7</v>
      </c>
      <c r="N161">
        <v>6</v>
      </c>
      <c r="O161">
        <v>7</v>
      </c>
      <c r="P161">
        <v>4</v>
      </c>
      <c r="Q161">
        <v>4</v>
      </c>
      <c r="R161">
        <v>5</v>
      </c>
      <c r="S161">
        <v>5</v>
      </c>
      <c r="T161">
        <v>5</v>
      </c>
      <c r="U161">
        <v>5</v>
      </c>
      <c r="V161">
        <v>4</v>
      </c>
      <c r="W161">
        <v>1</v>
      </c>
      <c r="X161">
        <v>1</v>
      </c>
    </row>
    <row r="162" spans="1:24" x14ac:dyDescent="0.3">
      <c r="A162">
        <v>161</v>
      </c>
      <c r="B162" t="e">
        <v>#N/A</v>
      </c>
    </row>
    <row r="163" spans="1:24" x14ac:dyDescent="0.3">
      <c r="A163">
        <v>162</v>
      </c>
      <c r="B163" t="e">
        <v>#N/A</v>
      </c>
    </row>
    <row r="164" spans="1:24" x14ac:dyDescent="0.3">
      <c r="A164">
        <v>163</v>
      </c>
      <c r="B164" t="e">
        <v>#N/A</v>
      </c>
    </row>
    <row r="165" spans="1:24" x14ac:dyDescent="0.3">
      <c r="A165">
        <v>164</v>
      </c>
      <c r="B165" t="e">
        <v>#N/A</v>
      </c>
    </row>
    <row r="166" spans="1:24" x14ac:dyDescent="0.3">
      <c r="A166">
        <v>165</v>
      </c>
      <c r="B166" t="e">
        <v>#N/A</v>
      </c>
    </row>
    <row r="167" spans="1:24" x14ac:dyDescent="0.3">
      <c r="A167">
        <v>166</v>
      </c>
      <c r="B167" t="e">
        <v>#N/A</v>
      </c>
    </row>
    <row r="168" spans="1:24" x14ac:dyDescent="0.3">
      <c r="A168">
        <v>167</v>
      </c>
      <c r="B168" t="e">
        <v>#N/A</v>
      </c>
    </row>
    <row r="169" spans="1:24" x14ac:dyDescent="0.3">
      <c r="A169">
        <v>168</v>
      </c>
      <c r="B169" t="e">
        <v>#N/A</v>
      </c>
    </row>
    <row r="170" spans="1:24" x14ac:dyDescent="0.3">
      <c r="A170">
        <v>169</v>
      </c>
      <c r="B170" t="e">
        <v>#N/A</v>
      </c>
    </row>
    <row r="171" spans="1:24" x14ac:dyDescent="0.3">
      <c r="A171">
        <v>170</v>
      </c>
      <c r="B171" t="e">
        <v>#N/A</v>
      </c>
    </row>
    <row r="172" spans="1:24" x14ac:dyDescent="0.3">
      <c r="A172">
        <v>171</v>
      </c>
      <c r="B172" t="e">
        <v>#N/A</v>
      </c>
    </row>
    <row r="173" spans="1:24" x14ac:dyDescent="0.3">
      <c r="A173">
        <v>172</v>
      </c>
      <c r="B173" t="e">
        <v>#N/A</v>
      </c>
    </row>
    <row r="174" spans="1:24" x14ac:dyDescent="0.3">
      <c r="A174">
        <v>173</v>
      </c>
      <c r="B174" t="e">
        <v>#N/A</v>
      </c>
    </row>
    <row r="175" spans="1:24" x14ac:dyDescent="0.3">
      <c r="A175">
        <v>174</v>
      </c>
      <c r="B175" t="e">
        <v>#N/A</v>
      </c>
    </row>
    <row r="176" spans="1:24" x14ac:dyDescent="0.3">
      <c r="A176">
        <v>175</v>
      </c>
      <c r="B176" t="e">
        <v>#N/A</v>
      </c>
    </row>
    <row r="177" spans="1:24" x14ac:dyDescent="0.3">
      <c r="A177">
        <v>176</v>
      </c>
      <c r="B177" t="e">
        <v>#N/A</v>
      </c>
    </row>
    <row r="178" spans="1:24" x14ac:dyDescent="0.3">
      <c r="A178">
        <v>177</v>
      </c>
      <c r="B178" t="e">
        <v>#N/A</v>
      </c>
    </row>
    <row r="179" spans="1:24" x14ac:dyDescent="0.3">
      <c r="A179">
        <v>178</v>
      </c>
      <c r="B179" t="e">
        <v>#N/A</v>
      </c>
    </row>
    <row r="180" spans="1:24" x14ac:dyDescent="0.3">
      <c r="A180">
        <v>179</v>
      </c>
      <c r="B180" t="e">
        <v>#N/A</v>
      </c>
    </row>
    <row r="181" spans="1:24" x14ac:dyDescent="0.3">
      <c r="A181">
        <v>180</v>
      </c>
      <c r="B181" t="e">
        <v>#N/A</v>
      </c>
    </row>
    <row r="182" spans="1:24" x14ac:dyDescent="0.3">
      <c r="A182">
        <v>181</v>
      </c>
      <c r="B182">
        <f>SUM(C182:CN182)</f>
        <v>24</v>
      </c>
      <c r="C182">
        <v>2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</row>
    <row r="183" spans="1:24" x14ac:dyDescent="0.3">
      <c r="A183">
        <v>182</v>
      </c>
      <c r="B183" t="e">
        <v>#N/A</v>
      </c>
    </row>
    <row r="184" spans="1:24" x14ac:dyDescent="0.3">
      <c r="A184">
        <v>183</v>
      </c>
      <c r="B184" t="e">
        <v>#N/A</v>
      </c>
    </row>
    <row r="185" spans="1:24" x14ac:dyDescent="0.3">
      <c r="A185">
        <v>184</v>
      </c>
      <c r="B185" t="e">
        <v>#N/A</v>
      </c>
    </row>
    <row r="186" spans="1:24" x14ac:dyDescent="0.3">
      <c r="A186">
        <v>185</v>
      </c>
      <c r="B186" t="e">
        <v>#N/A</v>
      </c>
    </row>
    <row r="187" spans="1:24" x14ac:dyDescent="0.3">
      <c r="A187">
        <v>186</v>
      </c>
      <c r="B187" t="e">
        <v>#N/A</v>
      </c>
    </row>
    <row r="188" spans="1:24" x14ac:dyDescent="0.3">
      <c r="A188">
        <v>187</v>
      </c>
      <c r="B188" t="e">
        <v>#N/A</v>
      </c>
    </row>
    <row r="189" spans="1:24" x14ac:dyDescent="0.3">
      <c r="A189">
        <v>188</v>
      </c>
      <c r="B189" t="e">
        <v>#N/A</v>
      </c>
    </row>
    <row r="190" spans="1:24" x14ac:dyDescent="0.3">
      <c r="A190">
        <v>189</v>
      </c>
      <c r="B190" t="e">
        <v>#N/A</v>
      </c>
    </row>
    <row r="191" spans="1:24" x14ac:dyDescent="0.3">
      <c r="A191">
        <v>190</v>
      </c>
      <c r="B191" t="e">
        <v>#N/A</v>
      </c>
    </row>
    <row r="192" spans="1:24" x14ac:dyDescent="0.3">
      <c r="A192">
        <v>191</v>
      </c>
      <c r="B192">
        <f t="shared" si="3"/>
        <v>83</v>
      </c>
      <c r="C192">
        <v>5</v>
      </c>
      <c r="D192">
        <v>3</v>
      </c>
      <c r="E192">
        <v>5</v>
      </c>
      <c r="F192">
        <v>5</v>
      </c>
      <c r="G192">
        <v>5</v>
      </c>
      <c r="H192">
        <v>3</v>
      </c>
      <c r="I192">
        <v>5</v>
      </c>
      <c r="J192">
        <v>4</v>
      </c>
      <c r="K192">
        <v>3</v>
      </c>
      <c r="L192">
        <v>5</v>
      </c>
      <c r="M192">
        <v>4</v>
      </c>
      <c r="N192">
        <v>5</v>
      </c>
      <c r="O192">
        <v>3</v>
      </c>
      <c r="P192">
        <v>3</v>
      </c>
      <c r="Q192">
        <v>3</v>
      </c>
      <c r="R192">
        <v>2</v>
      </c>
      <c r="S192">
        <v>2</v>
      </c>
      <c r="T192">
        <v>3</v>
      </c>
      <c r="U192">
        <v>4</v>
      </c>
      <c r="V192">
        <v>3</v>
      </c>
      <c r="W192">
        <v>4</v>
      </c>
      <c r="X192">
        <v>4</v>
      </c>
    </row>
    <row r="193" spans="1:24" x14ac:dyDescent="0.3">
      <c r="A193">
        <v>192</v>
      </c>
      <c r="B193">
        <f t="shared" si="3"/>
        <v>29</v>
      </c>
      <c r="C193">
        <v>2</v>
      </c>
      <c r="D193">
        <v>1</v>
      </c>
      <c r="E193">
        <v>1</v>
      </c>
      <c r="F193">
        <v>3</v>
      </c>
      <c r="G193">
        <v>2</v>
      </c>
      <c r="H193">
        <v>1</v>
      </c>
      <c r="I193">
        <v>1</v>
      </c>
      <c r="J193">
        <v>1</v>
      </c>
      <c r="K193">
        <v>2</v>
      </c>
      <c r="L193">
        <v>1</v>
      </c>
      <c r="M193">
        <v>1</v>
      </c>
      <c r="N193">
        <v>2</v>
      </c>
      <c r="O193">
        <v>1</v>
      </c>
      <c r="P193">
        <v>1</v>
      </c>
      <c r="Q193">
        <v>2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</row>
    <row r="194" spans="1:24" x14ac:dyDescent="0.3">
      <c r="A194">
        <v>193</v>
      </c>
      <c r="B194">
        <f t="shared" si="3"/>
        <v>54</v>
      </c>
      <c r="C194">
        <v>3</v>
      </c>
      <c r="D194">
        <v>3</v>
      </c>
      <c r="E194">
        <v>4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5</v>
      </c>
      <c r="L194">
        <v>4</v>
      </c>
      <c r="M194">
        <v>3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2</v>
      </c>
      <c r="T194">
        <v>3</v>
      </c>
      <c r="U194">
        <v>4</v>
      </c>
      <c r="V194">
        <v>5</v>
      </c>
      <c r="W194">
        <v>3</v>
      </c>
      <c r="X194">
        <v>1</v>
      </c>
    </row>
    <row r="195" spans="1:24" x14ac:dyDescent="0.3">
      <c r="A195">
        <v>194</v>
      </c>
      <c r="B195" t="e">
        <v>#N/A</v>
      </c>
    </row>
    <row r="196" spans="1:24" x14ac:dyDescent="0.3">
      <c r="A196">
        <v>195</v>
      </c>
      <c r="B196" t="e">
        <v>#N/A</v>
      </c>
    </row>
    <row r="197" spans="1:24" x14ac:dyDescent="0.3">
      <c r="A197">
        <v>196</v>
      </c>
      <c r="B197" t="e">
        <v>#N/A</v>
      </c>
    </row>
    <row r="198" spans="1:24" x14ac:dyDescent="0.3">
      <c r="A198">
        <v>197</v>
      </c>
      <c r="B198" t="e">
        <v>#N/A</v>
      </c>
    </row>
    <row r="199" spans="1:24" x14ac:dyDescent="0.3">
      <c r="A199">
        <v>198</v>
      </c>
      <c r="B199" t="e">
        <v>#N/A</v>
      </c>
    </row>
    <row r="200" spans="1:24" x14ac:dyDescent="0.3">
      <c r="A200">
        <v>199</v>
      </c>
      <c r="B200" t="e">
        <v>#N/A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3">
      <c r="A201">
        <v>200</v>
      </c>
      <c r="B201" t="e">
        <v>#N/A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3">
      <c r="A202">
        <v>201</v>
      </c>
      <c r="B202" t="e">
        <v>#N/A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">
      <c r="A203">
        <v>202</v>
      </c>
      <c r="B203">
        <f t="shared" ref="B203" si="4">SUM(C203:CN203)</f>
        <v>36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3</v>
      </c>
      <c r="K203">
        <v>1</v>
      </c>
      <c r="L203">
        <v>1</v>
      </c>
      <c r="M203">
        <v>0</v>
      </c>
      <c r="N203">
        <v>3</v>
      </c>
      <c r="O203">
        <v>1</v>
      </c>
      <c r="P203">
        <v>2</v>
      </c>
      <c r="Q203">
        <v>2</v>
      </c>
      <c r="R203">
        <v>2</v>
      </c>
      <c r="S203">
        <v>1</v>
      </c>
      <c r="T203">
        <v>2</v>
      </c>
      <c r="U203">
        <v>2</v>
      </c>
      <c r="V203">
        <v>3</v>
      </c>
      <c r="W203">
        <v>1</v>
      </c>
      <c r="X203">
        <v>1</v>
      </c>
    </row>
    <row r="204" spans="1:24" x14ac:dyDescent="0.3">
      <c r="A204">
        <v>203</v>
      </c>
      <c r="B204" t="e">
        <v>#N/A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3">
      <c r="A205">
        <v>204</v>
      </c>
      <c r="B205">
        <f t="shared" ref="B205" si="5">SUM(C205:CN205)</f>
        <v>33</v>
      </c>
      <c r="C205">
        <v>1</v>
      </c>
      <c r="D205">
        <v>1</v>
      </c>
      <c r="E205">
        <v>1</v>
      </c>
      <c r="F205">
        <v>2</v>
      </c>
      <c r="G205">
        <v>2</v>
      </c>
      <c r="H205">
        <v>2</v>
      </c>
      <c r="I205">
        <v>1</v>
      </c>
      <c r="J205">
        <v>3</v>
      </c>
      <c r="K205">
        <v>5</v>
      </c>
      <c r="L205">
        <v>3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</row>
    <row r="206" spans="1:24" x14ac:dyDescent="0.3">
      <c r="A206">
        <v>205</v>
      </c>
      <c r="B206" t="e">
        <v>#N/A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3">
      <c r="A207">
        <v>206</v>
      </c>
      <c r="B207" t="e">
        <v>#N/A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3">
      <c r="A208">
        <v>207</v>
      </c>
      <c r="B208">
        <f t="shared" ref="B208" si="6">SUM(C208:CN208)</f>
        <v>26</v>
      </c>
      <c r="C208">
        <v>2</v>
      </c>
      <c r="D208">
        <v>2</v>
      </c>
      <c r="E208">
        <v>1</v>
      </c>
      <c r="F208">
        <v>1</v>
      </c>
      <c r="G208">
        <v>2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</row>
    <row r="209" spans="1:24" x14ac:dyDescent="0.3">
      <c r="A209">
        <v>208</v>
      </c>
      <c r="B209" t="e">
        <v>#N/A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3">
      <c r="A210">
        <v>209</v>
      </c>
      <c r="B210">
        <f t="shared" ref="B210:B220" si="7">SUM(C210:CN210)</f>
        <v>22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</row>
    <row r="211" spans="1:24" x14ac:dyDescent="0.3">
      <c r="A211">
        <v>210</v>
      </c>
      <c r="B211">
        <f t="shared" si="7"/>
        <v>34</v>
      </c>
      <c r="C211">
        <v>2</v>
      </c>
      <c r="D211">
        <v>1</v>
      </c>
      <c r="E211">
        <v>1</v>
      </c>
      <c r="F211">
        <v>2</v>
      </c>
      <c r="G211">
        <v>5</v>
      </c>
      <c r="H211">
        <v>5</v>
      </c>
      <c r="I211">
        <v>1</v>
      </c>
      <c r="J211">
        <v>2</v>
      </c>
      <c r="K211">
        <v>1</v>
      </c>
      <c r="L211">
        <v>1</v>
      </c>
      <c r="M211">
        <v>1</v>
      </c>
      <c r="N211">
        <v>2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</row>
    <row r="212" spans="1:24" x14ac:dyDescent="0.3">
      <c r="A212">
        <v>211</v>
      </c>
      <c r="B212">
        <f t="shared" si="7"/>
        <v>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7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</row>
    <row r="213" spans="1:24" x14ac:dyDescent="0.3">
      <c r="A213">
        <v>212</v>
      </c>
      <c r="B213">
        <f t="shared" si="7"/>
        <v>34</v>
      </c>
      <c r="C213">
        <v>3</v>
      </c>
      <c r="D213">
        <v>2</v>
      </c>
      <c r="E213">
        <v>3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3</v>
      </c>
      <c r="O213">
        <v>2</v>
      </c>
      <c r="P213">
        <v>1</v>
      </c>
      <c r="Q213">
        <v>1</v>
      </c>
      <c r="R213">
        <v>2</v>
      </c>
      <c r="S213">
        <v>2</v>
      </c>
      <c r="T213">
        <v>3</v>
      </c>
      <c r="U213">
        <v>1</v>
      </c>
      <c r="V213">
        <v>1</v>
      </c>
      <c r="W213">
        <v>1</v>
      </c>
      <c r="X213">
        <v>1</v>
      </c>
    </row>
    <row r="214" spans="1:24" x14ac:dyDescent="0.3">
      <c r="A214">
        <v>213</v>
      </c>
      <c r="B214">
        <f t="shared" si="7"/>
        <v>60</v>
      </c>
      <c r="C214">
        <v>2</v>
      </c>
      <c r="D214">
        <v>2</v>
      </c>
      <c r="E214">
        <v>2</v>
      </c>
      <c r="F214">
        <v>3</v>
      </c>
      <c r="G214">
        <v>4</v>
      </c>
      <c r="H214">
        <v>2</v>
      </c>
      <c r="I214">
        <v>2</v>
      </c>
      <c r="J214">
        <v>2</v>
      </c>
      <c r="K214">
        <v>4</v>
      </c>
      <c r="L214">
        <v>2</v>
      </c>
      <c r="M214">
        <v>1</v>
      </c>
      <c r="N214">
        <v>3</v>
      </c>
      <c r="O214">
        <v>2</v>
      </c>
      <c r="P214">
        <v>2</v>
      </c>
      <c r="Q214">
        <v>2</v>
      </c>
      <c r="R214">
        <v>3</v>
      </c>
      <c r="S214">
        <v>3</v>
      </c>
      <c r="T214">
        <v>3</v>
      </c>
      <c r="U214">
        <v>3</v>
      </c>
      <c r="V214">
        <v>6</v>
      </c>
      <c r="W214">
        <v>5</v>
      </c>
      <c r="X214">
        <v>2</v>
      </c>
    </row>
    <row r="215" spans="1:24" x14ac:dyDescent="0.3">
      <c r="A215">
        <v>214</v>
      </c>
      <c r="B215">
        <f t="shared" si="7"/>
        <v>47</v>
      </c>
      <c r="C215">
        <v>3</v>
      </c>
      <c r="D215">
        <v>1</v>
      </c>
      <c r="E215">
        <v>1</v>
      </c>
      <c r="F215">
        <v>3</v>
      </c>
      <c r="G215">
        <v>6</v>
      </c>
      <c r="H215">
        <v>1</v>
      </c>
      <c r="I215">
        <v>1</v>
      </c>
      <c r="J215">
        <v>6</v>
      </c>
      <c r="K215">
        <v>1</v>
      </c>
      <c r="L215">
        <v>1</v>
      </c>
      <c r="N215">
        <v>4</v>
      </c>
      <c r="O215">
        <v>2</v>
      </c>
      <c r="Q215">
        <v>4</v>
      </c>
      <c r="R215">
        <v>2</v>
      </c>
      <c r="S215">
        <v>2</v>
      </c>
      <c r="T215">
        <v>2</v>
      </c>
      <c r="U215">
        <v>4</v>
      </c>
      <c r="V215">
        <v>1</v>
      </c>
      <c r="W215">
        <v>1</v>
      </c>
      <c r="X215">
        <v>1</v>
      </c>
    </row>
    <row r="216" spans="1:24" x14ac:dyDescent="0.3">
      <c r="A216">
        <v>215</v>
      </c>
      <c r="B216">
        <f t="shared" si="7"/>
        <v>23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2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</row>
    <row r="217" spans="1:24" x14ac:dyDescent="0.3">
      <c r="A217">
        <v>216</v>
      </c>
      <c r="B217">
        <f t="shared" si="7"/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</row>
    <row r="218" spans="1:24" x14ac:dyDescent="0.3">
      <c r="A218">
        <v>217</v>
      </c>
      <c r="B218">
        <f t="shared" si="7"/>
        <v>82</v>
      </c>
      <c r="C218">
        <v>3</v>
      </c>
      <c r="D218">
        <v>3</v>
      </c>
      <c r="E218">
        <v>3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1</v>
      </c>
      <c r="L218">
        <v>5</v>
      </c>
      <c r="M218">
        <v>5</v>
      </c>
      <c r="N218">
        <v>4</v>
      </c>
      <c r="O218">
        <v>2</v>
      </c>
      <c r="P218">
        <v>2</v>
      </c>
      <c r="Q218">
        <v>3</v>
      </c>
      <c r="R218">
        <v>3</v>
      </c>
      <c r="S218">
        <v>3</v>
      </c>
      <c r="T218">
        <v>3</v>
      </c>
      <c r="U218">
        <v>3</v>
      </c>
      <c r="V218">
        <v>6</v>
      </c>
      <c r="W218">
        <v>6</v>
      </c>
      <c r="X218">
        <v>2</v>
      </c>
    </row>
    <row r="219" spans="1:24" x14ac:dyDescent="0.3">
      <c r="A219">
        <v>218</v>
      </c>
      <c r="B219">
        <f t="shared" si="7"/>
        <v>78</v>
      </c>
      <c r="C219">
        <v>5</v>
      </c>
      <c r="D219">
        <v>2</v>
      </c>
      <c r="E219">
        <v>4</v>
      </c>
      <c r="F219">
        <v>5</v>
      </c>
      <c r="G219">
        <v>4</v>
      </c>
      <c r="H219">
        <v>5</v>
      </c>
      <c r="I219">
        <v>5</v>
      </c>
      <c r="J219">
        <v>6</v>
      </c>
      <c r="K219">
        <v>4</v>
      </c>
      <c r="L219">
        <v>5</v>
      </c>
      <c r="M219">
        <v>2</v>
      </c>
      <c r="N219">
        <v>3</v>
      </c>
      <c r="O219">
        <v>2</v>
      </c>
      <c r="P219">
        <v>2</v>
      </c>
      <c r="Q219">
        <v>3</v>
      </c>
      <c r="R219">
        <v>3</v>
      </c>
      <c r="S219">
        <v>3</v>
      </c>
      <c r="T219">
        <v>3</v>
      </c>
      <c r="U219">
        <v>3</v>
      </c>
      <c r="V219">
        <v>4</v>
      </c>
      <c r="W219">
        <v>3</v>
      </c>
      <c r="X219">
        <v>2</v>
      </c>
    </row>
    <row r="220" spans="1:24" x14ac:dyDescent="0.3">
      <c r="A220">
        <v>219</v>
      </c>
      <c r="B220">
        <f t="shared" si="7"/>
        <v>60</v>
      </c>
      <c r="C220">
        <v>5</v>
      </c>
      <c r="D220">
        <v>2</v>
      </c>
      <c r="E220">
        <v>3</v>
      </c>
      <c r="F220">
        <v>4</v>
      </c>
      <c r="G220">
        <v>2</v>
      </c>
      <c r="H220">
        <v>2</v>
      </c>
      <c r="I220">
        <v>4</v>
      </c>
      <c r="J220">
        <v>4</v>
      </c>
      <c r="K220">
        <v>5</v>
      </c>
      <c r="L220">
        <v>3</v>
      </c>
      <c r="M220">
        <v>3</v>
      </c>
      <c r="N220">
        <v>4</v>
      </c>
      <c r="O220">
        <v>3</v>
      </c>
      <c r="P220">
        <v>2</v>
      </c>
      <c r="Q220">
        <v>2</v>
      </c>
      <c r="R220">
        <v>2</v>
      </c>
      <c r="S220">
        <v>1</v>
      </c>
      <c r="T220">
        <v>2</v>
      </c>
      <c r="U220">
        <v>3</v>
      </c>
      <c r="V220">
        <v>2</v>
      </c>
      <c r="W220">
        <v>1</v>
      </c>
      <c r="X220">
        <v>1</v>
      </c>
    </row>
    <row r="221" spans="1:24" x14ac:dyDescent="0.3">
      <c r="A221">
        <v>220</v>
      </c>
      <c r="B221" t="e">
        <v>#N/A</v>
      </c>
    </row>
    <row r="222" spans="1:24" x14ac:dyDescent="0.3">
      <c r="A222">
        <v>221</v>
      </c>
      <c r="B222">
        <f t="shared" ref="B222:B282" si="8">SUM(C222:CN222)</f>
        <v>56</v>
      </c>
      <c r="C222">
        <v>6</v>
      </c>
      <c r="D222">
        <v>4</v>
      </c>
      <c r="E222">
        <v>2</v>
      </c>
      <c r="F222">
        <v>5</v>
      </c>
      <c r="G222">
        <v>3</v>
      </c>
      <c r="H222">
        <v>2</v>
      </c>
      <c r="I222">
        <v>5</v>
      </c>
      <c r="J222">
        <v>6</v>
      </c>
      <c r="K222">
        <v>1</v>
      </c>
      <c r="L222">
        <v>1</v>
      </c>
      <c r="M222">
        <v>2</v>
      </c>
      <c r="N222">
        <v>3</v>
      </c>
      <c r="O222">
        <v>2</v>
      </c>
      <c r="P222">
        <v>1</v>
      </c>
      <c r="Q222">
        <v>2</v>
      </c>
      <c r="R222">
        <v>2</v>
      </c>
      <c r="S222">
        <v>2</v>
      </c>
      <c r="T222">
        <v>2</v>
      </c>
      <c r="U222">
        <v>2</v>
      </c>
      <c r="V222">
        <v>1</v>
      </c>
      <c r="W222">
        <v>1</v>
      </c>
      <c r="X222">
        <v>1</v>
      </c>
    </row>
    <row r="223" spans="1:24" x14ac:dyDescent="0.3">
      <c r="A223">
        <v>222</v>
      </c>
      <c r="B223">
        <f t="shared" si="8"/>
        <v>61</v>
      </c>
      <c r="C223">
        <v>4</v>
      </c>
      <c r="D223">
        <v>1</v>
      </c>
      <c r="E223">
        <v>2</v>
      </c>
      <c r="F223">
        <v>7</v>
      </c>
      <c r="G223">
        <v>7</v>
      </c>
      <c r="H223">
        <v>3</v>
      </c>
      <c r="I223">
        <v>5</v>
      </c>
      <c r="J223">
        <v>6</v>
      </c>
      <c r="K223">
        <v>1</v>
      </c>
      <c r="L223">
        <v>2</v>
      </c>
      <c r="M223">
        <v>1</v>
      </c>
      <c r="N223">
        <v>2</v>
      </c>
      <c r="O223">
        <v>1</v>
      </c>
      <c r="P223">
        <v>1</v>
      </c>
      <c r="Q223">
        <v>3</v>
      </c>
      <c r="R223">
        <v>2</v>
      </c>
      <c r="S223">
        <v>3</v>
      </c>
      <c r="T223">
        <v>3</v>
      </c>
      <c r="U223">
        <v>3</v>
      </c>
      <c r="V223">
        <v>1</v>
      </c>
      <c r="W223">
        <v>2</v>
      </c>
      <c r="X223">
        <v>1</v>
      </c>
    </row>
    <row r="224" spans="1:24" x14ac:dyDescent="0.3">
      <c r="A224">
        <v>223</v>
      </c>
      <c r="B224">
        <f t="shared" si="8"/>
        <v>61</v>
      </c>
      <c r="C224">
        <v>4</v>
      </c>
      <c r="D224">
        <v>3</v>
      </c>
      <c r="E224">
        <v>3</v>
      </c>
      <c r="F224">
        <v>5</v>
      </c>
      <c r="G224">
        <v>4</v>
      </c>
      <c r="H224">
        <v>2</v>
      </c>
      <c r="I224">
        <v>4</v>
      </c>
      <c r="J224">
        <v>3</v>
      </c>
      <c r="K224">
        <v>3</v>
      </c>
      <c r="L224">
        <v>2</v>
      </c>
      <c r="M224">
        <v>2</v>
      </c>
      <c r="N224">
        <v>3</v>
      </c>
      <c r="O224">
        <v>2</v>
      </c>
      <c r="P224">
        <v>2</v>
      </c>
      <c r="Q224">
        <v>2</v>
      </c>
      <c r="R224">
        <v>1</v>
      </c>
      <c r="S224">
        <v>3</v>
      </c>
      <c r="T224">
        <v>2</v>
      </c>
      <c r="U224">
        <v>2</v>
      </c>
      <c r="V224">
        <v>4</v>
      </c>
      <c r="W224">
        <v>3</v>
      </c>
      <c r="X224">
        <v>2</v>
      </c>
    </row>
    <row r="225" spans="1:24" x14ac:dyDescent="0.3">
      <c r="A225">
        <v>224</v>
      </c>
      <c r="B225">
        <f t="shared" si="8"/>
        <v>56</v>
      </c>
      <c r="C225">
        <v>2</v>
      </c>
      <c r="D225">
        <v>2</v>
      </c>
      <c r="E225">
        <v>1</v>
      </c>
      <c r="F225">
        <v>5</v>
      </c>
      <c r="G225">
        <v>5</v>
      </c>
      <c r="H225">
        <v>3</v>
      </c>
      <c r="I225">
        <v>5</v>
      </c>
      <c r="J225">
        <v>3</v>
      </c>
      <c r="K225">
        <v>4</v>
      </c>
      <c r="L225">
        <v>3</v>
      </c>
      <c r="M225">
        <v>3</v>
      </c>
      <c r="N225">
        <v>2</v>
      </c>
      <c r="O225">
        <v>2</v>
      </c>
      <c r="P225">
        <v>1</v>
      </c>
      <c r="Q225">
        <v>3</v>
      </c>
      <c r="R225">
        <v>1</v>
      </c>
      <c r="S225">
        <v>1</v>
      </c>
      <c r="T225">
        <v>3</v>
      </c>
      <c r="U225">
        <v>3</v>
      </c>
      <c r="V225">
        <v>1</v>
      </c>
      <c r="W225">
        <v>2</v>
      </c>
      <c r="X225">
        <v>1</v>
      </c>
    </row>
    <row r="226" spans="1:24" x14ac:dyDescent="0.3">
      <c r="A226">
        <v>225</v>
      </c>
      <c r="B226">
        <f t="shared" si="8"/>
        <v>72</v>
      </c>
      <c r="C226">
        <v>6</v>
      </c>
      <c r="D226">
        <v>2</v>
      </c>
      <c r="E226">
        <v>3</v>
      </c>
      <c r="F226">
        <v>5</v>
      </c>
      <c r="G226">
        <v>6</v>
      </c>
      <c r="H226">
        <v>5</v>
      </c>
      <c r="I226">
        <v>3</v>
      </c>
      <c r="J226">
        <v>4</v>
      </c>
      <c r="K226">
        <v>1</v>
      </c>
      <c r="L226">
        <v>1</v>
      </c>
      <c r="M226">
        <v>1</v>
      </c>
      <c r="N226">
        <v>5</v>
      </c>
      <c r="O226">
        <v>2</v>
      </c>
      <c r="P226">
        <v>3</v>
      </c>
      <c r="Q226">
        <v>5</v>
      </c>
      <c r="R226">
        <v>4</v>
      </c>
      <c r="S226">
        <v>3</v>
      </c>
      <c r="T226">
        <v>4</v>
      </c>
      <c r="U226">
        <v>5</v>
      </c>
      <c r="V226">
        <v>2</v>
      </c>
      <c r="W226">
        <v>1</v>
      </c>
      <c r="X226">
        <v>1</v>
      </c>
    </row>
    <row r="227" spans="1:24" x14ac:dyDescent="0.3">
      <c r="A227">
        <v>226</v>
      </c>
      <c r="B227">
        <f t="shared" si="8"/>
        <v>44</v>
      </c>
      <c r="C227">
        <v>7</v>
      </c>
      <c r="D227">
        <v>1</v>
      </c>
      <c r="E227">
        <v>1</v>
      </c>
      <c r="F227">
        <v>4</v>
      </c>
      <c r="G227">
        <v>6</v>
      </c>
      <c r="H227">
        <v>1</v>
      </c>
      <c r="I227">
        <v>1</v>
      </c>
      <c r="J227">
        <v>3</v>
      </c>
      <c r="K227">
        <v>1</v>
      </c>
      <c r="L227">
        <v>1</v>
      </c>
      <c r="M227">
        <v>1</v>
      </c>
      <c r="N227">
        <v>7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</row>
    <row r="228" spans="1:24" x14ac:dyDescent="0.3">
      <c r="A228">
        <v>227</v>
      </c>
      <c r="B228">
        <f t="shared" si="8"/>
        <v>56</v>
      </c>
      <c r="C228">
        <v>6</v>
      </c>
      <c r="D228">
        <v>1</v>
      </c>
      <c r="E228">
        <v>2</v>
      </c>
      <c r="F228">
        <v>4</v>
      </c>
      <c r="G228">
        <v>5</v>
      </c>
      <c r="H228">
        <v>5</v>
      </c>
      <c r="I228">
        <v>2</v>
      </c>
      <c r="J228">
        <v>2</v>
      </c>
      <c r="K228">
        <v>1</v>
      </c>
      <c r="L228">
        <v>3</v>
      </c>
      <c r="M228">
        <v>3</v>
      </c>
      <c r="N228">
        <v>3</v>
      </c>
      <c r="O228">
        <v>1</v>
      </c>
      <c r="P228">
        <v>2</v>
      </c>
      <c r="Q228">
        <v>3</v>
      </c>
      <c r="R228">
        <v>3</v>
      </c>
      <c r="S228">
        <v>3</v>
      </c>
      <c r="T228">
        <v>1</v>
      </c>
      <c r="U228">
        <v>1</v>
      </c>
      <c r="V228">
        <v>2</v>
      </c>
      <c r="W228">
        <v>2</v>
      </c>
      <c r="X228">
        <v>1</v>
      </c>
    </row>
    <row r="229" spans="1:24" x14ac:dyDescent="0.3">
      <c r="A229">
        <v>228</v>
      </c>
      <c r="B229">
        <f t="shared" si="8"/>
        <v>0</v>
      </c>
    </row>
    <row r="230" spans="1:24" x14ac:dyDescent="0.3">
      <c r="A230">
        <v>229</v>
      </c>
      <c r="B230">
        <f t="shared" si="8"/>
        <v>0</v>
      </c>
    </row>
    <row r="231" spans="1:24" x14ac:dyDescent="0.3">
      <c r="A231">
        <v>230</v>
      </c>
      <c r="B231">
        <f t="shared" si="8"/>
        <v>0</v>
      </c>
    </row>
    <row r="232" spans="1:24" x14ac:dyDescent="0.3">
      <c r="A232">
        <v>231</v>
      </c>
      <c r="B232">
        <f t="shared" si="8"/>
        <v>0</v>
      </c>
    </row>
    <row r="233" spans="1:24" x14ac:dyDescent="0.3">
      <c r="A233">
        <v>232</v>
      </c>
      <c r="B233">
        <f t="shared" si="8"/>
        <v>0</v>
      </c>
    </row>
    <row r="234" spans="1:24" x14ac:dyDescent="0.3">
      <c r="A234">
        <v>233</v>
      </c>
      <c r="B234">
        <f t="shared" si="8"/>
        <v>0</v>
      </c>
    </row>
    <row r="235" spans="1:24" x14ac:dyDescent="0.3">
      <c r="A235">
        <v>234</v>
      </c>
      <c r="B235">
        <f t="shared" si="8"/>
        <v>0</v>
      </c>
    </row>
    <row r="236" spans="1:24" x14ac:dyDescent="0.3">
      <c r="A236">
        <v>235</v>
      </c>
      <c r="B236">
        <f t="shared" si="8"/>
        <v>0</v>
      </c>
    </row>
    <row r="237" spans="1:24" x14ac:dyDescent="0.3">
      <c r="A237">
        <v>236</v>
      </c>
      <c r="B237">
        <f t="shared" si="8"/>
        <v>0</v>
      </c>
    </row>
    <row r="238" spans="1:24" x14ac:dyDescent="0.3">
      <c r="A238">
        <v>237</v>
      </c>
      <c r="B238">
        <f t="shared" si="8"/>
        <v>0</v>
      </c>
    </row>
    <row r="239" spans="1:24" x14ac:dyDescent="0.3">
      <c r="A239">
        <v>238</v>
      </c>
      <c r="B239">
        <f t="shared" si="8"/>
        <v>0</v>
      </c>
    </row>
    <row r="240" spans="1:24" x14ac:dyDescent="0.3">
      <c r="A240">
        <v>239</v>
      </c>
      <c r="B240">
        <f t="shared" si="8"/>
        <v>0</v>
      </c>
    </row>
    <row r="241" spans="1:2" x14ac:dyDescent="0.3">
      <c r="A241">
        <v>240</v>
      </c>
      <c r="B241">
        <f t="shared" si="8"/>
        <v>0</v>
      </c>
    </row>
    <row r="242" spans="1:2" x14ac:dyDescent="0.3">
      <c r="A242">
        <v>241</v>
      </c>
      <c r="B242">
        <f t="shared" si="8"/>
        <v>0</v>
      </c>
    </row>
    <row r="243" spans="1:2" x14ac:dyDescent="0.3">
      <c r="A243">
        <v>242</v>
      </c>
      <c r="B243">
        <f t="shared" si="8"/>
        <v>0</v>
      </c>
    </row>
    <row r="244" spans="1:2" x14ac:dyDescent="0.3">
      <c r="A244">
        <v>243</v>
      </c>
      <c r="B244">
        <f t="shared" si="8"/>
        <v>0</v>
      </c>
    </row>
    <row r="245" spans="1:2" x14ac:dyDescent="0.3">
      <c r="A245">
        <v>244</v>
      </c>
      <c r="B245">
        <f t="shared" si="8"/>
        <v>0</v>
      </c>
    </row>
    <row r="246" spans="1:2" x14ac:dyDescent="0.3">
      <c r="A246">
        <v>245</v>
      </c>
      <c r="B246">
        <f t="shared" si="8"/>
        <v>0</v>
      </c>
    </row>
    <row r="247" spans="1:2" x14ac:dyDescent="0.3">
      <c r="A247">
        <v>246</v>
      </c>
      <c r="B247">
        <f t="shared" si="8"/>
        <v>0</v>
      </c>
    </row>
    <row r="248" spans="1:2" x14ac:dyDescent="0.3">
      <c r="A248">
        <v>247</v>
      </c>
      <c r="B248">
        <f t="shared" si="8"/>
        <v>0</v>
      </c>
    </row>
    <row r="249" spans="1:2" x14ac:dyDescent="0.3">
      <c r="A249">
        <v>248</v>
      </c>
      <c r="B249">
        <f t="shared" si="8"/>
        <v>0</v>
      </c>
    </row>
    <row r="250" spans="1:2" x14ac:dyDescent="0.3">
      <c r="A250">
        <v>249</v>
      </c>
      <c r="B250">
        <f t="shared" si="8"/>
        <v>0</v>
      </c>
    </row>
    <row r="251" spans="1:2" x14ac:dyDescent="0.3">
      <c r="A251">
        <v>250</v>
      </c>
      <c r="B251">
        <f t="shared" si="8"/>
        <v>0</v>
      </c>
    </row>
    <row r="252" spans="1:2" x14ac:dyDescent="0.3">
      <c r="A252">
        <v>251</v>
      </c>
      <c r="B252">
        <f t="shared" si="8"/>
        <v>0</v>
      </c>
    </row>
    <row r="253" spans="1:2" x14ac:dyDescent="0.3">
      <c r="A253">
        <v>252</v>
      </c>
      <c r="B253">
        <f t="shared" si="8"/>
        <v>0</v>
      </c>
    </row>
    <row r="254" spans="1:2" x14ac:dyDescent="0.3">
      <c r="A254">
        <v>253</v>
      </c>
      <c r="B254">
        <f t="shared" si="8"/>
        <v>0</v>
      </c>
    </row>
    <row r="255" spans="1:2" x14ac:dyDescent="0.3">
      <c r="A255">
        <v>254</v>
      </c>
      <c r="B255">
        <f t="shared" si="8"/>
        <v>0</v>
      </c>
    </row>
    <row r="256" spans="1:2" x14ac:dyDescent="0.3">
      <c r="A256">
        <v>255</v>
      </c>
      <c r="B256">
        <f t="shared" si="8"/>
        <v>0</v>
      </c>
    </row>
    <row r="257" spans="1:2" x14ac:dyDescent="0.3">
      <c r="A257">
        <v>256</v>
      </c>
      <c r="B257">
        <f t="shared" si="8"/>
        <v>0</v>
      </c>
    </row>
    <row r="258" spans="1:2" x14ac:dyDescent="0.3">
      <c r="A258">
        <v>257</v>
      </c>
      <c r="B258">
        <f t="shared" si="8"/>
        <v>0</v>
      </c>
    </row>
    <row r="259" spans="1:2" x14ac:dyDescent="0.3">
      <c r="A259">
        <v>258</v>
      </c>
      <c r="B259">
        <f t="shared" si="8"/>
        <v>0</v>
      </c>
    </row>
    <row r="260" spans="1:2" x14ac:dyDescent="0.3">
      <c r="A260">
        <v>259</v>
      </c>
      <c r="B260">
        <f t="shared" si="8"/>
        <v>0</v>
      </c>
    </row>
    <row r="261" spans="1:2" x14ac:dyDescent="0.3">
      <c r="A261">
        <v>260</v>
      </c>
      <c r="B261">
        <f t="shared" si="8"/>
        <v>0</v>
      </c>
    </row>
    <row r="262" spans="1:2" x14ac:dyDescent="0.3">
      <c r="A262">
        <v>261</v>
      </c>
      <c r="B262">
        <f t="shared" si="8"/>
        <v>0</v>
      </c>
    </row>
    <row r="263" spans="1:2" x14ac:dyDescent="0.3">
      <c r="A263">
        <v>262</v>
      </c>
      <c r="B263">
        <f t="shared" si="8"/>
        <v>0</v>
      </c>
    </row>
    <row r="264" spans="1:2" x14ac:dyDescent="0.3">
      <c r="A264">
        <v>263</v>
      </c>
      <c r="B264">
        <f t="shared" si="8"/>
        <v>0</v>
      </c>
    </row>
    <row r="265" spans="1:2" x14ac:dyDescent="0.3">
      <c r="A265">
        <v>264</v>
      </c>
      <c r="B265">
        <f t="shared" si="8"/>
        <v>0</v>
      </c>
    </row>
    <row r="266" spans="1:2" x14ac:dyDescent="0.3">
      <c r="A266">
        <v>265</v>
      </c>
      <c r="B266">
        <f t="shared" si="8"/>
        <v>0</v>
      </c>
    </row>
    <row r="267" spans="1:2" x14ac:dyDescent="0.3">
      <c r="A267">
        <v>266</v>
      </c>
      <c r="B267">
        <f t="shared" si="8"/>
        <v>0</v>
      </c>
    </row>
    <row r="268" spans="1:2" x14ac:dyDescent="0.3">
      <c r="A268">
        <v>267</v>
      </c>
      <c r="B268">
        <f t="shared" si="8"/>
        <v>0</v>
      </c>
    </row>
    <row r="269" spans="1:2" x14ac:dyDescent="0.3">
      <c r="A269">
        <v>268</v>
      </c>
      <c r="B269">
        <f t="shared" si="8"/>
        <v>0</v>
      </c>
    </row>
    <row r="270" spans="1:2" x14ac:dyDescent="0.3">
      <c r="A270">
        <v>269</v>
      </c>
      <c r="B270">
        <f t="shared" si="8"/>
        <v>0</v>
      </c>
    </row>
    <row r="271" spans="1:2" x14ac:dyDescent="0.3">
      <c r="A271">
        <v>270</v>
      </c>
      <c r="B271">
        <f t="shared" si="8"/>
        <v>0</v>
      </c>
    </row>
    <row r="272" spans="1:2" x14ac:dyDescent="0.3">
      <c r="A272">
        <v>271</v>
      </c>
      <c r="B272">
        <f t="shared" si="8"/>
        <v>0</v>
      </c>
    </row>
    <row r="273" spans="1:2" x14ac:dyDescent="0.3">
      <c r="A273">
        <v>272</v>
      </c>
      <c r="B273">
        <f t="shared" si="8"/>
        <v>0</v>
      </c>
    </row>
    <row r="274" spans="1:2" x14ac:dyDescent="0.3">
      <c r="A274">
        <v>273</v>
      </c>
      <c r="B274">
        <f t="shared" si="8"/>
        <v>0</v>
      </c>
    </row>
    <row r="275" spans="1:2" x14ac:dyDescent="0.3">
      <c r="A275">
        <v>274</v>
      </c>
      <c r="B275">
        <f t="shared" si="8"/>
        <v>0</v>
      </c>
    </row>
    <row r="276" spans="1:2" x14ac:dyDescent="0.3">
      <c r="A276">
        <v>275</v>
      </c>
      <c r="B276">
        <f t="shared" si="8"/>
        <v>0</v>
      </c>
    </row>
    <row r="277" spans="1:2" x14ac:dyDescent="0.3">
      <c r="A277">
        <v>276</v>
      </c>
      <c r="B277">
        <f t="shared" si="8"/>
        <v>0</v>
      </c>
    </row>
    <row r="278" spans="1:2" x14ac:dyDescent="0.3">
      <c r="A278">
        <v>277</v>
      </c>
      <c r="B278">
        <f t="shared" si="8"/>
        <v>0</v>
      </c>
    </row>
    <row r="279" spans="1:2" x14ac:dyDescent="0.3">
      <c r="A279">
        <v>278</v>
      </c>
      <c r="B279">
        <f t="shared" si="8"/>
        <v>0</v>
      </c>
    </row>
    <row r="280" spans="1:2" x14ac:dyDescent="0.3">
      <c r="A280">
        <v>279</v>
      </c>
      <c r="B280">
        <f t="shared" si="8"/>
        <v>0</v>
      </c>
    </row>
    <row r="281" spans="1:2" x14ac:dyDescent="0.3">
      <c r="A281">
        <v>280</v>
      </c>
      <c r="B281">
        <f t="shared" si="8"/>
        <v>0</v>
      </c>
    </row>
    <row r="282" spans="1:2" x14ac:dyDescent="0.3">
      <c r="A282">
        <v>281</v>
      </c>
      <c r="B282">
        <f t="shared" si="8"/>
        <v>0</v>
      </c>
    </row>
    <row r="283" spans="1:2" x14ac:dyDescent="0.3">
      <c r="A283">
        <v>282</v>
      </c>
    </row>
    <row r="284" spans="1:2" x14ac:dyDescent="0.3">
      <c r="A284">
        <v>283</v>
      </c>
    </row>
    <row r="285" spans="1:2" x14ac:dyDescent="0.3">
      <c r="A285">
        <v>284</v>
      </c>
    </row>
    <row r="286" spans="1:2" x14ac:dyDescent="0.3">
      <c r="A286">
        <v>285</v>
      </c>
    </row>
    <row r="287" spans="1:2" x14ac:dyDescent="0.3">
      <c r="A287">
        <v>286</v>
      </c>
    </row>
    <row r="288" spans="1:2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W299"/>
  <sheetViews>
    <sheetView zoomScale="90" zoomScaleNormal="90" workbookViewId="0">
      <pane xSplit="6" ySplit="1" topLeftCell="G191" activePane="bottomRight" state="frozen"/>
      <selection pane="topRight" activeCell="G1" sqref="G1"/>
      <selection pane="bottomLeft" activeCell="A2" sqref="A2"/>
      <selection pane="bottomRight" activeCell="D229" sqref="D229"/>
    </sheetView>
  </sheetViews>
  <sheetFormatPr baseColWidth="10" defaultColWidth="10.6640625" defaultRowHeight="14.4" x14ac:dyDescent="0.3"/>
  <cols>
    <col min="3" max="3" width="11" customWidth="1"/>
    <col min="4" max="4" width="10" customWidth="1"/>
    <col min="5" max="5" width="9.6640625" customWidth="1"/>
  </cols>
  <sheetData>
    <row r="1" spans="1:75" x14ac:dyDescent="0.3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B1" s="92" t="s">
        <v>419</v>
      </c>
      <c r="AC1" s="92"/>
      <c r="AD1" s="92"/>
      <c r="AE1" s="92"/>
      <c r="AF1" s="92" t="s">
        <v>420</v>
      </c>
      <c r="AG1" s="92"/>
      <c r="AH1" s="92"/>
      <c r="AI1" s="92"/>
      <c r="AJ1" s="92" t="s">
        <v>421</v>
      </c>
      <c r="AK1" s="92"/>
      <c r="AL1" s="92"/>
      <c r="AM1" s="92"/>
      <c r="AN1" s="92" t="s">
        <v>422</v>
      </c>
      <c r="AO1" s="92"/>
      <c r="AP1" s="92"/>
      <c r="AQ1" s="92"/>
      <c r="AR1" s="92" t="s">
        <v>410</v>
      </c>
      <c r="AS1" s="92"/>
      <c r="AT1" s="92"/>
      <c r="AU1" s="92"/>
      <c r="AV1" s="92" t="s">
        <v>413</v>
      </c>
      <c r="AW1" s="92"/>
      <c r="AX1" s="92"/>
      <c r="AY1" s="92"/>
      <c r="AZ1" s="92" t="s">
        <v>415</v>
      </c>
      <c r="BA1" s="92"/>
      <c r="BB1" s="92"/>
      <c r="BC1" s="92"/>
      <c r="BD1" s="92" t="s">
        <v>418</v>
      </c>
      <c r="BE1" s="92"/>
      <c r="BF1" s="92"/>
      <c r="BG1" s="92"/>
      <c r="BH1" s="92" t="s">
        <v>423</v>
      </c>
      <c r="BI1" s="92"/>
      <c r="BJ1" s="92"/>
      <c r="BK1" s="92"/>
      <c r="BL1" s="92" t="s">
        <v>424</v>
      </c>
      <c r="BM1" s="92"/>
      <c r="BN1" s="92"/>
      <c r="BO1" s="92"/>
      <c r="BP1" s="92" t="s">
        <v>425</v>
      </c>
      <c r="BQ1" s="92"/>
      <c r="BR1" s="92"/>
      <c r="BS1" s="92"/>
      <c r="BT1" s="92" t="s">
        <v>426</v>
      </c>
      <c r="BU1" s="92"/>
      <c r="BV1" s="92"/>
      <c r="BW1" s="92"/>
    </row>
    <row r="2" spans="1:75" x14ac:dyDescent="0.3">
      <c r="A2">
        <v>1</v>
      </c>
      <c r="B2">
        <f>SUM(AB2:AQ2)</f>
        <v>15</v>
      </c>
      <c r="C2">
        <f>SUM(AR2:BG2)</f>
        <v>15</v>
      </c>
      <c r="D2">
        <f>SUM(G2,L2,S2,Y2)</f>
        <v>16</v>
      </c>
      <c r="E2">
        <f>SUM(K2,N2,Q2,V2)</f>
        <v>8</v>
      </c>
      <c r="F2">
        <f>SUM(BH2:BW2)</f>
        <v>14</v>
      </c>
      <c r="G2">
        <v>4</v>
      </c>
      <c r="H2">
        <v>1</v>
      </c>
      <c r="I2">
        <v>1</v>
      </c>
      <c r="J2">
        <v>1</v>
      </c>
      <c r="K2">
        <v>1</v>
      </c>
      <c r="L2">
        <v>4</v>
      </c>
      <c r="M2">
        <v>1</v>
      </c>
      <c r="N2">
        <v>2</v>
      </c>
      <c r="O2">
        <v>1</v>
      </c>
      <c r="P2">
        <v>1</v>
      </c>
      <c r="Q2">
        <v>2</v>
      </c>
      <c r="R2">
        <v>2</v>
      </c>
      <c r="S2">
        <v>4</v>
      </c>
      <c r="T2">
        <v>2</v>
      </c>
      <c r="U2">
        <v>1</v>
      </c>
      <c r="V2">
        <v>3</v>
      </c>
      <c r="W2">
        <v>1</v>
      </c>
      <c r="X2">
        <v>2</v>
      </c>
      <c r="Y2">
        <v>4</v>
      </c>
      <c r="Z2">
        <v>2</v>
      </c>
      <c r="AB2">
        <f>IF(J2=4,1,0)</f>
        <v>0</v>
      </c>
      <c r="AC2">
        <f>IF(J2=3,2,0)</f>
        <v>0</v>
      </c>
      <c r="AD2">
        <f>IF(J2=2,3,0)</f>
        <v>0</v>
      </c>
      <c r="AE2">
        <f>IF(J2=1,4,0)</f>
        <v>4</v>
      </c>
      <c r="AF2">
        <f>IF(M2=4,1,0)</f>
        <v>0</v>
      </c>
      <c r="AG2">
        <f>IF(M2=3,2,0)</f>
        <v>0</v>
      </c>
      <c r="AH2">
        <f>IF(M2=2,3,0)</f>
        <v>0</v>
      </c>
      <c r="AI2">
        <f>IF(M2=1,4,0)</f>
        <v>4</v>
      </c>
      <c r="AJ2">
        <f>IF(R2=4,1,0)</f>
        <v>0</v>
      </c>
      <c r="AK2">
        <f>IF(R2=3,2,0)</f>
        <v>0</v>
      </c>
      <c r="AL2">
        <f>IF(R2=2,3,0)</f>
        <v>3</v>
      </c>
      <c r="AM2">
        <f>IF(R2=1,4,0)</f>
        <v>0</v>
      </c>
      <c r="AN2">
        <f>IF(W2=4,1,0)</f>
        <v>0</v>
      </c>
      <c r="AO2">
        <f>IF(W2=3,2,0)</f>
        <v>0</v>
      </c>
      <c r="AP2">
        <f>IF(W2=2,3,0)</f>
        <v>0</v>
      </c>
      <c r="AQ2">
        <f>IF(W2=1,4,0)</f>
        <v>4</v>
      </c>
      <c r="AR2">
        <f>IF(H2=4,1,0)</f>
        <v>0</v>
      </c>
      <c r="AS2">
        <f>IF(H2=3,2,0)</f>
        <v>0</v>
      </c>
      <c r="AT2">
        <f>IF(H2=2,3,0)</f>
        <v>0</v>
      </c>
      <c r="AU2">
        <f>IF(H2=1,4,0)</f>
        <v>4</v>
      </c>
      <c r="AV2">
        <f>IF(P2=4,1,0)</f>
        <v>0</v>
      </c>
      <c r="AW2">
        <f>IF(P2=3,2,0)</f>
        <v>0</v>
      </c>
      <c r="AX2">
        <f>IF(P2=2,3,0)</f>
        <v>0</v>
      </c>
      <c r="AY2">
        <f>IF(P2=1,4,0)</f>
        <v>4</v>
      </c>
      <c r="AZ2">
        <f>IF(U2=4,1,0)</f>
        <v>0</v>
      </c>
      <c r="BA2">
        <f>IF(U2=3,2,0)</f>
        <v>0</v>
      </c>
      <c r="BB2">
        <f>IF(U2=2,3,0)</f>
        <v>0</v>
      </c>
      <c r="BC2">
        <f>IF(U2=1,4,0)</f>
        <v>4</v>
      </c>
      <c r="BD2">
        <f>IF(Z2=4,1,0)</f>
        <v>0</v>
      </c>
      <c r="BE2">
        <f>IF(Z2=3,2,0)</f>
        <v>0</v>
      </c>
      <c r="BF2">
        <f>IF(Z2=2,3,0)</f>
        <v>3</v>
      </c>
      <c r="BG2">
        <f>IF(Z2=1,4,0)</f>
        <v>0</v>
      </c>
      <c r="BH2">
        <f>IF(I2=4,1,0)</f>
        <v>0</v>
      </c>
      <c r="BI2">
        <f>IF(I2=3,2,0)</f>
        <v>0</v>
      </c>
      <c r="BJ2">
        <f>IF(I2=2,3,0)</f>
        <v>0</v>
      </c>
      <c r="BK2">
        <f>IF(I2=1,4,0)</f>
        <v>4</v>
      </c>
      <c r="BL2">
        <f>IF(O2=4,1,0)</f>
        <v>0</v>
      </c>
      <c r="BM2">
        <f>IF(O2=3,2,0)</f>
        <v>0</v>
      </c>
      <c r="BN2">
        <f>IF(O2=2,3,0)</f>
        <v>0</v>
      </c>
      <c r="BO2">
        <f>IF(O2=1,4,0)</f>
        <v>4</v>
      </c>
      <c r="BP2">
        <f>IF(T2=4,1,0)</f>
        <v>0</v>
      </c>
      <c r="BQ2">
        <f>IF(T2=3,2,0)</f>
        <v>0</v>
      </c>
      <c r="BR2">
        <f>IF(T2=2,3,0)</f>
        <v>3</v>
      </c>
      <c r="BS2">
        <f>IF(T2=1,4,0)</f>
        <v>0</v>
      </c>
      <c r="BT2">
        <f>IF(X2=4,1,0)</f>
        <v>0</v>
      </c>
      <c r="BU2">
        <f>IF(X2=3,2,0)</f>
        <v>0</v>
      </c>
      <c r="BV2">
        <f>IF(X2=2,3,0)</f>
        <v>3</v>
      </c>
      <c r="BW2">
        <f>IF(X2=1,4,0)</f>
        <v>0</v>
      </c>
    </row>
    <row r="3" spans="1:75" x14ac:dyDescent="0.3">
      <c r="A3">
        <f>A2+1</f>
        <v>2</v>
      </c>
      <c r="B3">
        <f t="shared" ref="B3:B66" si="0">SUM(AB3:AQ3)</f>
        <v>10</v>
      </c>
      <c r="C3">
        <f t="shared" ref="C3:C66" si="1">SUM(AR3:BG3)</f>
        <v>13</v>
      </c>
      <c r="D3">
        <f t="shared" ref="D3:D66" si="2">SUM(G3,L3,S3,Y3)</f>
        <v>10</v>
      </c>
      <c r="E3">
        <f t="shared" ref="E3:E66" si="3">SUM(K3,N3,Q3,V3)</f>
        <v>10</v>
      </c>
      <c r="F3">
        <f t="shared" ref="F3:F66" si="4">SUM(BH3:BW3)</f>
        <v>11</v>
      </c>
      <c r="G3">
        <v>2</v>
      </c>
      <c r="H3">
        <v>2</v>
      </c>
      <c r="I3">
        <v>2</v>
      </c>
      <c r="J3">
        <v>2</v>
      </c>
      <c r="K3">
        <v>1</v>
      </c>
      <c r="L3">
        <v>3</v>
      </c>
      <c r="M3">
        <v>2</v>
      </c>
      <c r="N3">
        <v>3</v>
      </c>
      <c r="O3">
        <v>3</v>
      </c>
      <c r="P3">
        <v>2</v>
      </c>
      <c r="Q3">
        <v>3</v>
      </c>
      <c r="R3">
        <v>3</v>
      </c>
      <c r="S3">
        <v>3</v>
      </c>
      <c r="T3">
        <v>2</v>
      </c>
      <c r="U3">
        <v>2</v>
      </c>
      <c r="V3">
        <v>3</v>
      </c>
      <c r="W3">
        <v>3</v>
      </c>
      <c r="X3">
        <v>2</v>
      </c>
      <c r="Y3">
        <v>2</v>
      </c>
      <c r="Z3">
        <v>1</v>
      </c>
      <c r="AB3">
        <f t="shared" ref="AB3:AB66" si="5">IF(J3=4,1,0)</f>
        <v>0</v>
      </c>
      <c r="AC3">
        <f t="shared" ref="AC3:AC66" si="6">IF(J3=3,2,0)</f>
        <v>0</v>
      </c>
      <c r="AD3">
        <f t="shared" ref="AD3:AD66" si="7">IF(J3=2,3,0)</f>
        <v>3</v>
      </c>
      <c r="AE3">
        <f t="shared" ref="AE3:AE66" si="8">IF(J3=1,4,0)</f>
        <v>0</v>
      </c>
      <c r="AF3">
        <f t="shared" ref="AF3:AF66" si="9">IF(M3=4,1,0)</f>
        <v>0</v>
      </c>
      <c r="AG3">
        <f t="shared" ref="AG3:AG66" si="10">IF(M3=3,2,0)</f>
        <v>0</v>
      </c>
      <c r="AH3">
        <f t="shared" ref="AH3:AH66" si="11">IF(M3=2,3,0)</f>
        <v>3</v>
      </c>
      <c r="AI3">
        <f t="shared" ref="AI3:AI66" si="12">IF(M3=1,4,0)</f>
        <v>0</v>
      </c>
      <c r="AJ3">
        <f t="shared" ref="AJ3:AJ66" si="13">IF(R3=4,1,0)</f>
        <v>0</v>
      </c>
      <c r="AK3">
        <f t="shared" ref="AK3:AK66" si="14">IF(R3=3,2,0)</f>
        <v>2</v>
      </c>
      <c r="AL3">
        <f t="shared" ref="AL3:AL66" si="15">IF(R3=2,3,0)</f>
        <v>0</v>
      </c>
      <c r="AM3">
        <f t="shared" ref="AM3:AM66" si="16">IF(R3=1,4,0)</f>
        <v>0</v>
      </c>
      <c r="AN3">
        <f t="shared" ref="AN3:AN66" si="17">IF(W3=4,1,0)</f>
        <v>0</v>
      </c>
      <c r="AO3">
        <f t="shared" ref="AO3:AO66" si="18">IF(W3=3,2,0)</f>
        <v>2</v>
      </c>
      <c r="AP3">
        <f t="shared" ref="AP3:AP66" si="19">IF(W3=2,3,0)</f>
        <v>0</v>
      </c>
      <c r="AQ3">
        <f t="shared" ref="AQ3:AQ66" si="20">IF(W3=1,4,0)</f>
        <v>0</v>
      </c>
      <c r="AR3">
        <f t="shared" ref="AR3:AR66" si="21">IF(H3=4,1,0)</f>
        <v>0</v>
      </c>
      <c r="AS3">
        <f t="shared" ref="AS3:AS66" si="22">IF(H3=3,2,0)</f>
        <v>0</v>
      </c>
      <c r="AT3">
        <f t="shared" ref="AT3:AT66" si="23">IF(H3=2,3,0)</f>
        <v>3</v>
      </c>
      <c r="AU3">
        <f t="shared" ref="AU3:AU66" si="24">IF(H3=1,4,0)</f>
        <v>0</v>
      </c>
      <c r="AV3">
        <f t="shared" ref="AV3:AV66" si="25">IF(P3=4,1,0)</f>
        <v>0</v>
      </c>
      <c r="AW3">
        <f t="shared" ref="AW3:AW66" si="26">IF(P3=3,2,0)</f>
        <v>0</v>
      </c>
      <c r="AX3">
        <f t="shared" ref="AX3:AX66" si="27">IF(P3=2,3,0)</f>
        <v>3</v>
      </c>
      <c r="AY3">
        <f t="shared" ref="AY3:AY66" si="28">IF(P3=1,4,0)</f>
        <v>0</v>
      </c>
      <c r="AZ3">
        <f t="shared" ref="AZ3:AZ66" si="29">IF(U3=4,1,0)</f>
        <v>0</v>
      </c>
      <c r="BA3">
        <f t="shared" ref="BA3:BA66" si="30">IF(U3=3,2,0)</f>
        <v>0</v>
      </c>
      <c r="BB3">
        <f t="shared" ref="BB3:BB66" si="31">IF(U3=2,3,0)</f>
        <v>3</v>
      </c>
      <c r="BC3">
        <f t="shared" ref="BC3:BC66" si="32">IF(U3=1,4,0)</f>
        <v>0</v>
      </c>
      <c r="BD3">
        <f t="shared" ref="BD3:BD66" si="33">IF(Z3=4,1,0)</f>
        <v>0</v>
      </c>
      <c r="BE3">
        <f t="shared" ref="BE3:BE66" si="34">IF(Z3=3,2,0)</f>
        <v>0</v>
      </c>
      <c r="BF3">
        <f t="shared" ref="BF3:BF66" si="35">IF(Z3=2,3,0)</f>
        <v>0</v>
      </c>
      <c r="BG3">
        <f t="shared" ref="BG3:BG66" si="36">IF(Z3=1,4,0)</f>
        <v>4</v>
      </c>
      <c r="BH3">
        <f t="shared" ref="BH3:BH66" si="37">IF(I3=4,1,0)</f>
        <v>0</v>
      </c>
      <c r="BI3">
        <f t="shared" ref="BI3:BI66" si="38">IF(I3=3,2,0)</f>
        <v>0</v>
      </c>
      <c r="BJ3">
        <f t="shared" ref="BJ3:BJ66" si="39">IF(I3=2,3,0)</f>
        <v>3</v>
      </c>
      <c r="BK3">
        <f t="shared" ref="BK3:BK66" si="40">IF(I3=1,4,0)</f>
        <v>0</v>
      </c>
      <c r="BL3">
        <f t="shared" ref="BL3:BL66" si="41">IF(O3=4,1,0)</f>
        <v>0</v>
      </c>
      <c r="BM3">
        <f t="shared" ref="BM3:BM66" si="42">IF(O3=3,2,0)</f>
        <v>2</v>
      </c>
      <c r="BN3">
        <f t="shared" ref="BN3:BN66" si="43">IF(O3=2,3,0)</f>
        <v>0</v>
      </c>
      <c r="BO3">
        <f t="shared" ref="BO3:BO66" si="44">IF(O3=1,4,0)</f>
        <v>0</v>
      </c>
      <c r="BP3">
        <f t="shared" ref="BP3:BP66" si="45">IF(T3=4,1,0)</f>
        <v>0</v>
      </c>
      <c r="BQ3">
        <f t="shared" ref="BQ3:BQ66" si="46">IF(T3=3,2,0)</f>
        <v>0</v>
      </c>
      <c r="BR3">
        <f t="shared" ref="BR3:BR66" si="47">IF(T3=2,3,0)</f>
        <v>3</v>
      </c>
      <c r="BS3">
        <f t="shared" ref="BS3:BS66" si="48">IF(T3=1,4,0)</f>
        <v>0</v>
      </c>
      <c r="BT3">
        <f t="shared" ref="BT3:BT66" si="49">IF(X3=4,1,0)</f>
        <v>0</v>
      </c>
      <c r="BU3">
        <f t="shared" ref="BU3:BU66" si="50">IF(X3=3,2,0)</f>
        <v>0</v>
      </c>
      <c r="BV3">
        <f t="shared" ref="BV3:BV66" si="51">IF(X3=2,3,0)</f>
        <v>3</v>
      </c>
      <c r="BW3">
        <f t="shared" ref="BW3:BW66" si="52">IF(X3=1,4,0)</f>
        <v>0</v>
      </c>
    </row>
    <row r="4" spans="1:75" x14ac:dyDescent="0.3">
      <c r="A4">
        <f t="shared" ref="A4:A67" si="53">A3+1</f>
        <v>3</v>
      </c>
      <c r="B4">
        <f t="shared" si="0"/>
        <v>8</v>
      </c>
      <c r="C4">
        <f t="shared" si="1"/>
        <v>8</v>
      </c>
      <c r="D4">
        <f t="shared" si="2"/>
        <v>9</v>
      </c>
      <c r="E4">
        <f t="shared" si="3"/>
        <v>8</v>
      </c>
      <c r="F4">
        <f t="shared" si="4"/>
        <v>8</v>
      </c>
      <c r="G4">
        <v>2</v>
      </c>
      <c r="H4">
        <v>3</v>
      </c>
      <c r="I4">
        <v>3</v>
      </c>
      <c r="J4">
        <v>3</v>
      </c>
      <c r="K4">
        <v>2</v>
      </c>
      <c r="L4">
        <v>2</v>
      </c>
      <c r="M4">
        <v>3</v>
      </c>
      <c r="N4">
        <v>2</v>
      </c>
      <c r="O4">
        <v>3</v>
      </c>
      <c r="P4">
        <v>3</v>
      </c>
      <c r="Q4">
        <v>2</v>
      </c>
      <c r="R4">
        <v>3</v>
      </c>
      <c r="S4">
        <v>3</v>
      </c>
      <c r="T4">
        <v>3</v>
      </c>
      <c r="U4">
        <v>3</v>
      </c>
      <c r="V4">
        <v>2</v>
      </c>
      <c r="W4">
        <v>3</v>
      </c>
      <c r="X4">
        <v>3</v>
      </c>
      <c r="Y4">
        <v>2</v>
      </c>
      <c r="Z4">
        <v>3</v>
      </c>
      <c r="AB4">
        <f t="shared" si="5"/>
        <v>0</v>
      </c>
      <c r="AC4">
        <f t="shared" si="6"/>
        <v>2</v>
      </c>
      <c r="AD4">
        <f t="shared" si="7"/>
        <v>0</v>
      </c>
      <c r="AE4">
        <f t="shared" si="8"/>
        <v>0</v>
      </c>
      <c r="AF4">
        <f t="shared" si="9"/>
        <v>0</v>
      </c>
      <c r="AG4">
        <f t="shared" si="10"/>
        <v>2</v>
      </c>
      <c r="AH4">
        <f t="shared" si="11"/>
        <v>0</v>
      </c>
      <c r="AI4">
        <f t="shared" si="12"/>
        <v>0</v>
      </c>
      <c r="AJ4">
        <f t="shared" si="13"/>
        <v>0</v>
      </c>
      <c r="AK4">
        <f t="shared" si="14"/>
        <v>2</v>
      </c>
      <c r="AL4">
        <f t="shared" si="15"/>
        <v>0</v>
      </c>
      <c r="AM4">
        <f t="shared" si="16"/>
        <v>0</v>
      </c>
      <c r="AN4">
        <f t="shared" si="17"/>
        <v>0</v>
      </c>
      <c r="AO4">
        <f t="shared" si="18"/>
        <v>2</v>
      </c>
      <c r="AP4">
        <f t="shared" si="19"/>
        <v>0</v>
      </c>
      <c r="AQ4">
        <f t="shared" si="20"/>
        <v>0</v>
      </c>
      <c r="AR4">
        <f t="shared" si="21"/>
        <v>0</v>
      </c>
      <c r="AS4">
        <f t="shared" si="22"/>
        <v>2</v>
      </c>
      <c r="AT4">
        <f t="shared" si="23"/>
        <v>0</v>
      </c>
      <c r="AU4">
        <f t="shared" si="24"/>
        <v>0</v>
      </c>
      <c r="AV4">
        <f t="shared" si="25"/>
        <v>0</v>
      </c>
      <c r="AW4">
        <f t="shared" si="26"/>
        <v>2</v>
      </c>
      <c r="AX4">
        <f t="shared" si="27"/>
        <v>0</v>
      </c>
      <c r="AY4">
        <f t="shared" si="28"/>
        <v>0</v>
      </c>
      <c r="AZ4">
        <f t="shared" si="29"/>
        <v>0</v>
      </c>
      <c r="BA4">
        <f t="shared" si="30"/>
        <v>2</v>
      </c>
      <c r="BB4">
        <f t="shared" si="31"/>
        <v>0</v>
      </c>
      <c r="BC4">
        <f t="shared" si="32"/>
        <v>0</v>
      </c>
      <c r="BD4">
        <f t="shared" si="33"/>
        <v>0</v>
      </c>
      <c r="BE4">
        <f t="shared" si="34"/>
        <v>2</v>
      </c>
      <c r="BF4">
        <f t="shared" si="35"/>
        <v>0</v>
      </c>
      <c r="BG4">
        <f t="shared" si="36"/>
        <v>0</v>
      </c>
      <c r="BH4">
        <f t="shared" si="37"/>
        <v>0</v>
      </c>
      <c r="BI4">
        <f t="shared" si="38"/>
        <v>2</v>
      </c>
      <c r="BJ4">
        <f t="shared" si="39"/>
        <v>0</v>
      </c>
      <c r="BK4">
        <f t="shared" si="40"/>
        <v>0</v>
      </c>
      <c r="BL4">
        <f t="shared" si="41"/>
        <v>0</v>
      </c>
      <c r="BM4">
        <f t="shared" si="42"/>
        <v>2</v>
      </c>
      <c r="BN4">
        <f t="shared" si="43"/>
        <v>0</v>
      </c>
      <c r="BO4">
        <f t="shared" si="44"/>
        <v>0</v>
      </c>
      <c r="BP4">
        <f t="shared" si="45"/>
        <v>0</v>
      </c>
      <c r="BQ4">
        <f t="shared" si="46"/>
        <v>2</v>
      </c>
      <c r="BR4">
        <f t="shared" si="47"/>
        <v>0</v>
      </c>
      <c r="BS4">
        <f t="shared" si="48"/>
        <v>0</v>
      </c>
      <c r="BT4">
        <f t="shared" si="49"/>
        <v>0</v>
      </c>
      <c r="BU4">
        <f t="shared" si="50"/>
        <v>2</v>
      </c>
      <c r="BV4">
        <f t="shared" si="51"/>
        <v>0</v>
      </c>
      <c r="BW4">
        <f t="shared" si="52"/>
        <v>0</v>
      </c>
    </row>
    <row r="5" spans="1:75" x14ac:dyDescent="0.3">
      <c r="A5">
        <f t="shared" si="53"/>
        <v>4</v>
      </c>
      <c r="B5">
        <f t="shared" si="0"/>
        <v>7</v>
      </c>
      <c r="C5">
        <f t="shared" si="1"/>
        <v>10</v>
      </c>
      <c r="D5">
        <f t="shared" si="2"/>
        <v>9</v>
      </c>
      <c r="E5">
        <f t="shared" si="3"/>
        <v>7</v>
      </c>
      <c r="F5">
        <f t="shared" si="4"/>
        <v>10</v>
      </c>
      <c r="G5">
        <v>2</v>
      </c>
      <c r="H5">
        <v>2</v>
      </c>
      <c r="I5">
        <v>2</v>
      </c>
      <c r="J5">
        <v>3</v>
      </c>
      <c r="K5">
        <v>2</v>
      </c>
      <c r="L5">
        <v>3</v>
      </c>
      <c r="M5">
        <v>3</v>
      </c>
      <c r="N5">
        <v>2</v>
      </c>
      <c r="O5">
        <v>3</v>
      </c>
      <c r="P5">
        <v>3</v>
      </c>
      <c r="Q5">
        <v>2</v>
      </c>
      <c r="R5">
        <v>4</v>
      </c>
      <c r="S5">
        <v>2</v>
      </c>
      <c r="T5">
        <v>3</v>
      </c>
      <c r="U5">
        <v>3</v>
      </c>
      <c r="V5">
        <v>1</v>
      </c>
      <c r="W5">
        <v>3</v>
      </c>
      <c r="X5">
        <v>2</v>
      </c>
      <c r="Y5">
        <v>2</v>
      </c>
      <c r="Z5">
        <v>2</v>
      </c>
      <c r="AB5">
        <f t="shared" si="5"/>
        <v>0</v>
      </c>
      <c r="AC5">
        <f t="shared" si="6"/>
        <v>2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2</v>
      </c>
      <c r="AH5">
        <f t="shared" si="11"/>
        <v>0</v>
      </c>
      <c r="AI5">
        <f t="shared" si="12"/>
        <v>0</v>
      </c>
      <c r="AJ5">
        <f t="shared" si="13"/>
        <v>1</v>
      </c>
      <c r="AK5">
        <f t="shared" si="14"/>
        <v>0</v>
      </c>
      <c r="AL5">
        <f t="shared" si="15"/>
        <v>0</v>
      </c>
      <c r="AM5">
        <f t="shared" si="16"/>
        <v>0</v>
      </c>
      <c r="AN5">
        <f t="shared" si="17"/>
        <v>0</v>
      </c>
      <c r="AO5">
        <f t="shared" si="18"/>
        <v>2</v>
      </c>
      <c r="AP5">
        <f t="shared" si="19"/>
        <v>0</v>
      </c>
      <c r="AQ5">
        <f t="shared" si="20"/>
        <v>0</v>
      </c>
      <c r="AR5">
        <f t="shared" si="21"/>
        <v>0</v>
      </c>
      <c r="AS5">
        <f t="shared" si="22"/>
        <v>0</v>
      </c>
      <c r="AT5">
        <f t="shared" si="23"/>
        <v>3</v>
      </c>
      <c r="AU5">
        <f t="shared" si="24"/>
        <v>0</v>
      </c>
      <c r="AV5">
        <f t="shared" si="25"/>
        <v>0</v>
      </c>
      <c r="AW5">
        <f t="shared" si="26"/>
        <v>2</v>
      </c>
      <c r="AX5">
        <f t="shared" si="27"/>
        <v>0</v>
      </c>
      <c r="AY5">
        <f t="shared" si="28"/>
        <v>0</v>
      </c>
      <c r="AZ5">
        <f t="shared" si="29"/>
        <v>0</v>
      </c>
      <c r="BA5">
        <f t="shared" si="30"/>
        <v>2</v>
      </c>
      <c r="BB5">
        <f t="shared" si="31"/>
        <v>0</v>
      </c>
      <c r="BC5">
        <f t="shared" si="32"/>
        <v>0</v>
      </c>
      <c r="BD5">
        <f t="shared" si="33"/>
        <v>0</v>
      </c>
      <c r="BE5">
        <f t="shared" si="34"/>
        <v>0</v>
      </c>
      <c r="BF5">
        <f t="shared" si="35"/>
        <v>3</v>
      </c>
      <c r="BG5">
        <f t="shared" si="36"/>
        <v>0</v>
      </c>
      <c r="BH5">
        <f t="shared" si="37"/>
        <v>0</v>
      </c>
      <c r="BI5">
        <f t="shared" si="38"/>
        <v>0</v>
      </c>
      <c r="BJ5">
        <f t="shared" si="39"/>
        <v>3</v>
      </c>
      <c r="BK5">
        <f t="shared" si="40"/>
        <v>0</v>
      </c>
      <c r="BL5">
        <f t="shared" si="41"/>
        <v>0</v>
      </c>
      <c r="BM5">
        <f t="shared" si="42"/>
        <v>2</v>
      </c>
      <c r="BN5">
        <f t="shared" si="43"/>
        <v>0</v>
      </c>
      <c r="BO5">
        <f t="shared" si="44"/>
        <v>0</v>
      </c>
      <c r="BP5">
        <f t="shared" si="45"/>
        <v>0</v>
      </c>
      <c r="BQ5">
        <f t="shared" si="46"/>
        <v>2</v>
      </c>
      <c r="BR5">
        <f t="shared" si="47"/>
        <v>0</v>
      </c>
      <c r="BS5">
        <f t="shared" si="48"/>
        <v>0</v>
      </c>
      <c r="BT5">
        <f t="shared" si="49"/>
        <v>0</v>
      </c>
      <c r="BU5">
        <f t="shared" si="50"/>
        <v>0</v>
      </c>
      <c r="BV5">
        <f t="shared" si="51"/>
        <v>3</v>
      </c>
      <c r="BW5">
        <f t="shared" si="52"/>
        <v>0</v>
      </c>
    </row>
    <row r="6" spans="1:75" x14ac:dyDescent="0.3">
      <c r="A6">
        <f t="shared" si="53"/>
        <v>5</v>
      </c>
      <c r="B6">
        <f t="shared" si="0"/>
        <v>5</v>
      </c>
      <c r="C6">
        <f t="shared" si="1"/>
        <v>8</v>
      </c>
      <c r="D6">
        <f t="shared" si="2"/>
        <v>8</v>
      </c>
      <c r="E6">
        <f t="shared" si="3"/>
        <v>6</v>
      </c>
      <c r="F6">
        <f t="shared" si="4"/>
        <v>8</v>
      </c>
      <c r="G6">
        <v>2</v>
      </c>
      <c r="H6">
        <v>3</v>
      </c>
      <c r="I6">
        <v>3</v>
      </c>
      <c r="J6">
        <v>3</v>
      </c>
      <c r="K6">
        <v>2</v>
      </c>
      <c r="L6">
        <v>2</v>
      </c>
      <c r="M6">
        <v>4</v>
      </c>
      <c r="N6">
        <v>1</v>
      </c>
      <c r="O6">
        <v>4</v>
      </c>
      <c r="P6">
        <v>2</v>
      </c>
      <c r="Q6">
        <v>1</v>
      </c>
      <c r="R6">
        <v>4</v>
      </c>
      <c r="S6">
        <v>2</v>
      </c>
      <c r="T6">
        <v>2</v>
      </c>
      <c r="U6">
        <v>4</v>
      </c>
      <c r="V6">
        <v>2</v>
      </c>
      <c r="W6">
        <v>4</v>
      </c>
      <c r="X6">
        <v>3</v>
      </c>
      <c r="Y6">
        <v>2</v>
      </c>
      <c r="Z6">
        <v>3</v>
      </c>
      <c r="AB6">
        <f t="shared" si="5"/>
        <v>0</v>
      </c>
      <c r="AC6">
        <f t="shared" si="6"/>
        <v>2</v>
      </c>
      <c r="AD6">
        <f t="shared" si="7"/>
        <v>0</v>
      </c>
      <c r="AE6">
        <f t="shared" si="8"/>
        <v>0</v>
      </c>
      <c r="AF6">
        <f t="shared" si="9"/>
        <v>1</v>
      </c>
      <c r="AG6">
        <f t="shared" si="10"/>
        <v>0</v>
      </c>
      <c r="AH6">
        <f t="shared" si="11"/>
        <v>0</v>
      </c>
      <c r="AI6">
        <f t="shared" si="12"/>
        <v>0</v>
      </c>
      <c r="AJ6">
        <f t="shared" si="13"/>
        <v>1</v>
      </c>
      <c r="AK6">
        <f t="shared" si="14"/>
        <v>0</v>
      </c>
      <c r="AL6">
        <f t="shared" si="15"/>
        <v>0</v>
      </c>
      <c r="AM6">
        <f t="shared" si="16"/>
        <v>0</v>
      </c>
      <c r="AN6">
        <f t="shared" si="17"/>
        <v>1</v>
      </c>
      <c r="AO6">
        <f t="shared" si="18"/>
        <v>0</v>
      </c>
      <c r="AP6">
        <f t="shared" si="19"/>
        <v>0</v>
      </c>
      <c r="AQ6">
        <f t="shared" si="20"/>
        <v>0</v>
      </c>
      <c r="AR6">
        <f t="shared" si="21"/>
        <v>0</v>
      </c>
      <c r="AS6">
        <f t="shared" si="22"/>
        <v>2</v>
      </c>
      <c r="AT6">
        <f t="shared" si="23"/>
        <v>0</v>
      </c>
      <c r="AU6">
        <f t="shared" si="24"/>
        <v>0</v>
      </c>
      <c r="AV6">
        <f t="shared" si="25"/>
        <v>0</v>
      </c>
      <c r="AW6">
        <f t="shared" si="26"/>
        <v>0</v>
      </c>
      <c r="AX6">
        <f t="shared" si="27"/>
        <v>3</v>
      </c>
      <c r="AY6">
        <f t="shared" si="28"/>
        <v>0</v>
      </c>
      <c r="AZ6">
        <f t="shared" si="29"/>
        <v>1</v>
      </c>
      <c r="BA6">
        <f t="shared" si="30"/>
        <v>0</v>
      </c>
      <c r="BB6">
        <f t="shared" si="31"/>
        <v>0</v>
      </c>
      <c r="BC6">
        <f t="shared" si="32"/>
        <v>0</v>
      </c>
      <c r="BD6">
        <f t="shared" si="33"/>
        <v>0</v>
      </c>
      <c r="BE6">
        <f t="shared" si="34"/>
        <v>2</v>
      </c>
      <c r="BF6">
        <f t="shared" si="35"/>
        <v>0</v>
      </c>
      <c r="BG6">
        <f t="shared" si="36"/>
        <v>0</v>
      </c>
      <c r="BH6">
        <f t="shared" si="37"/>
        <v>0</v>
      </c>
      <c r="BI6">
        <f t="shared" si="38"/>
        <v>2</v>
      </c>
      <c r="BJ6">
        <f t="shared" si="39"/>
        <v>0</v>
      </c>
      <c r="BK6">
        <f t="shared" si="40"/>
        <v>0</v>
      </c>
      <c r="BL6">
        <f t="shared" si="41"/>
        <v>1</v>
      </c>
      <c r="BM6">
        <f t="shared" si="42"/>
        <v>0</v>
      </c>
      <c r="BN6">
        <f t="shared" si="43"/>
        <v>0</v>
      </c>
      <c r="BO6">
        <f t="shared" si="44"/>
        <v>0</v>
      </c>
      <c r="BP6">
        <f t="shared" si="45"/>
        <v>0</v>
      </c>
      <c r="BQ6">
        <f t="shared" si="46"/>
        <v>0</v>
      </c>
      <c r="BR6">
        <f t="shared" si="47"/>
        <v>3</v>
      </c>
      <c r="BS6">
        <f t="shared" si="48"/>
        <v>0</v>
      </c>
      <c r="BT6">
        <f t="shared" si="49"/>
        <v>0</v>
      </c>
      <c r="BU6">
        <f t="shared" si="50"/>
        <v>2</v>
      </c>
      <c r="BV6">
        <f t="shared" si="51"/>
        <v>0</v>
      </c>
      <c r="BW6">
        <f t="shared" si="52"/>
        <v>0</v>
      </c>
    </row>
    <row r="7" spans="1:75" x14ac:dyDescent="0.3">
      <c r="A7">
        <f t="shared" si="53"/>
        <v>6</v>
      </c>
      <c r="B7">
        <f t="shared" si="0"/>
        <v>5</v>
      </c>
      <c r="C7">
        <f t="shared" si="1"/>
        <v>10</v>
      </c>
      <c r="D7">
        <f t="shared" si="2"/>
        <v>7</v>
      </c>
      <c r="E7">
        <f t="shared" si="3"/>
        <v>4</v>
      </c>
      <c r="F7">
        <f t="shared" si="4"/>
        <v>16</v>
      </c>
      <c r="G7">
        <v>2</v>
      </c>
      <c r="H7">
        <v>3</v>
      </c>
      <c r="I7">
        <v>1</v>
      </c>
      <c r="J7">
        <v>3</v>
      </c>
      <c r="K7">
        <v>1</v>
      </c>
      <c r="L7">
        <v>1</v>
      </c>
      <c r="M7">
        <v>4</v>
      </c>
      <c r="N7">
        <v>1</v>
      </c>
      <c r="O7">
        <v>1</v>
      </c>
      <c r="P7">
        <v>2</v>
      </c>
      <c r="Q7">
        <v>1</v>
      </c>
      <c r="R7">
        <v>4</v>
      </c>
      <c r="S7">
        <v>2</v>
      </c>
      <c r="T7">
        <v>1</v>
      </c>
      <c r="U7">
        <v>3</v>
      </c>
      <c r="V7">
        <v>1</v>
      </c>
      <c r="W7">
        <v>4</v>
      </c>
      <c r="X7">
        <v>1</v>
      </c>
      <c r="Y7">
        <v>2</v>
      </c>
      <c r="Z7">
        <v>2</v>
      </c>
      <c r="AB7">
        <f t="shared" si="5"/>
        <v>0</v>
      </c>
      <c r="AC7">
        <f t="shared" si="6"/>
        <v>2</v>
      </c>
      <c r="AD7">
        <f t="shared" si="7"/>
        <v>0</v>
      </c>
      <c r="AE7">
        <f t="shared" si="8"/>
        <v>0</v>
      </c>
      <c r="AF7">
        <f t="shared" si="9"/>
        <v>1</v>
      </c>
      <c r="AG7">
        <f t="shared" si="10"/>
        <v>0</v>
      </c>
      <c r="AH7">
        <f t="shared" si="11"/>
        <v>0</v>
      </c>
      <c r="AI7">
        <f t="shared" si="12"/>
        <v>0</v>
      </c>
      <c r="AJ7">
        <f t="shared" si="13"/>
        <v>1</v>
      </c>
      <c r="AK7">
        <f t="shared" si="14"/>
        <v>0</v>
      </c>
      <c r="AL7">
        <f t="shared" si="15"/>
        <v>0</v>
      </c>
      <c r="AM7">
        <f t="shared" si="16"/>
        <v>0</v>
      </c>
      <c r="AN7">
        <f t="shared" si="17"/>
        <v>1</v>
      </c>
      <c r="AO7">
        <f t="shared" si="18"/>
        <v>0</v>
      </c>
      <c r="AP7">
        <f t="shared" si="19"/>
        <v>0</v>
      </c>
      <c r="AQ7">
        <f t="shared" si="20"/>
        <v>0</v>
      </c>
      <c r="AR7">
        <f t="shared" si="21"/>
        <v>0</v>
      </c>
      <c r="AS7">
        <f t="shared" si="22"/>
        <v>2</v>
      </c>
      <c r="AT7">
        <f t="shared" si="23"/>
        <v>0</v>
      </c>
      <c r="AU7">
        <f t="shared" si="24"/>
        <v>0</v>
      </c>
      <c r="AV7">
        <f t="shared" si="25"/>
        <v>0</v>
      </c>
      <c r="AW7">
        <f t="shared" si="26"/>
        <v>0</v>
      </c>
      <c r="AX7">
        <f t="shared" si="27"/>
        <v>3</v>
      </c>
      <c r="AY7">
        <f t="shared" si="28"/>
        <v>0</v>
      </c>
      <c r="AZ7">
        <f t="shared" si="29"/>
        <v>0</v>
      </c>
      <c r="BA7">
        <f t="shared" si="30"/>
        <v>2</v>
      </c>
      <c r="BB7">
        <f t="shared" si="31"/>
        <v>0</v>
      </c>
      <c r="BC7">
        <f t="shared" si="32"/>
        <v>0</v>
      </c>
      <c r="BD7">
        <f t="shared" si="33"/>
        <v>0</v>
      </c>
      <c r="BE7">
        <f t="shared" si="34"/>
        <v>0</v>
      </c>
      <c r="BF7">
        <f t="shared" si="35"/>
        <v>3</v>
      </c>
      <c r="BG7">
        <f t="shared" si="36"/>
        <v>0</v>
      </c>
      <c r="BH7">
        <f t="shared" si="37"/>
        <v>0</v>
      </c>
      <c r="BI7">
        <f t="shared" si="38"/>
        <v>0</v>
      </c>
      <c r="BJ7">
        <f t="shared" si="39"/>
        <v>0</v>
      </c>
      <c r="BK7">
        <f t="shared" si="40"/>
        <v>4</v>
      </c>
      <c r="BL7">
        <f t="shared" si="41"/>
        <v>0</v>
      </c>
      <c r="BM7">
        <f t="shared" si="42"/>
        <v>0</v>
      </c>
      <c r="BN7">
        <f t="shared" si="43"/>
        <v>0</v>
      </c>
      <c r="BO7">
        <f t="shared" si="44"/>
        <v>4</v>
      </c>
      <c r="BP7">
        <f t="shared" si="45"/>
        <v>0</v>
      </c>
      <c r="BQ7">
        <f t="shared" si="46"/>
        <v>0</v>
      </c>
      <c r="BR7">
        <f t="shared" si="47"/>
        <v>0</v>
      </c>
      <c r="BS7">
        <f t="shared" si="48"/>
        <v>4</v>
      </c>
      <c r="BT7">
        <f t="shared" si="49"/>
        <v>0</v>
      </c>
      <c r="BU7">
        <f t="shared" si="50"/>
        <v>0</v>
      </c>
      <c r="BV7">
        <f t="shared" si="51"/>
        <v>0</v>
      </c>
      <c r="BW7">
        <f t="shared" si="52"/>
        <v>4</v>
      </c>
    </row>
    <row r="8" spans="1:75" x14ac:dyDescent="0.3">
      <c r="A8">
        <f t="shared" si="53"/>
        <v>7</v>
      </c>
      <c r="B8">
        <f t="shared" si="0"/>
        <v>13</v>
      </c>
      <c r="C8">
        <f t="shared" si="1"/>
        <v>12</v>
      </c>
      <c r="D8">
        <f t="shared" si="2"/>
        <v>11</v>
      </c>
      <c r="E8">
        <f t="shared" si="3"/>
        <v>11</v>
      </c>
      <c r="F8">
        <f t="shared" si="4"/>
        <v>13</v>
      </c>
      <c r="G8">
        <v>3</v>
      </c>
      <c r="H8">
        <v>2</v>
      </c>
      <c r="I8">
        <v>2</v>
      </c>
      <c r="J8">
        <v>2</v>
      </c>
      <c r="K8">
        <v>3</v>
      </c>
      <c r="L8">
        <v>3</v>
      </c>
      <c r="M8">
        <v>1</v>
      </c>
      <c r="N8">
        <v>2</v>
      </c>
      <c r="O8">
        <v>2</v>
      </c>
      <c r="P8">
        <v>2</v>
      </c>
      <c r="Q8">
        <v>3</v>
      </c>
      <c r="R8">
        <v>2</v>
      </c>
      <c r="S8">
        <v>3</v>
      </c>
      <c r="T8">
        <v>1</v>
      </c>
      <c r="U8">
        <v>2</v>
      </c>
      <c r="V8">
        <v>3</v>
      </c>
      <c r="W8">
        <v>2</v>
      </c>
      <c r="X8">
        <v>2</v>
      </c>
      <c r="Y8">
        <v>2</v>
      </c>
      <c r="Z8">
        <v>2</v>
      </c>
      <c r="AB8">
        <f t="shared" si="5"/>
        <v>0</v>
      </c>
      <c r="AC8">
        <f t="shared" si="6"/>
        <v>0</v>
      </c>
      <c r="AD8">
        <f t="shared" si="7"/>
        <v>3</v>
      </c>
      <c r="AE8">
        <f t="shared" si="8"/>
        <v>0</v>
      </c>
      <c r="AF8">
        <f t="shared" si="9"/>
        <v>0</v>
      </c>
      <c r="AG8">
        <f t="shared" si="10"/>
        <v>0</v>
      </c>
      <c r="AH8">
        <f t="shared" si="11"/>
        <v>0</v>
      </c>
      <c r="AI8">
        <f t="shared" si="12"/>
        <v>4</v>
      </c>
      <c r="AJ8">
        <f t="shared" si="13"/>
        <v>0</v>
      </c>
      <c r="AK8">
        <f t="shared" si="14"/>
        <v>0</v>
      </c>
      <c r="AL8">
        <f t="shared" si="15"/>
        <v>3</v>
      </c>
      <c r="AM8">
        <f t="shared" si="16"/>
        <v>0</v>
      </c>
      <c r="AN8">
        <f t="shared" si="17"/>
        <v>0</v>
      </c>
      <c r="AO8">
        <f t="shared" si="18"/>
        <v>0</v>
      </c>
      <c r="AP8">
        <f t="shared" si="19"/>
        <v>3</v>
      </c>
      <c r="AQ8">
        <f t="shared" si="20"/>
        <v>0</v>
      </c>
      <c r="AR8">
        <f t="shared" si="21"/>
        <v>0</v>
      </c>
      <c r="AS8">
        <f t="shared" si="22"/>
        <v>0</v>
      </c>
      <c r="AT8">
        <f t="shared" si="23"/>
        <v>3</v>
      </c>
      <c r="AU8">
        <f t="shared" si="24"/>
        <v>0</v>
      </c>
      <c r="AV8">
        <f t="shared" si="25"/>
        <v>0</v>
      </c>
      <c r="AW8">
        <f t="shared" si="26"/>
        <v>0</v>
      </c>
      <c r="AX8">
        <f t="shared" si="27"/>
        <v>3</v>
      </c>
      <c r="AY8">
        <f t="shared" si="28"/>
        <v>0</v>
      </c>
      <c r="AZ8">
        <f t="shared" si="29"/>
        <v>0</v>
      </c>
      <c r="BA8">
        <f t="shared" si="30"/>
        <v>0</v>
      </c>
      <c r="BB8">
        <f t="shared" si="31"/>
        <v>3</v>
      </c>
      <c r="BC8">
        <f t="shared" si="32"/>
        <v>0</v>
      </c>
      <c r="BD8">
        <f t="shared" si="33"/>
        <v>0</v>
      </c>
      <c r="BE8">
        <f t="shared" si="34"/>
        <v>0</v>
      </c>
      <c r="BF8">
        <f t="shared" si="35"/>
        <v>3</v>
      </c>
      <c r="BG8">
        <f t="shared" si="36"/>
        <v>0</v>
      </c>
      <c r="BH8">
        <f t="shared" si="37"/>
        <v>0</v>
      </c>
      <c r="BI8">
        <f t="shared" si="38"/>
        <v>0</v>
      </c>
      <c r="BJ8">
        <f t="shared" si="39"/>
        <v>3</v>
      </c>
      <c r="BK8">
        <f t="shared" si="40"/>
        <v>0</v>
      </c>
      <c r="BL8">
        <f t="shared" si="41"/>
        <v>0</v>
      </c>
      <c r="BM8">
        <f t="shared" si="42"/>
        <v>0</v>
      </c>
      <c r="BN8">
        <f t="shared" si="43"/>
        <v>3</v>
      </c>
      <c r="BO8">
        <f t="shared" si="44"/>
        <v>0</v>
      </c>
      <c r="BP8">
        <f t="shared" si="45"/>
        <v>0</v>
      </c>
      <c r="BQ8">
        <f t="shared" si="46"/>
        <v>0</v>
      </c>
      <c r="BR8">
        <f t="shared" si="47"/>
        <v>0</v>
      </c>
      <c r="BS8">
        <f t="shared" si="48"/>
        <v>4</v>
      </c>
      <c r="BT8">
        <f t="shared" si="49"/>
        <v>0</v>
      </c>
      <c r="BU8">
        <f t="shared" si="50"/>
        <v>0</v>
      </c>
      <c r="BV8">
        <f t="shared" si="51"/>
        <v>3</v>
      </c>
      <c r="BW8">
        <f t="shared" si="52"/>
        <v>0</v>
      </c>
    </row>
    <row r="9" spans="1:75" x14ac:dyDescent="0.3">
      <c r="A9">
        <f t="shared" si="53"/>
        <v>8</v>
      </c>
      <c r="B9">
        <f t="shared" si="0"/>
        <v>11</v>
      </c>
      <c r="C9">
        <f t="shared" si="1"/>
        <v>7</v>
      </c>
      <c r="D9">
        <f t="shared" si="2"/>
        <v>8</v>
      </c>
      <c r="E9">
        <f t="shared" si="3"/>
        <v>10</v>
      </c>
      <c r="F9">
        <f t="shared" si="4"/>
        <v>5</v>
      </c>
      <c r="G9">
        <v>2</v>
      </c>
      <c r="H9">
        <v>3</v>
      </c>
      <c r="I9">
        <v>4</v>
      </c>
      <c r="J9">
        <v>2</v>
      </c>
      <c r="K9">
        <v>1</v>
      </c>
      <c r="L9">
        <v>2</v>
      </c>
      <c r="M9">
        <v>2</v>
      </c>
      <c r="N9">
        <v>3</v>
      </c>
      <c r="O9">
        <v>4</v>
      </c>
      <c r="P9">
        <v>3</v>
      </c>
      <c r="Q9">
        <v>3</v>
      </c>
      <c r="R9">
        <v>2</v>
      </c>
      <c r="S9">
        <v>2</v>
      </c>
      <c r="T9">
        <v>3</v>
      </c>
      <c r="U9">
        <v>3</v>
      </c>
      <c r="V9">
        <v>3</v>
      </c>
      <c r="W9">
        <v>3</v>
      </c>
      <c r="X9">
        <v>4</v>
      </c>
      <c r="Y9">
        <v>2</v>
      </c>
      <c r="Z9">
        <v>4</v>
      </c>
      <c r="AB9">
        <f t="shared" si="5"/>
        <v>0</v>
      </c>
      <c r="AC9">
        <f t="shared" si="6"/>
        <v>0</v>
      </c>
      <c r="AD9">
        <f t="shared" si="7"/>
        <v>3</v>
      </c>
      <c r="AE9">
        <f t="shared" si="8"/>
        <v>0</v>
      </c>
      <c r="AF9">
        <f t="shared" si="9"/>
        <v>0</v>
      </c>
      <c r="AG9">
        <f t="shared" si="10"/>
        <v>0</v>
      </c>
      <c r="AH9">
        <f t="shared" si="11"/>
        <v>3</v>
      </c>
      <c r="AI9">
        <f t="shared" si="12"/>
        <v>0</v>
      </c>
      <c r="AJ9">
        <f t="shared" si="13"/>
        <v>0</v>
      </c>
      <c r="AK9">
        <f t="shared" si="14"/>
        <v>0</v>
      </c>
      <c r="AL9">
        <f t="shared" si="15"/>
        <v>3</v>
      </c>
      <c r="AM9">
        <f t="shared" si="16"/>
        <v>0</v>
      </c>
      <c r="AN9">
        <f t="shared" si="17"/>
        <v>0</v>
      </c>
      <c r="AO9">
        <f t="shared" si="18"/>
        <v>2</v>
      </c>
      <c r="AP9">
        <f t="shared" si="19"/>
        <v>0</v>
      </c>
      <c r="AQ9">
        <f t="shared" si="20"/>
        <v>0</v>
      </c>
      <c r="AR9">
        <f t="shared" si="21"/>
        <v>0</v>
      </c>
      <c r="AS9">
        <f t="shared" si="22"/>
        <v>2</v>
      </c>
      <c r="AT9">
        <f t="shared" si="23"/>
        <v>0</v>
      </c>
      <c r="AU9">
        <f t="shared" si="24"/>
        <v>0</v>
      </c>
      <c r="AV9">
        <f t="shared" si="25"/>
        <v>0</v>
      </c>
      <c r="AW9">
        <f t="shared" si="26"/>
        <v>2</v>
      </c>
      <c r="AX9">
        <f t="shared" si="27"/>
        <v>0</v>
      </c>
      <c r="AY9">
        <f t="shared" si="28"/>
        <v>0</v>
      </c>
      <c r="AZ9">
        <f t="shared" si="29"/>
        <v>0</v>
      </c>
      <c r="BA9">
        <f t="shared" si="30"/>
        <v>2</v>
      </c>
      <c r="BB9">
        <f t="shared" si="31"/>
        <v>0</v>
      </c>
      <c r="BC9">
        <f t="shared" si="32"/>
        <v>0</v>
      </c>
      <c r="BD9">
        <f t="shared" si="33"/>
        <v>1</v>
      </c>
      <c r="BE9">
        <f t="shared" si="34"/>
        <v>0</v>
      </c>
      <c r="BF9">
        <f t="shared" si="35"/>
        <v>0</v>
      </c>
      <c r="BG9">
        <f t="shared" si="36"/>
        <v>0</v>
      </c>
      <c r="BH9">
        <f t="shared" si="37"/>
        <v>1</v>
      </c>
      <c r="BI9">
        <f t="shared" si="38"/>
        <v>0</v>
      </c>
      <c r="BJ9">
        <f t="shared" si="39"/>
        <v>0</v>
      </c>
      <c r="BK9">
        <f t="shared" si="40"/>
        <v>0</v>
      </c>
      <c r="BL9">
        <f t="shared" si="41"/>
        <v>1</v>
      </c>
      <c r="BM9">
        <f t="shared" si="42"/>
        <v>0</v>
      </c>
      <c r="BN9">
        <f t="shared" si="43"/>
        <v>0</v>
      </c>
      <c r="BO9">
        <f t="shared" si="44"/>
        <v>0</v>
      </c>
      <c r="BP9">
        <f t="shared" si="45"/>
        <v>0</v>
      </c>
      <c r="BQ9">
        <f t="shared" si="46"/>
        <v>2</v>
      </c>
      <c r="BR9">
        <f t="shared" si="47"/>
        <v>0</v>
      </c>
      <c r="BS9">
        <f t="shared" si="48"/>
        <v>0</v>
      </c>
      <c r="BT9">
        <f t="shared" si="49"/>
        <v>1</v>
      </c>
      <c r="BU9">
        <f t="shared" si="50"/>
        <v>0</v>
      </c>
      <c r="BV9">
        <f t="shared" si="51"/>
        <v>0</v>
      </c>
      <c r="BW9">
        <f t="shared" si="52"/>
        <v>0</v>
      </c>
    </row>
    <row r="10" spans="1:75" x14ac:dyDescent="0.3">
      <c r="A10">
        <f t="shared" si="53"/>
        <v>9</v>
      </c>
      <c r="B10">
        <f t="shared" si="0"/>
        <v>9</v>
      </c>
      <c r="C10">
        <f t="shared" si="1"/>
        <v>11</v>
      </c>
      <c r="D10">
        <f t="shared" si="2"/>
        <v>7</v>
      </c>
      <c r="E10">
        <f t="shared" si="3"/>
        <v>6</v>
      </c>
      <c r="F10">
        <f t="shared" si="4"/>
        <v>8</v>
      </c>
      <c r="G10">
        <v>2</v>
      </c>
      <c r="H10">
        <v>3</v>
      </c>
      <c r="I10">
        <v>3</v>
      </c>
      <c r="J10">
        <v>3</v>
      </c>
      <c r="K10">
        <v>1</v>
      </c>
      <c r="L10">
        <v>1</v>
      </c>
      <c r="M10">
        <v>2</v>
      </c>
      <c r="N10">
        <v>2</v>
      </c>
      <c r="O10">
        <v>3</v>
      </c>
      <c r="P10">
        <v>2</v>
      </c>
      <c r="Q10">
        <v>2</v>
      </c>
      <c r="R10">
        <v>3</v>
      </c>
      <c r="S10">
        <v>2</v>
      </c>
      <c r="T10">
        <v>3</v>
      </c>
      <c r="U10">
        <v>2</v>
      </c>
      <c r="V10">
        <v>1</v>
      </c>
      <c r="W10">
        <v>3</v>
      </c>
      <c r="X10">
        <v>3</v>
      </c>
      <c r="Y10">
        <v>2</v>
      </c>
      <c r="Z10">
        <v>2</v>
      </c>
      <c r="AB10">
        <f t="shared" si="5"/>
        <v>0</v>
      </c>
      <c r="AC10">
        <f t="shared" si="6"/>
        <v>2</v>
      </c>
      <c r="AD10">
        <f t="shared" si="7"/>
        <v>0</v>
      </c>
      <c r="AE10">
        <f t="shared" si="8"/>
        <v>0</v>
      </c>
      <c r="AF10">
        <f t="shared" si="9"/>
        <v>0</v>
      </c>
      <c r="AG10">
        <f t="shared" si="10"/>
        <v>0</v>
      </c>
      <c r="AH10">
        <f t="shared" si="11"/>
        <v>3</v>
      </c>
      <c r="AI10">
        <f t="shared" si="12"/>
        <v>0</v>
      </c>
      <c r="AJ10">
        <f t="shared" si="13"/>
        <v>0</v>
      </c>
      <c r="AK10">
        <f t="shared" si="14"/>
        <v>2</v>
      </c>
      <c r="AL10">
        <f t="shared" si="15"/>
        <v>0</v>
      </c>
      <c r="AM10">
        <f t="shared" si="16"/>
        <v>0</v>
      </c>
      <c r="AN10">
        <f t="shared" si="17"/>
        <v>0</v>
      </c>
      <c r="AO10">
        <f t="shared" si="18"/>
        <v>2</v>
      </c>
      <c r="AP10">
        <f t="shared" si="19"/>
        <v>0</v>
      </c>
      <c r="AQ10">
        <f t="shared" si="20"/>
        <v>0</v>
      </c>
      <c r="AR10">
        <f t="shared" si="21"/>
        <v>0</v>
      </c>
      <c r="AS10">
        <f t="shared" si="22"/>
        <v>2</v>
      </c>
      <c r="AT10">
        <f t="shared" si="23"/>
        <v>0</v>
      </c>
      <c r="AU10">
        <f t="shared" si="24"/>
        <v>0</v>
      </c>
      <c r="AV10">
        <f t="shared" si="25"/>
        <v>0</v>
      </c>
      <c r="AW10">
        <f t="shared" si="26"/>
        <v>0</v>
      </c>
      <c r="AX10">
        <f t="shared" si="27"/>
        <v>3</v>
      </c>
      <c r="AY10">
        <f t="shared" si="28"/>
        <v>0</v>
      </c>
      <c r="AZ10">
        <f t="shared" si="29"/>
        <v>0</v>
      </c>
      <c r="BA10">
        <f t="shared" si="30"/>
        <v>0</v>
      </c>
      <c r="BB10">
        <f t="shared" si="31"/>
        <v>3</v>
      </c>
      <c r="BC10">
        <f t="shared" si="32"/>
        <v>0</v>
      </c>
      <c r="BD10">
        <f t="shared" si="33"/>
        <v>0</v>
      </c>
      <c r="BE10">
        <f t="shared" si="34"/>
        <v>0</v>
      </c>
      <c r="BF10">
        <f t="shared" si="35"/>
        <v>3</v>
      </c>
      <c r="BG10">
        <f t="shared" si="36"/>
        <v>0</v>
      </c>
      <c r="BH10">
        <f t="shared" si="37"/>
        <v>0</v>
      </c>
      <c r="BI10">
        <f t="shared" si="38"/>
        <v>2</v>
      </c>
      <c r="BJ10">
        <f t="shared" si="39"/>
        <v>0</v>
      </c>
      <c r="BK10">
        <f t="shared" si="40"/>
        <v>0</v>
      </c>
      <c r="BL10">
        <f t="shared" si="41"/>
        <v>0</v>
      </c>
      <c r="BM10">
        <f t="shared" si="42"/>
        <v>2</v>
      </c>
      <c r="BN10">
        <f t="shared" si="43"/>
        <v>0</v>
      </c>
      <c r="BO10">
        <f t="shared" si="44"/>
        <v>0</v>
      </c>
      <c r="BP10">
        <f t="shared" si="45"/>
        <v>0</v>
      </c>
      <c r="BQ10">
        <f t="shared" si="46"/>
        <v>2</v>
      </c>
      <c r="BR10">
        <f t="shared" si="47"/>
        <v>0</v>
      </c>
      <c r="BS10">
        <f t="shared" si="48"/>
        <v>0</v>
      </c>
      <c r="BT10">
        <f t="shared" si="49"/>
        <v>0</v>
      </c>
      <c r="BU10">
        <f t="shared" si="50"/>
        <v>2</v>
      </c>
      <c r="BV10">
        <f t="shared" si="51"/>
        <v>0</v>
      </c>
      <c r="BW10">
        <f t="shared" si="52"/>
        <v>0</v>
      </c>
    </row>
    <row r="11" spans="1:75" x14ac:dyDescent="0.3">
      <c r="A11">
        <f t="shared" si="53"/>
        <v>10</v>
      </c>
      <c r="B11">
        <f t="shared" si="0"/>
        <v>15</v>
      </c>
      <c r="C11">
        <f t="shared" si="1"/>
        <v>14</v>
      </c>
      <c r="D11">
        <f t="shared" si="2"/>
        <v>8</v>
      </c>
      <c r="E11">
        <f t="shared" si="3"/>
        <v>8</v>
      </c>
      <c r="F11">
        <f t="shared" si="4"/>
        <v>13</v>
      </c>
      <c r="G11">
        <v>2</v>
      </c>
      <c r="H11">
        <v>1</v>
      </c>
      <c r="I11">
        <v>3</v>
      </c>
      <c r="J11">
        <v>2</v>
      </c>
      <c r="K11">
        <v>2</v>
      </c>
      <c r="L11">
        <v>2</v>
      </c>
      <c r="M11">
        <v>1</v>
      </c>
      <c r="N11">
        <v>2</v>
      </c>
      <c r="O11">
        <v>2</v>
      </c>
      <c r="P11">
        <v>2</v>
      </c>
      <c r="Q11">
        <v>2</v>
      </c>
      <c r="R11">
        <v>1</v>
      </c>
      <c r="S11">
        <v>2</v>
      </c>
      <c r="T11">
        <v>1</v>
      </c>
      <c r="U11">
        <v>1</v>
      </c>
      <c r="V11">
        <v>2</v>
      </c>
      <c r="W11">
        <v>1</v>
      </c>
      <c r="X11">
        <v>1</v>
      </c>
      <c r="Y11">
        <v>2</v>
      </c>
      <c r="Z11">
        <v>2</v>
      </c>
      <c r="AB11">
        <f t="shared" si="5"/>
        <v>0</v>
      </c>
      <c r="AC11">
        <f t="shared" si="6"/>
        <v>0</v>
      </c>
      <c r="AD11">
        <f t="shared" si="7"/>
        <v>3</v>
      </c>
      <c r="AE11">
        <f t="shared" si="8"/>
        <v>0</v>
      </c>
      <c r="AF11">
        <f t="shared" si="9"/>
        <v>0</v>
      </c>
      <c r="AG11">
        <f t="shared" si="10"/>
        <v>0</v>
      </c>
      <c r="AH11">
        <f t="shared" si="11"/>
        <v>0</v>
      </c>
      <c r="AI11">
        <f t="shared" si="12"/>
        <v>4</v>
      </c>
      <c r="AJ11">
        <f t="shared" si="13"/>
        <v>0</v>
      </c>
      <c r="AK11">
        <f t="shared" si="14"/>
        <v>0</v>
      </c>
      <c r="AL11">
        <f t="shared" si="15"/>
        <v>0</v>
      </c>
      <c r="AM11">
        <f t="shared" si="16"/>
        <v>4</v>
      </c>
      <c r="AN11">
        <f t="shared" si="17"/>
        <v>0</v>
      </c>
      <c r="AO11">
        <f t="shared" si="18"/>
        <v>0</v>
      </c>
      <c r="AP11">
        <f t="shared" si="19"/>
        <v>0</v>
      </c>
      <c r="AQ11">
        <f t="shared" si="20"/>
        <v>4</v>
      </c>
      <c r="AR11">
        <f t="shared" si="21"/>
        <v>0</v>
      </c>
      <c r="AS11">
        <f t="shared" si="22"/>
        <v>0</v>
      </c>
      <c r="AT11">
        <f t="shared" si="23"/>
        <v>0</v>
      </c>
      <c r="AU11">
        <f t="shared" si="24"/>
        <v>4</v>
      </c>
      <c r="AV11">
        <f t="shared" si="25"/>
        <v>0</v>
      </c>
      <c r="AW11">
        <f t="shared" si="26"/>
        <v>0</v>
      </c>
      <c r="AX11">
        <f t="shared" si="27"/>
        <v>3</v>
      </c>
      <c r="AY11">
        <f t="shared" si="28"/>
        <v>0</v>
      </c>
      <c r="AZ11">
        <f t="shared" si="29"/>
        <v>0</v>
      </c>
      <c r="BA11">
        <f t="shared" si="30"/>
        <v>0</v>
      </c>
      <c r="BB11">
        <f t="shared" si="31"/>
        <v>0</v>
      </c>
      <c r="BC11">
        <f t="shared" si="32"/>
        <v>4</v>
      </c>
      <c r="BD11">
        <f t="shared" si="33"/>
        <v>0</v>
      </c>
      <c r="BE11">
        <f t="shared" si="34"/>
        <v>0</v>
      </c>
      <c r="BF11">
        <f t="shared" si="35"/>
        <v>3</v>
      </c>
      <c r="BG11">
        <f t="shared" si="36"/>
        <v>0</v>
      </c>
      <c r="BH11">
        <f t="shared" si="37"/>
        <v>0</v>
      </c>
      <c r="BI11">
        <f t="shared" si="38"/>
        <v>2</v>
      </c>
      <c r="BJ11">
        <f t="shared" si="39"/>
        <v>0</v>
      </c>
      <c r="BK11">
        <f t="shared" si="40"/>
        <v>0</v>
      </c>
      <c r="BL11">
        <f t="shared" si="41"/>
        <v>0</v>
      </c>
      <c r="BM11">
        <f t="shared" si="42"/>
        <v>0</v>
      </c>
      <c r="BN11">
        <f t="shared" si="43"/>
        <v>3</v>
      </c>
      <c r="BO11">
        <f t="shared" si="44"/>
        <v>0</v>
      </c>
      <c r="BP11">
        <f t="shared" si="45"/>
        <v>0</v>
      </c>
      <c r="BQ11">
        <f t="shared" si="46"/>
        <v>0</v>
      </c>
      <c r="BR11">
        <f t="shared" si="47"/>
        <v>0</v>
      </c>
      <c r="BS11">
        <f t="shared" si="48"/>
        <v>4</v>
      </c>
      <c r="BT11">
        <f t="shared" si="49"/>
        <v>0</v>
      </c>
      <c r="BU11">
        <f t="shared" si="50"/>
        <v>0</v>
      </c>
      <c r="BV11">
        <f t="shared" si="51"/>
        <v>0</v>
      </c>
      <c r="BW11">
        <f t="shared" si="52"/>
        <v>4</v>
      </c>
    </row>
    <row r="12" spans="1:75" x14ac:dyDescent="0.3">
      <c r="A12">
        <f t="shared" si="53"/>
        <v>11</v>
      </c>
      <c r="B12">
        <f t="shared" si="0"/>
        <v>8</v>
      </c>
      <c r="C12">
        <f t="shared" si="1"/>
        <v>13</v>
      </c>
      <c r="D12">
        <f t="shared" si="2"/>
        <v>6</v>
      </c>
      <c r="E12">
        <f t="shared" si="3"/>
        <v>8</v>
      </c>
      <c r="F12">
        <f t="shared" si="4"/>
        <v>14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4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1</v>
      </c>
      <c r="U12">
        <v>2</v>
      </c>
      <c r="V12">
        <v>2</v>
      </c>
      <c r="W12">
        <v>4</v>
      </c>
      <c r="X12">
        <v>1</v>
      </c>
      <c r="Y12">
        <v>1</v>
      </c>
      <c r="Z12">
        <v>1</v>
      </c>
      <c r="AB12">
        <f t="shared" si="5"/>
        <v>0</v>
      </c>
      <c r="AC12">
        <f t="shared" si="6"/>
        <v>0</v>
      </c>
      <c r="AD12">
        <f t="shared" si="7"/>
        <v>3</v>
      </c>
      <c r="AE12">
        <f t="shared" si="8"/>
        <v>0</v>
      </c>
      <c r="AF12">
        <f t="shared" si="9"/>
        <v>1</v>
      </c>
      <c r="AG12">
        <f t="shared" si="10"/>
        <v>0</v>
      </c>
      <c r="AH12">
        <f t="shared" si="11"/>
        <v>0</v>
      </c>
      <c r="AI12">
        <f t="shared" si="12"/>
        <v>0</v>
      </c>
      <c r="AJ12">
        <f t="shared" si="13"/>
        <v>0</v>
      </c>
      <c r="AK12">
        <f t="shared" si="14"/>
        <v>0</v>
      </c>
      <c r="AL12">
        <f t="shared" si="15"/>
        <v>3</v>
      </c>
      <c r="AM12">
        <f t="shared" si="16"/>
        <v>0</v>
      </c>
      <c r="AN12">
        <f t="shared" si="17"/>
        <v>1</v>
      </c>
      <c r="AO12">
        <f t="shared" si="18"/>
        <v>0</v>
      </c>
      <c r="AP12">
        <f t="shared" si="19"/>
        <v>0</v>
      </c>
      <c r="AQ12">
        <f t="shared" si="20"/>
        <v>0</v>
      </c>
      <c r="AR12">
        <f t="shared" si="21"/>
        <v>0</v>
      </c>
      <c r="AS12">
        <f t="shared" si="22"/>
        <v>0</v>
      </c>
      <c r="AT12">
        <f t="shared" si="23"/>
        <v>3</v>
      </c>
      <c r="AU12">
        <f t="shared" si="24"/>
        <v>0</v>
      </c>
      <c r="AV12">
        <f t="shared" si="25"/>
        <v>0</v>
      </c>
      <c r="AW12">
        <f t="shared" si="26"/>
        <v>0</v>
      </c>
      <c r="AX12">
        <f t="shared" si="27"/>
        <v>3</v>
      </c>
      <c r="AY12">
        <f t="shared" si="28"/>
        <v>0</v>
      </c>
      <c r="AZ12">
        <f t="shared" si="29"/>
        <v>0</v>
      </c>
      <c r="BA12">
        <f t="shared" si="30"/>
        <v>0</v>
      </c>
      <c r="BB12">
        <f t="shared" si="31"/>
        <v>3</v>
      </c>
      <c r="BC12">
        <f t="shared" si="32"/>
        <v>0</v>
      </c>
      <c r="BD12">
        <f t="shared" si="33"/>
        <v>0</v>
      </c>
      <c r="BE12">
        <f t="shared" si="34"/>
        <v>0</v>
      </c>
      <c r="BF12">
        <f t="shared" si="35"/>
        <v>0</v>
      </c>
      <c r="BG12">
        <f t="shared" si="36"/>
        <v>4</v>
      </c>
      <c r="BH12">
        <f t="shared" si="37"/>
        <v>0</v>
      </c>
      <c r="BI12">
        <f t="shared" si="38"/>
        <v>0</v>
      </c>
      <c r="BJ12">
        <f t="shared" si="39"/>
        <v>3</v>
      </c>
      <c r="BK12">
        <f t="shared" si="40"/>
        <v>0</v>
      </c>
      <c r="BL12">
        <f t="shared" si="41"/>
        <v>0</v>
      </c>
      <c r="BM12">
        <f t="shared" si="42"/>
        <v>0</v>
      </c>
      <c r="BN12">
        <f t="shared" si="43"/>
        <v>3</v>
      </c>
      <c r="BO12">
        <f t="shared" si="44"/>
        <v>0</v>
      </c>
      <c r="BP12">
        <f t="shared" si="45"/>
        <v>0</v>
      </c>
      <c r="BQ12">
        <f t="shared" si="46"/>
        <v>0</v>
      </c>
      <c r="BR12">
        <f t="shared" si="47"/>
        <v>0</v>
      </c>
      <c r="BS12">
        <f t="shared" si="48"/>
        <v>4</v>
      </c>
      <c r="BT12">
        <f t="shared" si="49"/>
        <v>0</v>
      </c>
      <c r="BU12">
        <f t="shared" si="50"/>
        <v>0</v>
      </c>
      <c r="BV12">
        <f t="shared" si="51"/>
        <v>0</v>
      </c>
      <c r="BW12">
        <f t="shared" si="52"/>
        <v>4</v>
      </c>
    </row>
    <row r="13" spans="1:75" x14ac:dyDescent="0.3">
      <c r="A13">
        <f t="shared" si="53"/>
        <v>12</v>
      </c>
      <c r="B13">
        <f t="shared" si="0"/>
        <v>8</v>
      </c>
      <c r="C13">
        <f t="shared" si="1"/>
        <v>9</v>
      </c>
      <c r="D13">
        <f t="shared" si="2"/>
        <v>7</v>
      </c>
      <c r="E13">
        <f t="shared" si="3"/>
        <v>8</v>
      </c>
      <c r="F13">
        <f t="shared" si="4"/>
        <v>11</v>
      </c>
      <c r="G13">
        <v>1</v>
      </c>
      <c r="H13">
        <v>2</v>
      </c>
      <c r="I13">
        <v>2</v>
      </c>
      <c r="J13">
        <v>3</v>
      </c>
      <c r="K13">
        <v>2</v>
      </c>
      <c r="L13">
        <v>2</v>
      </c>
      <c r="M13">
        <v>3</v>
      </c>
      <c r="N13">
        <v>2</v>
      </c>
      <c r="O13">
        <v>3</v>
      </c>
      <c r="P13">
        <v>3</v>
      </c>
      <c r="Q13">
        <v>2</v>
      </c>
      <c r="R13">
        <v>3</v>
      </c>
      <c r="S13">
        <v>2</v>
      </c>
      <c r="T13">
        <v>1</v>
      </c>
      <c r="U13">
        <v>3</v>
      </c>
      <c r="V13">
        <v>2</v>
      </c>
      <c r="W13">
        <v>3</v>
      </c>
      <c r="X13">
        <v>3</v>
      </c>
      <c r="Y13">
        <v>2</v>
      </c>
      <c r="Z13">
        <v>3</v>
      </c>
      <c r="AB13">
        <f t="shared" si="5"/>
        <v>0</v>
      </c>
      <c r="AC13">
        <f t="shared" si="6"/>
        <v>2</v>
      </c>
      <c r="AD13">
        <f t="shared" si="7"/>
        <v>0</v>
      </c>
      <c r="AE13">
        <f t="shared" si="8"/>
        <v>0</v>
      </c>
      <c r="AF13">
        <f t="shared" si="9"/>
        <v>0</v>
      </c>
      <c r="AG13">
        <f t="shared" si="10"/>
        <v>2</v>
      </c>
      <c r="AH13">
        <f t="shared" si="11"/>
        <v>0</v>
      </c>
      <c r="AI13">
        <f t="shared" si="12"/>
        <v>0</v>
      </c>
      <c r="AJ13">
        <f t="shared" si="13"/>
        <v>0</v>
      </c>
      <c r="AK13">
        <f t="shared" si="14"/>
        <v>2</v>
      </c>
      <c r="AL13">
        <f t="shared" si="15"/>
        <v>0</v>
      </c>
      <c r="AM13">
        <f t="shared" si="16"/>
        <v>0</v>
      </c>
      <c r="AN13">
        <f t="shared" si="17"/>
        <v>0</v>
      </c>
      <c r="AO13">
        <f t="shared" si="18"/>
        <v>2</v>
      </c>
      <c r="AP13">
        <f t="shared" si="19"/>
        <v>0</v>
      </c>
      <c r="AQ13">
        <f t="shared" si="20"/>
        <v>0</v>
      </c>
      <c r="AR13">
        <f t="shared" si="21"/>
        <v>0</v>
      </c>
      <c r="AS13">
        <f t="shared" si="22"/>
        <v>0</v>
      </c>
      <c r="AT13">
        <f t="shared" si="23"/>
        <v>3</v>
      </c>
      <c r="AU13">
        <f t="shared" si="24"/>
        <v>0</v>
      </c>
      <c r="AV13">
        <f t="shared" si="25"/>
        <v>0</v>
      </c>
      <c r="AW13">
        <f t="shared" si="26"/>
        <v>2</v>
      </c>
      <c r="AX13">
        <f t="shared" si="27"/>
        <v>0</v>
      </c>
      <c r="AY13">
        <f t="shared" si="28"/>
        <v>0</v>
      </c>
      <c r="AZ13">
        <f t="shared" si="29"/>
        <v>0</v>
      </c>
      <c r="BA13">
        <f t="shared" si="30"/>
        <v>2</v>
      </c>
      <c r="BB13">
        <f t="shared" si="31"/>
        <v>0</v>
      </c>
      <c r="BC13">
        <f t="shared" si="32"/>
        <v>0</v>
      </c>
      <c r="BD13">
        <f t="shared" si="33"/>
        <v>0</v>
      </c>
      <c r="BE13">
        <f t="shared" si="34"/>
        <v>2</v>
      </c>
      <c r="BF13">
        <f t="shared" si="35"/>
        <v>0</v>
      </c>
      <c r="BG13">
        <f t="shared" si="36"/>
        <v>0</v>
      </c>
      <c r="BH13">
        <f t="shared" si="37"/>
        <v>0</v>
      </c>
      <c r="BI13">
        <f t="shared" si="38"/>
        <v>0</v>
      </c>
      <c r="BJ13">
        <f t="shared" si="39"/>
        <v>3</v>
      </c>
      <c r="BK13">
        <f t="shared" si="40"/>
        <v>0</v>
      </c>
      <c r="BL13">
        <f t="shared" si="41"/>
        <v>0</v>
      </c>
      <c r="BM13">
        <f t="shared" si="42"/>
        <v>2</v>
      </c>
      <c r="BN13">
        <f t="shared" si="43"/>
        <v>0</v>
      </c>
      <c r="BO13">
        <f t="shared" si="44"/>
        <v>0</v>
      </c>
      <c r="BP13">
        <f t="shared" si="45"/>
        <v>0</v>
      </c>
      <c r="BQ13">
        <f t="shared" si="46"/>
        <v>0</v>
      </c>
      <c r="BR13">
        <f t="shared" si="47"/>
        <v>0</v>
      </c>
      <c r="BS13">
        <f t="shared" si="48"/>
        <v>4</v>
      </c>
      <c r="BT13">
        <f t="shared" si="49"/>
        <v>0</v>
      </c>
      <c r="BU13">
        <f t="shared" si="50"/>
        <v>2</v>
      </c>
      <c r="BV13">
        <f t="shared" si="51"/>
        <v>0</v>
      </c>
      <c r="BW13">
        <f t="shared" si="52"/>
        <v>0</v>
      </c>
    </row>
    <row r="14" spans="1:75" x14ac:dyDescent="0.3">
      <c r="A14">
        <f t="shared" si="53"/>
        <v>13</v>
      </c>
      <c r="B14">
        <f t="shared" si="0"/>
        <v>9</v>
      </c>
      <c r="C14">
        <f t="shared" si="1"/>
        <v>12</v>
      </c>
      <c r="D14">
        <f t="shared" si="2"/>
        <v>8</v>
      </c>
      <c r="E14">
        <f t="shared" si="3"/>
        <v>12</v>
      </c>
      <c r="F14">
        <f t="shared" si="4"/>
        <v>10</v>
      </c>
      <c r="G14">
        <v>2</v>
      </c>
      <c r="H14">
        <v>2</v>
      </c>
      <c r="I14">
        <v>3</v>
      </c>
      <c r="J14">
        <v>2</v>
      </c>
      <c r="K14">
        <v>3</v>
      </c>
      <c r="L14">
        <v>2</v>
      </c>
      <c r="M14">
        <v>3</v>
      </c>
      <c r="N14">
        <v>3</v>
      </c>
      <c r="O14">
        <v>3</v>
      </c>
      <c r="P14">
        <v>2</v>
      </c>
      <c r="Q14">
        <v>3</v>
      </c>
      <c r="R14">
        <v>3</v>
      </c>
      <c r="S14">
        <v>2</v>
      </c>
      <c r="T14">
        <v>2</v>
      </c>
      <c r="U14">
        <v>2</v>
      </c>
      <c r="V14">
        <v>3</v>
      </c>
      <c r="W14">
        <v>3</v>
      </c>
      <c r="X14">
        <v>2</v>
      </c>
      <c r="Y14">
        <v>2</v>
      </c>
      <c r="Z14">
        <v>2</v>
      </c>
      <c r="AB14">
        <f t="shared" si="5"/>
        <v>0</v>
      </c>
      <c r="AC14">
        <f t="shared" si="6"/>
        <v>0</v>
      </c>
      <c r="AD14">
        <f t="shared" si="7"/>
        <v>3</v>
      </c>
      <c r="AE14">
        <f t="shared" si="8"/>
        <v>0</v>
      </c>
      <c r="AF14">
        <f t="shared" si="9"/>
        <v>0</v>
      </c>
      <c r="AG14">
        <f t="shared" si="10"/>
        <v>2</v>
      </c>
      <c r="AH14">
        <f t="shared" si="11"/>
        <v>0</v>
      </c>
      <c r="AI14">
        <f t="shared" si="12"/>
        <v>0</v>
      </c>
      <c r="AJ14">
        <f t="shared" si="13"/>
        <v>0</v>
      </c>
      <c r="AK14">
        <f t="shared" si="14"/>
        <v>2</v>
      </c>
      <c r="AL14">
        <f t="shared" si="15"/>
        <v>0</v>
      </c>
      <c r="AM14">
        <f t="shared" si="16"/>
        <v>0</v>
      </c>
      <c r="AN14">
        <f t="shared" si="17"/>
        <v>0</v>
      </c>
      <c r="AO14">
        <f t="shared" si="18"/>
        <v>2</v>
      </c>
      <c r="AP14">
        <f t="shared" si="19"/>
        <v>0</v>
      </c>
      <c r="AQ14">
        <f t="shared" si="20"/>
        <v>0</v>
      </c>
      <c r="AR14">
        <f t="shared" si="21"/>
        <v>0</v>
      </c>
      <c r="AS14">
        <f t="shared" si="22"/>
        <v>0</v>
      </c>
      <c r="AT14">
        <f t="shared" si="23"/>
        <v>3</v>
      </c>
      <c r="AU14">
        <f t="shared" si="24"/>
        <v>0</v>
      </c>
      <c r="AV14">
        <f t="shared" si="25"/>
        <v>0</v>
      </c>
      <c r="AW14">
        <f t="shared" si="26"/>
        <v>0</v>
      </c>
      <c r="AX14">
        <f t="shared" si="27"/>
        <v>3</v>
      </c>
      <c r="AY14">
        <f t="shared" si="28"/>
        <v>0</v>
      </c>
      <c r="AZ14">
        <f t="shared" si="29"/>
        <v>0</v>
      </c>
      <c r="BA14">
        <f t="shared" si="30"/>
        <v>0</v>
      </c>
      <c r="BB14">
        <f t="shared" si="31"/>
        <v>3</v>
      </c>
      <c r="BC14">
        <f t="shared" si="32"/>
        <v>0</v>
      </c>
      <c r="BD14">
        <f t="shared" si="33"/>
        <v>0</v>
      </c>
      <c r="BE14">
        <f t="shared" si="34"/>
        <v>0</v>
      </c>
      <c r="BF14">
        <f t="shared" si="35"/>
        <v>3</v>
      </c>
      <c r="BG14">
        <f t="shared" si="36"/>
        <v>0</v>
      </c>
      <c r="BH14">
        <f t="shared" si="37"/>
        <v>0</v>
      </c>
      <c r="BI14">
        <f t="shared" si="38"/>
        <v>2</v>
      </c>
      <c r="BJ14">
        <f t="shared" si="39"/>
        <v>0</v>
      </c>
      <c r="BK14">
        <f t="shared" si="40"/>
        <v>0</v>
      </c>
      <c r="BL14">
        <f t="shared" si="41"/>
        <v>0</v>
      </c>
      <c r="BM14">
        <f t="shared" si="42"/>
        <v>2</v>
      </c>
      <c r="BN14">
        <f t="shared" si="43"/>
        <v>0</v>
      </c>
      <c r="BO14">
        <f t="shared" si="44"/>
        <v>0</v>
      </c>
      <c r="BP14">
        <f t="shared" si="45"/>
        <v>0</v>
      </c>
      <c r="BQ14">
        <f t="shared" si="46"/>
        <v>0</v>
      </c>
      <c r="BR14">
        <f t="shared" si="47"/>
        <v>3</v>
      </c>
      <c r="BS14">
        <f t="shared" si="48"/>
        <v>0</v>
      </c>
      <c r="BT14">
        <f t="shared" si="49"/>
        <v>0</v>
      </c>
      <c r="BU14">
        <f t="shared" si="50"/>
        <v>0</v>
      </c>
      <c r="BV14">
        <f t="shared" si="51"/>
        <v>3</v>
      </c>
      <c r="BW14">
        <f t="shared" si="52"/>
        <v>0</v>
      </c>
    </row>
    <row r="15" spans="1:75" x14ac:dyDescent="0.3">
      <c r="A15">
        <f t="shared" si="53"/>
        <v>14</v>
      </c>
      <c r="B15">
        <f t="shared" si="0"/>
        <v>12</v>
      </c>
      <c r="C15">
        <f t="shared" si="1"/>
        <v>13</v>
      </c>
      <c r="D15">
        <f t="shared" si="2"/>
        <v>16</v>
      </c>
      <c r="E15">
        <f t="shared" si="3"/>
        <v>11</v>
      </c>
      <c r="F15">
        <f t="shared" si="4"/>
        <v>12</v>
      </c>
      <c r="G15">
        <v>4</v>
      </c>
      <c r="H15">
        <v>1</v>
      </c>
      <c r="I15">
        <v>2</v>
      </c>
      <c r="J15">
        <v>2</v>
      </c>
      <c r="K15">
        <v>4</v>
      </c>
      <c r="L15">
        <v>4</v>
      </c>
      <c r="M15">
        <v>2</v>
      </c>
      <c r="N15">
        <v>2</v>
      </c>
      <c r="O15">
        <v>2</v>
      </c>
      <c r="P15">
        <v>2</v>
      </c>
      <c r="Q15">
        <v>4</v>
      </c>
      <c r="R15">
        <v>2</v>
      </c>
      <c r="S15">
        <v>4</v>
      </c>
      <c r="T15">
        <v>2</v>
      </c>
      <c r="U15">
        <v>2</v>
      </c>
      <c r="V15">
        <v>1</v>
      </c>
      <c r="W15">
        <v>2</v>
      </c>
      <c r="X15">
        <v>2</v>
      </c>
      <c r="Y15">
        <v>4</v>
      </c>
      <c r="Z15">
        <v>2</v>
      </c>
      <c r="AB15">
        <f t="shared" si="5"/>
        <v>0</v>
      </c>
      <c r="AC15">
        <f t="shared" si="6"/>
        <v>0</v>
      </c>
      <c r="AD15">
        <f t="shared" si="7"/>
        <v>3</v>
      </c>
      <c r="AE15">
        <f t="shared" si="8"/>
        <v>0</v>
      </c>
      <c r="AF15">
        <f t="shared" si="9"/>
        <v>0</v>
      </c>
      <c r="AG15">
        <f t="shared" si="10"/>
        <v>0</v>
      </c>
      <c r="AH15">
        <f t="shared" si="11"/>
        <v>3</v>
      </c>
      <c r="AI15">
        <f t="shared" si="12"/>
        <v>0</v>
      </c>
      <c r="AJ15">
        <f t="shared" si="13"/>
        <v>0</v>
      </c>
      <c r="AK15">
        <f t="shared" si="14"/>
        <v>0</v>
      </c>
      <c r="AL15">
        <f t="shared" si="15"/>
        <v>3</v>
      </c>
      <c r="AM15">
        <f t="shared" si="16"/>
        <v>0</v>
      </c>
      <c r="AN15">
        <f t="shared" si="17"/>
        <v>0</v>
      </c>
      <c r="AO15">
        <f t="shared" si="18"/>
        <v>0</v>
      </c>
      <c r="AP15">
        <f t="shared" si="19"/>
        <v>3</v>
      </c>
      <c r="AQ15">
        <f t="shared" si="20"/>
        <v>0</v>
      </c>
      <c r="AR15">
        <f t="shared" si="21"/>
        <v>0</v>
      </c>
      <c r="AS15">
        <f t="shared" si="22"/>
        <v>0</v>
      </c>
      <c r="AT15">
        <f t="shared" si="23"/>
        <v>0</v>
      </c>
      <c r="AU15">
        <f t="shared" si="24"/>
        <v>4</v>
      </c>
      <c r="AV15">
        <f t="shared" si="25"/>
        <v>0</v>
      </c>
      <c r="AW15">
        <f t="shared" si="26"/>
        <v>0</v>
      </c>
      <c r="AX15">
        <f t="shared" si="27"/>
        <v>3</v>
      </c>
      <c r="AY15">
        <f t="shared" si="28"/>
        <v>0</v>
      </c>
      <c r="AZ15">
        <f t="shared" si="29"/>
        <v>0</v>
      </c>
      <c r="BA15">
        <f t="shared" si="30"/>
        <v>0</v>
      </c>
      <c r="BB15">
        <f t="shared" si="31"/>
        <v>3</v>
      </c>
      <c r="BC15">
        <f t="shared" si="32"/>
        <v>0</v>
      </c>
      <c r="BD15">
        <f t="shared" si="33"/>
        <v>0</v>
      </c>
      <c r="BE15">
        <f t="shared" si="34"/>
        <v>0</v>
      </c>
      <c r="BF15">
        <f t="shared" si="35"/>
        <v>3</v>
      </c>
      <c r="BG15">
        <f t="shared" si="36"/>
        <v>0</v>
      </c>
      <c r="BH15">
        <f t="shared" si="37"/>
        <v>0</v>
      </c>
      <c r="BI15">
        <f t="shared" si="38"/>
        <v>0</v>
      </c>
      <c r="BJ15">
        <f t="shared" si="39"/>
        <v>3</v>
      </c>
      <c r="BK15">
        <f t="shared" si="40"/>
        <v>0</v>
      </c>
      <c r="BL15">
        <f t="shared" si="41"/>
        <v>0</v>
      </c>
      <c r="BM15">
        <f t="shared" si="42"/>
        <v>0</v>
      </c>
      <c r="BN15">
        <f t="shared" si="43"/>
        <v>3</v>
      </c>
      <c r="BO15">
        <f t="shared" si="44"/>
        <v>0</v>
      </c>
      <c r="BP15">
        <f t="shared" si="45"/>
        <v>0</v>
      </c>
      <c r="BQ15">
        <f t="shared" si="46"/>
        <v>0</v>
      </c>
      <c r="BR15">
        <f t="shared" si="47"/>
        <v>3</v>
      </c>
      <c r="BS15">
        <f t="shared" si="48"/>
        <v>0</v>
      </c>
      <c r="BT15">
        <f t="shared" si="49"/>
        <v>0</v>
      </c>
      <c r="BU15">
        <f t="shared" si="50"/>
        <v>0</v>
      </c>
      <c r="BV15">
        <f t="shared" si="51"/>
        <v>3</v>
      </c>
      <c r="BW15">
        <f t="shared" si="52"/>
        <v>0</v>
      </c>
    </row>
    <row r="16" spans="1:75" x14ac:dyDescent="0.3">
      <c r="A16">
        <f t="shared" si="53"/>
        <v>15</v>
      </c>
      <c r="B16">
        <f t="shared" si="0"/>
        <v>9</v>
      </c>
      <c r="C16">
        <f t="shared" si="1"/>
        <v>11</v>
      </c>
      <c r="D16">
        <f t="shared" si="2"/>
        <v>8</v>
      </c>
      <c r="E16">
        <f t="shared" si="3"/>
        <v>4</v>
      </c>
      <c r="F16">
        <f t="shared" si="4"/>
        <v>11</v>
      </c>
      <c r="G16">
        <v>2</v>
      </c>
      <c r="H16">
        <v>2</v>
      </c>
      <c r="I16">
        <v>3</v>
      </c>
      <c r="J16">
        <v>4</v>
      </c>
      <c r="K16">
        <v>1</v>
      </c>
      <c r="L16">
        <v>2</v>
      </c>
      <c r="M16">
        <v>2</v>
      </c>
      <c r="N16">
        <v>1</v>
      </c>
      <c r="O16">
        <v>3</v>
      </c>
      <c r="P16">
        <v>3</v>
      </c>
      <c r="Q16">
        <v>1</v>
      </c>
      <c r="R16">
        <v>3</v>
      </c>
      <c r="S16">
        <v>2</v>
      </c>
      <c r="T16">
        <v>2</v>
      </c>
      <c r="U16">
        <v>3</v>
      </c>
      <c r="V16">
        <v>1</v>
      </c>
      <c r="W16">
        <v>2</v>
      </c>
      <c r="X16">
        <v>1</v>
      </c>
      <c r="Y16">
        <v>2</v>
      </c>
      <c r="Z16">
        <v>1</v>
      </c>
      <c r="AB16">
        <f t="shared" si="5"/>
        <v>1</v>
      </c>
      <c r="AC16">
        <f t="shared" si="6"/>
        <v>0</v>
      </c>
      <c r="AD16">
        <f t="shared" si="7"/>
        <v>0</v>
      </c>
      <c r="AE16">
        <f t="shared" si="8"/>
        <v>0</v>
      </c>
      <c r="AF16">
        <f t="shared" si="9"/>
        <v>0</v>
      </c>
      <c r="AG16">
        <f t="shared" si="10"/>
        <v>0</v>
      </c>
      <c r="AH16">
        <f t="shared" si="11"/>
        <v>3</v>
      </c>
      <c r="AI16">
        <f t="shared" si="12"/>
        <v>0</v>
      </c>
      <c r="AJ16">
        <f t="shared" si="13"/>
        <v>0</v>
      </c>
      <c r="AK16">
        <f t="shared" si="14"/>
        <v>2</v>
      </c>
      <c r="AL16">
        <f t="shared" si="15"/>
        <v>0</v>
      </c>
      <c r="AM16">
        <f t="shared" si="16"/>
        <v>0</v>
      </c>
      <c r="AN16">
        <f t="shared" si="17"/>
        <v>0</v>
      </c>
      <c r="AO16">
        <f t="shared" si="18"/>
        <v>0</v>
      </c>
      <c r="AP16">
        <f t="shared" si="19"/>
        <v>3</v>
      </c>
      <c r="AQ16">
        <f t="shared" si="20"/>
        <v>0</v>
      </c>
      <c r="AR16">
        <f t="shared" si="21"/>
        <v>0</v>
      </c>
      <c r="AS16">
        <f t="shared" si="22"/>
        <v>0</v>
      </c>
      <c r="AT16">
        <f t="shared" si="23"/>
        <v>3</v>
      </c>
      <c r="AU16">
        <f t="shared" si="24"/>
        <v>0</v>
      </c>
      <c r="AV16">
        <f t="shared" si="25"/>
        <v>0</v>
      </c>
      <c r="AW16">
        <f t="shared" si="26"/>
        <v>2</v>
      </c>
      <c r="AX16">
        <f t="shared" si="27"/>
        <v>0</v>
      </c>
      <c r="AY16">
        <f t="shared" si="28"/>
        <v>0</v>
      </c>
      <c r="AZ16">
        <f t="shared" si="29"/>
        <v>0</v>
      </c>
      <c r="BA16">
        <f t="shared" si="30"/>
        <v>2</v>
      </c>
      <c r="BB16">
        <f t="shared" si="31"/>
        <v>0</v>
      </c>
      <c r="BC16">
        <f t="shared" si="32"/>
        <v>0</v>
      </c>
      <c r="BD16">
        <f t="shared" si="33"/>
        <v>0</v>
      </c>
      <c r="BE16">
        <f t="shared" si="34"/>
        <v>0</v>
      </c>
      <c r="BF16">
        <f t="shared" si="35"/>
        <v>0</v>
      </c>
      <c r="BG16">
        <f t="shared" si="36"/>
        <v>4</v>
      </c>
      <c r="BH16">
        <f t="shared" si="37"/>
        <v>0</v>
      </c>
      <c r="BI16">
        <f t="shared" si="38"/>
        <v>2</v>
      </c>
      <c r="BJ16">
        <f t="shared" si="39"/>
        <v>0</v>
      </c>
      <c r="BK16">
        <f t="shared" si="40"/>
        <v>0</v>
      </c>
      <c r="BL16">
        <f t="shared" si="41"/>
        <v>0</v>
      </c>
      <c r="BM16">
        <f t="shared" si="42"/>
        <v>2</v>
      </c>
      <c r="BN16">
        <f t="shared" si="43"/>
        <v>0</v>
      </c>
      <c r="BO16">
        <f t="shared" si="44"/>
        <v>0</v>
      </c>
      <c r="BP16">
        <f t="shared" si="45"/>
        <v>0</v>
      </c>
      <c r="BQ16">
        <f t="shared" si="46"/>
        <v>0</v>
      </c>
      <c r="BR16">
        <f t="shared" si="47"/>
        <v>3</v>
      </c>
      <c r="BS16">
        <f t="shared" si="48"/>
        <v>0</v>
      </c>
      <c r="BT16">
        <f t="shared" si="49"/>
        <v>0</v>
      </c>
      <c r="BU16">
        <f t="shared" si="50"/>
        <v>0</v>
      </c>
      <c r="BV16">
        <f t="shared" si="51"/>
        <v>0</v>
      </c>
      <c r="BW16">
        <f t="shared" si="52"/>
        <v>4</v>
      </c>
    </row>
    <row r="17" spans="1:75" x14ac:dyDescent="0.3">
      <c r="A17">
        <f t="shared" si="53"/>
        <v>16</v>
      </c>
      <c r="B17">
        <f t="shared" si="0"/>
        <v>9</v>
      </c>
      <c r="C17">
        <f t="shared" si="1"/>
        <v>13</v>
      </c>
      <c r="D17">
        <f t="shared" si="2"/>
        <v>11</v>
      </c>
      <c r="E17">
        <f t="shared" si="3"/>
        <v>8</v>
      </c>
      <c r="F17">
        <f t="shared" si="4"/>
        <v>9</v>
      </c>
      <c r="G17">
        <v>3</v>
      </c>
      <c r="H17">
        <v>2</v>
      </c>
      <c r="I17">
        <v>3</v>
      </c>
      <c r="J17">
        <v>2</v>
      </c>
      <c r="K17">
        <v>2</v>
      </c>
      <c r="L17">
        <v>3</v>
      </c>
      <c r="M17">
        <v>3</v>
      </c>
      <c r="N17">
        <v>2</v>
      </c>
      <c r="O17">
        <v>2</v>
      </c>
      <c r="P17">
        <v>2</v>
      </c>
      <c r="Q17">
        <v>2</v>
      </c>
      <c r="R17">
        <v>3</v>
      </c>
      <c r="S17">
        <v>3</v>
      </c>
      <c r="T17">
        <v>3</v>
      </c>
      <c r="U17">
        <v>2</v>
      </c>
      <c r="V17">
        <v>2</v>
      </c>
      <c r="W17">
        <v>3</v>
      </c>
      <c r="X17">
        <v>3</v>
      </c>
      <c r="Y17">
        <v>2</v>
      </c>
      <c r="Z17">
        <v>1</v>
      </c>
      <c r="AB17">
        <f t="shared" si="5"/>
        <v>0</v>
      </c>
      <c r="AC17">
        <f t="shared" si="6"/>
        <v>0</v>
      </c>
      <c r="AD17">
        <f t="shared" si="7"/>
        <v>3</v>
      </c>
      <c r="AE17">
        <f t="shared" si="8"/>
        <v>0</v>
      </c>
      <c r="AF17">
        <f t="shared" si="9"/>
        <v>0</v>
      </c>
      <c r="AG17">
        <f t="shared" si="10"/>
        <v>2</v>
      </c>
      <c r="AH17">
        <f t="shared" si="11"/>
        <v>0</v>
      </c>
      <c r="AI17">
        <f t="shared" si="12"/>
        <v>0</v>
      </c>
      <c r="AJ17">
        <f t="shared" si="13"/>
        <v>0</v>
      </c>
      <c r="AK17">
        <f t="shared" si="14"/>
        <v>2</v>
      </c>
      <c r="AL17">
        <f t="shared" si="15"/>
        <v>0</v>
      </c>
      <c r="AM17">
        <f t="shared" si="16"/>
        <v>0</v>
      </c>
      <c r="AN17">
        <f t="shared" si="17"/>
        <v>0</v>
      </c>
      <c r="AO17">
        <f t="shared" si="18"/>
        <v>2</v>
      </c>
      <c r="AP17">
        <f t="shared" si="19"/>
        <v>0</v>
      </c>
      <c r="AQ17">
        <f t="shared" si="20"/>
        <v>0</v>
      </c>
      <c r="AR17">
        <f t="shared" si="21"/>
        <v>0</v>
      </c>
      <c r="AS17">
        <f t="shared" si="22"/>
        <v>0</v>
      </c>
      <c r="AT17">
        <f t="shared" si="23"/>
        <v>3</v>
      </c>
      <c r="AU17">
        <f t="shared" si="24"/>
        <v>0</v>
      </c>
      <c r="AV17">
        <f t="shared" si="25"/>
        <v>0</v>
      </c>
      <c r="AW17">
        <f t="shared" si="26"/>
        <v>0</v>
      </c>
      <c r="AX17">
        <f t="shared" si="27"/>
        <v>3</v>
      </c>
      <c r="AY17">
        <f t="shared" si="28"/>
        <v>0</v>
      </c>
      <c r="AZ17">
        <f t="shared" si="29"/>
        <v>0</v>
      </c>
      <c r="BA17">
        <f t="shared" si="30"/>
        <v>0</v>
      </c>
      <c r="BB17">
        <f t="shared" si="31"/>
        <v>3</v>
      </c>
      <c r="BC17">
        <f t="shared" si="32"/>
        <v>0</v>
      </c>
      <c r="BD17">
        <f t="shared" si="33"/>
        <v>0</v>
      </c>
      <c r="BE17">
        <f t="shared" si="34"/>
        <v>0</v>
      </c>
      <c r="BF17">
        <f t="shared" si="35"/>
        <v>0</v>
      </c>
      <c r="BG17">
        <f t="shared" si="36"/>
        <v>4</v>
      </c>
      <c r="BH17">
        <f t="shared" si="37"/>
        <v>0</v>
      </c>
      <c r="BI17">
        <f t="shared" si="38"/>
        <v>2</v>
      </c>
      <c r="BJ17">
        <f t="shared" si="39"/>
        <v>0</v>
      </c>
      <c r="BK17">
        <f t="shared" si="40"/>
        <v>0</v>
      </c>
      <c r="BL17">
        <f t="shared" si="41"/>
        <v>0</v>
      </c>
      <c r="BM17">
        <f t="shared" si="42"/>
        <v>0</v>
      </c>
      <c r="BN17">
        <f t="shared" si="43"/>
        <v>3</v>
      </c>
      <c r="BO17">
        <f t="shared" si="44"/>
        <v>0</v>
      </c>
      <c r="BP17">
        <f t="shared" si="45"/>
        <v>0</v>
      </c>
      <c r="BQ17">
        <f t="shared" si="46"/>
        <v>2</v>
      </c>
      <c r="BR17">
        <f t="shared" si="47"/>
        <v>0</v>
      </c>
      <c r="BS17">
        <f t="shared" si="48"/>
        <v>0</v>
      </c>
      <c r="BT17">
        <f t="shared" si="49"/>
        <v>0</v>
      </c>
      <c r="BU17">
        <f t="shared" si="50"/>
        <v>2</v>
      </c>
      <c r="BV17">
        <f t="shared" si="51"/>
        <v>0</v>
      </c>
      <c r="BW17">
        <f t="shared" si="52"/>
        <v>0</v>
      </c>
    </row>
    <row r="18" spans="1:75" x14ac:dyDescent="0.3">
      <c r="A18">
        <f t="shared" si="53"/>
        <v>17</v>
      </c>
      <c r="B18">
        <f t="shared" si="0"/>
        <v>4</v>
      </c>
      <c r="C18">
        <f t="shared" si="1"/>
        <v>5</v>
      </c>
      <c r="D18">
        <f t="shared" si="2"/>
        <v>11</v>
      </c>
      <c r="E18">
        <f t="shared" si="3"/>
        <v>11</v>
      </c>
      <c r="F18">
        <f t="shared" si="4"/>
        <v>8</v>
      </c>
      <c r="G18">
        <v>2</v>
      </c>
      <c r="H18">
        <v>4</v>
      </c>
      <c r="I18">
        <v>3</v>
      </c>
      <c r="J18">
        <v>4</v>
      </c>
      <c r="K18">
        <v>2</v>
      </c>
      <c r="L18">
        <v>3</v>
      </c>
      <c r="M18">
        <v>4</v>
      </c>
      <c r="N18">
        <v>3</v>
      </c>
      <c r="O18">
        <v>3</v>
      </c>
      <c r="P18">
        <v>4</v>
      </c>
      <c r="Q18">
        <v>3</v>
      </c>
      <c r="R18">
        <v>4</v>
      </c>
      <c r="S18">
        <v>3</v>
      </c>
      <c r="T18">
        <v>3</v>
      </c>
      <c r="U18">
        <v>4</v>
      </c>
      <c r="V18">
        <v>3</v>
      </c>
      <c r="W18">
        <v>4</v>
      </c>
      <c r="X18">
        <v>3</v>
      </c>
      <c r="Y18">
        <v>3</v>
      </c>
      <c r="Z18">
        <v>3</v>
      </c>
      <c r="AB18">
        <f t="shared" si="5"/>
        <v>1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1</v>
      </c>
      <c r="AG18">
        <f t="shared" si="10"/>
        <v>0</v>
      </c>
      <c r="AH18">
        <f t="shared" si="11"/>
        <v>0</v>
      </c>
      <c r="AI18">
        <f t="shared" si="12"/>
        <v>0</v>
      </c>
      <c r="AJ18">
        <f t="shared" si="13"/>
        <v>1</v>
      </c>
      <c r="AK18">
        <f t="shared" si="14"/>
        <v>0</v>
      </c>
      <c r="AL18">
        <f t="shared" si="15"/>
        <v>0</v>
      </c>
      <c r="AM18">
        <f t="shared" si="16"/>
        <v>0</v>
      </c>
      <c r="AN18">
        <f t="shared" si="17"/>
        <v>1</v>
      </c>
      <c r="AO18">
        <f t="shared" si="18"/>
        <v>0</v>
      </c>
      <c r="AP18">
        <f t="shared" si="19"/>
        <v>0</v>
      </c>
      <c r="AQ18">
        <f t="shared" si="20"/>
        <v>0</v>
      </c>
      <c r="AR18">
        <f t="shared" si="21"/>
        <v>1</v>
      </c>
      <c r="AS18">
        <f t="shared" si="22"/>
        <v>0</v>
      </c>
      <c r="AT18">
        <f t="shared" si="23"/>
        <v>0</v>
      </c>
      <c r="AU18">
        <f t="shared" si="24"/>
        <v>0</v>
      </c>
      <c r="AV18">
        <f t="shared" si="25"/>
        <v>1</v>
      </c>
      <c r="AW18">
        <f t="shared" si="26"/>
        <v>0</v>
      </c>
      <c r="AX18">
        <f t="shared" si="27"/>
        <v>0</v>
      </c>
      <c r="AY18">
        <f t="shared" si="28"/>
        <v>0</v>
      </c>
      <c r="AZ18">
        <f t="shared" si="29"/>
        <v>1</v>
      </c>
      <c r="BA18">
        <f t="shared" si="30"/>
        <v>0</v>
      </c>
      <c r="BB18">
        <f t="shared" si="31"/>
        <v>0</v>
      </c>
      <c r="BC18">
        <f t="shared" si="32"/>
        <v>0</v>
      </c>
      <c r="BD18">
        <f t="shared" si="33"/>
        <v>0</v>
      </c>
      <c r="BE18">
        <f t="shared" si="34"/>
        <v>2</v>
      </c>
      <c r="BF18">
        <f t="shared" si="35"/>
        <v>0</v>
      </c>
      <c r="BG18">
        <f t="shared" si="36"/>
        <v>0</v>
      </c>
      <c r="BH18">
        <f t="shared" si="37"/>
        <v>0</v>
      </c>
      <c r="BI18">
        <f t="shared" si="38"/>
        <v>2</v>
      </c>
      <c r="BJ18">
        <f t="shared" si="39"/>
        <v>0</v>
      </c>
      <c r="BK18">
        <f t="shared" si="40"/>
        <v>0</v>
      </c>
      <c r="BL18">
        <f t="shared" si="41"/>
        <v>0</v>
      </c>
      <c r="BM18">
        <f t="shared" si="42"/>
        <v>2</v>
      </c>
      <c r="BN18">
        <f t="shared" si="43"/>
        <v>0</v>
      </c>
      <c r="BO18">
        <f t="shared" si="44"/>
        <v>0</v>
      </c>
      <c r="BP18">
        <f t="shared" si="45"/>
        <v>0</v>
      </c>
      <c r="BQ18">
        <f t="shared" si="46"/>
        <v>2</v>
      </c>
      <c r="BR18">
        <f t="shared" si="47"/>
        <v>0</v>
      </c>
      <c r="BS18">
        <f t="shared" si="48"/>
        <v>0</v>
      </c>
      <c r="BT18">
        <f t="shared" si="49"/>
        <v>0</v>
      </c>
      <c r="BU18">
        <f t="shared" si="50"/>
        <v>2</v>
      </c>
      <c r="BV18">
        <f t="shared" si="51"/>
        <v>0</v>
      </c>
      <c r="BW18">
        <f t="shared" si="52"/>
        <v>0</v>
      </c>
    </row>
    <row r="19" spans="1:75" x14ac:dyDescent="0.3">
      <c r="A19">
        <f t="shared" si="53"/>
        <v>18</v>
      </c>
      <c r="B19">
        <f t="shared" si="0"/>
        <v>4</v>
      </c>
      <c r="C19">
        <f t="shared" si="1"/>
        <v>5</v>
      </c>
      <c r="D19">
        <f t="shared" si="2"/>
        <v>10</v>
      </c>
      <c r="E19">
        <f t="shared" si="3"/>
        <v>8</v>
      </c>
      <c r="F19">
        <f t="shared" si="4"/>
        <v>5</v>
      </c>
      <c r="G19">
        <v>2</v>
      </c>
      <c r="H19">
        <v>3</v>
      </c>
      <c r="I19">
        <v>5</v>
      </c>
      <c r="J19">
        <v>5</v>
      </c>
      <c r="K19">
        <v>2</v>
      </c>
      <c r="L19">
        <v>3</v>
      </c>
      <c r="M19">
        <v>4</v>
      </c>
      <c r="N19">
        <v>2</v>
      </c>
      <c r="O19">
        <v>3</v>
      </c>
      <c r="P19">
        <v>4</v>
      </c>
      <c r="Q19">
        <v>2</v>
      </c>
      <c r="R19">
        <v>4</v>
      </c>
      <c r="S19">
        <v>2</v>
      </c>
      <c r="T19">
        <v>2</v>
      </c>
      <c r="U19">
        <v>4</v>
      </c>
      <c r="V19">
        <v>2</v>
      </c>
      <c r="W19">
        <v>3</v>
      </c>
      <c r="X19">
        <v>5</v>
      </c>
      <c r="Y19">
        <v>3</v>
      </c>
      <c r="Z19">
        <v>4</v>
      </c>
      <c r="AB19">
        <f t="shared" si="5"/>
        <v>0</v>
      </c>
      <c r="AC19">
        <f t="shared" si="6"/>
        <v>0</v>
      </c>
      <c r="AD19">
        <f t="shared" si="7"/>
        <v>0</v>
      </c>
      <c r="AE19">
        <f t="shared" si="8"/>
        <v>0</v>
      </c>
      <c r="AF19">
        <f t="shared" si="9"/>
        <v>1</v>
      </c>
      <c r="AG19">
        <f t="shared" si="10"/>
        <v>0</v>
      </c>
      <c r="AH19">
        <f t="shared" si="11"/>
        <v>0</v>
      </c>
      <c r="AI19">
        <f t="shared" si="12"/>
        <v>0</v>
      </c>
      <c r="AJ19">
        <f t="shared" si="13"/>
        <v>1</v>
      </c>
      <c r="AK19">
        <f t="shared" si="14"/>
        <v>0</v>
      </c>
      <c r="AL19">
        <f t="shared" si="15"/>
        <v>0</v>
      </c>
      <c r="AM19">
        <f t="shared" si="16"/>
        <v>0</v>
      </c>
      <c r="AN19">
        <f t="shared" si="17"/>
        <v>0</v>
      </c>
      <c r="AO19">
        <f t="shared" si="18"/>
        <v>2</v>
      </c>
      <c r="AP19">
        <f t="shared" si="19"/>
        <v>0</v>
      </c>
      <c r="AQ19">
        <f t="shared" si="20"/>
        <v>0</v>
      </c>
      <c r="AR19">
        <f t="shared" si="21"/>
        <v>0</v>
      </c>
      <c r="AS19">
        <f t="shared" si="22"/>
        <v>2</v>
      </c>
      <c r="AT19">
        <f t="shared" si="23"/>
        <v>0</v>
      </c>
      <c r="AU19">
        <f t="shared" si="24"/>
        <v>0</v>
      </c>
      <c r="AV19">
        <f t="shared" si="25"/>
        <v>1</v>
      </c>
      <c r="AW19">
        <f t="shared" si="26"/>
        <v>0</v>
      </c>
      <c r="AX19">
        <f t="shared" si="27"/>
        <v>0</v>
      </c>
      <c r="AY19">
        <f t="shared" si="28"/>
        <v>0</v>
      </c>
      <c r="AZ19">
        <f t="shared" si="29"/>
        <v>1</v>
      </c>
      <c r="BA19">
        <f t="shared" si="30"/>
        <v>0</v>
      </c>
      <c r="BB19">
        <f t="shared" si="31"/>
        <v>0</v>
      </c>
      <c r="BC19">
        <f t="shared" si="32"/>
        <v>0</v>
      </c>
      <c r="BD19">
        <f t="shared" si="33"/>
        <v>1</v>
      </c>
      <c r="BE19">
        <f t="shared" si="34"/>
        <v>0</v>
      </c>
      <c r="BF19">
        <f t="shared" si="35"/>
        <v>0</v>
      </c>
      <c r="BG19">
        <f t="shared" si="36"/>
        <v>0</v>
      </c>
      <c r="BH19">
        <f t="shared" si="37"/>
        <v>0</v>
      </c>
      <c r="BI19">
        <f t="shared" si="38"/>
        <v>0</v>
      </c>
      <c r="BJ19">
        <f t="shared" si="39"/>
        <v>0</v>
      </c>
      <c r="BK19">
        <f t="shared" si="40"/>
        <v>0</v>
      </c>
      <c r="BL19">
        <f t="shared" si="41"/>
        <v>0</v>
      </c>
      <c r="BM19">
        <f t="shared" si="42"/>
        <v>2</v>
      </c>
      <c r="BN19">
        <f t="shared" si="43"/>
        <v>0</v>
      </c>
      <c r="BO19">
        <f t="shared" si="44"/>
        <v>0</v>
      </c>
      <c r="BP19">
        <f t="shared" si="45"/>
        <v>0</v>
      </c>
      <c r="BQ19">
        <f t="shared" si="46"/>
        <v>0</v>
      </c>
      <c r="BR19">
        <f t="shared" si="47"/>
        <v>3</v>
      </c>
      <c r="BS19">
        <f t="shared" si="48"/>
        <v>0</v>
      </c>
      <c r="BT19">
        <f t="shared" si="49"/>
        <v>0</v>
      </c>
      <c r="BU19">
        <f t="shared" si="50"/>
        <v>0</v>
      </c>
      <c r="BV19">
        <f t="shared" si="51"/>
        <v>0</v>
      </c>
      <c r="BW19">
        <f t="shared" si="52"/>
        <v>0</v>
      </c>
    </row>
    <row r="20" spans="1:75" x14ac:dyDescent="0.3">
      <c r="A20">
        <f t="shared" si="53"/>
        <v>19</v>
      </c>
      <c r="B20">
        <f t="shared" si="0"/>
        <v>10</v>
      </c>
      <c r="C20">
        <f t="shared" si="1"/>
        <v>9</v>
      </c>
      <c r="D20">
        <f t="shared" si="2"/>
        <v>6</v>
      </c>
      <c r="E20">
        <f t="shared" si="3"/>
        <v>5</v>
      </c>
      <c r="F20">
        <f t="shared" si="4"/>
        <v>11</v>
      </c>
      <c r="G20">
        <v>2</v>
      </c>
      <c r="H20">
        <v>3</v>
      </c>
      <c r="I20">
        <v>2</v>
      </c>
      <c r="J20">
        <v>3</v>
      </c>
      <c r="K20">
        <v>2</v>
      </c>
      <c r="L20">
        <v>2</v>
      </c>
      <c r="M20">
        <v>2</v>
      </c>
      <c r="N20">
        <v>1</v>
      </c>
      <c r="O20">
        <v>2</v>
      </c>
      <c r="P20">
        <v>3</v>
      </c>
      <c r="Q20">
        <v>1</v>
      </c>
      <c r="R20">
        <v>2</v>
      </c>
      <c r="S20">
        <v>1</v>
      </c>
      <c r="T20">
        <v>2</v>
      </c>
      <c r="U20">
        <v>3</v>
      </c>
      <c r="V20">
        <v>1</v>
      </c>
      <c r="W20">
        <v>3</v>
      </c>
      <c r="X20">
        <v>3</v>
      </c>
      <c r="Y20">
        <v>1</v>
      </c>
      <c r="Z20">
        <v>2</v>
      </c>
      <c r="AB20">
        <f t="shared" si="5"/>
        <v>0</v>
      </c>
      <c r="AC20">
        <f t="shared" si="6"/>
        <v>2</v>
      </c>
      <c r="AD20">
        <f t="shared" si="7"/>
        <v>0</v>
      </c>
      <c r="AE20">
        <f t="shared" si="8"/>
        <v>0</v>
      </c>
      <c r="AF20">
        <f t="shared" si="9"/>
        <v>0</v>
      </c>
      <c r="AG20">
        <f t="shared" si="10"/>
        <v>0</v>
      </c>
      <c r="AH20">
        <f t="shared" si="11"/>
        <v>3</v>
      </c>
      <c r="AI20">
        <f t="shared" si="12"/>
        <v>0</v>
      </c>
      <c r="AJ20">
        <f t="shared" si="13"/>
        <v>0</v>
      </c>
      <c r="AK20">
        <f t="shared" si="14"/>
        <v>0</v>
      </c>
      <c r="AL20">
        <f t="shared" si="15"/>
        <v>3</v>
      </c>
      <c r="AM20">
        <f t="shared" si="16"/>
        <v>0</v>
      </c>
      <c r="AN20">
        <f t="shared" si="17"/>
        <v>0</v>
      </c>
      <c r="AO20">
        <f t="shared" si="18"/>
        <v>2</v>
      </c>
      <c r="AP20">
        <f t="shared" si="19"/>
        <v>0</v>
      </c>
      <c r="AQ20">
        <f t="shared" si="20"/>
        <v>0</v>
      </c>
      <c r="AR20">
        <f t="shared" si="21"/>
        <v>0</v>
      </c>
      <c r="AS20">
        <f t="shared" si="22"/>
        <v>2</v>
      </c>
      <c r="AT20">
        <f t="shared" si="23"/>
        <v>0</v>
      </c>
      <c r="AU20">
        <f t="shared" si="24"/>
        <v>0</v>
      </c>
      <c r="AV20">
        <f t="shared" si="25"/>
        <v>0</v>
      </c>
      <c r="AW20">
        <f t="shared" si="26"/>
        <v>2</v>
      </c>
      <c r="AX20">
        <f t="shared" si="27"/>
        <v>0</v>
      </c>
      <c r="AY20">
        <f t="shared" si="28"/>
        <v>0</v>
      </c>
      <c r="AZ20">
        <f t="shared" si="29"/>
        <v>0</v>
      </c>
      <c r="BA20">
        <f t="shared" si="30"/>
        <v>2</v>
      </c>
      <c r="BB20">
        <f t="shared" si="31"/>
        <v>0</v>
      </c>
      <c r="BC20">
        <f t="shared" si="32"/>
        <v>0</v>
      </c>
      <c r="BD20">
        <f t="shared" si="33"/>
        <v>0</v>
      </c>
      <c r="BE20">
        <f t="shared" si="34"/>
        <v>0</v>
      </c>
      <c r="BF20">
        <f t="shared" si="35"/>
        <v>3</v>
      </c>
      <c r="BG20">
        <f t="shared" si="36"/>
        <v>0</v>
      </c>
      <c r="BH20">
        <f t="shared" si="37"/>
        <v>0</v>
      </c>
      <c r="BI20">
        <f t="shared" si="38"/>
        <v>0</v>
      </c>
      <c r="BJ20">
        <f t="shared" si="39"/>
        <v>3</v>
      </c>
      <c r="BK20">
        <f t="shared" si="40"/>
        <v>0</v>
      </c>
      <c r="BL20">
        <f t="shared" si="41"/>
        <v>0</v>
      </c>
      <c r="BM20">
        <f t="shared" si="42"/>
        <v>0</v>
      </c>
      <c r="BN20">
        <f t="shared" si="43"/>
        <v>3</v>
      </c>
      <c r="BO20">
        <f t="shared" si="44"/>
        <v>0</v>
      </c>
      <c r="BP20">
        <f t="shared" si="45"/>
        <v>0</v>
      </c>
      <c r="BQ20">
        <f t="shared" si="46"/>
        <v>0</v>
      </c>
      <c r="BR20">
        <f t="shared" si="47"/>
        <v>3</v>
      </c>
      <c r="BS20">
        <f t="shared" si="48"/>
        <v>0</v>
      </c>
      <c r="BT20">
        <f t="shared" si="49"/>
        <v>0</v>
      </c>
      <c r="BU20">
        <f t="shared" si="50"/>
        <v>2</v>
      </c>
      <c r="BV20">
        <f t="shared" si="51"/>
        <v>0</v>
      </c>
      <c r="BW20">
        <f t="shared" si="52"/>
        <v>0</v>
      </c>
    </row>
    <row r="21" spans="1:75" x14ac:dyDescent="0.3">
      <c r="A21">
        <f t="shared" si="53"/>
        <v>20</v>
      </c>
      <c r="B21">
        <f t="shared" si="0"/>
        <v>8</v>
      </c>
      <c r="C21">
        <f t="shared" si="1"/>
        <v>9</v>
      </c>
      <c r="D21">
        <f t="shared" si="2"/>
        <v>13</v>
      </c>
      <c r="E21">
        <f t="shared" si="3"/>
        <v>8</v>
      </c>
      <c r="F21">
        <f t="shared" si="4"/>
        <v>5</v>
      </c>
      <c r="G21">
        <v>3</v>
      </c>
      <c r="H21">
        <v>2</v>
      </c>
      <c r="I21">
        <v>4</v>
      </c>
      <c r="J21">
        <v>2</v>
      </c>
      <c r="K21">
        <v>2</v>
      </c>
      <c r="L21">
        <v>4</v>
      </c>
      <c r="M21">
        <v>4</v>
      </c>
      <c r="N21">
        <v>2</v>
      </c>
      <c r="O21">
        <v>3</v>
      </c>
      <c r="P21">
        <v>3</v>
      </c>
      <c r="Q21">
        <v>2</v>
      </c>
      <c r="R21">
        <v>2</v>
      </c>
      <c r="S21">
        <v>3</v>
      </c>
      <c r="T21">
        <v>4</v>
      </c>
      <c r="U21">
        <v>3</v>
      </c>
      <c r="V21">
        <v>2</v>
      </c>
      <c r="W21">
        <v>4</v>
      </c>
      <c r="X21">
        <v>4</v>
      </c>
      <c r="Y21">
        <v>3</v>
      </c>
      <c r="Z21">
        <v>3</v>
      </c>
      <c r="AB21">
        <f t="shared" si="5"/>
        <v>0</v>
      </c>
      <c r="AC21">
        <f t="shared" si="6"/>
        <v>0</v>
      </c>
      <c r="AD21">
        <f t="shared" si="7"/>
        <v>3</v>
      </c>
      <c r="AE21">
        <f t="shared" si="8"/>
        <v>0</v>
      </c>
      <c r="AF21">
        <f t="shared" si="9"/>
        <v>1</v>
      </c>
      <c r="AG21">
        <f t="shared" si="10"/>
        <v>0</v>
      </c>
      <c r="AH21">
        <f t="shared" si="11"/>
        <v>0</v>
      </c>
      <c r="AI21">
        <f t="shared" si="12"/>
        <v>0</v>
      </c>
      <c r="AJ21">
        <f t="shared" si="13"/>
        <v>0</v>
      </c>
      <c r="AK21">
        <f t="shared" si="14"/>
        <v>0</v>
      </c>
      <c r="AL21">
        <f t="shared" si="15"/>
        <v>3</v>
      </c>
      <c r="AM21">
        <f t="shared" si="16"/>
        <v>0</v>
      </c>
      <c r="AN21">
        <f t="shared" si="17"/>
        <v>1</v>
      </c>
      <c r="AO21">
        <f t="shared" si="18"/>
        <v>0</v>
      </c>
      <c r="AP21">
        <f t="shared" si="19"/>
        <v>0</v>
      </c>
      <c r="AQ21">
        <f t="shared" si="20"/>
        <v>0</v>
      </c>
      <c r="AR21">
        <f t="shared" si="21"/>
        <v>0</v>
      </c>
      <c r="AS21">
        <f t="shared" si="22"/>
        <v>0</v>
      </c>
      <c r="AT21">
        <f t="shared" si="23"/>
        <v>3</v>
      </c>
      <c r="AU21">
        <f t="shared" si="24"/>
        <v>0</v>
      </c>
      <c r="AV21">
        <f t="shared" si="25"/>
        <v>0</v>
      </c>
      <c r="AW21">
        <f t="shared" si="26"/>
        <v>2</v>
      </c>
      <c r="AX21">
        <f t="shared" si="27"/>
        <v>0</v>
      </c>
      <c r="AY21">
        <f t="shared" si="28"/>
        <v>0</v>
      </c>
      <c r="AZ21">
        <f t="shared" si="29"/>
        <v>0</v>
      </c>
      <c r="BA21">
        <f t="shared" si="30"/>
        <v>2</v>
      </c>
      <c r="BB21">
        <f t="shared" si="31"/>
        <v>0</v>
      </c>
      <c r="BC21">
        <f t="shared" si="32"/>
        <v>0</v>
      </c>
      <c r="BD21">
        <f t="shared" si="33"/>
        <v>0</v>
      </c>
      <c r="BE21">
        <f t="shared" si="34"/>
        <v>2</v>
      </c>
      <c r="BF21">
        <f t="shared" si="35"/>
        <v>0</v>
      </c>
      <c r="BG21">
        <f t="shared" si="36"/>
        <v>0</v>
      </c>
      <c r="BH21">
        <f t="shared" si="37"/>
        <v>1</v>
      </c>
      <c r="BI21">
        <f t="shared" si="38"/>
        <v>0</v>
      </c>
      <c r="BJ21">
        <f t="shared" si="39"/>
        <v>0</v>
      </c>
      <c r="BK21">
        <f t="shared" si="40"/>
        <v>0</v>
      </c>
      <c r="BL21">
        <f t="shared" si="41"/>
        <v>0</v>
      </c>
      <c r="BM21">
        <f t="shared" si="42"/>
        <v>2</v>
      </c>
      <c r="BN21">
        <f t="shared" si="43"/>
        <v>0</v>
      </c>
      <c r="BO21">
        <f t="shared" si="44"/>
        <v>0</v>
      </c>
      <c r="BP21">
        <f t="shared" si="45"/>
        <v>1</v>
      </c>
      <c r="BQ21">
        <f t="shared" si="46"/>
        <v>0</v>
      </c>
      <c r="BR21">
        <f t="shared" si="47"/>
        <v>0</v>
      </c>
      <c r="BS21">
        <f t="shared" si="48"/>
        <v>0</v>
      </c>
      <c r="BT21">
        <f t="shared" si="49"/>
        <v>1</v>
      </c>
      <c r="BU21">
        <f t="shared" si="50"/>
        <v>0</v>
      </c>
      <c r="BV21">
        <f t="shared" si="51"/>
        <v>0</v>
      </c>
      <c r="BW21">
        <f t="shared" si="52"/>
        <v>0</v>
      </c>
    </row>
    <row r="22" spans="1:75" x14ac:dyDescent="0.3">
      <c r="A22">
        <f t="shared" si="53"/>
        <v>21</v>
      </c>
      <c r="B22">
        <f t="shared" si="0"/>
        <v>10</v>
      </c>
      <c r="C22">
        <f t="shared" si="1"/>
        <v>7</v>
      </c>
      <c r="D22">
        <f t="shared" si="2"/>
        <v>10</v>
      </c>
      <c r="E22">
        <f t="shared" si="3"/>
        <v>12</v>
      </c>
      <c r="F22">
        <f t="shared" si="4"/>
        <v>6</v>
      </c>
      <c r="G22">
        <v>2</v>
      </c>
      <c r="H22">
        <v>3</v>
      </c>
      <c r="I22">
        <v>4</v>
      </c>
      <c r="J22">
        <v>2</v>
      </c>
      <c r="K22">
        <v>3</v>
      </c>
      <c r="L22">
        <v>3</v>
      </c>
      <c r="M22">
        <v>3</v>
      </c>
      <c r="N22">
        <v>3</v>
      </c>
      <c r="O22">
        <v>5</v>
      </c>
      <c r="P22">
        <v>4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2</v>
      </c>
      <c r="Z22">
        <v>3</v>
      </c>
      <c r="AB22">
        <f t="shared" si="5"/>
        <v>0</v>
      </c>
      <c r="AC22">
        <f t="shared" si="6"/>
        <v>0</v>
      </c>
      <c r="AD22">
        <f t="shared" si="7"/>
        <v>3</v>
      </c>
      <c r="AE22">
        <f t="shared" si="8"/>
        <v>0</v>
      </c>
      <c r="AF22">
        <f t="shared" si="9"/>
        <v>0</v>
      </c>
      <c r="AG22">
        <f t="shared" si="10"/>
        <v>2</v>
      </c>
      <c r="AH22">
        <f t="shared" si="11"/>
        <v>0</v>
      </c>
      <c r="AI22">
        <f t="shared" si="12"/>
        <v>0</v>
      </c>
      <c r="AJ22">
        <f t="shared" si="13"/>
        <v>0</v>
      </c>
      <c r="AK22">
        <f t="shared" si="14"/>
        <v>2</v>
      </c>
      <c r="AL22">
        <f t="shared" si="15"/>
        <v>0</v>
      </c>
      <c r="AM22">
        <f t="shared" si="16"/>
        <v>0</v>
      </c>
      <c r="AN22">
        <f t="shared" si="17"/>
        <v>0</v>
      </c>
      <c r="AO22">
        <f t="shared" si="18"/>
        <v>0</v>
      </c>
      <c r="AP22">
        <f t="shared" si="19"/>
        <v>3</v>
      </c>
      <c r="AQ22">
        <f t="shared" si="20"/>
        <v>0</v>
      </c>
      <c r="AR22">
        <f t="shared" si="21"/>
        <v>0</v>
      </c>
      <c r="AS22">
        <f t="shared" si="22"/>
        <v>2</v>
      </c>
      <c r="AT22">
        <f t="shared" si="23"/>
        <v>0</v>
      </c>
      <c r="AU22">
        <f t="shared" si="24"/>
        <v>0</v>
      </c>
      <c r="AV22">
        <f t="shared" si="25"/>
        <v>1</v>
      </c>
      <c r="AW22">
        <f t="shared" si="26"/>
        <v>0</v>
      </c>
      <c r="AX22">
        <f t="shared" si="27"/>
        <v>0</v>
      </c>
      <c r="AY22">
        <f t="shared" si="28"/>
        <v>0</v>
      </c>
      <c r="AZ22">
        <f t="shared" si="29"/>
        <v>0</v>
      </c>
      <c r="BA22">
        <f t="shared" si="30"/>
        <v>2</v>
      </c>
      <c r="BB22">
        <f t="shared" si="31"/>
        <v>0</v>
      </c>
      <c r="BC22">
        <f t="shared" si="32"/>
        <v>0</v>
      </c>
      <c r="BD22">
        <f t="shared" si="33"/>
        <v>0</v>
      </c>
      <c r="BE22">
        <f t="shared" si="34"/>
        <v>2</v>
      </c>
      <c r="BF22">
        <f t="shared" si="35"/>
        <v>0</v>
      </c>
      <c r="BG22">
        <f t="shared" si="36"/>
        <v>0</v>
      </c>
      <c r="BH22">
        <f t="shared" si="37"/>
        <v>1</v>
      </c>
      <c r="BI22">
        <f t="shared" si="38"/>
        <v>0</v>
      </c>
      <c r="BJ22">
        <f t="shared" si="39"/>
        <v>0</v>
      </c>
      <c r="BK22">
        <f t="shared" si="40"/>
        <v>0</v>
      </c>
      <c r="BL22">
        <f t="shared" si="41"/>
        <v>0</v>
      </c>
      <c r="BM22">
        <f t="shared" si="42"/>
        <v>0</v>
      </c>
      <c r="BN22">
        <f t="shared" si="43"/>
        <v>0</v>
      </c>
      <c r="BO22">
        <f t="shared" si="44"/>
        <v>0</v>
      </c>
      <c r="BP22">
        <f t="shared" si="45"/>
        <v>0</v>
      </c>
      <c r="BQ22">
        <f t="shared" si="46"/>
        <v>2</v>
      </c>
      <c r="BR22">
        <f t="shared" si="47"/>
        <v>0</v>
      </c>
      <c r="BS22">
        <f t="shared" si="48"/>
        <v>0</v>
      </c>
      <c r="BT22">
        <f t="shared" si="49"/>
        <v>0</v>
      </c>
      <c r="BU22">
        <f t="shared" si="50"/>
        <v>0</v>
      </c>
      <c r="BV22">
        <f t="shared" si="51"/>
        <v>3</v>
      </c>
      <c r="BW22">
        <f t="shared" si="52"/>
        <v>0</v>
      </c>
    </row>
    <row r="23" spans="1:75" x14ac:dyDescent="0.3">
      <c r="A23">
        <f t="shared" si="53"/>
        <v>22</v>
      </c>
      <c r="B23">
        <f t="shared" si="0"/>
        <v>5</v>
      </c>
      <c r="C23">
        <f t="shared" si="1"/>
        <v>11</v>
      </c>
      <c r="D23">
        <f t="shared" si="2"/>
        <v>11</v>
      </c>
      <c r="E23">
        <f t="shared" si="3"/>
        <v>12</v>
      </c>
      <c r="F23">
        <f t="shared" si="4"/>
        <v>11</v>
      </c>
      <c r="G23">
        <v>2</v>
      </c>
      <c r="H23">
        <v>3</v>
      </c>
      <c r="I23">
        <v>3</v>
      </c>
      <c r="J23">
        <v>4</v>
      </c>
      <c r="K23">
        <v>3</v>
      </c>
      <c r="L23">
        <v>3</v>
      </c>
      <c r="M23">
        <v>3</v>
      </c>
      <c r="N23">
        <v>3</v>
      </c>
      <c r="O23">
        <v>2</v>
      </c>
      <c r="P23">
        <v>2</v>
      </c>
      <c r="Q23">
        <v>3</v>
      </c>
      <c r="R23">
        <v>4</v>
      </c>
      <c r="S23">
        <v>3</v>
      </c>
      <c r="T23">
        <v>2</v>
      </c>
      <c r="U23">
        <v>2</v>
      </c>
      <c r="V23">
        <v>3</v>
      </c>
      <c r="W23">
        <v>4</v>
      </c>
      <c r="X23">
        <v>2</v>
      </c>
      <c r="Y23">
        <v>3</v>
      </c>
      <c r="Z23">
        <v>2</v>
      </c>
      <c r="AB23">
        <f t="shared" si="5"/>
        <v>1</v>
      </c>
      <c r="AC23">
        <f t="shared" si="6"/>
        <v>0</v>
      </c>
      <c r="AD23">
        <f t="shared" si="7"/>
        <v>0</v>
      </c>
      <c r="AE23">
        <f t="shared" si="8"/>
        <v>0</v>
      </c>
      <c r="AF23">
        <f t="shared" si="9"/>
        <v>0</v>
      </c>
      <c r="AG23">
        <f t="shared" si="10"/>
        <v>2</v>
      </c>
      <c r="AH23">
        <f t="shared" si="11"/>
        <v>0</v>
      </c>
      <c r="AI23">
        <f t="shared" si="12"/>
        <v>0</v>
      </c>
      <c r="AJ23">
        <f t="shared" si="13"/>
        <v>1</v>
      </c>
      <c r="AK23">
        <f t="shared" si="14"/>
        <v>0</v>
      </c>
      <c r="AL23">
        <f t="shared" si="15"/>
        <v>0</v>
      </c>
      <c r="AM23">
        <f t="shared" si="16"/>
        <v>0</v>
      </c>
      <c r="AN23">
        <f t="shared" si="17"/>
        <v>1</v>
      </c>
      <c r="AO23">
        <f t="shared" si="18"/>
        <v>0</v>
      </c>
      <c r="AP23">
        <f t="shared" si="19"/>
        <v>0</v>
      </c>
      <c r="AQ23">
        <f t="shared" si="20"/>
        <v>0</v>
      </c>
      <c r="AR23">
        <f t="shared" si="21"/>
        <v>0</v>
      </c>
      <c r="AS23">
        <f t="shared" si="22"/>
        <v>2</v>
      </c>
      <c r="AT23">
        <f t="shared" si="23"/>
        <v>0</v>
      </c>
      <c r="AU23">
        <f t="shared" si="24"/>
        <v>0</v>
      </c>
      <c r="AV23">
        <f t="shared" si="25"/>
        <v>0</v>
      </c>
      <c r="AW23">
        <f t="shared" si="26"/>
        <v>0</v>
      </c>
      <c r="AX23">
        <f t="shared" si="27"/>
        <v>3</v>
      </c>
      <c r="AY23">
        <f t="shared" si="28"/>
        <v>0</v>
      </c>
      <c r="AZ23">
        <f t="shared" si="29"/>
        <v>0</v>
      </c>
      <c r="BA23">
        <f t="shared" si="30"/>
        <v>0</v>
      </c>
      <c r="BB23">
        <f t="shared" si="31"/>
        <v>3</v>
      </c>
      <c r="BC23">
        <f t="shared" si="32"/>
        <v>0</v>
      </c>
      <c r="BD23">
        <f t="shared" si="33"/>
        <v>0</v>
      </c>
      <c r="BE23">
        <f t="shared" si="34"/>
        <v>0</v>
      </c>
      <c r="BF23">
        <f t="shared" si="35"/>
        <v>3</v>
      </c>
      <c r="BG23">
        <f t="shared" si="36"/>
        <v>0</v>
      </c>
      <c r="BH23">
        <f t="shared" si="37"/>
        <v>0</v>
      </c>
      <c r="BI23">
        <f t="shared" si="38"/>
        <v>2</v>
      </c>
      <c r="BJ23">
        <f t="shared" si="39"/>
        <v>0</v>
      </c>
      <c r="BK23">
        <f t="shared" si="40"/>
        <v>0</v>
      </c>
      <c r="BL23">
        <f t="shared" si="41"/>
        <v>0</v>
      </c>
      <c r="BM23">
        <f t="shared" si="42"/>
        <v>0</v>
      </c>
      <c r="BN23">
        <f t="shared" si="43"/>
        <v>3</v>
      </c>
      <c r="BO23">
        <f t="shared" si="44"/>
        <v>0</v>
      </c>
      <c r="BP23">
        <f t="shared" si="45"/>
        <v>0</v>
      </c>
      <c r="BQ23">
        <f t="shared" si="46"/>
        <v>0</v>
      </c>
      <c r="BR23">
        <f t="shared" si="47"/>
        <v>3</v>
      </c>
      <c r="BS23">
        <f t="shared" si="48"/>
        <v>0</v>
      </c>
      <c r="BT23">
        <f t="shared" si="49"/>
        <v>0</v>
      </c>
      <c r="BU23">
        <f t="shared" si="50"/>
        <v>0</v>
      </c>
      <c r="BV23">
        <f t="shared" si="51"/>
        <v>3</v>
      </c>
      <c r="BW23">
        <f t="shared" si="52"/>
        <v>0</v>
      </c>
    </row>
    <row r="24" spans="1:75" x14ac:dyDescent="0.3">
      <c r="A24">
        <f t="shared" si="53"/>
        <v>23</v>
      </c>
      <c r="B24">
        <f t="shared" si="0"/>
        <v>6</v>
      </c>
      <c r="C24">
        <f t="shared" si="1"/>
        <v>9</v>
      </c>
      <c r="D24">
        <f t="shared" si="2"/>
        <v>14</v>
      </c>
      <c r="E24">
        <f t="shared" si="3"/>
        <v>12</v>
      </c>
      <c r="F24">
        <f t="shared" si="4"/>
        <v>9</v>
      </c>
      <c r="G24">
        <v>3</v>
      </c>
      <c r="H24">
        <v>2</v>
      </c>
      <c r="I24">
        <v>3</v>
      </c>
      <c r="J24">
        <v>4</v>
      </c>
      <c r="K24">
        <v>3</v>
      </c>
      <c r="L24">
        <v>3</v>
      </c>
      <c r="M24">
        <v>3</v>
      </c>
      <c r="N24">
        <v>3</v>
      </c>
      <c r="O24">
        <v>2</v>
      </c>
      <c r="P24">
        <v>3</v>
      </c>
      <c r="Q24">
        <v>3</v>
      </c>
      <c r="R24">
        <v>3</v>
      </c>
      <c r="S24">
        <v>4</v>
      </c>
      <c r="T24">
        <v>3</v>
      </c>
      <c r="U24">
        <v>3</v>
      </c>
      <c r="V24">
        <v>3</v>
      </c>
      <c r="W24">
        <v>4</v>
      </c>
      <c r="X24">
        <v>3</v>
      </c>
      <c r="Y24">
        <v>4</v>
      </c>
      <c r="Z24">
        <v>3</v>
      </c>
      <c r="AB24">
        <f t="shared" si="5"/>
        <v>1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G24">
        <f t="shared" si="10"/>
        <v>2</v>
      </c>
      <c r="AH24">
        <f t="shared" si="11"/>
        <v>0</v>
      </c>
      <c r="AI24">
        <f t="shared" si="12"/>
        <v>0</v>
      </c>
      <c r="AJ24">
        <f t="shared" si="13"/>
        <v>0</v>
      </c>
      <c r="AK24">
        <f t="shared" si="14"/>
        <v>2</v>
      </c>
      <c r="AL24">
        <f t="shared" si="15"/>
        <v>0</v>
      </c>
      <c r="AM24">
        <f t="shared" si="16"/>
        <v>0</v>
      </c>
      <c r="AN24">
        <f t="shared" si="17"/>
        <v>1</v>
      </c>
      <c r="AO24">
        <f t="shared" si="18"/>
        <v>0</v>
      </c>
      <c r="AP24">
        <f t="shared" si="19"/>
        <v>0</v>
      </c>
      <c r="AQ24">
        <f t="shared" si="20"/>
        <v>0</v>
      </c>
      <c r="AR24">
        <f t="shared" si="21"/>
        <v>0</v>
      </c>
      <c r="AS24">
        <f t="shared" si="22"/>
        <v>0</v>
      </c>
      <c r="AT24">
        <f t="shared" si="23"/>
        <v>3</v>
      </c>
      <c r="AU24">
        <f t="shared" si="24"/>
        <v>0</v>
      </c>
      <c r="AV24">
        <f t="shared" si="25"/>
        <v>0</v>
      </c>
      <c r="AW24">
        <f t="shared" si="26"/>
        <v>2</v>
      </c>
      <c r="AX24">
        <f t="shared" si="27"/>
        <v>0</v>
      </c>
      <c r="AY24">
        <f t="shared" si="28"/>
        <v>0</v>
      </c>
      <c r="AZ24">
        <f t="shared" si="29"/>
        <v>0</v>
      </c>
      <c r="BA24">
        <f t="shared" si="30"/>
        <v>2</v>
      </c>
      <c r="BB24">
        <f t="shared" si="31"/>
        <v>0</v>
      </c>
      <c r="BC24">
        <f t="shared" si="32"/>
        <v>0</v>
      </c>
      <c r="BD24">
        <f t="shared" si="33"/>
        <v>0</v>
      </c>
      <c r="BE24">
        <f t="shared" si="34"/>
        <v>2</v>
      </c>
      <c r="BF24">
        <f t="shared" si="35"/>
        <v>0</v>
      </c>
      <c r="BG24">
        <f t="shared" si="36"/>
        <v>0</v>
      </c>
      <c r="BH24">
        <f t="shared" si="37"/>
        <v>0</v>
      </c>
      <c r="BI24">
        <f t="shared" si="38"/>
        <v>2</v>
      </c>
      <c r="BJ24">
        <f t="shared" si="39"/>
        <v>0</v>
      </c>
      <c r="BK24">
        <f t="shared" si="40"/>
        <v>0</v>
      </c>
      <c r="BL24">
        <f t="shared" si="41"/>
        <v>0</v>
      </c>
      <c r="BM24">
        <f t="shared" si="42"/>
        <v>0</v>
      </c>
      <c r="BN24">
        <f t="shared" si="43"/>
        <v>3</v>
      </c>
      <c r="BO24">
        <f t="shared" si="44"/>
        <v>0</v>
      </c>
      <c r="BP24">
        <f t="shared" si="45"/>
        <v>0</v>
      </c>
      <c r="BQ24">
        <f t="shared" si="46"/>
        <v>2</v>
      </c>
      <c r="BR24">
        <f t="shared" si="47"/>
        <v>0</v>
      </c>
      <c r="BS24">
        <f t="shared" si="48"/>
        <v>0</v>
      </c>
      <c r="BT24">
        <f t="shared" si="49"/>
        <v>0</v>
      </c>
      <c r="BU24">
        <f t="shared" si="50"/>
        <v>2</v>
      </c>
      <c r="BV24">
        <f t="shared" si="51"/>
        <v>0</v>
      </c>
      <c r="BW24">
        <f t="shared" si="52"/>
        <v>0</v>
      </c>
    </row>
    <row r="25" spans="1:75" x14ac:dyDescent="0.3">
      <c r="A25">
        <f t="shared" si="53"/>
        <v>24</v>
      </c>
      <c r="B25">
        <f t="shared" si="0"/>
        <v>5</v>
      </c>
      <c r="C25">
        <f t="shared" si="1"/>
        <v>8</v>
      </c>
      <c r="D25">
        <f t="shared" si="2"/>
        <v>10</v>
      </c>
      <c r="E25">
        <f t="shared" si="3"/>
        <v>10</v>
      </c>
      <c r="F25">
        <f t="shared" si="4"/>
        <v>7</v>
      </c>
      <c r="G25">
        <v>2</v>
      </c>
      <c r="H25">
        <v>3</v>
      </c>
      <c r="I25">
        <v>4</v>
      </c>
      <c r="J25">
        <v>3</v>
      </c>
      <c r="K25">
        <v>2</v>
      </c>
      <c r="L25">
        <v>2</v>
      </c>
      <c r="M25">
        <v>4</v>
      </c>
      <c r="N25">
        <v>3</v>
      </c>
      <c r="O25">
        <v>4</v>
      </c>
      <c r="P25">
        <v>3</v>
      </c>
      <c r="Q25">
        <v>2</v>
      </c>
      <c r="R25">
        <v>4</v>
      </c>
      <c r="S25">
        <v>2</v>
      </c>
      <c r="T25">
        <v>2</v>
      </c>
      <c r="U25">
        <v>3</v>
      </c>
      <c r="V25">
        <v>3</v>
      </c>
      <c r="W25">
        <v>4</v>
      </c>
      <c r="X25">
        <v>3</v>
      </c>
      <c r="Y25">
        <v>4</v>
      </c>
      <c r="Z25">
        <v>3</v>
      </c>
      <c r="AB25">
        <f t="shared" si="5"/>
        <v>0</v>
      </c>
      <c r="AC25">
        <f t="shared" si="6"/>
        <v>2</v>
      </c>
      <c r="AD25">
        <f t="shared" si="7"/>
        <v>0</v>
      </c>
      <c r="AE25">
        <f t="shared" si="8"/>
        <v>0</v>
      </c>
      <c r="AF25">
        <f t="shared" si="9"/>
        <v>1</v>
      </c>
      <c r="AG25">
        <f t="shared" si="10"/>
        <v>0</v>
      </c>
      <c r="AH25">
        <f t="shared" si="11"/>
        <v>0</v>
      </c>
      <c r="AI25">
        <f t="shared" si="12"/>
        <v>0</v>
      </c>
      <c r="AJ25">
        <f t="shared" si="13"/>
        <v>1</v>
      </c>
      <c r="AK25">
        <f t="shared" si="14"/>
        <v>0</v>
      </c>
      <c r="AL25">
        <f t="shared" si="15"/>
        <v>0</v>
      </c>
      <c r="AM25">
        <f t="shared" si="16"/>
        <v>0</v>
      </c>
      <c r="AN25">
        <f t="shared" si="17"/>
        <v>1</v>
      </c>
      <c r="AO25">
        <f t="shared" si="18"/>
        <v>0</v>
      </c>
      <c r="AP25">
        <f t="shared" si="19"/>
        <v>0</v>
      </c>
      <c r="AQ25">
        <f t="shared" si="20"/>
        <v>0</v>
      </c>
      <c r="AR25">
        <f t="shared" si="21"/>
        <v>0</v>
      </c>
      <c r="AS25">
        <f t="shared" si="22"/>
        <v>2</v>
      </c>
      <c r="AT25">
        <f t="shared" si="23"/>
        <v>0</v>
      </c>
      <c r="AU25">
        <f t="shared" si="24"/>
        <v>0</v>
      </c>
      <c r="AV25">
        <f t="shared" si="25"/>
        <v>0</v>
      </c>
      <c r="AW25">
        <f t="shared" si="26"/>
        <v>2</v>
      </c>
      <c r="AX25">
        <f t="shared" si="27"/>
        <v>0</v>
      </c>
      <c r="AY25">
        <f t="shared" si="28"/>
        <v>0</v>
      </c>
      <c r="AZ25">
        <f t="shared" si="29"/>
        <v>0</v>
      </c>
      <c r="BA25">
        <f t="shared" si="30"/>
        <v>2</v>
      </c>
      <c r="BB25">
        <f t="shared" si="31"/>
        <v>0</v>
      </c>
      <c r="BC25">
        <f t="shared" si="32"/>
        <v>0</v>
      </c>
      <c r="BD25">
        <f t="shared" si="33"/>
        <v>0</v>
      </c>
      <c r="BE25">
        <f t="shared" si="34"/>
        <v>2</v>
      </c>
      <c r="BF25">
        <f t="shared" si="35"/>
        <v>0</v>
      </c>
      <c r="BG25">
        <f t="shared" si="36"/>
        <v>0</v>
      </c>
      <c r="BH25">
        <f t="shared" si="37"/>
        <v>1</v>
      </c>
      <c r="BI25">
        <f t="shared" si="38"/>
        <v>0</v>
      </c>
      <c r="BJ25">
        <f t="shared" si="39"/>
        <v>0</v>
      </c>
      <c r="BK25">
        <f t="shared" si="40"/>
        <v>0</v>
      </c>
      <c r="BL25">
        <f t="shared" si="41"/>
        <v>1</v>
      </c>
      <c r="BM25">
        <f t="shared" si="42"/>
        <v>0</v>
      </c>
      <c r="BN25">
        <f t="shared" si="43"/>
        <v>0</v>
      </c>
      <c r="BO25">
        <f t="shared" si="44"/>
        <v>0</v>
      </c>
      <c r="BP25">
        <f t="shared" si="45"/>
        <v>0</v>
      </c>
      <c r="BQ25">
        <f t="shared" si="46"/>
        <v>0</v>
      </c>
      <c r="BR25">
        <f t="shared" si="47"/>
        <v>3</v>
      </c>
      <c r="BS25">
        <f t="shared" si="48"/>
        <v>0</v>
      </c>
      <c r="BT25">
        <f t="shared" si="49"/>
        <v>0</v>
      </c>
      <c r="BU25">
        <f t="shared" si="50"/>
        <v>2</v>
      </c>
      <c r="BV25">
        <f t="shared" si="51"/>
        <v>0</v>
      </c>
      <c r="BW25">
        <f t="shared" si="52"/>
        <v>0</v>
      </c>
    </row>
    <row r="26" spans="1:75" x14ac:dyDescent="0.3">
      <c r="A26">
        <f t="shared" si="53"/>
        <v>25</v>
      </c>
      <c r="B26">
        <f t="shared" si="0"/>
        <v>2</v>
      </c>
      <c r="C26">
        <f t="shared" si="1"/>
        <v>4</v>
      </c>
      <c r="D26">
        <f t="shared" si="2"/>
        <v>11</v>
      </c>
      <c r="E26">
        <f t="shared" si="3"/>
        <v>12</v>
      </c>
      <c r="F26">
        <f t="shared" si="4"/>
        <v>9</v>
      </c>
      <c r="G26">
        <v>2</v>
      </c>
      <c r="H26">
        <v>4</v>
      </c>
      <c r="I26">
        <v>3</v>
      </c>
      <c r="J26">
        <v>5</v>
      </c>
      <c r="K26">
        <v>3</v>
      </c>
      <c r="L26">
        <v>3</v>
      </c>
      <c r="M26">
        <v>3</v>
      </c>
      <c r="N26">
        <v>3</v>
      </c>
      <c r="O26">
        <v>4</v>
      </c>
      <c r="P26">
        <v>4</v>
      </c>
      <c r="Q26">
        <v>2</v>
      </c>
      <c r="R26">
        <v>5</v>
      </c>
      <c r="S26">
        <v>3</v>
      </c>
      <c r="T26">
        <v>2</v>
      </c>
      <c r="U26">
        <v>5</v>
      </c>
      <c r="V26">
        <v>4</v>
      </c>
      <c r="W26">
        <v>5</v>
      </c>
      <c r="X26">
        <v>2</v>
      </c>
      <c r="Y26">
        <v>3</v>
      </c>
      <c r="Z26">
        <v>3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0</v>
      </c>
      <c r="AF26">
        <f t="shared" si="9"/>
        <v>0</v>
      </c>
      <c r="AG26">
        <f t="shared" si="10"/>
        <v>2</v>
      </c>
      <c r="AH26">
        <f t="shared" si="11"/>
        <v>0</v>
      </c>
      <c r="AI26">
        <f t="shared" si="12"/>
        <v>0</v>
      </c>
      <c r="AJ26">
        <f t="shared" si="13"/>
        <v>0</v>
      </c>
      <c r="AK26">
        <f t="shared" si="14"/>
        <v>0</v>
      </c>
      <c r="AL26">
        <f t="shared" si="15"/>
        <v>0</v>
      </c>
      <c r="AM26">
        <f t="shared" si="16"/>
        <v>0</v>
      </c>
      <c r="AN26">
        <f t="shared" si="17"/>
        <v>0</v>
      </c>
      <c r="AO26">
        <f t="shared" si="18"/>
        <v>0</v>
      </c>
      <c r="AP26">
        <f t="shared" si="19"/>
        <v>0</v>
      </c>
      <c r="AQ26">
        <f t="shared" si="20"/>
        <v>0</v>
      </c>
      <c r="AR26">
        <f t="shared" si="21"/>
        <v>1</v>
      </c>
      <c r="AS26">
        <f t="shared" si="22"/>
        <v>0</v>
      </c>
      <c r="AT26">
        <f t="shared" si="23"/>
        <v>0</v>
      </c>
      <c r="AU26">
        <f t="shared" si="24"/>
        <v>0</v>
      </c>
      <c r="AV26">
        <f t="shared" si="25"/>
        <v>1</v>
      </c>
      <c r="AW26">
        <f t="shared" si="26"/>
        <v>0</v>
      </c>
      <c r="AX26">
        <f t="shared" si="27"/>
        <v>0</v>
      </c>
      <c r="AY26">
        <f t="shared" si="28"/>
        <v>0</v>
      </c>
      <c r="AZ26">
        <f t="shared" si="29"/>
        <v>0</v>
      </c>
      <c r="BA26">
        <f t="shared" si="30"/>
        <v>0</v>
      </c>
      <c r="BB26">
        <f t="shared" si="31"/>
        <v>0</v>
      </c>
      <c r="BC26">
        <f t="shared" si="32"/>
        <v>0</v>
      </c>
      <c r="BD26">
        <f t="shared" si="33"/>
        <v>0</v>
      </c>
      <c r="BE26">
        <f t="shared" si="34"/>
        <v>2</v>
      </c>
      <c r="BF26">
        <f t="shared" si="35"/>
        <v>0</v>
      </c>
      <c r="BG26">
        <f t="shared" si="36"/>
        <v>0</v>
      </c>
      <c r="BH26">
        <f t="shared" si="37"/>
        <v>0</v>
      </c>
      <c r="BI26">
        <f t="shared" si="38"/>
        <v>2</v>
      </c>
      <c r="BJ26">
        <f t="shared" si="39"/>
        <v>0</v>
      </c>
      <c r="BK26">
        <f t="shared" si="40"/>
        <v>0</v>
      </c>
      <c r="BL26">
        <f t="shared" si="41"/>
        <v>1</v>
      </c>
      <c r="BM26">
        <f t="shared" si="42"/>
        <v>0</v>
      </c>
      <c r="BN26">
        <f t="shared" si="43"/>
        <v>0</v>
      </c>
      <c r="BO26">
        <f t="shared" si="44"/>
        <v>0</v>
      </c>
      <c r="BP26">
        <f t="shared" si="45"/>
        <v>0</v>
      </c>
      <c r="BQ26">
        <f t="shared" si="46"/>
        <v>0</v>
      </c>
      <c r="BR26">
        <f t="shared" si="47"/>
        <v>3</v>
      </c>
      <c r="BS26">
        <f t="shared" si="48"/>
        <v>0</v>
      </c>
      <c r="BT26">
        <f t="shared" si="49"/>
        <v>0</v>
      </c>
      <c r="BU26">
        <f t="shared" si="50"/>
        <v>0</v>
      </c>
      <c r="BV26">
        <f t="shared" si="51"/>
        <v>3</v>
      </c>
      <c r="BW26">
        <f t="shared" si="52"/>
        <v>0</v>
      </c>
    </row>
    <row r="27" spans="1:75" x14ac:dyDescent="0.3">
      <c r="A27">
        <f t="shared" si="53"/>
        <v>26</v>
      </c>
      <c r="B27">
        <f t="shared" si="0"/>
        <v>4</v>
      </c>
      <c r="C27">
        <f t="shared" si="1"/>
        <v>8</v>
      </c>
      <c r="D27">
        <f t="shared" si="2"/>
        <v>11</v>
      </c>
      <c r="E27">
        <f t="shared" si="3"/>
        <v>12</v>
      </c>
      <c r="F27">
        <f t="shared" si="4"/>
        <v>8</v>
      </c>
      <c r="G27">
        <v>2</v>
      </c>
      <c r="H27">
        <v>3</v>
      </c>
      <c r="I27">
        <v>3</v>
      </c>
      <c r="J27">
        <v>4</v>
      </c>
      <c r="K27">
        <v>3</v>
      </c>
      <c r="L27">
        <v>3</v>
      </c>
      <c r="M27">
        <v>4</v>
      </c>
      <c r="N27">
        <v>3</v>
      </c>
      <c r="O27">
        <v>3</v>
      </c>
      <c r="P27">
        <v>3</v>
      </c>
      <c r="Q27">
        <v>3</v>
      </c>
      <c r="R27">
        <v>4</v>
      </c>
      <c r="S27">
        <v>3</v>
      </c>
      <c r="T27">
        <v>3</v>
      </c>
      <c r="U27">
        <v>3</v>
      </c>
      <c r="V27">
        <v>3</v>
      </c>
      <c r="W27">
        <v>4</v>
      </c>
      <c r="X27">
        <v>3</v>
      </c>
      <c r="Y27">
        <v>3</v>
      </c>
      <c r="Z27">
        <v>3</v>
      </c>
      <c r="AB27">
        <f t="shared" si="5"/>
        <v>1</v>
      </c>
      <c r="AC27">
        <f t="shared" si="6"/>
        <v>0</v>
      </c>
      <c r="AD27">
        <f t="shared" si="7"/>
        <v>0</v>
      </c>
      <c r="AE27">
        <f t="shared" si="8"/>
        <v>0</v>
      </c>
      <c r="AF27">
        <f t="shared" si="9"/>
        <v>1</v>
      </c>
      <c r="AG27">
        <f t="shared" si="10"/>
        <v>0</v>
      </c>
      <c r="AH27">
        <f t="shared" si="11"/>
        <v>0</v>
      </c>
      <c r="AI27">
        <f t="shared" si="12"/>
        <v>0</v>
      </c>
      <c r="AJ27">
        <f t="shared" si="13"/>
        <v>1</v>
      </c>
      <c r="AK27">
        <f t="shared" si="14"/>
        <v>0</v>
      </c>
      <c r="AL27">
        <f t="shared" si="15"/>
        <v>0</v>
      </c>
      <c r="AM27">
        <f t="shared" si="16"/>
        <v>0</v>
      </c>
      <c r="AN27">
        <f t="shared" si="17"/>
        <v>1</v>
      </c>
      <c r="AO27">
        <f t="shared" si="18"/>
        <v>0</v>
      </c>
      <c r="AP27">
        <f t="shared" si="19"/>
        <v>0</v>
      </c>
      <c r="AQ27">
        <f t="shared" si="20"/>
        <v>0</v>
      </c>
      <c r="AR27">
        <f t="shared" si="21"/>
        <v>0</v>
      </c>
      <c r="AS27">
        <f t="shared" si="22"/>
        <v>2</v>
      </c>
      <c r="AT27">
        <f t="shared" si="23"/>
        <v>0</v>
      </c>
      <c r="AU27">
        <f t="shared" si="24"/>
        <v>0</v>
      </c>
      <c r="AV27">
        <f t="shared" si="25"/>
        <v>0</v>
      </c>
      <c r="AW27">
        <f t="shared" si="26"/>
        <v>2</v>
      </c>
      <c r="AX27">
        <f t="shared" si="27"/>
        <v>0</v>
      </c>
      <c r="AY27">
        <f t="shared" si="28"/>
        <v>0</v>
      </c>
      <c r="AZ27">
        <f t="shared" si="29"/>
        <v>0</v>
      </c>
      <c r="BA27">
        <f t="shared" si="30"/>
        <v>2</v>
      </c>
      <c r="BB27">
        <f t="shared" si="31"/>
        <v>0</v>
      </c>
      <c r="BC27">
        <f t="shared" si="32"/>
        <v>0</v>
      </c>
      <c r="BD27">
        <f t="shared" si="33"/>
        <v>0</v>
      </c>
      <c r="BE27">
        <f t="shared" si="34"/>
        <v>2</v>
      </c>
      <c r="BF27">
        <f t="shared" si="35"/>
        <v>0</v>
      </c>
      <c r="BG27">
        <f t="shared" si="36"/>
        <v>0</v>
      </c>
      <c r="BH27">
        <f t="shared" si="37"/>
        <v>0</v>
      </c>
      <c r="BI27">
        <f t="shared" si="38"/>
        <v>2</v>
      </c>
      <c r="BJ27">
        <f t="shared" si="39"/>
        <v>0</v>
      </c>
      <c r="BK27">
        <f t="shared" si="40"/>
        <v>0</v>
      </c>
      <c r="BL27">
        <f t="shared" si="41"/>
        <v>0</v>
      </c>
      <c r="BM27">
        <f t="shared" si="42"/>
        <v>2</v>
      </c>
      <c r="BN27">
        <f t="shared" si="43"/>
        <v>0</v>
      </c>
      <c r="BO27">
        <f t="shared" si="44"/>
        <v>0</v>
      </c>
      <c r="BP27">
        <f t="shared" si="45"/>
        <v>0</v>
      </c>
      <c r="BQ27">
        <f t="shared" si="46"/>
        <v>2</v>
      </c>
      <c r="BR27">
        <f t="shared" si="47"/>
        <v>0</v>
      </c>
      <c r="BS27">
        <f t="shared" si="48"/>
        <v>0</v>
      </c>
      <c r="BT27">
        <f t="shared" si="49"/>
        <v>0</v>
      </c>
      <c r="BU27">
        <f t="shared" si="50"/>
        <v>2</v>
      </c>
      <c r="BV27">
        <f t="shared" si="51"/>
        <v>0</v>
      </c>
      <c r="BW27">
        <f t="shared" si="52"/>
        <v>0</v>
      </c>
    </row>
    <row r="28" spans="1:75" x14ac:dyDescent="0.3">
      <c r="A28">
        <f t="shared" si="53"/>
        <v>27</v>
      </c>
      <c r="B28">
        <f t="shared" si="0"/>
        <v>1</v>
      </c>
      <c r="C28">
        <f t="shared" si="1"/>
        <v>4</v>
      </c>
      <c r="D28">
        <f t="shared" si="2"/>
        <v>12</v>
      </c>
      <c r="E28">
        <f t="shared" si="3"/>
        <v>8</v>
      </c>
      <c r="F28">
        <f t="shared" si="4"/>
        <v>4</v>
      </c>
      <c r="G28">
        <v>2</v>
      </c>
      <c r="H28">
        <v>3</v>
      </c>
      <c r="I28">
        <v>4</v>
      </c>
      <c r="J28">
        <v>5</v>
      </c>
      <c r="K28">
        <v>2</v>
      </c>
      <c r="L28">
        <v>3</v>
      </c>
      <c r="M28">
        <v>4</v>
      </c>
      <c r="N28">
        <v>2</v>
      </c>
      <c r="O28">
        <v>4</v>
      </c>
      <c r="P28">
        <v>3</v>
      </c>
      <c r="Q28">
        <v>2</v>
      </c>
      <c r="R28">
        <v>5</v>
      </c>
      <c r="S28">
        <v>3</v>
      </c>
      <c r="T28">
        <v>4</v>
      </c>
      <c r="U28">
        <v>5</v>
      </c>
      <c r="V28">
        <v>2</v>
      </c>
      <c r="W28">
        <v>5</v>
      </c>
      <c r="X28">
        <v>4</v>
      </c>
      <c r="Y28">
        <v>4</v>
      </c>
      <c r="Z28">
        <v>5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0</v>
      </c>
      <c r="AF28">
        <f t="shared" si="9"/>
        <v>1</v>
      </c>
      <c r="AG28">
        <f t="shared" si="10"/>
        <v>0</v>
      </c>
      <c r="AH28">
        <f t="shared" si="11"/>
        <v>0</v>
      </c>
      <c r="AI28">
        <f t="shared" si="12"/>
        <v>0</v>
      </c>
      <c r="AJ28">
        <f t="shared" si="13"/>
        <v>0</v>
      </c>
      <c r="AK28">
        <f t="shared" si="14"/>
        <v>0</v>
      </c>
      <c r="AL28">
        <f t="shared" si="15"/>
        <v>0</v>
      </c>
      <c r="AM28">
        <f t="shared" si="16"/>
        <v>0</v>
      </c>
      <c r="AN28">
        <f t="shared" si="17"/>
        <v>0</v>
      </c>
      <c r="AO28">
        <f t="shared" si="18"/>
        <v>0</v>
      </c>
      <c r="AP28">
        <f t="shared" si="19"/>
        <v>0</v>
      </c>
      <c r="AQ28">
        <f t="shared" si="20"/>
        <v>0</v>
      </c>
      <c r="AR28">
        <f t="shared" si="21"/>
        <v>0</v>
      </c>
      <c r="AS28">
        <f t="shared" si="22"/>
        <v>2</v>
      </c>
      <c r="AT28">
        <f t="shared" si="23"/>
        <v>0</v>
      </c>
      <c r="AU28">
        <f t="shared" si="24"/>
        <v>0</v>
      </c>
      <c r="AV28">
        <f t="shared" si="25"/>
        <v>0</v>
      </c>
      <c r="AW28">
        <f t="shared" si="26"/>
        <v>2</v>
      </c>
      <c r="AX28">
        <f t="shared" si="27"/>
        <v>0</v>
      </c>
      <c r="AY28">
        <f t="shared" si="28"/>
        <v>0</v>
      </c>
      <c r="AZ28">
        <f t="shared" si="29"/>
        <v>0</v>
      </c>
      <c r="BA28">
        <f t="shared" si="30"/>
        <v>0</v>
      </c>
      <c r="BB28">
        <f t="shared" si="31"/>
        <v>0</v>
      </c>
      <c r="BC28">
        <f t="shared" si="32"/>
        <v>0</v>
      </c>
      <c r="BD28">
        <f t="shared" si="33"/>
        <v>0</v>
      </c>
      <c r="BE28">
        <f t="shared" si="34"/>
        <v>0</v>
      </c>
      <c r="BF28">
        <f t="shared" si="35"/>
        <v>0</v>
      </c>
      <c r="BG28">
        <f t="shared" si="36"/>
        <v>0</v>
      </c>
      <c r="BH28">
        <f t="shared" si="37"/>
        <v>1</v>
      </c>
      <c r="BI28">
        <f t="shared" si="38"/>
        <v>0</v>
      </c>
      <c r="BJ28">
        <f t="shared" si="39"/>
        <v>0</v>
      </c>
      <c r="BK28">
        <f t="shared" si="40"/>
        <v>0</v>
      </c>
      <c r="BL28">
        <f t="shared" si="41"/>
        <v>1</v>
      </c>
      <c r="BM28">
        <f t="shared" si="42"/>
        <v>0</v>
      </c>
      <c r="BN28">
        <f t="shared" si="43"/>
        <v>0</v>
      </c>
      <c r="BO28">
        <f t="shared" si="44"/>
        <v>0</v>
      </c>
      <c r="BP28">
        <f t="shared" si="45"/>
        <v>1</v>
      </c>
      <c r="BQ28">
        <f t="shared" si="46"/>
        <v>0</v>
      </c>
      <c r="BR28">
        <f t="shared" si="47"/>
        <v>0</v>
      </c>
      <c r="BS28">
        <f t="shared" si="48"/>
        <v>0</v>
      </c>
      <c r="BT28">
        <f t="shared" si="49"/>
        <v>1</v>
      </c>
      <c r="BU28">
        <f t="shared" si="50"/>
        <v>0</v>
      </c>
      <c r="BV28">
        <f t="shared" si="51"/>
        <v>0</v>
      </c>
      <c r="BW28">
        <f t="shared" si="52"/>
        <v>0</v>
      </c>
    </row>
    <row r="29" spans="1:75" x14ac:dyDescent="0.3">
      <c r="A29">
        <f t="shared" si="53"/>
        <v>28</v>
      </c>
      <c r="B29">
        <f t="shared" si="0"/>
        <v>6</v>
      </c>
      <c r="C29">
        <f t="shared" si="1"/>
        <v>9</v>
      </c>
      <c r="D29">
        <f t="shared" si="2"/>
        <v>7</v>
      </c>
      <c r="E29">
        <f t="shared" si="3"/>
        <v>8</v>
      </c>
      <c r="F29">
        <f t="shared" si="4"/>
        <v>13</v>
      </c>
      <c r="G29">
        <v>1</v>
      </c>
      <c r="H29">
        <v>1</v>
      </c>
      <c r="I29">
        <v>1</v>
      </c>
      <c r="J29">
        <v>2</v>
      </c>
      <c r="K29">
        <v>2</v>
      </c>
      <c r="L29">
        <v>2</v>
      </c>
      <c r="M29">
        <v>4</v>
      </c>
      <c r="N29">
        <v>2</v>
      </c>
      <c r="O29">
        <v>2</v>
      </c>
      <c r="P29">
        <v>4</v>
      </c>
      <c r="Q29">
        <v>2</v>
      </c>
      <c r="R29">
        <v>4</v>
      </c>
      <c r="S29">
        <v>2</v>
      </c>
      <c r="T29">
        <v>2</v>
      </c>
      <c r="U29">
        <v>4</v>
      </c>
      <c r="V29">
        <v>2</v>
      </c>
      <c r="W29">
        <v>4</v>
      </c>
      <c r="X29">
        <v>2</v>
      </c>
      <c r="Y29">
        <v>2</v>
      </c>
      <c r="Z29">
        <v>2</v>
      </c>
      <c r="AB29">
        <f t="shared" si="5"/>
        <v>0</v>
      </c>
      <c r="AC29">
        <f t="shared" si="6"/>
        <v>0</v>
      </c>
      <c r="AD29">
        <f t="shared" si="7"/>
        <v>3</v>
      </c>
      <c r="AE29">
        <f t="shared" si="8"/>
        <v>0</v>
      </c>
      <c r="AF29">
        <f t="shared" si="9"/>
        <v>1</v>
      </c>
      <c r="AG29">
        <f t="shared" si="10"/>
        <v>0</v>
      </c>
      <c r="AH29">
        <f t="shared" si="11"/>
        <v>0</v>
      </c>
      <c r="AI29">
        <f t="shared" si="12"/>
        <v>0</v>
      </c>
      <c r="AJ29">
        <f t="shared" si="13"/>
        <v>1</v>
      </c>
      <c r="AK29">
        <f t="shared" si="14"/>
        <v>0</v>
      </c>
      <c r="AL29">
        <f t="shared" si="15"/>
        <v>0</v>
      </c>
      <c r="AM29">
        <f t="shared" si="16"/>
        <v>0</v>
      </c>
      <c r="AN29">
        <f t="shared" si="17"/>
        <v>1</v>
      </c>
      <c r="AO29">
        <f t="shared" si="18"/>
        <v>0</v>
      </c>
      <c r="AP29">
        <f t="shared" si="19"/>
        <v>0</v>
      </c>
      <c r="AQ29">
        <f t="shared" si="20"/>
        <v>0</v>
      </c>
      <c r="AR29">
        <f t="shared" si="21"/>
        <v>0</v>
      </c>
      <c r="AS29">
        <f t="shared" si="22"/>
        <v>0</v>
      </c>
      <c r="AT29">
        <f t="shared" si="23"/>
        <v>0</v>
      </c>
      <c r="AU29">
        <f t="shared" si="24"/>
        <v>4</v>
      </c>
      <c r="AV29">
        <f t="shared" si="25"/>
        <v>1</v>
      </c>
      <c r="AW29">
        <f t="shared" si="26"/>
        <v>0</v>
      </c>
      <c r="AX29">
        <f t="shared" si="27"/>
        <v>0</v>
      </c>
      <c r="AY29">
        <f t="shared" si="28"/>
        <v>0</v>
      </c>
      <c r="AZ29">
        <f t="shared" si="29"/>
        <v>1</v>
      </c>
      <c r="BA29">
        <f t="shared" si="30"/>
        <v>0</v>
      </c>
      <c r="BB29">
        <f t="shared" si="31"/>
        <v>0</v>
      </c>
      <c r="BC29">
        <f t="shared" si="32"/>
        <v>0</v>
      </c>
      <c r="BD29">
        <f t="shared" si="33"/>
        <v>0</v>
      </c>
      <c r="BE29">
        <f t="shared" si="34"/>
        <v>0</v>
      </c>
      <c r="BF29">
        <f t="shared" si="35"/>
        <v>3</v>
      </c>
      <c r="BG29">
        <f t="shared" si="36"/>
        <v>0</v>
      </c>
      <c r="BH29">
        <f t="shared" si="37"/>
        <v>0</v>
      </c>
      <c r="BI29">
        <f t="shared" si="38"/>
        <v>0</v>
      </c>
      <c r="BJ29">
        <f t="shared" si="39"/>
        <v>0</v>
      </c>
      <c r="BK29">
        <f t="shared" si="40"/>
        <v>4</v>
      </c>
      <c r="BL29">
        <f t="shared" si="41"/>
        <v>0</v>
      </c>
      <c r="BM29">
        <f t="shared" si="42"/>
        <v>0</v>
      </c>
      <c r="BN29">
        <f t="shared" si="43"/>
        <v>3</v>
      </c>
      <c r="BO29">
        <f t="shared" si="44"/>
        <v>0</v>
      </c>
      <c r="BP29">
        <f t="shared" si="45"/>
        <v>0</v>
      </c>
      <c r="BQ29">
        <f t="shared" si="46"/>
        <v>0</v>
      </c>
      <c r="BR29">
        <f t="shared" si="47"/>
        <v>3</v>
      </c>
      <c r="BS29">
        <f t="shared" si="48"/>
        <v>0</v>
      </c>
      <c r="BT29">
        <f t="shared" si="49"/>
        <v>0</v>
      </c>
      <c r="BU29">
        <f t="shared" si="50"/>
        <v>0</v>
      </c>
      <c r="BV29">
        <f t="shared" si="51"/>
        <v>3</v>
      </c>
      <c r="BW29">
        <f t="shared" si="52"/>
        <v>0</v>
      </c>
    </row>
    <row r="30" spans="1:75" x14ac:dyDescent="0.3">
      <c r="A30">
        <f t="shared" si="53"/>
        <v>29</v>
      </c>
      <c r="B30">
        <f t="shared" si="0"/>
        <v>3</v>
      </c>
      <c r="C30">
        <f t="shared" si="1"/>
        <v>9</v>
      </c>
      <c r="D30">
        <f t="shared" si="2"/>
        <v>11</v>
      </c>
      <c r="E30">
        <f t="shared" si="3"/>
        <v>11</v>
      </c>
      <c r="F30">
        <f t="shared" si="4"/>
        <v>5</v>
      </c>
      <c r="G30">
        <v>2</v>
      </c>
      <c r="H30">
        <v>2</v>
      </c>
      <c r="I30">
        <v>4</v>
      </c>
      <c r="J30">
        <v>5</v>
      </c>
      <c r="K30">
        <v>3</v>
      </c>
      <c r="L30">
        <v>3</v>
      </c>
      <c r="M30">
        <v>3</v>
      </c>
      <c r="N30">
        <v>3</v>
      </c>
      <c r="O30">
        <v>4</v>
      </c>
      <c r="P30">
        <v>3</v>
      </c>
      <c r="Q30">
        <v>3</v>
      </c>
      <c r="R30">
        <v>5</v>
      </c>
      <c r="S30">
        <v>3</v>
      </c>
      <c r="T30">
        <v>4</v>
      </c>
      <c r="U30">
        <v>4</v>
      </c>
      <c r="V30">
        <v>2</v>
      </c>
      <c r="W30">
        <v>4</v>
      </c>
      <c r="X30">
        <v>3</v>
      </c>
      <c r="Y30">
        <v>3</v>
      </c>
      <c r="Z30">
        <v>2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0</v>
      </c>
      <c r="AG30">
        <f t="shared" si="10"/>
        <v>2</v>
      </c>
      <c r="AH30">
        <f t="shared" si="11"/>
        <v>0</v>
      </c>
      <c r="AI30">
        <f t="shared" si="12"/>
        <v>0</v>
      </c>
      <c r="AJ30">
        <f t="shared" si="13"/>
        <v>0</v>
      </c>
      <c r="AK30">
        <f t="shared" si="14"/>
        <v>0</v>
      </c>
      <c r="AL30">
        <f t="shared" si="15"/>
        <v>0</v>
      </c>
      <c r="AM30">
        <f t="shared" si="16"/>
        <v>0</v>
      </c>
      <c r="AN30">
        <f t="shared" si="17"/>
        <v>1</v>
      </c>
      <c r="AO30">
        <f t="shared" si="18"/>
        <v>0</v>
      </c>
      <c r="AP30">
        <f t="shared" si="19"/>
        <v>0</v>
      </c>
      <c r="AQ30">
        <f t="shared" si="20"/>
        <v>0</v>
      </c>
      <c r="AR30">
        <f t="shared" si="21"/>
        <v>0</v>
      </c>
      <c r="AS30">
        <f t="shared" si="22"/>
        <v>0</v>
      </c>
      <c r="AT30">
        <f t="shared" si="23"/>
        <v>3</v>
      </c>
      <c r="AU30">
        <f t="shared" si="24"/>
        <v>0</v>
      </c>
      <c r="AV30">
        <f t="shared" si="25"/>
        <v>0</v>
      </c>
      <c r="AW30">
        <f t="shared" si="26"/>
        <v>2</v>
      </c>
      <c r="AX30">
        <f t="shared" si="27"/>
        <v>0</v>
      </c>
      <c r="AY30">
        <f t="shared" si="28"/>
        <v>0</v>
      </c>
      <c r="AZ30">
        <f t="shared" si="29"/>
        <v>1</v>
      </c>
      <c r="BA30">
        <f t="shared" si="30"/>
        <v>0</v>
      </c>
      <c r="BB30">
        <f t="shared" si="31"/>
        <v>0</v>
      </c>
      <c r="BC30">
        <f t="shared" si="32"/>
        <v>0</v>
      </c>
      <c r="BD30">
        <f t="shared" si="33"/>
        <v>0</v>
      </c>
      <c r="BE30">
        <f t="shared" si="34"/>
        <v>0</v>
      </c>
      <c r="BF30">
        <f t="shared" si="35"/>
        <v>3</v>
      </c>
      <c r="BG30">
        <f t="shared" si="36"/>
        <v>0</v>
      </c>
      <c r="BH30">
        <f t="shared" si="37"/>
        <v>1</v>
      </c>
      <c r="BI30">
        <f t="shared" si="38"/>
        <v>0</v>
      </c>
      <c r="BJ30">
        <f t="shared" si="39"/>
        <v>0</v>
      </c>
      <c r="BK30">
        <f t="shared" si="40"/>
        <v>0</v>
      </c>
      <c r="BL30">
        <f t="shared" si="41"/>
        <v>1</v>
      </c>
      <c r="BM30">
        <f t="shared" si="42"/>
        <v>0</v>
      </c>
      <c r="BN30">
        <f t="shared" si="43"/>
        <v>0</v>
      </c>
      <c r="BO30">
        <f t="shared" si="44"/>
        <v>0</v>
      </c>
      <c r="BP30">
        <f t="shared" si="45"/>
        <v>1</v>
      </c>
      <c r="BQ30">
        <f t="shared" si="46"/>
        <v>0</v>
      </c>
      <c r="BR30">
        <f t="shared" si="47"/>
        <v>0</v>
      </c>
      <c r="BS30">
        <f t="shared" si="48"/>
        <v>0</v>
      </c>
      <c r="BT30">
        <f t="shared" si="49"/>
        <v>0</v>
      </c>
      <c r="BU30">
        <f t="shared" si="50"/>
        <v>2</v>
      </c>
      <c r="BV30">
        <f t="shared" si="51"/>
        <v>0</v>
      </c>
      <c r="BW30">
        <f t="shared" si="52"/>
        <v>0</v>
      </c>
    </row>
    <row r="31" spans="1:75" x14ac:dyDescent="0.3">
      <c r="A31">
        <f t="shared" si="53"/>
        <v>30</v>
      </c>
      <c r="B31">
        <f t="shared" si="0"/>
        <v>0</v>
      </c>
      <c r="C31">
        <f t="shared" si="1"/>
        <v>12</v>
      </c>
      <c r="D31">
        <f t="shared" si="2"/>
        <v>14</v>
      </c>
      <c r="E31">
        <f t="shared" si="3"/>
        <v>13</v>
      </c>
      <c r="F31">
        <f t="shared" si="4"/>
        <v>12</v>
      </c>
      <c r="G31">
        <v>3</v>
      </c>
      <c r="H31">
        <v>1</v>
      </c>
      <c r="I31">
        <v>2</v>
      </c>
      <c r="J31">
        <v>5</v>
      </c>
      <c r="K31">
        <v>3</v>
      </c>
      <c r="L31">
        <v>4</v>
      </c>
      <c r="M31">
        <v>5</v>
      </c>
      <c r="N31">
        <v>3</v>
      </c>
      <c r="O31">
        <v>2</v>
      </c>
      <c r="P31">
        <v>2</v>
      </c>
      <c r="Q31">
        <v>3</v>
      </c>
      <c r="R31">
        <v>5</v>
      </c>
      <c r="S31">
        <v>4</v>
      </c>
      <c r="T31">
        <v>2</v>
      </c>
      <c r="U31">
        <v>3</v>
      </c>
      <c r="V31">
        <v>4</v>
      </c>
      <c r="W31">
        <v>5</v>
      </c>
      <c r="X31">
        <v>2</v>
      </c>
      <c r="Y31">
        <v>3</v>
      </c>
      <c r="Z31">
        <v>2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F31">
        <f t="shared" si="9"/>
        <v>0</v>
      </c>
      <c r="AG31">
        <f t="shared" si="10"/>
        <v>0</v>
      </c>
      <c r="AH31">
        <f t="shared" si="11"/>
        <v>0</v>
      </c>
      <c r="AI31">
        <f t="shared" si="12"/>
        <v>0</v>
      </c>
      <c r="AJ31">
        <f t="shared" si="13"/>
        <v>0</v>
      </c>
      <c r="AK31">
        <f t="shared" si="14"/>
        <v>0</v>
      </c>
      <c r="AL31">
        <f t="shared" si="15"/>
        <v>0</v>
      </c>
      <c r="AM31">
        <f t="shared" si="16"/>
        <v>0</v>
      </c>
      <c r="AN31">
        <f t="shared" si="17"/>
        <v>0</v>
      </c>
      <c r="AO31">
        <f t="shared" si="18"/>
        <v>0</v>
      </c>
      <c r="AP31">
        <f t="shared" si="19"/>
        <v>0</v>
      </c>
      <c r="AQ31">
        <f t="shared" si="20"/>
        <v>0</v>
      </c>
      <c r="AR31">
        <f t="shared" si="21"/>
        <v>0</v>
      </c>
      <c r="AS31">
        <f t="shared" si="22"/>
        <v>0</v>
      </c>
      <c r="AT31">
        <f t="shared" si="23"/>
        <v>0</v>
      </c>
      <c r="AU31">
        <f t="shared" si="24"/>
        <v>4</v>
      </c>
      <c r="AV31">
        <f t="shared" si="25"/>
        <v>0</v>
      </c>
      <c r="AW31">
        <f t="shared" si="26"/>
        <v>0</v>
      </c>
      <c r="AX31">
        <f t="shared" si="27"/>
        <v>3</v>
      </c>
      <c r="AY31">
        <f t="shared" si="28"/>
        <v>0</v>
      </c>
      <c r="AZ31">
        <f t="shared" si="29"/>
        <v>0</v>
      </c>
      <c r="BA31">
        <f t="shared" si="30"/>
        <v>2</v>
      </c>
      <c r="BB31">
        <f t="shared" si="31"/>
        <v>0</v>
      </c>
      <c r="BC31">
        <f t="shared" si="32"/>
        <v>0</v>
      </c>
      <c r="BD31">
        <f t="shared" si="33"/>
        <v>0</v>
      </c>
      <c r="BE31">
        <f t="shared" si="34"/>
        <v>0</v>
      </c>
      <c r="BF31">
        <f t="shared" si="35"/>
        <v>3</v>
      </c>
      <c r="BG31">
        <f t="shared" si="36"/>
        <v>0</v>
      </c>
      <c r="BH31">
        <f t="shared" si="37"/>
        <v>0</v>
      </c>
      <c r="BI31">
        <f t="shared" si="38"/>
        <v>0</v>
      </c>
      <c r="BJ31">
        <f t="shared" si="39"/>
        <v>3</v>
      </c>
      <c r="BK31">
        <f t="shared" si="40"/>
        <v>0</v>
      </c>
      <c r="BL31">
        <f t="shared" si="41"/>
        <v>0</v>
      </c>
      <c r="BM31">
        <f t="shared" si="42"/>
        <v>0</v>
      </c>
      <c r="BN31">
        <f t="shared" si="43"/>
        <v>3</v>
      </c>
      <c r="BO31">
        <f t="shared" si="44"/>
        <v>0</v>
      </c>
      <c r="BP31">
        <f t="shared" si="45"/>
        <v>0</v>
      </c>
      <c r="BQ31">
        <f t="shared" si="46"/>
        <v>0</v>
      </c>
      <c r="BR31">
        <f t="shared" si="47"/>
        <v>3</v>
      </c>
      <c r="BS31">
        <f t="shared" si="48"/>
        <v>0</v>
      </c>
      <c r="BT31">
        <f t="shared" si="49"/>
        <v>0</v>
      </c>
      <c r="BU31">
        <f t="shared" si="50"/>
        <v>0</v>
      </c>
      <c r="BV31">
        <f t="shared" si="51"/>
        <v>3</v>
      </c>
      <c r="BW31">
        <f t="shared" si="52"/>
        <v>0</v>
      </c>
    </row>
    <row r="32" spans="1:75" x14ac:dyDescent="0.3">
      <c r="A32">
        <f t="shared" si="53"/>
        <v>31</v>
      </c>
      <c r="B32">
        <f t="shared" si="0"/>
        <v>6</v>
      </c>
      <c r="C32">
        <f t="shared" si="1"/>
        <v>8</v>
      </c>
      <c r="D32">
        <f t="shared" si="2"/>
        <v>11</v>
      </c>
      <c r="E32">
        <f t="shared" si="3"/>
        <v>17</v>
      </c>
      <c r="F32">
        <f t="shared" si="4"/>
        <v>4</v>
      </c>
      <c r="G32">
        <v>2</v>
      </c>
      <c r="H32">
        <v>3</v>
      </c>
      <c r="I32">
        <v>5</v>
      </c>
      <c r="J32">
        <v>4</v>
      </c>
      <c r="K32">
        <v>4</v>
      </c>
      <c r="L32">
        <v>3</v>
      </c>
      <c r="M32">
        <v>2</v>
      </c>
      <c r="N32">
        <v>4</v>
      </c>
      <c r="O32">
        <v>3</v>
      </c>
      <c r="P32">
        <v>3</v>
      </c>
      <c r="Q32">
        <v>4</v>
      </c>
      <c r="R32">
        <v>4</v>
      </c>
      <c r="S32">
        <v>3</v>
      </c>
      <c r="T32">
        <v>4</v>
      </c>
      <c r="U32">
        <v>4</v>
      </c>
      <c r="V32">
        <v>5</v>
      </c>
      <c r="W32">
        <v>4</v>
      </c>
      <c r="X32">
        <v>4</v>
      </c>
      <c r="Y32">
        <v>3</v>
      </c>
      <c r="Z32">
        <v>2</v>
      </c>
      <c r="AB32">
        <f t="shared" si="5"/>
        <v>1</v>
      </c>
      <c r="AC32">
        <f t="shared" si="6"/>
        <v>0</v>
      </c>
      <c r="AD32">
        <f t="shared" si="7"/>
        <v>0</v>
      </c>
      <c r="AE32">
        <f t="shared" si="8"/>
        <v>0</v>
      </c>
      <c r="AF32">
        <f t="shared" si="9"/>
        <v>0</v>
      </c>
      <c r="AG32">
        <f t="shared" si="10"/>
        <v>0</v>
      </c>
      <c r="AH32">
        <f t="shared" si="11"/>
        <v>3</v>
      </c>
      <c r="AI32">
        <f t="shared" si="12"/>
        <v>0</v>
      </c>
      <c r="AJ32">
        <f t="shared" si="13"/>
        <v>1</v>
      </c>
      <c r="AK32">
        <f t="shared" si="14"/>
        <v>0</v>
      </c>
      <c r="AL32">
        <f t="shared" si="15"/>
        <v>0</v>
      </c>
      <c r="AM32">
        <f t="shared" si="16"/>
        <v>0</v>
      </c>
      <c r="AN32">
        <f t="shared" si="17"/>
        <v>1</v>
      </c>
      <c r="AO32">
        <f t="shared" si="18"/>
        <v>0</v>
      </c>
      <c r="AP32">
        <f t="shared" si="19"/>
        <v>0</v>
      </c>
      <c r="AQ32">
        <f t="shared" si="20"/>
        <v>0</v>
      </c>
      <c r="AR32">
        <f t="shared" si="21"/>
        <v>0</v>
      </c>
      <c r="AS32">
        <f t="shared" si="22"/>
        <v>2</v>
      </c>
      <c r="AT32">
        <f t="shared" si="23"/>
        <v>0</v>
      </c>
      <c r="AU32">
        <f t="shared" si="24"/>
        <v>0</v>
      </c>
      <c r="AV32">
        <f t="shared" si="25"/>
        <v>0</v>
      </c>
      <c r="AW32">
        <f t="shared" si="26"/>
        <v>2</v>
      </c>
      <c r="AX32">
        <f t="shared" si="27"/>
        <v>0</v>
      </c>
      <c r="AY32">
        <f t="shared" si="28"/>
        <v>0</v>
      </c>
      <c r="AZ32">
        <f t="shared" si="29"/>
        <v>1</v>
      </c>
      <c r="BA32">
        <f t="shared" si="30"/>
        <v>0</v>
      </c>
      <c r="BB32">
        <f t="shared" si="31"/>
        <v>0</v>
      </c>
      <c r="BC32">
        <f t="shared" si="32"/>
        <v>0</v>
      </c>
      <c r="BD32">
        <f t="shared" si="33"/>
        <v>0</v>
      </c>
      <c r="BE32">
        <f t="shared" si="34"/>
        <v>0</v>
      </c>
      <c r="BF32">
        <f t="shared" si="35"/>
        <v>3</v>
      </c>
      <c r="BG32">
        <f t="shared" si="36"/>
        <v>0</v>
      </c>
      <c r="BH32">
        <f t="shared" si="37"/>
        <v>0</v>
      </c>
      <c r="BI32">
        <f t="shared" si="38"/>
        <v>0</v>
      </c>
      <c r="BJ32">
        <f t="shared" si="39"/>
        <v>0</v>
      </c>
      <c r="BK32">
        <f t="shared" si="40"/>
        <v>0</v>
      </c>
      <c r="BL32">
        <f t="shared" si="41"/>
        <v>0</v>
      </c>
      <c r="BM32">
        <f t="shared" si="42"/>
        <v>2</v>
      </c>
      <c r="BN32">
        <f t="shared" si="43"/>
        <v>0</v>
      </c>
      <c r="BO32">
        <f t="shared" si="44"/>
        <v>0</v>
      </c>
      <c r="BP32">
        <f t="shared" si="45"/>
        <v>1</v>
      </c>
      <c r="BQ32">
        <f t="shared" si="46"/>
        <v>0</v>
      </c>
      <c r="BR32">
        <f t="shared" si="47"/>
        <v>0</v>
      </c>
      <c r="BS32">
        <f t="shared" si="48"/>
        <v>0</v>
      </c>
      <c r="BT32">
        <f t="shared" si="49"/>
        <v>1</v>
      </c>
      <c r="BU32">
        <f t="shared" si="50"/>
        <v>0</v>
      </c>
      <c r="BV32">
        <f t="shared" si="51"/>
        <v>0</v>
      </c>
      <c r="BW32">
        <f t="shared" si="52"/>
        <v>0</v>
      </c>
    </row>
    <row r="33" spans="1:75" x14ac:dyDescent="0.3">
      <c r="A33">
        <f t="shared" si="53"/>
        <v>32</v>
      </c>
      <c r="B33">
        <f t="shared" si="0"/>
        <v>1</v>
      </c>
      <c r="C33">
        <f t="shared" si="1"/>
        <v>5</v>
      </c>
      <c r="D33">
        <f t="shared" si="2"/>
        <v>11</v>
      </c>
      <c r="E33">
        <f t="shared" si="3"/>
        <v>16</v>
      </c>
      <c r="F33">
        <f t="shared" si="4"/>
        <v>0</v>
      </c>
      <c r="G33">
        <v>2</v>
      </c>
      <c r="H33">
        <v>4</v>
      </c>
      <c r="I33">
        <v>5</v>
      </c>
      <c r="J33">
        <v>4</v>
      </c>
      <c r="K33">
        <v>4</v>
      </c>
      <c r="L33">
        <v>3</v>
      </c>
      <c r="M33">
        <v>5</v>
      </c>
      <c r="N33">
        <v>4</v>
      </c>
      <c r="O33">
        <v>5</v>
      </c>
      <c r="P33">
        <v>3</v>
      </c>
      <c r="Q33">
        <v>4</v>
      </c>
      <c r="R33">
        <v>5</v>
      </c>
      <c r="S33">
        <v>3</v>
      </c>
      <c r="T33">
        <v>5</v>
      </c>
      <c r="U33">
        <v>4</v>
      </c>
      <c r="V33">
        <v>4</v>
      </c>
      <c r="W33">
        <v>5</v>
      </c>
      <c r="X33">
        <v>5</v>
      </c>
      <c r="Y33">
        <v>3</v>
      </c>
      <c r="Z33">
        <v>4</v>
      </c>
      <c r="AB33">
        <f t="shared" si="5"/>
        <v>1</v>
      </c>
      <c r="AC33">
        <f t="shared" si="6"/>
        <v>0</v>
      </c>
      <c r="AD33">
        <f t="shared" si="7"/>
        <v>0</v>
      </c>
      <c r="AE33">
        <f t="shared" si="8"/>
        <v>0</v>
      </c>
      <c r="AF33">
        <f t="shared" si="9"/>
        <v>0</v>
      </c>
      <c r="AG33">
        <f t="shared" si="10"/>
        <v>0</v>
      </c>
      <c r="AH33">
        <f t="shared" si="11"/>
        <v>0</v>
      </c>
      <c r="AI33">
        <f t="shared" si="12"/>
        <v>0</v>
      </c>
      <c r="AJ33">
        <f t="shared" si="13"/>
        <v>0</v>
      </c>
      <c r="AK33">
        <f t="shared" si="14"/>
        <v>0</v>
      </c>
      <c r="AL33">
        <f t="shared" si="15"/>
        <v>0</v>
      </c>
      <c r="AM33">
        <f t="shared" si="16"/>
        <v>0</v>
      </c>
      <c r="AN33">
        <f t="shared" si="17"/>
        <v>0</v>
      </c>
      <c r="AO33">
        <f t="shared" si="18"/>
        <v>0</v>
      </c>
      <c r="AP33">
        <f t="shared" si="19"/>
        <v>0</v>
      </c>
      <c r="AQ33">
        <f t="shared" si="20"/>
        <v>0</v>
      </c>
      <c r="AR33">
        <f t="shared" si="21"/>
        <v>1</v>
      </c>
      <c r="AS33">
        <f t="shared" si="22"/>
        <v>0</v>
      </c>
      <c r="AT33">
        <f t="shared" si="23"/>
        <v>0</v>
      </c>
      <c r="AU33">
        <f t="shared" si="24"/>
        <v>0</v>
      </c>
      <c r="AV33">
        <f t="shared" si="25"/>
        <v>0</v>
      </c>
      <c r="AW33">
        <f t="shared" si="26"/>
        <v>2</v>
      </c>
      <c r="AX33">
        <f t="shared" si="27"/>
        <v>0</v>
      </c>
      <c r="AY33">
        <f t="shared" si="28"/>
        <v>0</v>
      </c>
      <c r="AZ33">
        <f t="shared" si="29"/>
        <v>1</v>
      </c>
      <c r="BA33">
        <f t="shared" si="30"/>
        <v>0</v>
      </c>
      <c r="BB33">
        <f t="shared" si="31"/>
        <v>0</v>
      </c>
      <c r="BC33">
        <f t="shared" si="32"/>
        <v>0</v>
      </c>
      <c r="BD33">
        <f t="shared" si="33"/>
        <v>1</v>
      </c>
      <c r="BE33">
        <f t="shared" si="34"/>
        <v>0</v>
      </c>
      <c r="BF33">
        <f t="shared" si="35"/>
        <v>0</v>
      </c>
      <c r="BG33">
        <f t="shared" si="36"/>
        <v>0</v>
      </c>
      <c r="BH33">
        <f t="shared" si="37"/>
        <v>0</v>
      </c>
      <c r="BI33">
        <f t="shared" si="38"/>
        <v>0</v>
      </c>
      <c r="BJ33">
        <f t="shared" si="39"/>
        <v>0</v>
      </c>
      <c r="BK33">
        <f t="shared" si="40"/>
        <v>0</v>
      </c>
      <c r="BL33">
        <f t="shared" si="41"/>
        <v>0</v>
      </c>
      <c r="BM33">
        <f t="shared" si="42"/>
        <v>0</v>
      </c>
      <c r="BN33">
        <f t="shared" si="43"/>
        <v>0</v>
      </c>
      <c r="BO33">
        <f t="shared" si="44"/>
        <v>0</v>
      </c>
      <c r="BP33">
        <f t="shared" si="45"/>
        <v>0</v>
      </c>
      <c r="BQ33">
        <f t="shared" si="46"/>
        <v>0</v>
      </c>
      <c r="BR33">
        <f t="shared" si="47"/>
        <v>0</v>
      </c>
      <c r="BS33">
        <f t="shared" si="48"/>
        <v>0</v>
      </c>
      <c r="BT33">
        <f t="shared" si="49"/>
        <v>0</v>
      </c>
      <c r="BU33">
        <f t="shared" si="50"/>
        <v>0</v>
      </c>
      <c r="BV33">
        <f t="shared" si="51"/>
        <v>0</v>
      </c>
      <c r="BW33">
        <f t="shared" si="52"/>
        <v>0</v>
      </c>
    </row>
    <row r="34" spans="1:75" x14ac:dyDescent="0.3">
      <c r="A34">
        <f t="shared" si="53"/>
        <v>33</v>
      </c>
      <c r="B34">
        <f t="shared" si="0"/>
        <v>0</v>
      </c>
      <c r="C34">
        <f t="shared" si="1"/>
        <v>6</v>
      </c>
      <c r="D34">
        <f t="shared" si="2"/>
        <v>9</v>
      </c>
      <c r="E34">
        <f t="shared" si="3"/>
        <v>12</v>
      </c>
      <c r="F34">
        <f t="shared" si="4"/>
        <v>12</v>
      </c>
      <c r="G34">
        <v>1</v>
      </c>
      <c r="H34">
        <v>3</v>
      </c>
      <c r="I34">
        <v>2</v>
      </c>
      <c r="J34">
        <v>5</v>
      </c>
      <c r="K34">
        <v>3</v>
      </c>
      <c r="L34">
        <v>3</v>
      </c>
      <c r="M34">
        <v>5</v>
      </c>
      <c r="N34">
        <v>3</v>
      </c>
      <c r="O34">
        <v>2</v>
      </c>
      <c r="P34">
        <v>3</v>
      </c>
      <c r="Q34">
        <v>3</v>
      </c>
      <c r="R34">
        <v>5</v>
      </c>
      <c r="S34">
        <v>3</v>
      </c>
      <c r="T34">
        <v>2</v>
      </c>
      <c r="U34">
        <v>4</v>
      </c>
      <c r="V34">
        <v>3</v>
      </c>
      <c r="W34">
        <v>5</v>
      </c>
      <c r="X34">
        <v>2</v>
      </c>
      <c r="Y34">
        <v>2</v>
      </c>
      <c r="Z34">
        <v>4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  <c r="AF34">
        <f t="shared" si="9"/>
        <v>0</v>
      </c>
      <c r="AG34">
        <f t="shared" si="10"/>
        <v>0</v>
      </c>
      <c r="AH34">
        <f t="shared" si="11"/>
        <v>0</v>
      </c>
      <c r="AI34">
        <f t="shared" si="12"/>
        <v>0</v>
      </c>
      <c r="AJ34">
        <f t="shared" si="13"/>
        <v>0</v>
      </c>
      <c r="AK34">
        <f t="shared" si="14"/>
        <v>0</v>
      </c>
      <c r="AL34">
        <f t="shared" si="15"/>
        <v>0</v>
      </c>
      <c r="AM34">
        <f t="shared" si="16"/>
        <v>0</v>
      </c>
      <c r="AN34">
        <f t="shared" si="17"/>
        <v>0</v>
      </c>
      <c r="AO34">
        <f t="shared" si="18"/>
        <v>0</v>
      </c>
      <c r="AP34">
        <f t="shared" si="19"/>
        <v>0</v>
      </c>
      <c r="AQ34">
        <f t="shared" si="20"/>
        <v>0</v>
      </c>
      <c r="AR34">
        <f t="shared" si="21"/>
        <v>0</v>
      </c>
      <c r="AS34">
        <f t="shared" si="22"/>
        <v>2</v>
      </c>
      <c r="AT34">
        <f t="shared" si="23"/>
        <v>0</v>
      </c>
      <c r="AU34">
        <f t="shared" si="24"/>
        <v>0</v>
      </c>
      <c r="AV34">
        <f t="shared" si="25"/>
        <v>0</v>
      </c>
      <c r="AW34">
        <f t="shared" si="26"/>
        <v>2</v>
      </c>
      <c r="AX34">
        <f t="shared" si="27"/>
        <v>0</v>
      </c>
      <c r="AY34">
        <f t="shared" si="28"/>
        <v>0</v>
      </c>
      <c r="AZ34">
        <f t="shared" si="29"/>
        <v>1</v>
      </c>
      <c r="BA34">
        <f t="shared" si="30"/>
        <v>0</v>
      </c>
      <c r="BB34">
        <f t="shared" si="31"/>
        <v>0</v>
      </c>
      <c r="BC34">
        <f t="shared" si="32"/>
        <v>0</v>
      </c>
      <c r="BD34">
        <f t="shared" si="33"/>
        <v>1</v>
      </c>
      <c r="BE34">
        <f t="shared" si="34"/>
        <v>0</v>
      </c>
      <c r="BF34">
        <f t="shared" si="35"/>
        <v>0</v>
      </c>
      <c r="BG34">
        <f t="shared" si="36"/>
        <v>0</v>
      </c>
      <c r="BH34">
        <f t="shared" si="37"/>
        <v>0</v>
      </c>
      <c r="BI34">
        <f t="shared" si="38"/>
        <v>0</v>
      </c>
      <c r="BJ34">
        <f t="shared" si="39"/>
        <v>3</v>
      </c>
      <c r="BK34">
        <f t="shared" si="40"/>
        <v>0</v>
      </c>
      <c r="BL34">
        <f t="shared" si="41"/>
        <v>0</v>
      </c>
      <c r="BM34">
        <f t="shared" si="42"/>
        <v>0</v>
      </c>
      <c r="BN34">
        <f t="shared" si="43"/>
        <v>3</v>
      </c>
      <c r="BO34">
        <f t="shared" si="44"/>
        <v>0</v>
      </c>
      <c r="BP34">
        <f t="shared" si="45"/>
        <v>0</v>
      </c>
      <c r="BQ34">
        <f t="shared" si="46"/>
        <v>0</v>
      </c>
      <c r="BR34">
        <f t="shared" si="47"/>
        <v>3</v>
      </c>
      <c r="BS34">
        <f t="shared" si="48"/>
        <v>0</v>
      </c>
      <c r="BT34">
        <f t="shared" si="49"/>
        <v>0</v>
      </c>
      <c r="BU34">
        <f t="shared" si="50"/>
        <v>0</v>
      </c>
      <c r="BV34">
        <f t="shared" si="51"/>
        <v>3</v>
      </c>
      <c r="BW34">
        <f t="shared" si="52"/>
        <v>0</v>
      </c>
    </row>
    <row r="35" spans="1:75" x14ac:dyDescent="0.3">
      <c r="A35">
        <f t="shared" si="53"/>
        <v>34</v>
      </c>
      <c r="B35">
        <f t="shared" si="0"/>
        <v>4</v>
      </c>
      <c r="C35">
        <f t="shared" si="1"/>
        <v>8</v>
      </c>
      <c r="D35">
        <f t="shared" si="2"/>
        <v>13</v>
      </c>
      <c r="E35">
        <f t="shared" si="3"/>
        <v>15</v>
      </c>
      <c r="F35">
        <f t="shared" si="4"/>
        <v>4</v>
      </c>
      <c r="G35">
        <v>2</v>
      </c>
      <c r="H35">
        <v>3</v>
      </c>
      <c r="I35">
        <v>4</v>
      </c>
      <c r="J35">
        <v>4</v>
      </c>
      <c r="K35">
        <v>3</v>
      </c>
      <c r="L35">
        <v>3</v>
      </c>
      <c r="M35">
        <v>4</v>
      </c>
      <c r="N35">
        <v>4</v>
      </c>
      <c r="O35">
        <v>4</v>
      </c>
      <c r="P35">
        <v>3</v>
      </c>
      <c r="Q35">
        <v>4</v>
      </c>
      <c r="R35">
        <v>4</v>
      </c>
      <c r="S35">
        <v>4</v>
      </c>
      <c r="T35">
        <v>4</v>
      </c>
      <c r="U35">
        <v>3</v>
      </c>
      <c r="V35">
        <v>4</v>
      </c>
      <c r="W35">
        <v>4</v>
      </c>
      <c r="X35">
        <v>4</v>
      </c>
      <c r="Y35">
        <v>4</v>
      </c>
      <c r="Z35">
        <v>3</v>
      </c>
      <c r="AB35">
        <f t="shared" si="5"/>
        <v>1</v>
      </c>
      <c r="AC35">
        <f t="shared" si="6"/>
        <v>0</v>
      </c>
      <c r="AD35">
        <f t="shared" si="7"/>
        <v>0</v>
      </c>
      <c r="AE35">
        <f t="shared" si="8"/>
        <v>0</v>
      </c>
      <c r="AF35">
        <f t="shared" si="9"/>
        <v>1</v>
      </c>
      <c r="AG35">
        <f t="shared" si="10"/>
        <v>0</v>
      </c>
      <c r="AH35">
        <f t="shared" si="11"/>
        <v>0</v>
      </c>
      <c r="AI35">
        <f t="shared" si="12"/>
        <v>0</v>
      </c>
      <c r="AJ35">
        <f t="shared" si="13"/>
        <v>1</v>
      </c>
      <c r="AK35">
        <f t="shared" si="14"/>
        <v>0</v>
      </c>
      <c r="AL35">
        <f t="shared" si="15"/>
        <v>0</v>
      </c>
      <c r="AM35">
        <f t="shared" si="16"/>
        <v>0</v>
      </c>
      <c r="AN35">
        <f t="shared" si="17"/>
        <v>1</v>
      </c>
      <c r="AO35">
        <f t="shared" si="18"/>
        <v>0</v>
      </c>
      <c r="AP35">
        <f t="shared" si="19"/>
        <v>0</v>
      </c>
      <c r="AQ35">
        <f t="shared" si="20"/>
        <v>0</v>
      </c>
      <c r="AR35">
        <f t="shared" si="21"/>
        <v>0</v>
      </c>
      <c r="AS35">
        <f t="shared" si="22"/>
        <v>2</v>
      </c>
      <c r="AT35">
        <f t="shared" si="23"/>
        <v>0</v>
      </c>
      <c r="AU35">
        <f t="shared" si="24"/>
        <v>0</v>
      </c>
      <c r="AV35">
        <f t="shared" si="25"/>
        <v>0</v>
      </c>
      <c r="AW35">
        <f t="shared" si="26"/>
        <v>2</v>
      </c>
      <c r="AX35">
        <f t="shared" si="27"/>
        <v>0</v>
      </c>
      <c r="AY35">
        <f t="shared" si="28"/>
        <v>0</v>
      </c>
      <c r="AZ35">
        <f t="shared" si="29"/>
        <v>0</v>
      </c>
      <c r="BA35">
        <f t="shared" si="30"/>
        <v>2</v>
      </c>
      <c r="BB35">
        <f t="shared" si="31"/>
        <v>0</v>
      </c>
      <c r="BC35">
        <f t="shared" si="32"/>
        <v>0</v>
      </c>
      <c r="BD35">
        <f t="shared" si="33"/>
        <v>0</v>
      </c>
      <c r="BE35">
        <f t="shared" si="34"/>
        <v>2</v>
      </c>
      <c r="BF35">
        <f t="shared" si="35"/>
        <v>0</v>
      </c>
      <c r="BG35">
        <f t="shared" si="36"/>
        <v>0</v>
      </c>
      <c r="BH35">
        <f t="shared" si="37"/>
        <v>1</v>
      </c>
      <c r="BI35">
        <f t="shared" si="38"/>
        <v>0</v>
      </c>
      <c r="BJ35">
        <f t="shared" si="39"/>
        <v>0</v>
      </c>
      <c r="BK35">
        <f t="shared" si="40"/>
        <v>0</v>
      </c>
      <c r="BL35">
        <f t="shared" si="41"/>
        <v>1</v>
      </c>
      <c r="BM35">
        <f t="shared" si="42"/>
        <v>0</v>
      </c>
      <c r="BN35">
        <f t="shared" si="43"/>
        <v>0</v>
      </c>
      <c r="BO35">
        <f t="shared" si="44"/>
        <v>0</v>
      </c>
      <c r="BP35">
        <f t="shared" si="45"/>
        <v>1</v>
      </c>
      <c r="BQ35">
        <f t="shared" si="46"/>
        <v>0</v>
      </c>
      <c r="BR35">
        <f t="shared" si="47"/>
        <v>0</v>
      </c>
      <c r="BS35">
        <f t="shared" si="48"/>
        <v>0</v>
      </c>
      <c r="BT35">
        <f t="shared" si="49"/>
        <v>1</v>
      </c>
      <c r="BU35">
        <f t="shared" si="50"/>
        <v>0</v>
      </c>
      <c r="BV35">
        <f t="shared" si="51"/>
        <v>0</v>
      </c>
      <c r="BW35">
        <f t="shared" si="52"/>
        <v>0</v>
      </c>
    </row>
    <row r="36" spans="1:75" x14ac:dyDescent="0.3">
      <c r="A36">
        <f t="shared" si="53"/>
        <v>35</v>
      </c>
      <c r="B36">
        <f t="shared" si="0"/>
        <v>8</v>
      </c>
      <c r="C36">
        <f t="shared" si="1"/>
        <v>7</v>
      </c>
      <c r="D36">
        <f t="shared" si="2"/>
        <v>10</v>
      </c>
      <c r="E36">
        <f t="shared" si="3"/>
        <v>12</v>
      </c>
      <c r="F36">
        <f t="shared" si="4"/>
        <v>6</v>
      </c>
      <c r="G36">
        <v>2</v>
      </c>
      <c r="H36">
        <v>3</v>
      </c>
      <c r="I36">
        <v>3</v>
      </c>
      <c r="J36">
        <v>3</v>
      </c>
      <c r="K36">
        <v>3</v>
      </c>
      <c r="L36">
        <v>3</v>
      </c>
      <c r="M36">
        <v>2</v>
      </c>
      <c r="N36">
        <v>3</v>
      </c>
      <c r="O36">
        <v>4</v>
      </c>
      <c r="P36">
        <v>4</v>
      </c>
      <c r="Q36">
        <v>3</v>
      </c>
      <c r="R36">
        <v>3</v>
      </c>
      <c r="S36">
        <v>3</v>
      </c>
      <c r="T36">
        <v>4</v>
      </c>
      <c r="U36">
        <v>3</v>
      </c>
      <c r="V36">
        <v>3</v>
      </c>
      <c r="W36">
        <v>4</v>
      </c>
      <c r="X36">
        <v>3</v>
      </c>
      <c r="Y36">
        <v>2</v>
      </c>
      <c r="Z36">
        <v>3</v>
      </c>
      <c r="AB36">
        <f t="shared" si="5"/>
        <v>0</v>
      </c>
      <c r="AC36">
        <f t="shared" si="6"/>
        <v>2</v>
      </c>
      <c r="AD36">
        <f t="shared" si="7"/>
        <v>0</v>
      </c>
      <c r="AE36">
        <f t="shared" si="8"/>
        <v>0</v>
      </c>
      <c r="AF36">
        <f t="shared" si="9"/>
        <v>0</v>
      </c>
      <c r="AG36">
        <f t="shared" si="10"/>
        <v>0</v>
      </c>
      <c r="AH36">
        <f t="shared" si="11"/>
        <v>3</v>
      </c>
      <c r="AI36">
        <f t="shared" si="12"/>
        <v>0</v>
      </c>
      <c r="AJ36">
        <f t="shared" si="13"/>
        <v>0</v>
      </c>
      <c r="AK36">
        <f t="shared" si="14"/>
        <v>2</v>
      </c>
      <c r="AL36">
        <f t="shared" si="15"/>
        <v>0</v>
      </c>
      <c r="AM36">
        <f t="shared" si="16"/>
        <v>0</v>
      </c>
      <c r="AN36">
        <f t="shared" si="17"/>
        <v>1</v>
      </c>
      <c r="AO36">
        <f t="shared" si="18"/>
        <v>0</v>
      </c>
      <c r="AP36">
        <f t="shared" si="19"/>
        <v>0</v>
      </c>
      <c r="AQ36">
        <f t="shared" si="20"/>
        <v>0</v>
      </c>
      <c r="AR36">
        <f t="shared" si="21"/>
        <v>0</v>
      </c>
      <c r="AS36">
        <f t="shared" si="22"/>
        <v>2</v>
      </c>
      <c r="AT36">
        <f t="shared" si="23"/>
        <v>0</v>
      </c>
      <c r="AU36">
        <f t="shared" si="24"/>
        <v>0</v>
      </c>
      <c r="AV36">
        <f t="shared" si="25"/>
        <v>1</v>
      </c>
      <c r="AW36">
        <f t="shared" si="26"/>
        <v>0</v>
      </c>
      <c r="AX36">
        <f t="shared" si="27"/>
        <v>0</v>
      </c>
      <c r="AY36">
        <f t="shared" si="28"/>
        <v>0</v>
      </c>
      <c r="AZ36">
        <f t="shared" si="29"/>
        <v>0</v>
      </c>
      <c r="BA36">
        <f t="shared" si="30"/>
        <v>2</v>
      </c>
      <c r="BB36">
        <f t="shared" si="31"/>
        <v>0</v>
      </c>
      <c r="BC36">
        <f t="shared" si="32"/>
        <v>0</v>
      </c>
      <c r="BD36">
        <f t="shared" si="33"/>
        <v>0</v>
      </c>
      <c r="BE36">
        <f t="shared" si="34"/>
        <v>2</v>
      </c>
      <c r="BF36">
        <f t="shared" si="35"/>
        <v>0</v>
      </c>
      <c r="BG36">
        <f t="shared" si="36"/>
        <v>0</v>
      </c>
      <c r="BH36">
        <f t="shared" si="37"/>
        <v>0</v>
      </c>
      <c r="BI36">
        <f t="shared" si="38"/>
        <v>2</v>
      </c>
      <c r="BJ36">
        <f t="shared" si="39"/>
        <v>0</v>
      </c>
      <c r="BK36">
        <f t="shared" si="40"/>
        <v>0</v>
      </c>
      <c r="BL36">
        <f t="shared" si="41"/>
        <v>1</v>
      </c>
      <c r="BM36">
        <f t="shared" si="42"/>
        <v>0</v>
      </c>
      <c r="BN36">
        <f t="shared" si="43"/>
        <v>0</v>
      </c>
      <c r="BO36">
        <f t="shared" si="44"/>
        <v>0</v>
      </c>
      <c r="BP36">
        <f t="shared" si="45"/>
        <v>1</v>
      </c>
      <c r="BQ36">
        <f t="shared" si="46"/>
        <v>0</v>
      </c>
      <c r="BR36">
        <f t="shared" si="47"/>
        <v>0</v>
      </c>
      <c r="BS36">
        <f t="shared" si="48"/>
        <v>0</v>
      </c>
      <c r="BT36">
        <f t="shared" si="49"/>
        <v>0</v>
      </c>
      <c r="BU36">
        <f t="shared" si="50"/>
        <v>2</v>
      </c>
      <c r="BV36">
        <f t="shared" si="51"/>
        <v>0</v>
      </c>
      <c r="BW36">
        <f t="shared" si="52"/>
        <v>0</v>
      </c>
    </row>
    <row r="37" spans="1:75" x14ac:dyDescent="0.3">
      <c r="A37">
        <f t="shared" si="53"/>
        <v>36</v>
      </c>
      <c r="B37">
        <f t="shared" si="0"/>
        <v>7</v>
      </c>
      <c r="C37">
        <f t="shared" si="1"/>
        <v>12</v>
      </c>
      <c r="D37">
        <f t="shared" si="2"/>
        <v>11</v>
      </c>
      <c r="E37">
        <f t="shared" si="3"/>
        <v>11</v>
      </c>
      <c r="F37">
        <f t="shared" si="4"/>
        <v>11</v>
      </c>
      <c r="G37">
        <v>2</v>
      </c>
      <c r="H37">
        <v>2</v>
      </c>
      <c r="I37">
        <v>2</v>
      </c>
      <c r="J37">
        <v>3</v>
      </c>
      <c r="K37">
        <v>2</v>
      </c>
      <c r="L37">
        <v>3</v>
      </c>
      <c r="M37">
        <v>3</v>
      </c>
      <c r="N37">
        <v>3</v>
      </c>
      <c r="O37">
        <v>3</v>
      </c>
      <c r="P37">
        <v>2</v>
      </c>
      <c r="Q37">
        <v>3</v>
      </c>
      <c r="R37">
        <v>3</v>
      </c>
      <c r="S37">
        <v>3</v>
      </c>
      <c r="T37">
        <v>2</v>
      </c>
      <c r="U37">
        <v>2</v>
      </c>
      <c r="V37">
        <v>3</v>
      </c>
      <c r="W37">
        <v>4</v>
      </c>
      <c r="X37">
        <v>2</v>
      </c>
      <c r="Y37">
        <v>3</v>
      </c>
      <c r="Z37">
        <v>2</v>
      </c>
      <c r="AB37">
        <f t="shared" si="5"/>
        <v>0</v>
      </c>
      <c r="AC37">
        <f t="shared" si="6"/>
        <v>2</v>
      </c>
      <c r="AD37">
        <f t="shared" si="7"/>
        <v>0</v>
      </c>
      <c r="AE37">
        <f t="shared" si="8"/>
        <v>0</v>
      </c>
      <c r="AF37">
        <f t="shared" si="9"/>
        <v>0</v>
      </c>
      <c r="AG37">
        <f t="shared" si="10"/>
        <v>2</v>
      </c>
      <c r="AH37">
        <f t="shared" si="11"/>
        <v>0</v>
      </c>
      <c r="AI37">
        <f t="shared" si="12"/>
        <v>0</v>
      </c>
      <c r="AJ37">
        <f t="shared" si="13"/>
        <v>0</v>
      </c>
      <c r="AK37">
        <f t="shared" si="14"/>
        <v>2</v>
      </c>
      <c r="AL37">
        <f t="shared" si="15"/>
        <v>0</v>
      </c>
      <c r="AM37">
        <f t="shared" si="16"/>
        <v>0</v>
      </c>
      <c r="AN37">
        <f t="shared" si="17"/>
        <v>1</v>
      </c>
      <c r="AO37">
        <f t="shared" si="18"/>
        <v>0</v>
      </c>
      <c r="AP37">
        <f t="shared" si="19"/>
        <v>0</v>
      </c>
      <c r="AQ37">
        <f t="shared" si="20"/>
        <v>0</v>
      </c>
      <c r="AR37">
        <f t="shared" si="21"/>
        <v>0</v>
      </c>
      <c r="AS37">
        <f t="shared" si="22"/>
        <v>0</v>
      </c>
      <c r="AT37">
        <f t="shared" si="23"/>
        <v>3</v>
      </c>
      <c r="AU37">
        <f t="shared" si="24"/>
        <v>0</v>
      </c>
      <c r="AV37">
        <f t="shared" si="25"/>
        <v>0</v>
      </c>
      <c r="AW37">
        <f t="shared" si="26"/>
        <v>0</v>
      </c>
      <c r="AX37">
        <f t="shared" si="27"/>
        <v>3</v>
      </c>
      <c r="AY37">
        <f t="shared" si="28"/>
        <v>0</v>
      </c>
      <c r="AZ37">
        <f t="shared" si="29"/>
        <v>0</v>
      </c>
      <c r="BA37">
        <f t="shared" si="30"/>
        <v>0</v>
      </c>
      <c r="BB37">
        <f t="shared" si="31"/>
        <v>3</v>
      </c>
      <c r="BC37">
        <f t="shared" si="32"/>
        <v>0</v>
      </c>
      <c r="BD37">
        <f t="shared" si="33"/>
        <v>0</v>
      </c>
      <c r="BE37">
        <f t="shared" si="34"/>
        <v>0</v>
      </c>
      <c r="BF37">
        <f t="shared" si="35"/>
        <v>3</v>
      </c>
      <c r="BG37">
        <f t="shared" si="36"/>
        <v>0</v>
      </c>
      <c r="BH37">
        <f t="shared" si="37"/>
        <v>0</v>
      </c>
      <c r="BI37">
        <f t="shared" si="38"/>
        <v>0</v>
      </c>
      <c r="BJ37">
        <f t="shared" si="39"/>
        <v>3</v>
      </c>
      <c r="BK37">
        <f t="shared" si="40"/>
        <v>0</v>
      </c>
      <c r="BL37">
        <f t="shared" si="41"/>
        <v>0</v>
      </c>
      <c r="BM37">
        <f t="shared" si="42"/>
        <v>2</v>
      </c>
      <c r="BN37">
        <f t="shared" si="43"/>
        <v>0</v>
      </c>
      <c r="BO37">
        <f t="shared" si="44"/>
        <v>0</v>
      </c>
      <c r="BP37">
        <f t="shared" si="45"/>
        <v>0</v>
      </c>
      <c r="BQ37">
        <f t="shared" si="46"/>
        <v>0</v>
      </c>
      <c r="BR37">
        <f t="shared" si="47"/>
        <v>3</v>
      </c>
      <c r="BS37">
        <f t="shared" si="48"/>
        <v>0</v>
      </c>
      <c r="BT37">
        <f t="shared" si="49"/>
        <v>0</v>
      </c>
      <c r="BU37">
        <f t="shared" si="50"/>
        <v>0</v>
      </c>
      <c r="BV37">
        <f t="shared" si="51"/>
        <v>3</v>
      </c>
      <c r="BW37">
        <f t="shared" si="52"/>
        <v>0</v>
      </c>
    </row>
    <row r="38" spans="1:75" x14ac:dyDescent="0.3">
      <c r="A38">
        <f t="shared" si="53"/>
        <v>37</v>
      </c>
      <c r="B38">
        <f t="shared" si="0"/>
        <v>8</v>
      </c>
      <c r="C38">
        <f t="shared" si="1"/>
        <v>12</v>
      </c>
      <c r="D38">
        <f t="shared" si="2"/>
        <v>10</v>
      </c>
      <c r="E38">
        <f t="shared" si="3"/>
        <v>11</v>
      </c>
      <c r="F38">
        <f t="shared" si="4"/>
        <v>8</v>
      </c>
      <c r="G38">
        <v>3</v>
      </c>
      <c r="H38">
        <v>2</v>
      </c>
      <c r="I38">
        <v>3</v>
      </c>
      <c r="J38">
        <v>3</v>
      </c>
      <c r="K38">
        <v>2</v>
      </c>
      <c r="L38">
        <v>3</v>
      </c>
      <c r="M38">
        <v>3</v>
      </c>
      <c r="N38">
        <v>3</v>
      </c>
      <c r="O38">
        <v>3</v>
      </c>
      <c r="P38">
        <v>2</v>
      </c>
      <c r="Q38">
        <v>3</v>
      </c>
      <c r="R38">
        <v>3</v>
      </c>
      <c r="S38">
        <v>2</v>
      </c>
      <c r="T38">
        <v>3</v>
      </c>
      <c r="U38">
        <v>2</v>
      </c>
      <c r="V38">
        <v>3</v>
      </c>
      <c r="W38">
        <v>3</v>
      </c>
      <c r="X38">
        <v>3</v>
      </c>
      <c r="Y38">
        <v>2</v>
      </c>
      <c r="Z38">
        <v>2</v>
      </c>
      <c r="AB38">
        <f t="shared" si="5"/>
        <v>0</v>
      </c>
      <c r="AC38">
        <f t="shared" si="6"/>
        <v>2</v>
      </c>
      <c r="AD38">
        <f t="shared" si="7"/>
        <v>0</v>
      </c>
      <c r="AE38">
        <f t="shared" si="8"/>
        <v>0</v>
      </c>
      <c r="AF38">
        <f t="shared" si="9"/>
        <v>0</v>
      </c>
      <c r="AG38">
        <f t="shared" si="10"/>
        <v>2</v>
      </c>
      <c r="AH38">
        <f t="shared" si="11"/>
        <v>0</v>
      </c>
      <c r="AI38">
        <f t="shared" si="12"/>
        <v>0</v>
      </c>
      <c r="AJ38">
        <f t="shared" si="13"/>
        <v>0</v>
      </c>
      <c r="AK38">
        <f t="shared" si="14"/>
        <v>2</v>
      </c>
      <c r="AL38">
        <f t="shared" si="15"/>
        <v>0</v>
      </c>
      <c r="AM38">
        <f t="shared" si="16"/>
        <v>0</v>
      </c>
      <c r="AN38">
        <f t="shared" si="17"/>
        <v>0</v>
      </c>
      <c r="AO38">
        <f t="shared" si="18"/>
        <v>2</v>
      </c>
      <c r="AP38">
        <f t="shared" si="19"/>
        <v>0</v>
      </c>
      <c r="AQ38">
        <f t="shared" si="20"/>
        <v>0</v>
      </c>
      <c r="AR38">
        <f t="shared" si="21"/>
        <v>0</v>
      </c>
      <c r="AS38">
        <f t="shared" si="22"/>
        <v>0</v>
      </c>
      <c r="AT38">
        <f t="shared" si="23"/>
        <v>3</v>
      </c>
      <c r="AU38">
        <f t="shared" si="24"/>
        <v>0</v>
      </c>
      <c r="AV38">
        <f t="shared" si="25"/>
        <v>0</v>
      </c>
      <c r="AW38">
        <f t="shared" si="26"/>
        <v>0</v>
      </c>
      <c r="AX38">
        <f t="shared" si="27"/>
        <v>3</v>
      </c>
      <c r="AY38">
        <f t="shared" si="28"/>
        <v>0</v>
      </c>
      <c r="AZ38">
        <f t="shared" si="29"/>
        <v>0</v>
      </c>
      <c r="BA38">
        <f t="shared" si="30"/>
        <v>0</v>
      </c>
      <c r="BB38">
        <f t="shared" si="31"/>
        <v>3</v>
      </c>
      <c r="BC38">
        <f t="shared" si="32"/>
        <v>0</v>
      </c>
      <c r="BD38">
        <f t="shared" si="33"/>
        <v>0</v>
      </c>
      <c r="BE38">
        <f t="shared" si="34"/>
        <v>0</v>
      </c>
      <c r="BF38">
        <f t="shared" si="35"/>
        <v>3</v>
      </c>
      <c r="BG38">
        <f t="shared" si="36"/>
        <v>0</v>
      </c>
      <c r="BH38">
        <f t="shared" si="37"/>
        <v>0</v>
      </c>
      <c r="BI38">
        <f t="shared" si="38"/>
        <v>2</v>
      </c>
      <c r="BJ38">
        <f t="shared" si="39"/>
        <v>0</v>
      </c>
      <c r="BK38">
        <f t="shared" si="40"/>
        <v>0</v>
      </c>
      <c r="BL38">
        <f t="shared" si="41"/>
        <v>0</v>
      </c>
      <c r="BM38">
        <f t="shared" si="42"/>
        <v>2</v>
      </c>
      <c r="BN38">
        <f t="shared" si="43"/>
        <v>0</v>
      </c>
      <c r="BO38">
        <f t="shared" si="44"/>
        <v>0</v>
      </c>
      <c r="BP38">
        <f t="shared" si="45"/>
        <v>0</v>
      </c>
      <c r="BQ38">
        <f t="shared" si="46"/>
        <v>2</v>
      </c>
      <c r="BR38">
        <f t="shared" si="47"/>
        <v>0</v>
      </c>
      <c r="BS38">
        <f t="shared" si="48"/>
        <v>0</v>
      </c>
      <c r="BT38">
        <f t="shared" si="49"/>
        <v>0</v>
      </c>
      <c r="BU38">
        <f t="shared" si="50"/>
        <v>2</v>
      </c>
      <c r="BV38">
        <f t="shared" si="51"/>
        <v>0</v>
      </c>
      <c r="BW38">
        <f t="shared" si="52"/>
        <v>0</v>
      </c>
    </row>
    <row r="39" spans="1:75" x14ac:dyDescent="0.3">
      <c r="A39">
        <f t="shared" si="53"/>
        <v>38</v>
      </c>
      <c r="B39">
        <f t="shared" si="0"/>
        <v>6</v>
      </c>
      <c r="C39">
        <f t="shared" si="1"/>
        <v>8</v>
      </c>
      <c r="D39">
        <f t="shared" si="2"/>
        <v>16</v>
      </c>
      <c r="E39">
        <f t="shared" si="3"/>
        <v>16</v>
      </c>
      <c r="F39">
        <f t="shared" si="4"/>
        <v>5</v>
      </c>
      <c r="G39">
        <v>4</v>
      </c>
      <c r="H39">
        <v>3</v>
      </c>
      <c r="I39">
        <v>3</v>
      </c>
      <c r="J39">
        <v>2</v>
      </c>
      <c r="K39">
        <v>4</v>
      </c>
      <c r="L39">
        <v>4</v>
      </c>
      <c r="M39">
        <v>4</v>
      </c>
      <c r="N39">
        <v>4</v>
      </c>
      <c r="O39">
        <v>4</v>
      </c>
      <c r="P39">
        <v>3</v>
      </c>
      <c r="Q39">
        <v>4</v>
      </c>
      <c r="R39">
        <v>4</v>
      </c>
      <c r="S39">
        <v>4</v>
      </c>
      <c r="T39">
        <v>4</v>
      </c>
      <c r="U39">
        <v>3</v>
      </c>
      <c r="V39">
        <v>4</v>
      </c>
      <c r="W39">
        <v>4</v>
      </c>
      <c r="X39">
        <v>4</v>
      </c>
      <c r="Y39">
        <v>4</v>
      </c>
      <c r="Z39">
        <v>3</v>
      </c>
      <c r="AB39">
        <f t="shared" si="5"/>
        <v>0</v>
      </c>
      <c r="AC39">
        <f t="shared" si="6"/>
        <v>0</v>
      </c>
      <c r="AD39">
        <f t="shared" si="7"/>
        <v>3</v>
      </c>
      <c r="AE39">
        <f t="shared" si="8"/>
        <v>0</v>
      </c>
      <c r="AF39">
        <f t="shared" si="9"/>
        <v>1</v>
      </c>
      <c r="AG39">
        <f t="shared" si="10"/>
        <v>0</v>
      </c>
      <c r="AH39">
        <f t="shared" si="11"/>
        <v>0</v>
      </c>
      <c r="AI39">
        <f t="shared" si="12"/>
        <v>0</v>
      </c>
      <c r="AJ39">
        <f t="shared" si="13"/>
        <v>1</v>
      </c>
      <c r="AK39">
        <f t="shared" si="14"/>
        <v>0</v>
      </c>
      <c r="AL39">
        <f t="shared" si="15"/>
        <v>0</v>
      </c>
      <c r="AM39">
        <f t="shared" si="16"/>
        <v>0</v>
      </c>
      <c r="AN39">
        <f t="shared" si="17"/>
        <v>1</v>
      </c>
      <c r="AO39">
        <f t="shared" si="18"/>
        <v>0</v>
      </c>
      <c r="AP39">
        <f t="shared" si="19"/>
        <v>0</v>
      </c>
      <c r="AQ39">
        <f t="shared" si="20"/>
        <v>0</v>
      </c>
      <c r="AR39">
        <f t="shared" si="21"/>
        <v>0</v>
      </c>
      <c r="AS39">
        <f t="shared" si="22"/>
        <v>2</v>
      </c>
      <c r="AT39">
        <f t="shared" si="23"/>
        <v>0</v>
      </c>
      <c r="AU39">
        <f t="shared" si="24"/>
        <v>0</v>
      </c>
      <c r="AV39">
        <f t="shared" si="25"/>
        <v>0</v>
      </c>
      <c r="AW39">
        <f t="shared" si="26"/>
        <v>2</v>
      </c>
      <c r="AX39">
        <f t="shared" si="27"/>
        <v>0</v>
      </c>
      <c r="AY39">
        <f t="shared" si="28"/>
        <v>0</v>
      </c>
      <c r="AZ39">
        <f t="shared" si="29"/>
        <v>0</v>
      </c>
      <c r="BA39">
        <f t="shared" si="30"/>
        <v>2</v>
      </c>
      <c r="BB39">
        <f t="shared" si="31"/>
        <v>0</v>
      </c>
      <c r="BC39">
        <f t="shared" si="32"/>
        <v>0</v>
      </c>
      <c r="BD39">
        <f t="shared" si="33"/>
        <v>0</v>
      </c>
      <c r="BE39">
        <f t="shared" si="34"/>
        <v>2</v>
      </c>
      <c r="BF39">
        <f t="shared" si="35"/>
        <v>0</v>
      </c>
      <c r="BG39">
        <f t="shared" si="36"/>
        <v>0</v>
      </c>
      <c r="BH39">
        <f t="shared" si="37"/>
        <v>0</v>
      </c>
      <c r="BI39">
        <f t="shared" si="38"/>
        <v>2</v>
      </c>
      <c r="BJ39">
        <f t="shared" si="39"/>
        <v>0</v>
      </c>
      <c r="BK39">
        <f t="shared" si="40"/>
        <v>0</v>
      </c>
      <c r="BL39">
        <f t="shared" si="41"/>
        <v>1</v>
      </c>
      <c r="BM39">
        <f t="shared" si="42"/>
        <v>0</v>
      </c>
      <c r="BN39">
        <f t="shared" si="43"/>
        <v>0</v>
      </c>
      <c r="BO39">
        <f t="shared" si="44"/>
        <v>0</v>
      </c>
      <c r="BP39">
        <f t="shared" si="45"/>
        <v>1</v>
      </c>
      <c r="BQ39">
        <f t="shared" si="46"/>
        <v>0</v>
      </c>
      <c r="BR39">
        <f t="shared" si="47"/>
        <v>0</v>
      </c>
      <c r="BS39">
        <f t="shared" si="48"/>
        <v>0</v>
      </c>
      <c r="BT39">
        <f t="shared" si="49"/>
        <v>1</v>
      </c>
      <c r="BU39">
        <f t="shared" si="50"/>
        <v>0</v>
      </c>
      <c r="BV39">
        <f t="shared" si="51"/>
        <v>0</v>
      </c>
      <c r="BW39">
        <f t="shared" si="52"/>
        <v>0</v>
      </c>
    </row>
    <row r="40" spans="1:75" x14ac:dyDescent="0.3">
      <c r="A40">
        <f t="shared" si="53"/>
        <v>39</v>
      </c>
      <c r="B40">
        <f t="shared" si="0"/>
        <v>2</v>
      </c>
      <c r="C40">
        <f t="shared" si="1"/>
        <v>4</v>
      </c>
      <c r="D40">
        <f t="shared" si="2"/>
        <v>11</v>
      </c>
      <c r="E40">
        <f t="shared" si="3"/>
        <v>12</v>
      </c>
      <c r="F40">
        <f t="shared" si="4"/>
        <v>7</v>
      </c>
      <c r="G40">
        <v>2</v>
      </c>
      <c r="H40">
        <v>4</v>
      </c>
      <c r="I40">
        <v>3</v>
      </c>
      <c r="J40">
        <v>4</v>
      </c>
      <c r="K40">
        <v>3</v>
      </c>
      <c r="L40">
        <v>3</v>
      </c>
      <c r="M40">
        <v>5</v>
      </c>
      <c r="N40">
        <v>3</v>
      </c>
      <c r="O40">
        <v>4</v>
      </c>
      <c r="P40">
        <v>4</v>
      </c>
      <c r="Q40">
        <v>3</v>
      </c>
      <c r="R40">
        <v>4</v>
      </c>
      <c r="S40">
        <v>3</v>
      </c>
      <c r="T40">
        <v>3</v>
      </c>
      <c r="U40">
        <v>4</v>
      </c>
      <c r="V40">
        <v>3</v>
      </c>
      <c r="W40">
        <v>5</v>
      </c>
      <c r="X40">
        <v>3</v>
      </c>
      <c r="Y40">
        <v>3</v>
      </c>
      <c r="Z40">
        <v>4</v>
      </c>
      <c r="AB40">
        <f t="shared" si="5"/>
        <v>1</v>
      </c>
      <c r="AC40">
        <f t="shared" si="6"/>
        <v>0</v>
      </c>
      <c r="AD40">
        <f t="shared" si="7"/>
        <v>0</v>
      </c>
      <c r="AE40">
        <f t="shared" si="8"/>
        <v>0</v>
      </c>
      <c r="AF40">
        <f t="shared" si="9"/>
        <v>0</v>
      </c>
      <c r="AG40">
        <f t="shared" si="10"/>
        <v>0</v>
      </c>
      <c r="AH40">
        <f t="shared" si="11"/>
        <v>0</v>
      </c>
      <c r="AI40">
        <f t="shared" si="12"/>
        <v>0</v>
      </c>
      <c r="AJ40">
        <f t="shared" si="13"/>
        <v>1</v>
      </c>
      <c r="AK40">
        <f t="shared" si="14"/>
        <v>0</v>
      </c>
      <c r="AL40">
        <f t="shared" si="15"/>
        <v>0</v>
      </c>
      <c r="AM40">
        <f t="shared" si="16"/>
        <v>0</v>
      </c>
      <c r="AN40">
        <f t="shared" si="17"/>
        <v>0</v>
      </c>
      <c r="AO40">
        <f t="shared" si="18"/>
        <v>0</v>
      </c>
      <c r="AP40">
        <f t="shared" si="19"/>
        <v>0</v>
      </c>
      <c r="AQ40">
        <f t="shared" si="20"/>
        <v>0</v>
      </c>
      <c r="AR40">
        <f t="shared" si="21"/>
        <v>1</v>
      </c>
      <c r="AS40">
        <f t="shared" si="22"/>
        <v>0</v>
      </c>
      <c r="AT40">
        <f t="shared" si="23"/>
        <v>0</v>
      </c>
      <c r="AU40">
        <f t="shared" si="24"/>
        <v>0</v>
      </c>
      <c r="AV40">
        <f t="shared" si="25"/>
        <v>1</v>
      </c>
      <c r="AW40">
        <f t="shared" si="26"/>
        <v>0</v>
      </c>
      <c r="AX40">
        <f t="shared" si="27"/>
        <v>0</v>
      </c>
      <c r="AY40">
        <f t="shared" si="28"/>
        <v>0</v>
      </c>
      <c r="AZ40">
        <f t="shared" si="29"/>
        <v>1</v>
      </c>
      <c r="BA40">
        <f t="shared" si="30"/>
        <v>0</v>
      </c>
      <c r="BB40">
        <f t="shared" si="31"/>
        <v>0</v>
      </c>
      <c r="BC40">
        <f t="shared" si="32"/>
        <v>0</v>
      </c>
      <c r="BD40">
        <f t="shared" si="33"/>
        <v>1</v>
      </c>
      <c r="BE40">
        <f t="shared" si="34"/>
        <v>0</v>
      </c>
      <c r="BF40">
        <f t="shared" si="35"/>
        <v>0</v>
      </c>
      <c r="BG40">
        <f t="shared" si="36"/>
        <v>0</v>
      </c>
      <c r="BH40">
        <f t="shared" si="37"/>
        <v>0</v>
      </c>
      <c r="BI40">
        <f t="shared" si="38"/>
        <v>2</v>
      </c>
      <c r="BJ40">
        <f t="shared" si="39"/>
        <v>0</v>
      </c>
      <c r="BK40">
        <f t="shared" si="40"/>
        <v>0</v>
      </c>
      <c r="BL40">
        <f t="shared" si="41"/>
        <v>1</v>
      </c>
      <c r="BM40">
        <f t="shared" si="42"/>
        <v>0</v>
      </c>
      <c r="BN40">
        <f t="shared" si="43"/>
        <v>0</v>
      </c>
      <c r="BO40">
        <f t="shared" si="44"/>
        <v>0</v>
      </c>
      <c r="BP40">
        <f t="shared" si="45"/>
        <v>0</v>
      </c>
      <c r="BQ40">
        <f t="shared" si="46"/>
        <v>2</v>
      </c>
      <c r="BR40">
        <f t="shared" si="47"/>
        <v>0</v>
      </c>
      <c r="BS40">
        <f t="shared" si="48"/>
        <v>0</v>
      </c>
      <c r="BT40">
        <f t="shared" si="49"/>
        <v>0</v>
      </c>
      <c r="BU40">
        <f t="shared" si="50"/>
        <v>2</v>
      </c>
      <c r="BV40">
        <f t="shared" si="51"/>
        <v>0</v>
      </c>
      <c r="BW40">
        <f t="shared" si="52"/>
        <v>0</v>
      </c>
    </row>
    <row r="41" spans="1:75" x14ac:dyDescent="0.3">
      <c r="A41">
        <f t="shared" si="53"/>
        <v>40</v>
      </c>
      <c r="B41">
        <f t="shared" si="0"/>
        <v>3</v>
      </c>
      <c r="C41">
        <f t="shared" si="1"/>
        <v>9</v>
      </c>
      <c r="D41">
        <f t="shared" si="2"/>
        <v>15</v>
      </c>
      <c r="E41">
        <f t="shared" si="3"/>
        <v>16</v>
      </c>
      <c r="F41">
        <f t="shared" si="4"/>
        <v>7</v>
      </c>
      <c r="G41">
        <v>3</v>
      </c>
      <c r="H41">
        <v>2</v>
      </c>
      <c r="I41">
        <v>3</v>
      </c>
      <c r="J41">
        <v>2</v>
      </c>
      <c r="K41">
        <v>4</v>
      </c>
      <c r="L41">
        <v>4</v>
      </c>
      <c r="M41">
        <v>5</v>
      </c>
      <c r="N41">
        <v>4</v>
      </c>
      <c r="O41">
        <v>4</v>
      </c>
      <c r="P41">
        <v>3</v>
      </c>
      <c r="Q41">
        <v>4</v>
      </c>
      <c r="R41">
        <v>5</v>
      </c>
      <c r="S41">
        <v>4</v>
      </c>
      <c r="T41">
        <v>3</v>
      </c>
      <c r="U41">
        <v>3</v>
      </c>
      <c r="V41">
        <v>4</v>
      </c>
      <c r="W41">
        <v>5</v>
      </c>
      <c r="X41">
        <v>3</v>
      </c>
      <c r="Y41">
        <v>4</v>
      </c>
      <c r="Z41">
        <v>3</v>
      </c>
      <c r="AB41">
        <f t="shared" si="5"/>
        <v>0</v>
      </c>
      <c r="AC41">
        <f t="shared" si="6"/>
        <v>0</v>
      </c>
      <c r="AD41">
        <f t="shared" si="7"/>
        <v>3</v>
      </c>
      <c r="AE41">
        <f t="shared" si="8"/>
        <v>0</v>
      </c>
      <c r="AF41">
        <f t="shared" si="9"/>
        <v>0</v>
      </c>
      <c r="AG41">
        <f t="shared" si="10"/>
        <v>0</v>
      </c>
      <c r="AH41">
        <f t="shared" si="11"/>
        <v>0</v>
      </c>
      <c r="AI41">
        <f t="shared" si="12"/>
        <v>0</v>
      </c>
      <c r="AJ41">
        <f t="shared" si="13"/>
        <v>0</v>
      </c>
      <c r="AK41">
        <f t="shared" si="14"/>
        <v>0</v>
      </c>
      <c r="AL41">
        <f t="shared" si="15"/>
        <v>0</v>
      </c>
      <c r="AM41">
        <f t="shared" si="16"/>
        <v>0</v>
      </c>
      <c r="AN41">
        <f t="shared" si="17"/>
        <v>0</v>
      </c>
      <c r="AO41">
        <f t="shared" si="18"/>
        <v>0</v>
      </c>
      <c r="AP41">
        <f t="shared" si="19"/>
        <v>0</v>
      </c>
      <c r="AQ41">
        <f t="shared" si="20"/>
        <v>0</v>
      </c>
      <c r="AR41">
        <f t="shared" si="21"/>
        <v>0</v>
      </c>
      <c r="AS41">
        <f t="shared" si="22"/>
        <v>0</v>
      </c>
      <c r="AT41">
        <f t="shared" si="23"/>
        <v>3</v>
      </c>
      <c r="AU41">
        <f t="shared" si="24"/>
        <v>0</v>
      </c>
      <c r="AV41">
        <f t="shared" si="25"/>
        <v>0</v>
      </c>
      <c r="AW41">
        <f t="shared" si="26"/>
        <v>2</v>
      </c>
      <c r="AX41">
        <f t="shared" si="27"/>
        <v>0</v>
      </c>
      <c r="AY41">
        <f t="shared" si="28"/>
        <v>0</v>
      </c>
      <c r="AZ41">
        <f t="shared" si="29"/>
        <v>0</v>
      </c>
      <c r="BA41">
        <f t="shared" si="30"/>
        <v>2</v>
      </c>
      <c r="BB41">
        <f t="shared" si="31"/>
        <v>0</v>
      </c>
      <c r="BC41">
        <f t="shared" si="32"/>
        <v>0</v>
      </c>
      <c r="BD41">
        <f t="shared" si="33"/>
        <v>0</v>
      </c>
      <c r="BE41">
        <f t="shared" si="34"/>
        <v>2</v>
      </c>
      <c r="BF41">
        <f t="shared" si="35"/>
        <v>0</v>
      </c>
      <c r="BG41">
        <f t="shared" si="36"/>
        <v>0</v>
      </c>
      <c r="BH41">
        <f t="shared" si="37"/>
        <v>0</v>
      </c>
      <c r="BI41">
        <f t="shared" si="38"/>
        <v>2</v>
      </c>
      <c r="BJ41">
        <f t="shared" si="39"/>
        <v>0</v>
      </c>
      <c r="BK41">
        <f t="shared" si="40"/>
        <v>0</v>
      </c>
      <c r="BL41">
        <f t="shared" si="41"/>
        <v>1</v>
      </c>
      <c r="BM41">
        <f t="shared" si="42"/>
        <v>0</v>
      </c>
      <c r="BN41">
        <f t="shared" si="43"/>
        <v>0</v>
      </c>
      <c r="BO41">
        <f t="shared" si="44"/>
        <v>0</v>
      </c>
      <c r="BP41">
        <f t="shared" si="45"/>
        <v>0</v>
      </c>
      <c r="BQ41">
        <f t="shared" si="46"/>
        <v>2</v>
      </c>
      <c r="BR41">
        <f t="shared" si="47"/>
        <v>0</v>
      </c>
      <c r="BS41">
        <f t="shared" si="48"/>
        <v>0</v>
      </c>
      <c r="BT41">
        <f t="shared" si="49"/>
        <v>0</v>
      </c>
      <c r="BU41">
        <f t="shared" si="50"/>
        <v>2</v>
      </c>
      <c r="BV41">
        <f t="shared" si="51"/>
        <v>0</v>
      </c>
      <c r="BW41">
        <f t="shared" si="52"/>
        <v>0</v>
      </c>
    </row>
    <row r="42" spans="1:75" x14ac:dyDescent="0.3">
      <c r="A42">
        <f t="shared" si="53"/>
        <v>41</v>
      </c>
      <c r="B42">
        <f t="shared" si="0"/>
        <v>4</v>
      </c>
      <c r="C42">
        <f t="shared" si="1"/>
        <v>5</v>
      </c>
      <c r="D42">
        <f t="shared" si="2"/>
        <v>11</v>
      </c>
      <c r="E42">
        <f t="shared" si="3"/>
        <v>12</v>
      </c>
      <c r="F42">
        <f t="shared" si="4"/>
        <v>8</v>
      </c>
      <c r="G42">
        <v>2</v>
      </c>
      <c r="H42">
        <v>3</v>
      </c>
      <c r="I42">
        <v>3</v>
      </c>
      <c r="J42">
        <v>4</v>
      </c>
      <c r="K42">
        <v>3</v>
      </c>
      <c r="L42">
        <v>3</v>
      </c>
      <c r="M42">
        <v>4</v>
      </c>
      <c r="N42">
        <v>3</v>
      </c>
      <c r="O42">
        <v>4</v>
      </c>
      <c r="P42">
        <v>4</v>
      </c>
      <c r="Q42">
        <v>3</v>
      </c>
      <c r="R42">
        <v>4</v>
      </c>
      <c r="S42">
        <v>3</v>
      </c>
      <c r="T42">
        <v>2</v>
      </c>
      <c r="U42">
        <v>4</v>
      </c>
      <c r="V42">
        <v>3</v>
      </c>
      <c r="W42">
        <v>4</v>
      </c>
      <c r="X42">
        <v>3</v>
      </c>
      <c r="Y42">
        <v>3</v>
      </c>
      <c r="Z42">
        <v>4</v>
      </c>
      <c r="AB42">
        <f t="shared" si="5"/>
        <v>1</v>
      </c>
      <c r="AC42">
        <f t="shared" si="6"/>
        <v>0</v>
      </c>
      <c r="AD42">
        <f t="shared" si="7"/>
        <v>0</v>
      </c>
      <c r="AE42">
        <f t="shared" si="8"/>
        <v>0</v>
      </c>
      <c r="AF42">
        <f t="shared" si="9"/>
        <v>1</v>
      </c>
      <c r="AG42">
        <f t="shared" si="10"/>
        <v>0</v>
      </c>
      <c r="AH42">
        <f t="shared" si="11"/>
        <v>0</v>
      </c>
      <c r="AI42">
        <f t="shared" si="12"/>
        <v>0</v>
      </c>
      <c r="AJ42">
        <f t="shared" si="13"/>
        <v>1</v>
      </c>
      <c r="AK42">
        <f t="shared" si="14"/>
        <v>0</v>
      </c>
      <c r="AL42">
        <f t="shared" si="15"/>
        <v>0</v>
      </c>
      <c r="AM42">
        <f t="shared" si="16"/>
        <v>0</v>
      </c>
      <c r="AN42">
        <f t="shared" si="17"/>
        <v>1</v>
      </c>
      <c r="AO42">
        <f t="shared" si="18"/>
        <v>0</v>
      </c>
      <c r="AP42">
        <f t="shared" si="19"/>
        <v>0</v>
      </c>
      <c r="AQ42">
        <f t="shared" si="20"/>
        <v>0</v>
      </c>
      <c r="AR42">
        <f t="shared" si="21"/>
        <v>0</v>
      </c>
      <c r="AS42">
        <f t="shared" si="22"/>
        <v>2</v>
      </c>
      <c r="AT42">
        <f t="shared" si="23"/>
        <v>0</v>
      </c>
      <c r="AU42">
        <f t="shared" si="24"/>
        <v>0</v>
      </c>
      <c r="AV42">
        <f t="shared" si="25"/>
        <v>1</v>
      </c>
      <c r="AW42">
        <f t="shared" si="26"/>
        <v>0</v>
      </c>
      <c r="AX42">
        <f t="shared" si="27"/>
        <v>0</v>
      </c>
      <c r="AY42">
        <f t="shared" si="28"/>
        <v>0</v>
      </c>
      <c r="AZ42">
        <f t="shared" si="29"/>
        <v>1</v>
      </c>
      <c r="BA42">
        <f t="shared" si="30"/>
        <v>0</v>
      </c>
      <c r="BB42">
        <f t="shared" si="31"/>
        <v>0</v>
      </c>
      <c r="BC42">
        <f t="shared" si="32"/>
        <v>0</v>
      </c>
      <c r="BD42">
        <f t="shared" si="33"/>
        <v>1</v>
      </c>
      <c r="BE42">
        <f t="shared" si="34"/>
        <v>0</v>
      </c>
      <c r="BF42">
        <f t="shared" si="35"/>
        <v>0</v>
      </c>
      <c r="BG42">
        <f t="shared" si="36"/>
        <v>0</v>
      </c>
      <c r="BH42">
        <f t="shared" si="37"/>
        <v>0</v>
      </c>
      <c r="BI42">
        <f t="shared" si="38"/>
        <v>2</v>
      </c>
      <c r="BJ42">
        <f t="shared" si="39"/>
        <v>0</v>
      </c>
      <c r="BK42">
        <f t="shared" si="40"/>
        <v>0</v>
      </c>
      <c r="BL42">
        <f t="shared" si="41"/>
        <v>1</v>
      </c>
      <c r="BM42">
        <f t="shared" si="42"/>
        <v>0</v>
      </c>
      <c r="BN42">
        <f t="shared" si="43"/>
        <v>0</v>
      </c>
      <c r="BO42">
        <f t="shared" si="44"/>
        <v>0</v>
      </c>
      <c r="BP42">
        <f t="shared" si="45"/>
        <v>0</v>
      </c>
      <c r="BQ42">
        <f t="shared" si="46"/>
        <v>0</v>
      </c>
      <c r="BR42">
        <f t="shared" si="47"/>
        <v>3</v>
      </c>
      <c r="BS42">
        <f t="shared" si="48"/>
        <v>0</v>
      </c>
      <c r="BT42">
        <f t="shared" si="49"/>
        <v>0</v>
      </c>
      <c r="BU42">
        <f t="shared" si="50"/>
        <v>2</v>
      </c>
      <c r="BV42">
        <f t="shared" si="51"/>
        <v>0</v>
      </c>
      <c r="BW42">
        <f t="shared" si="52"/>
        <v>0</v>
      </c>
    </row>
    <row r="43" spans="1:75" x14ac:dyDescent="0.3">
      <c r="A43">
        <f t="shared" si="53"/>
        <v>42</v>
      </c>
      <c r="B43">
        <f t="shared" si="0"/>
        <v>2</v>
      </c>
      <c r="C43">
        <f t="shared" si="1"/>
        <v>5</v>
      </c>
      <c r="D43">
        <f t="shared" si="2"/>
        <v>14</v>
      </c>
      <c r="E43">
        <f t="shared" si="3"/>
        <v>12</v>
      </c>
      <c r="F43">
        <f t="shared" si="4"/>
        <v>6</v>
      </c>
      <c r="G43">
        <v>2</v>
      </c>
      <c r="H43">
        <v>4</v>
      </c>
      <c r="I43">
        <v>2</v>
      </c>
      <c r="J43">
        <v>4</v>
      </c>
      <c r="K43">
        <v>3</v>
      </c>
      <c r="L43">
        <v>3</v>
      </c>
      <c r="M43">
        <v>5</v>
      </c>
      <c r="N43">
        <v>3</v>
      </c>
      <c r="O43">
        <v>4</v>
      </c>
      <c r="P43">
        <v>4</v>
      </c>
      <c r="Q43">
        <v>3</v>
      </c>
      <c r="R43">
        <v>4</v>
      </c>
      <c r="S43">
        <v>4</v>
      </c>
      <c r="T43">
        <v>3</v>
      </c>
      <c r="U43">
        <v>4</v>
      </c>
      <c r="V43">
        <v>3</v>
      </c>
      <c r="W43">
        <v>5</v>
      </c>
      <c r="X43">
        <v>5</v>
      </c>
      <c r="Y43">
        <v>5</v>
      </c>
      <c r="Z43">
        <v>3</v>
      </c>
      <c r="AB43">
        <f t="shared" si="5"/>
        <v>1</v>
      </c>
      <c r="AC43">
        <f t="shared" si="6"/>
        <v>0</v>
      </c>
      <c r="AD43">
        <f t="shared" si="7"/>
        <v>0</v>
      </c>
      <c r="AE43">
        <f t="shared" si="8"/>
        <v>0</v>
      </c>
      <c r="AF43">
        <f t="shared" si="9"/>
        <v>0</v>
      </c>
      <c r="AG43">
        <f t="shared" si="10"/>
        <v>0</v>
      </c>
      <c r="AH43">
        <f t="shared" si="11"/>
        <v>0</v>
      </c>
      <c r="AI43">
        <f t="shared" si="12"/>
        <v>0</v>
      </c>
      <c r="AJ43">
        <f t="shared" si="13"/>
        <v>1</v>
      </c>
      <c r="AK43">
        <f t="shared" si="14"/>
        <v>0</v>
      </c>
      <c r="AL43">
        <f t="shared" si="15"/>
        <v>0</v>
      </c>
      <c r="AM43">
        <f t="shared" si="16"/>
        <v>0</v>
      </c>
      <c r="AN43">
        <f t="shared" si="17"/>
        <v>0</v>
      </c>
      <c r="AO43">
        <f t="shared" si="18"/>
        <v>0</v>
      </c>
      <c r="AP43">
        <f t="shared" si="19"/>
        <v>0</v>
      </c>
      <c r="AQ43">
        <f t="shared" si="20"/>
        <v>0</v>
      </c>
      <c r="AR43">
        <f t="shared" si="21"/>
        <v>1</v>
      </c>
      <c r="AS43">
        <f t="shared" si="22"/>
        <v>0</v>
      </c>
      <c r="AT43">
        <f t="shared" si="23"/>
        <v>0</v>
      </c>
      <c r="AU43">
        <f t="shared" si="24"/>
        <v>0</v>
      </c>
      <c r="AV43">
        <f t="shared" si="25"/>
        <v>1</v>
      </c>
      <c r="AW43">
        <f t="shared" si="26"/>
        <v>0</v>
      </c>
      <c r="AX43">
        <f t="shared" si="27"/>
        <v>0</v>
      </c>
      <c r="AY43">
        <f t="shared" si="28"/>
        <v>0</v>
      </c>
      <c r="AZ43">
        <f t="shared" si="29"/>
        <v>1</v>
      </c>
      <c r="BA43">
        <f t="shared" si="30"/>
        <v>0</v>
      </c>
      <c r="BB43">
        <f t="shared" si="31"/>
        <v>0</v>
      </c>
      <c r="BC43">
        <f t="shared" si="32"/>
        <v>0</v>
      </c>
      <c r="BD43">
        <f t="shared" si="33"/>
        <v>0</v>
      </c>
      <c r="BE43">
        <f t="shared" si="34"/>
        <v>2</v>
      </c>
      <c r="BF43">
        <f t="shared" si="35"/>
        <v>0</v>
      </c>
      <c r="BG43">
        <f t="shared" si="36"/>
        <v>0</v>
      </c>
      <c r="BH43">
        <f t="shared" si="37"/>
        <v>0</v>
      </c>
      <c r="BI43">
        <f t="shared" si="38"/>
        <v>0</v>
      </c>
      <c r="BJ43">
        <f t="shared" si="39"/>
        <v>3</v>
      </c>
      <c r="BK43">
        <f t="shared" si="40"/>
        <v>0</v>
      </c>
      <c r="BL43">
        <f t="shared" si="41"/>
        <v>1</v>
      </c>
      <c r="BM43">
        <f t="shared" si="42"/>
        <v>0</v>
      </c>
      <c r="BN43">
        <f t="shared" si="43"/>
        <v>0</v>
      </c>
      <c r="BO43">
        <f t="shared" si="44"/>
        <v>0</v>
      </c>
      <c r="BP43">
        <f t="shared" si="45"/>
        <v>0</v>
      </c>
      <c r="BQ43">
        <f t="shared" si="46"/>
        <v>2</v>
      </c>
      <c r="BR43">
        <f t="shared" si="47"/>
        <v>0</v>
      </c>
      <c r="BS43">
        <f t="shared" si="48"/>
        <v>0</v>
      </c>
      <c r="BT43">
        <f t="shared" si="49"/>
        <v>0</v>
      </c>
      <c r="BU43">
        <f t="shared" si="50"/>
        <v>0</v>
      </c>
      <c r="BV43">
        <f t="shared" si="51"/>
        <v>0</v>
      </c>
      <c r="BW43">
        <f t="shared" si="52"/>
        <v>0</v>
      </c>
    </row>
    <row r="44" spans="1:75" x14ac:dyDescent="0.3">
      <c r="A44">
        <f t="shared" si="53"/>
        <v>43</v>
      </c>
      <c r="B44">
        <f t="shared" si="0"/>
        <v>3</v>
      </c>
      <c r="C44">
        <f t="shared" si="1"/>
        <v>6</v>
      </c>
      <c r="D44">
        <f t="shared" si="2"/>
        <v>12</v>
      </c>
      <c r="E44">
        <f t="shared" si="3"/>
        <v>12</v>
      </c>
      <c r="F44">
        <f t="shared" si="4"/>
        <v>8</v>
      </c>
      <c r="G44">
        <v>2</v>
      </c>
      <c r="H44">
        <v>4</v>
      </c>
      <c r="I44">
        <v>3</v>
      </c>
      <c r="J44">
        <v>3</v>
      </c>
      <c r="K44">
        <v>3</v>
      </c>
      <c r="L44">
        <v>4</v>
      </c>
      <c r="M44">
        <v>4</v>
      </c>
      <c r="N44">
        <v>3</v>
      </c>
      <c r="O44">
        <v>3</v>
      </c>
      <c r="P44">
        <v>3</v>
      </c>
      <c r="Q44">
        <v>3</v>
      </c>
      <c r="R44">
        <v>5</v>
      </c>
      <c r="S44">
        <v>3</v>
      </c>
      <c r="T44">
        <v>3</v>
      </c>
      <c r="U44">
        <v>4</v>
      </c>
      <c r="V44">
        <v>3</v>
      </c>
      <c r="W44">
        <v>5</v>
      </c>
      <c r="X44">
        <v>3</v>
      </c>
      <c r="Y44">
        <v>3</v>
      </c>
      <c r="Z44">
        <v>3</v>
      </c>
      <c r="AB44">
        <f t="shared" si="5"/>
        <v>0</v>
      </c>
      <c r="AC44">
        <f t="shared" si="6"/>
        <v>2</v>
      </c>
      <c r="AD44">
        <f t="shared" si="7"/>
        <v>0</v>
      </c>
      <c r="AE44">
        <f t="shared" si="8"/>
        <v>0</v>
      </c>
      <c r="AF44">
        <f t="shared" si="9"/>
        <v>1</v>
      </c>
      <c r="AG44">
        <f t="shared" si="10"/>
        <v>0</v>
      </c>
      <c r="AH44">
        <f t="shared" si="11"/>
        <v>0</v>
      </c>
      <c r="AI44">
        <f t="shared" si="12"/>
        <v>0</v>
      </c>
      <c r="AJ44">
        <f t="shared" si="13"/>
        <v>0</v>
      </c>
      <c r="AK44">
        <f t="shared" si="14"/>
        <v>0</v>
      </c>
      <c r="AL44">
        <f t="shared" si="15"/>
        <v>0</v>
      </c>
      <c r="AM44">
        <f t="shared" si="16"/>
        <v>0</v>
      </c>
      <c r="AN44">
        <f t="shared" si="17"/>
        <v>0</v>
      </c>
      <c r="AO44">
        <f t="shared" si="18"/>
        <v>0</v>
      </c>
      <c r="AP44">
        <f t="shared" si="19"/>
        <v>0</v>
      </c>
      <c r="AQ44">
        <f t="shared" si="20"/>
        <v>0</v>
      </c>
      <c r="AR44">
        <f t="shared" si="21"/>
        <v>1</v>
      </c>
      <c r="AS44">
        <f t="shared" si="22"/>
        <v>0</v>
      </c>
      <c r="AT44">
        <f t="shared" si="23"/>
        <v>0</v>
      </c>
      <c r="AU44">
        <f t="shared" si="24"/>
        <v>0</v>
      </c>
      <c r="AV44">
        <f t="shared" si="25"/>
        <v>0</v>
      </c>
      <c r="AW44">
        <f t="shared" si="26"/>
        <v>2</v>
      </c>
      <c r="AX44">
        <f t="shared" si="27"/>
        <v>0</v>
      </c>
      <c r="AY44">
        <f t="shared" si="28"/>
        <v>0</v>
      </c>
      <c r="AZ44">
        <f t="shared" si="29"/>
        <v>1</v>
      </c>
      <c r="BA44">
        <f t="shared" si="30"/>
        <v>0</v>
      </c>
      <c r="BB44">
        <f t="shared" si="31"/>
        <v>0</v>
      </c>
      <c r="BC44">
        <f t="shared" si="32"/>
        <v>0</v>
      </c>
      <c r="BD44">
        <f t="shared" si="33"/>
        <v>0</v>
      </c>
      <c r="BE44">
        <f t="shared" si="34"/>
        <v>2</v>
      </c>
      <c r="BF44">
        <f t="shared" si="35"/>
        <v>0</v>
      </c>
      <c r="BG44">
        <f t="shared" si="36"/>
        <v>0</v>
      </c>
      <c r="BH44">
        <f t="shared" si="37"/>
        <v>0</v>
      </c>
      <c r="BI44">
        <f t="shared" si="38"/>
        <v>2</v>
      </c>
      <c r="BJ44">
        <f t="shared" si="39"/>
        <v>0</v>
      </c>
      <c r="BK44">
        <f t="shared" si="40"/>
        <v>0</v>
      </c>
      <c r="BL44">
        <f t="shared" si="41"/>
        <v>0</v>
      </c>
      <c r="BM44">
        <f t="shared" si="42"/>
        <v>2</v>
      </c>
      <c r="BN44">
        <f t="shared" si="43"/>
        <v>0</v>
      </c>
      <c r="BO44">
        <f t="shared" si="44"/>
        <v>0</v>
      </c>
      <c r="BP44">
        <f t="shared" si="45"/>
        <v>0</v>
      </c>
      <c r="BQ44">
        <f t="shared" si="46"/>
        <v>2</v>
      </c>
      <c r="BR44">
        <f t="shared" si="47"/>
        <v>0</v>
      </c>
      <c r="BS44">
        <f t="shared" si="48"/>
        <v>0</v>
      </c>
      <c r="BT44">
        <f t="shared" si="49"/>
        <v>0</v>
      </c>
      <c r="BU44">
        <f t="shared" si="50"/>
        <v>2</v>
      </c>
      <c r="BV44">
        <f t="shared" si="51"/>
        <v>0</v>
      </c>
      <c r="BW44">
        <f t="shared" si="52"/>
        <v>0</v>
      </c>
    </row>
    <row r="45" spans="1:75" x14ac:dyDescent="0.3">
      <c r="A45">
        <f t="shared" si="53"/>
        <v>44</v>
      </c>
      <c r="B45">
        <f t="shared" si="0"/>
        <v>7</v>
      </c>
      <c r="C45">
        <f t="shared" si="1"/>
        <v>9</v>
      </c>
      <c r="D45">
        <f t="shared" si="2"/>
        <v>10</v>
      </c>
      <c r="E45">
        <f t="shared" si="3"/>
        <v>12</v>
      </c>
      <c r="F45">
        <f t="shared" si="4"/>
        <v>8</v>
      </c>
      <c r="G45">
        <v>2</v>
      </c>
      <c r="H45">
        <v>2</v>
      </c>
      <c r="I45">
        <v>3</v>
      </c>
      <c r="J45">
        <v>4</v>
      </c>
      <c r="K45">
        <v>3</v>
      </c>
      <c r="L45">
        <v>3</v>
      </c>
      <c r="M45">
        <v>2</v>
      </c>
      <c r="N45">
        <v>3</v>
      </c>
      <c r="O45">
        <v>4</v>
      </c>
      <c r="P45">
        <v>2</v>
      </c>
      <c r="Q45">
        <v>3</v>
      </c>
      <c r="R45">
        <v>3</v>
      </c>
      <c r="S45">
        <v>3</v>
      </c>
      <c r="T45">
        <v>2</v>
      </c>
      <c r="U45">
        <v>4</v>
      </c>
      <c r="V45">
        <v>3</v>
      </c>
      <c r="W45">
        <v>4</v>
      </c>
      <c r="X45">
        <v>3</v>
      </c>
      <c r="Y45">
        <v>2</v>
      </c>
      <c r="Z45">
        <v>3</v>
      </c>
      <c r="AB45">
        <f t="shared" si="5"/>
        <v>1</v>
      </c>
      <c r="AC45">
        <f t="shared" si="6"/>
        <v>0</v>
      </c>
      <c r="AD45">
        <f t="shared" si="7"/>
        <v>0</v>
      </c>
      <c r="AE45">
        <f t="shared" si="8"/>
        <v>0</v>
      </c>
      <c r="AF45">
        <f t="shared" si="9"/>
        <v>0</v>
      </c>
      <c r="AG45">
        <f t="shared" si="10"/>
        <v>0</v>
      </c>
      <c r="AH45">
        <f t="shared" si="11"/>
        <v>3</v>
      </c>
      <c r="AI45">
        <f t="shared" si="12"/>
        <v>0</v>
      </c>
      <c r="AJ45">
        <f t="shared" si="13"/>
        <v>0</v>
      </c>
      <c r="AK45">
        <f t="shared" si="14"/>
        <v>2</v>
      </c>
      <c r="AL45">
        <f t="shared" si="15"/>
        <v>0</v>
      </c>
      <c r="AM45">
        <f t="shared" si="16"/>
        <v>0</v>
      </c>
      <c r="AN45">
        <f t="shared" si="17"/>
        <v>1</v>
      </c>
      <c r="AO45">
        <f t="shared" si="18"/>
        <v>0</v>
      </c>
      <c r="AP45">
        <f t="shared" si="19"/>
        <v>0</v>
      </c>
      <c r="AQ45">
        <f t="shared" si="20"/>
        <v>0</v>
      </c>
      <c r="AR45">
        <f t="shared" si="21"/>
        <v>0</v>
      </c>
      <c r="AS45">
        <f t="shared" si="22"/>
        <v>0</v>
      </c>
      <c r="AT45">
        <f t="shared" si="23"/>
        <v>3</v>
      </c>
      <c r="AU45">
        <f t="shared" si="24"/>
        <v>0</v>
      </c>
      <c r="AV45">
        <f t="shared" si="25"/>
        <v>0</v>
      </c>
      <c r="AW45">
        <f t="shared" si="26"/>
        <v>0</v>
      </c>
      <c r="AX45">
        <f t="shared" si="27"/>
        <v>3</v>
      </c>
      <c r="AY45">
        <f t="shared" si="28"/>
        <v>0</v>
      </c>
      <c r="AZ45">
        <f t="shared" si="29"/>
        <v>1</v>
      </c>
      <c r="BA45">
        <f t="shared" si="30"/>
        <v>0</v>
      </c>
      <c r="BB45">
        <f t="shared" si="31"/>
        <v>0</v>
      </c>
      <c r="BC45">
        <f t="shared" si="32"/>
        <v>0</v>
      </c>
      <c r="BD45">
        <f t="shared" si="33"/>
        <v>0</v>
      </c>
      <c r="BE45">
        <f t="shared" si="34"/>
        <v>2</v>
      </c>
      <c r="BF45">
        <f t="shared" si="35"/>
        <v>0</v>
      </c>
      <c r="BG45">
        <f t="shared" si="36"/>
        <v>0</v>
      </c>
      <c r="BH45">
        <f t="shared" si="37"/>
        <v>0</v>
      </c>
      <c r="BI45">
        <f t="shared" si="38"/>
        <v>2</v>
      </c>
      <c r="BJ45">
        <f t="shared" si="39"/>
        <v>0</v>
      </c>
      <c r="BK45">
        <f t="shared" si="40"/>
        <v>0</v>
      </c>
      <c r="BL45">
        <f t="shared" si="41"/>
        <v>1</v>
      </c>
      <c r="BM45">
        <f t="shared" si="42"/>
        <v>0</v>
      </c>
      <c r="BN45">
        <f t="shared" si="43"/>
        <v>0</v>
      </c>
      <c r="BO45">
        <f t="shared" si="44"/>
        <v>0</v>
      </c>
      <c r="BP45">
        <f t="shared" si="45"/>
        <v>0</v>
      </c>
      <c r="BQ45">
        <f t="shared" si="46"/>
        <v>0</v>
      </c>
      <c r="BR45">
        <f t="shared" si="47"/>
        <v>3</v>
      </c>
      <c r="BS45">
        <f t="shared" si="48"/>
        <v>0</v>
      </c>
      <c r="BT45">
        <f t="shared" si="49"/>
        <v>0</v>
      </c>
      <c r="BU45">
        <f t="shared" si="50"/>
        <v>2</v>
      </c>
      <c r="BV45">
        <f t="shared" si="51"/>
        <v>0</v>
      </c>
      <c r="BW45">
        <f t="shared" si="52"/>
        <v>0</v>
      </c>
    </row>
    <row r="46" spans="1:75" x14ac:dyDescent="0.3">
      <c r="A46">
        <f t="shared" si="53"/>
        <v>45</v>
      </c>
      <c r="B46">
        <f t="shared" si="0"/>
        <v>6</v>
      </c>
      <c r="C46">
        <f t="shared" si="1"/>
        <v>5</v>
      </c>
      <c r="D46">
        <f t="shared" si="2"/>
        <v>17</v>
      </c>
      <c r="E46">
        <f t="shared" si="3"/>
        <v>20</v>
      </c>
      <c r="F46">
        <f t="shared" si="4"/>
        <v>1</v>
      </c>
      <c r="G46">
        <v>4</v>
      </c>
      <c r="H46">
        <v>3</v>
      </c>
      <c r="I46">
        <v>4</v>
      </c>
      <c r="J46">
        <v>2</v>
      </c>
      <c r="K46">
        <v>5</v>
      </c>
      <c r="L46">
        <v>5</v>
      </c>
      <c r="M46">
        <v>4</v>
      </c>
      <c r="N46">
        <v>5</v>
      </c>
      <c r="O46">
        <v>5</v>
      </c>
      <c r="P46">
        <v>4</v>
      </c>
      <c r="Q46">
        <v>5</v>
      </c>
      <c r="R46">
        <v>4</v>
      </c>
      <c r="S46">
        <v>5</v>
      </c>
      <c r="T46">
        <v>5</v>
      </c>
      <c r="U46">
        <v>4</v>
      </c>
      <c r="V46">
        <v>5</v>
      </c>
      <c r="W46">
        <v>4</v>
      </c>
      <c r="X46">
        <v>5</v>
      </c>
      <c r="Y46">
        <v>3</v>
      </c>
      <c r="Z46">
        <v>4</v>
      </c>
      <c r="AB46">
        <f t="shared" si="5"/>
        <v>0</v>
      </c>
      <c r="AC46">
        <f t="shared" si="6"/>
        <v>0</v>
      </c>
      <c r="AD46">
        <f t="shared" si="7"/>
        <v>3</v>
      </c>
      <c r="AE46">
        <f t="shared" si="8"/>
        <v>0</v>
      </c>
      <c r="AF46">
        <f t="shared" si="9"/>
        <v>1</v>
      </c>
      <c r="AG46">
        <f t="shared" si="10"/>
        <v>0</v>
      </c>
      <c r="AH46">
        <f t="shared" si="11"/>
        <v>0</v>
      </c>
      <c r="AI46">
        <f t="shared" si="12"/>
        <v>0</v>
      </c>
      <c r="AJ46">
        <f t="shared" si="13"/>
        <v>1</v>
      </c>
      <c r="AK46">
        <f t="shared" si="14"/>
        <v>0</v>
      </c>
      <c r="AL46">
        <f t="shared" si="15"/>
        <v>0</v>
      </c>
      <c r="AM46">
        <f t="shared" si="16"/>
        <v>0</v>
      </c>
      <c r="AN46">
        <f t="shared" si="17"/>
        <v>1</v>
      </c>
      <c r="AO46">
        <f t="shared" si="18"/>
        <v>0</v>
      </c>
      <c r="AP46">
        <f t="shared" si="19"/>
        <v>0</v>
      </c>
      <c r="AQ46">
        <f t="shared" si="20"/>
        <v>0</v>
      </c>
      <c r="AR46">
        <f t="shared" si="21"/>
        <v>0</v>
      </c>
      <c r="AS46">
        <f t="shared" si="22"/>
        <v>2</v>
      </c>
      <c r="AT46">
        <f t="shared" si="23"/>
        <v>0</v>
      </c>
      <c r="AU46">
        <f t="shared" si="24"/>
        <v>0</v>
      </c>
      <c r="AV46">
        <f t="shared" si="25"/>
        <v>1</v>
      </c>
      <c r="AW46">
        <f t="shared" si="26"/>
        <v>0</v>
      </c>
      <c r="AX46">
        <f t="shared" si="27"/>
        <v>0</v>
      </c>
      <c r="AY46">
        <f t="shared" si="28"/>
        <v>0</v>
      </c>
      <c r="AZ46">
        <f t="shared" si="29"/>
        <v>1</v>
      </c>
      <c r="BA46">
        <f t="shared" si="30"/>
        <v>0</v>
      </c>
      <c r="BB46">
        <f t="shared" si="31"/>
        <v>0</v>
      </c>
      <c r="BC46">
        <f t="shared" si="32"/>
        <v>0</v>
      </c>
      <c r="BD46">
        <f t="shared" si="33"/>
        <v>1</v>
      </c>
      <c r="BE46">
        <f t="shared" si="34"/>
        <v>0</v>
      </c>
      <c r="BF46">
        <f t="shared" si="35"/>
        <v>0</v>
      </c>
      <c r="BG46">
        <f t="shared" si="36"/>
        <v>0</v>
      </c>
      <c r="BH46">
        <f t="shared" si="37"/>
        <v>1</v>
      </c>
      <c r="BI46">
        <f t="shared" si="38"/>
        <v>0</v>
      </c>
      <c r="BJ46">
        <f t="shared" si="39"/>
        <v>0</v>
      </c>
      <c r="BK46">
        <f t="shared" si="40"/>
        <v>0</v>
      </c>
      <c r="BL46">
        <f t="shared" si="41"/>
        <v>0</v>
      </c>
      <c r="BM46">
        <f t="shared" si="42"/>
        <v>0</v>
      </c>
      <c r="BN46">
        <f t="shared" si="43"/>
        <v>0</v>
      </c>
      <c r="BO46">
        <f t="shared" si="44"/>
        <v>0</v>
      </c>
      <c r="BP46">
        <f t="shared" si="45"/>
        <v>0</v>
      </c>
      <c r="BQ46">
        <f t="shared" si="46"/>
        <v>0</v>
      </c>
      <c r="BR46">
        <f t="shared" si="47"/>
        <v>0</v>
      </c>
      <c r="BS46">
        <f t="shared" si="48"/>
        <v>0</v>
      </c>
      <c r="BT46">
        <f t="shared" si="49"/>
        <v>0</v>
      </c>
      <c r="BU46">
        <f t="shared" si="50"/>
        <v>0</v>
      </c>
      <c r="BV46">
        <f t="shared" si="51"/>
        <v>0</v>
      </c>
      <c r="BW46">
        <f t="shared" si="52"/>
        <v>0</v>
      </c>
    </row>
    <row r="47" spans="1:75" x14ac:dyDescent="0.3">
      <c r="A47">
        <f t="shared" si="53"/>
        <v>46</v>
      </c>
      <c r="B47">
        <f t="shared" si="0"/>
        <v>7</v>
      </c>
      <c r="C47">
        <f t="shared" si="1"/>
        <v>7</v>
      </c>
      <c r="D47">
        <f t="shared" si="2"/>
        <v>13</v>
      </c>
      <c r="E47">
        <f t="shared" si="3"/>
        <v>14</v>
      </c>
      <c r="F47">
        <f t="shared" si="4"/>
        <v>6</v>
      </c>
      <c r="G47">
        <v>3</v>
      </c>
      <c r="H47">
        <v>3</v>
      </c>
      <c r="I47">
        <v>2</v>
      </c>
      <c r="J47">
        <v>3</v>
      </c>
      <c r="K47">
        <v>3</v>
      </c>
      <c r="L47">
        <v>4</v>
      </c>
      <c r="M47">
        <v>4</v>
      </c>
      <c r="N47">
        <v>3</v>
      </c>
      <c r="O47">
        <v>3</v>
      </c>
      <c r="P47">
        <v>4</v>
      </c>
      <c r="Q47">
        <v>4</v>
      </c>
      <c r="R47">
        <v>3</v>
      </c>
      <c r="S47">
        <v>3</v>
      </c>
      <c r="T47">
        <v>4</v>
      </c>
      <c r="U47">
        <v>4</v>
      </c>
      <c r="V47">
        <v>4</v>
      </c>
      <c r="W47">
        <v>3</v>
      </c>
      <c r="X47">
        <v>5</v>
      </c>
      <c r="Y47">
        <v>3</v>
      </c>
      <c r="Z47">
        <v>2</v>
      </c>
      <c r="AB47">
        <f t="shared" si="5"/>
        <v>0</v>
      </c>
      <c r="AC47">
        <f t="shared" si="6"/>
        <v>2</v>
      </c>
      <c r="AD47">
        <f t="shared" si="7"/>
        <v>0</v>
      </c>
      <c r="AE47">
        <f t="shared" si="8"/>
        <v>0</v>
      </c>
      <c r="AF47">
        <f t="shared" si="9"/>
        <v>1</v>
      </c>
      <c r="AG47">
        <f t="shared" si="10"/>
        <v>0</v>
      </c>
      <c r="AH47">
        <f t="shared" si="11"/>
        <v>0</v>
      </c>
      <c r="AI47">
        <f t="shared" si="12"/>
        <v>0</v>
      </c>
      <c r="AJ47">
        <f t="shared" si="13"/>
        <v>0</v>
      </c>
      <c r="AK47">
        <f t="shared" si="14"/>
        <v>2</v>
      </c>
      <c r="AL47">
        <f t="shared" si="15"/>
        <v>0</v>
      </c>
      <c r="AM47">
        <f t="shared" si="16"/>
        <v>0</v>
      </c>
      <c r="AN47">
        <f t="shared" si="17"/>
        <v>0</v>
      </c>
      <c r="AO47">
        <f t="shared" si="18"/>
        <v>2</v>
      </c>
      <c r="AP47">
        <f t="shared" si="19"/>
        <v>0</v>
      </c>
      <c r="AQ47">
        <f t="shared" si="20"/>
        <v>0</v>
      </c>
      <c r="AR47">
        <f t="shared" si="21"/>
        <v>0</v>
      </c>
      <c r="AS47">
        <f t="shared" si="22"/>
        <v>2</v>
      </c>
      <c r="AT47">
        <f t="shared" si="23"/>
        <v>0</v>
      </c>
      <c r="AU47">
        <f t="shared" si="24"/>
        <v>0</v>
      </c>
      <c r="AV47">
        <f t="shared" si="25"/>
        <v>1</v>
      </c>
      <c r="AW47">
        <f t="shared" si="26"/>
        <v>0</v>
      </c>
      <c r="AX47">
        <f t="shared" si="27"/>
        <v>0</v>
      </c>
      <c r="AY47">
        <f t="shared" si="28"/>
        <v>0</v>
      </c>
      <c r="AZ47">
        <f t="shared" si="29"/>
        <v>1</v>
      </c>
      <c r="BA47">
        <f t="shared" si="30"/>
        <v>0</v>
      </c>
      <c r="BB47">
        <f t="shared" si="31"/>
        <v>0</v>
      </c>
      <c r="BC47">
        <f t="shared" si="32"/>
        <v>0</v>
      </c>
      <c r="BD47">
        <f t="shared" si="33"/>
        <v>0</v>
      </c>
      <c r="BE47">
        <f t="shared" si="34"/>
        <v>0</v>
      </c>
      <c r="BF47">
        <f t="shared" si="35"/>
        <v>3</v>
      </c>
      <c r="BG47">
        <f t="shared" si="36"/>
        <v>0</v>
      </c>
      <c r="BH47">
        <f t="shared" si="37"/>
        <v>0</v>
      </c>
      <c r="BI47">
        <f t="shared" si="38"/>
        <v>0</v>
      </c>
      <c r="BJ47">
        <f t="shared" si="39"/>
        <v>3</v>
      </c>
      <c r="BK47">
        <f t="shared" si="40"/>
        <v>0</v>
      </c>
      <c r="BL47">
        <f t="shared" si="41"/>
        <v>0</v>
      </c>
      <c r="BM47">
        <f t="shared" si="42"/>
        <v>2</v>
      </c>
      <c r="BN47">
        <f t="shared" si="43"/>
        <v>0</v>
      </c>
      <c r="BO47">
        <f t="shared" si="44"/>
        <v>0</v>
      </c>
      <c r="BP47">
        <f t="shared" si="45"/>
        <v>1</v>
      </c>
      <c r="BQ47">
        <f t="shared" si="46"/>
        <v>0</v>
      </c>
      <c r="BR47">
        <f t="shared" si="47"/>
        <v>0</v>
      </c>
      <c r="BS47">
        <f t="shared" si="48"/>
        <v>0</v>
      </c>
      <c r="BT47">
        <f t="shared" si="49"/>
        <v>0</v>
      </c>
      <c r="BU47">
        <f t="shared" si="50"/>
        <v>0</v>
      </c>
      <c r="BV47">
        <f t="shared" si="51"/>
        <v>0</v>
      </c>
      <c r="BW47">
        <f t="shared" si="52"/>
        <v>0</v>
      </c>
    </row>
    <row r="48" spans="1:75" x14ac:dyDescent="0.3">
      <c r="A48">
        <f t="shared" si="53"/>
        <v>47</v>
      </c>
      <c r="B48">
        <f t="shared" si="0"/>
        <v>5</v>
      </c>
      <c r="C48">
        <f t="shared" si="1"/>
        <v>6</v>
      </c>
      <c r="D48">
        <f t="shared" si="2"/>
        <v>13</v>
      </c>
      <c r="E48">
        <f t="shared" si="3"/>
        <v>11</v>
      </c>
      <c r="F48">
        <f t="shared" si="4"/>
        <v>9</v>
      </c>
      <c r="G48">
        <v>2</v>
      </c>
      <c r="H48">
        <v>3</v>
      </c>
      <c r="I48">
        <v>3</v>
      </c>
      <c r="J48">
        <v>3</v>
      </c>
      <c r="K48">
        <v>2</v>
      </c>
      <c r="L48">
        <v>4</v>
      </c>
      <c r="M48">
        <v>4</v>
      </c>
      <c r="N48">
        <v>3</v>
      </c>
      <c r="O48">
        <v>3</v>
      </c>
      <c r="P48">
        <v>4</v>
      </c>
      <c r="Q48">
        <v>3</v>
      </c>
      <c r="R48">
        <v>4</v>
      </c>
      <c r="S48">
        <v>3</v>
      </c>
      <c r="T48">
        <v>2</v>
      </c>
      <c r="U48">
        <v>4</v>
      </c>
      <c r="V48">
        <v>3</v>
      </c>
      <c r="W48">
        <v>4</v>
      </c>
      <c r="X48">
        <v>3</v>
      </c>
      <c r="Y48">
        <v>4</v>
      </c>
      <c r="Z48">
        <v>3</v>
      </c>
      <c r="AB48">
        <f t="shared" si="5"/>
        <v>0</v>
      </c>
      <c r="AC48">
        <f t="shared" si="6"/>
        <v>2</v>
      </c>
      <c r="AD48">
        <f t="shared" si="7"/>
        <v>0</v>
      </c>
      <c r="AE48">
        <f t="shared" si="8"/>
        <v>0</v>
      </c>
      <c r="AF48">
        <f t="shared" si="9"/>
        <v>1</v>
      </c>
      <c r="AG48">
        <f t="shared" si="10"/>
        <v>0</v>
      </c>
      <c r="AH48">
        <f t="shared" si="11"/>
        <v>0</v>
      </c>
      <c r="AI48">
        <f t="shared" si="12"/>
        <v>0</v>
      </c>
      <c r="AJ48">
        <f t="shared" si="13"/>
        <v>1</v>
      </c>
      <c r="AK48">
        <f t="shared" si="14"/>
        <v>0</v>
      </c>
      <c r="AL48">
        <f t="shared" si="15"/>
        <v>0</v>
      </c>
      <c r="AM48">
        <f t="shared" si="16"/>
        <v>0</v>
      </c>
      <c r="AN48">
        <f t="shared" si="17"/>
        <v>1</v>
      </c>
      <c r="AO48">
        <f t="shared" si="18"/>
        <v>0</v>
      </c>
      <c r="AP48">
        <f t="shared" si="19"/>
        <v>0</v>
      </c>
      <c r="AQ48">
        <f t="shared" si="20"/>
        <v>0</v>
      </c>
      <c r="AR48">
        <f t="shared" si="21"/>
        <v>0</v>
      </c>
      <c r="AS48">
        <f t="shared" si="22"/>
        <v>2</v>
      </c>
      <c r="AT48">
        <f t="shared" si="23"/>
        <v>0</v>
      </c>
      <c r="AU48">
        <f t="shared" si="24"/>
        <v>0</v>
      </c>
      <c r="AV48">
        <f t="shared" si="25"/>
        <v>1</v>
      </c>
      <c r="AW48">
        <f t="shared" si="26"/>
        <v>0</v>
      </c>
      <c r="AX48">
        <f t="shared" si="27"/>
        <v>0</v>
      </c>
      <c r="AY48">
        <f t="shared" si="28"/>
        <v>0</v>
      </c>
      <c r="AZ48">
        <f t="shared" si="29"/>
        <v>1</v>
      </c>
      <c r="BA48">
        <f t="shared" si="30"/>
        <v>0</v>
      </c>
      <c r="BB48">
        <f t="shared" si="31"/>
        <v>0</v>
      </c>
      <c r="BC48">
        <f t="shared" si="32"/>
        <v>0</v>
      </c>
      <c r="BD48">
        <f t="shared" si="33"/>
        <v>0</v>
      </c>
      <c r="BE48">
        <f t="shared" si="34"/>
        <v>2</v>
      </c>
      <c r="BF48">
        <f t="shared" si="35"/>
        <v>0</v>
      </c>
      <c r="BG48">
        <f t="shared" si="36"/>
        <v>0</v>
      </c>
      <c r="BH48">
        <f t="shared" si="37"/>
        <v>0</v>
      </c>
      <c r="BI48">
        <f t="shared" si="38"/>
        <v>2</v>
      </c>
      <c r="BJ48">
        <f t="shared" si="39"/>
        <v>0</v>
      </c>
      <c r="BK48">
        <f t="shared" si="40"/>
        <v>0</v>
      </c>
      <c r="BL48">
        <f t="shared" si="41"/>
        <v>0</v>
      </c>
      <c r="BM48">
        <f t="shared" si="42"/>
        <v>2</v>
      </c>
      <c r="BN48">
        <f t="shared" si="43"/>
        <v>0</v>
      </c>
      <c r="BO48">
        <f t="shared" si="44"/>
        <v>0</v>
      </c>
      <c r="BP48">
        <f t="shared" si="45"/>
        <v>0</v>
      </c>
      <c r="BQ48">
        <f t="shared" si="46"/>
        <v>0</v>
      </c>
      <c r="BR48">
        <f t="shared" si="47"/>
        <v>3</v>
      </c>
      <c r="BS48">
        <f t="shared" si="48"/>
        <v>0</v>
      </c>
      <c r="BT48">
        <f t="shared" si="49"/>
        <v>0</v>
      </c>
      <c r="BU48">
        <f t="shared" si="50"/>
        <v>2</v>
      </c>
      <c r="BV48">
        <f t="shared" si="51"/>
        <v>0</v>
      </c>
      <c r="BW48">
        <f t="shared" si="52"/>
        <v>0</v>
      </c>
    </row>
    <row r="49" spans="1:75" x14ac:dyDescent="0.3">
      <c r="A49">
        <f t="shared" si="53"/>
        <v>48</v>
      </c>
      <c r="B49">
        <f t="shared" si="0"/>
        <v>2</v>
      </c>
      <c r="C49">
        <f t="shared" si="1"/>
        <v>4</v>
      </c>
      <c r="D49">
        <f t="shared" si="2"/>
        <v>11</v>
      </c>
      <c r="E49">
        <f t="shared" si="3"/>
        <v>12</v>
      </c>
      <c r="F49">
        <f t="shared" si="4"/>
        <v>11</v>
      </c>
      <c r="G49">
        <v>2</v>
      </c>
      <c r="H49">
        <v>3</v>
      </c>
      <c r="I49">
        <v>2</v>
      </c>
      <c r="J49">
        <v>4</v>
      </c>
      <c r="K49">
        <v>2</v>
      </c>
      <c r="L49">
        <v>3</v>
      </c>
      <c r="M49">
        <v>5</v>
      </c>
      <c r="N49">
        <v>3</v>
      </c>
      <c r="O49">
        <v>3</v>
      </c>
      <c r="P49">
        <v>4</v>
      </c>
      <c r="Q49">
        <v>4</v>
      </c>
      <c r="R49">
        <v>5</v>
      </c>
      <c r="S49">
        <v>3</v>
      </c>
      <c r="T49">
        <v>2</v>
      </c>
      <c r="U49">
        <v>5</v>
      </c>
      <c r="V49">
        <v>3</v>
      </c>
      <c r="W49">
        <v>4</v>
      </c>
      <c r="X49">
        <v>2</v>
      </c>
      <c r="Y49">
        <v>3</v>
      </c>
      <c r="Z49">
        <v>4</v>
      </c>
      <c r="AB49">
        <f t="shared" si="5"/>
        <v>1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0</v>
      </c>
      <c r="AG49">
        <f t="shared" si="10"/>
        <v>0</v>
      </c>
      <c r="AH49">
        <f t="shared" si="11"/>
        <v>0</v>
      </c>
      <c r="AI49">
        <f t="shared" si="12"/>
        <v>0</v>
      </c>
      <c r="AJ49">
        <f t="shared" si="13"/>
        <v>0</v>
      </c>
      <c r="AK49">
        <f t="shared" si="14"/>
        <v>0</v>
      </c>
      <c r="AL49">
        <f t="shared" si="15"/>
        <v>0</v>
      </c>
      <c r="AM49">
        <f t="shared" si="16"/>
        <v>0</v>
      </c>
      <c r="AN49">
        <f t="shared" si="17"/>
        <v>1</v>
      </c>
      <c r="AO49">
        <f t="shared" si="18"/>
        <v>0</v>
      </c>
      <c r="AP49">
        <f t="shared" si="19"/>
        <v>0</v>
      </c>
      <c r="AQ49">
        <f t="shared" si="20"/>
        <v>0</v>
      </c>
      <c r="AR49">
        <f t="shared" si="21"/>
        <v>0</v>
      </c>
      <c r="AS49">
        <f t="shared" si="22"/>
        <v>2</v>
      </c>
      <c r="AT49">
        <f t="shared" si="23"/>
        <v>0</v>
      </c>
      <c r="AU49">
        <f t="shared" si="24"/>
        <v>0</v>
      </c>
      <c r="AV49">
        <f t="shared" si="25"/>
        <v>1</v>
      </c>
      <c r="AW49">
        <f t="shared" si="26"/>
        <v>0</v>
      </c>
      <c r="AX49">
        <f t="shared" si="27"/>
        <v>0</v>
      </c>
      <c r="AY49">
        <f t="shared" si="28"/>
        <v>0</v>
      </c>
      <c r="AZ49">
        <f t="shared" si="29"/>
        <v>0</v>
      </c>
      <c r="BA49">
        <f t="shared" si="30"/>
        <v>0</v>
      </c>
      <c r="BB49">
        <f t="shared" si="31"/>
        <v>0</v>
      </c>
      <c r="BC49">
        <f t="shared" si="32"/>
        <v>0</v>
      </c>
      <c r="BD49">
        <f t="shared" si="33"/>
        <v>1</v>
      </c>
      <c r="BE49">
        <f t="shared" si="34"/>
        <v>0</v>
      </c>
      <c r="BF49">
        <f t="shared" si="35"/>
        <v>0</v>
      </c>
      <c r="BG49">
        <f t="shared" si="36"/>
        <v>0</v>
      </c>
      <c r="BH49">
        <f t="shared" si="37"/>
        <v>0</v>
      </c>
      <c r="BI49">
        <f t="shared" si="38"/>
        <v>0</v>
      </c>
      <c r="BJ49">
        <f t="shared" si="39"/>
        <v>3</v>
      </c>
      <c r="BK49">
        <f t="shared" si="40"/>
        <v>0</v>
      </c>
      <c r="BL49">
        <f t="shared" si="41"/>
        <v>0</v>
      </c>
      <c r="BM49">
        <f t="shared" si="42"/>
        <v>2</v>
      </c>
      <c r="BN49">
        <f t="shared" si="43"/>
        <v>0</v>
      </c>
      <c r="BO49">
        <f t="shared" si="44"/>
        <v>0</v>
      </c>
      <c r="BP49">
        <f t="shared" si="45"/>
        <v>0</v>
      </c>
      <c r="BQ49">
        <f t="shared" si="46"/>
        <v>0</v>
      </c>
      <c r="BR49">
        <f t="shared" si="47"/>
        <v>3</v>
      </c>
      <c r="BS49">
        <f t="shared" si="48"/>
        <v>0</v>
      </c>
      <c r="BT49">
        <f t="shared" si="49"/>
        <v>0</v>
      </c>
      <c r="BU49">
        <f t="shared" si="50"/>
        <v>0</v>
      </c>
      <c r="BV49">
        <f t="shared" si="51"/>
        <v>3</v>
      </c>
      <c r="BW49">
        <f t="shared" si="52"/>
        <v>0</v>
      </c>
    </row>
    <row r="50" spans="1:75" x14ac:dyDescent="0.3">
      <c r="A50">
        <f t="shared" si="53"/>
        <v>49</v>
      </c>
      <c r="B50">
        <f t="shared" si="0"/>
        <v>6</v>
      </c>
      <c r="C50">
        <f t="shared" si="1"/>
        <v>6</v>
      </c>
      <c r="D50">
        <f t="shared" si="2"/>
        <v>14</v>
      </c>
      <c r="E50">
        <f t="shared" si="3"/>
        <v>17</v>
      </c>
      <c r="F50">
        <f t="shared" si="4"/>
        <v>10</v>
      </c>
      <c r="G50">
        <v>4</v>
      </c>
      <c r="H50">
        <v>3</v>
      </c>
      <c r="I50">
        <v>2</v>
      </c>
      <c r="J50">
        <v>3</v>
      </c>
      <c r="K50">
        <v>4</v>
      </c>
      <c r="L50">
        <v>3</v>
      </c>
      <c r="M50">
        <v>4</v>
      </c>
      <c r="N50">
        <v>4</v>
      </c>
      <c r="O50">
        <v>3</v>
      </c>
      <c r="P50">
        <v>4</v>
      </c>
      <c r="Q50">
        <v>4</v>
      </c>
      <c r="R50">
        <v>3</v>
      </c>
      <c r="S50">
        <v>4</v>
      </c>
      <c r="T50">
        <v>3</v>
      </c>
      <c r="U50">
        <v>3</v>
      </c>
      <c r="V50">
        <v>5</v>
      </c>
      <c r="W50">
        <v>4</v>
      </c>
      <c r="X50">
        <v>2</v>
      </c>
      <c r="Y50">
        <v>3</v>
      </c>
      <c r="Z50">
        <v>4</v>
      </c>
      <c r="AB50">
        <f t="shared" si="5"/>
        <v>0</v>
      </c>
      <c r="AC50">
        <f t="shared" si="6"/>
        <v>2</v>
      </c>
      <c r="AD50">
        <f t="shared" si="7"/>
        <v>0</v>
      </c>
      <c r="AE50">
        <f t="shared" si="8"/>
        <v>0</v>
      </c>
      <c r="AF50">
        <f t="shared" si="9"/>
        <v>1</v>
      </c>
      <c r="AG50">
        <f t="shared" si="10"/>
        <v>0</v>
      </c>
      <c r="AH50">
        <f t="shared" si="11"/>
        <v>0</v>
      </c>
      <c r="AI50">
        <f t="shared" si="12"/>
        <v>0</v>
      </c>
      <c r="AJ50">
        <f t="shared" si="13"/>
        <v>0</v>
      </c>
      <c r="AK50">
        <f t="shared" si="14"/>
        <v>2</v>
      </c>
      <c r="AL50">
        <f t="shared" si="15"/>
        <v>0</v>
      </c>
      <c r="AM50">
        <f t="shared" si="16"/>
        <v>0</v>
      </c>
      <c r="AN50">
        <f t="shared" si="17"/>
        <v>1</v>
      </c>
      <c r="AO50">
        <f t="shared" si="18"/>
        <v>0</v>
      </c>
      <c r="AP50">
        <f t="shared" si="19"/>
        <v>0</v>
      </c>
      <c r="AQ50">
        <f t="shared" si="20"/>
        <v>0</v>
      </c>
      <c r="AR50">
        <f t="shared" si="21"/>
        <v>0</v>
      </c>
      <c r="AS50">
        <f t="shared" si="22"/>
        <v>2</v>
      </c>
      <c r="AT50">
        <f t="shared" si="23"/>
        <v>0</v>
      </c>
      <c r="AU50">
        <f t="shared" si="24"/>
        <v>0</v>
      </c>
      <c r="AV50">
        <f t="shared" si="25"/>
        <v>1</v>
      </c>
      <c r="AW50">
        <f t="shared" si="26"/>
        <v>0</v>
      </c>
      <c r="AX50">
        <f t="shared" si="27"/>
        <v>0</v>
      </c>
      <c r="AY50">
        <f t="shared" si="28"/>
        <v>0</v>
      </c>
      <c r="AZ50">
        <f t="shared" si="29"/>
        <v>0</v>
      </c>
      <c r="BA50">
        <f t="shared" si="30"/>
        <v>2</v>
      </c>
      <c r="BB50">
        <f t="shared" si="31"/>
        <v>0</v>
      </c>
      <c r="BC50">
        <f t="shared" si="32"/>
        <v>0</v>
      </c>
      <c r="BD50">
        <f t="shared" si="33"/>
        <v>1</v>
      </c>
      <c r="BE50">
        <f t="shared" si="34"/>
        <v>0</v>
      </c>
      <c r="BF50">
        <f t="shared" si="35"/>
        <v>0</v>
      </c>
      <c r="BG50">
        <f t="shared" si="36"/>
        <v>0</v>
      </c>
      <c r="BH50">
        <f t="shared" si="37"/>
        <v>0</v>
      </c>
      <c r="BI50">
        <f t="shared" si="38"/>
        <v>0</v>
      </c>
      <c r="BJ50">
        <f t="shared" si="39"/>
        <v>3</v>
      </c>
      <c r="BK50">
        <f t="shared" si="40"/>
        <v>0</v>
      </c>
      <c r="BL50">
        <f t="shared" si="41"/>
        <v>0</v>
      </c>
      <c r="BM50">
        <f t="shared" si="42"/>
        <v>2</v>
      </c>
      <c r="BN50">
        <f t="shared" si="43"/>
        <v>0</v>
      </c>
      <c r="BO50">
        <f t="shared" si="44"/>
        <v>0</v>
      </c>
      <c r="BP50">
        <f t="shared" si="45"/>
        <v>0</v>
      </c>
      <c r="BQ50">
        <f t="shared" si="46"/>
        <v>2</v>
      </c>
      <c r="BR50">
        <f t="shared" si="47"/>
        <v>0</v>
      </c>
      <c r="BS50">
        <f t="shared" si="48"/>
        <v>0</v>
      </c>
      <c r="BT50">
        <f t="shared" si="49"/>
        <v>0</v>
      </c>
      <c r="BU50">
        <f t="shared" si="50"/>
        <v>0</v>
      </c>
      <c r="BV50">
        <f t="shared" si="51"/>
        <v>3</v>
      </c>
      <c r="BW50">
        <f t="shared" si="52"/>
        <v>0</v>
      </c>
    </row>
    <row r="51" spans="1:75" x14ac:dyDescent="0.3">
      <c r="A51">
        <v>50</v>
      </c>
      <c r="B51">
        <f t="shared" ref="B51" si="54">SUM(AB51:AQ51)</f>
        <v>9</v>
      </c>
      <c r="C51">
        <f t="shared" ref="C51" si="55">SUM(AR51:BG51)</f>
        <v>12</v>
      </c>
      <c r="D51">
        <f t="shared" ref="D51" si="56">SUM(G51,L51,S51,Y51)</f>
        <v>8</v>
      </c>
      <c r="E51">
        <f t="shared" ref="E51" si="57">SUM(K51,N51,Q51,V51)</f>
        <v>12</v>
      </c>
      <c r="F51">
        <f t="shared" ref="F51" si="58">SUM(BH51:BW51)</f>
        <v>8</v>
      </c>
      <c r="G51">
        <v>2</v>
      </c>
      <c r="H51">
        <v>2</v>
      </c>
      <c r="I51">
        <v>3</v>
      </c>
      <c r="J51">
        <v>3</v>
      </c>
      <c r="K51">
        <v>3</v>
      </c>
      <c r="L51">
        <v>2</v>
      </c>
      <c r="M51">
        <v>3</v>
      </c>
      <c r="N51">
        <v>3</v>
      </c>
      <c r="O51">
        <v>3</v>
      </c>
      <c r="P51">
        <v>2</v>
      </c>
      <c r="Q51">
        <v>3</v>
      </c>
      <c r="R51">
        <v>2</v>
      </c>
      <c r="S51">
        <v>2</v>
      </c>
      <c r="T51">
        <v>3</v>
      </c>
      <c r="U51">
        <v>2</v>
      </c>
      <c r="V51">
        <v>3</v>
      </c>
      <c r="W51">
        <v>3</v>
      </c>
      <c r="X51">
        <v>3</v>
      </c>
      <c r="Y51">
        <v>2</v>
      </c>
      <c r="Z51">
        <v>2</v>
      </c>
      <c r="AB51">
        <f t="shared" si="5"/>
        <v>0</v>
      </c>
      <c r="AC51">
        <f t="shared" si="6"/>
        <v>2</v>
      </c>
      <c r="AD51">
        <f t="shared" si="7"/>
        <v>0</v>
      </c>
      <c r="AE51">
        <f t="shared" si="8"/>
        <v>0</v>
      </c>
      <c r="AF51">
        <f t="shared" si="9"/>
        <v>0</v>
      </c>
      <c r="AG51">
        <f t="shared" si="10"/>
        <v>2</v>
      </c>
      <c r="AH51">
        <f t="shared" si="11"/>
        <v>0</v>
      </c>
      <c r="AI51">
        <f t="shared" si="12"/>
        <v>0</v>
      </c>
      <c r="AJ51">
        <f t="shared" si="13"/>
        <v>0</v>
      </c>
      <c r="AK51">
        <f t="shared" si="14"/>
        <v>0</v>
      </c>
      <c r="AL51">
        <f t="shared" si="15"/>
        <v>3</v>
      </c>
      <c r="AM51">
        <f t="shared" si="16"/>
        <v>0</v>
      </c>
      <c r="AN51">
        <f t="shared" si="17"/>
        <v>0</v>
      </c>
      <c r="AO51">
        <f t="shared" si="18"/>
        <v>2</v>
      </c>
      <c r="AP51">
        <f t="shared" si="19"/>
        <v>0</v>
      </c>
      <c r="AQ51">
        <f t="shared" si="20"/>
        <v>0</v>
      </c>
      <c r="AR51">
        <f t="shared" si="21"/>
        <v>0</v>
      </c>
      <c r="AS51">
        <f t="shared" si="22"/>
        <v>0</v>
      </c>
      <c r="AT51">
        <f t="shared" si="23"/>
        <v>3</v>
      </c>
      <c r="AU51">
        <f t="shared" si="24"/>
        <v>0</v>
      </c>
      <c r="AV51">
        <f t="shared" si="25"/>
        <v>0</v>
      </c>
      <c r="AW51">
        <f t="shared" si="26"/>
        <v>0</v>
      </c>
      <c r="AX51">
        <f t="shared" si="27"/>
        <v>3</v>
      </c>
      <c r="AY51">
        <f t="shared" si="28"/>
        <v>0</v>
      </c>
      <c r="AZ51">
        <f t="shared" si="29"/>
        <v>0</v>
      </c>
      <c r="BA51">
        <f t="shared" si="30"/>
        <v>0</v>
      </c>
      <c r="BB51">
        <f t="shared" si="31"/>
        <v>3</v>
      </c>
      <c r="BC51">
        <f t="shared" si="32"/>
        <v>0</v>
      </c>
      <c r="BD51">
        <f t="shared" si="33"/>
        <v>0</v>
      </c>
      <c r="BE51">
        <f t="shared" si="34"/>
        <v>0</v>
      </c>
      <c r="BF51">
        <f t="shared" si="35"/>
        <v>3</v>
      </c>
      <c r="BG51">
        <f t="shared" si="36"/>
        <v>0</v>
      </c>
      <c r="BH51">
        <f t="shared" si="37"/>
        <v>0</v>
      </c>
      <c r="BI51">
        <f t="shared" si="38"/>
        <v>2</v>
      </c>
      <c r="BJ51">
        <f t="shared" si="39"/>
        <v>0</v>
      </c>
      <c r="BK51">
        <f t="shared" si="40"/>
        <v>0</v>
      </c>
      <c r="BL51">
        <f t="shared" si="41"/>
        <v>0</v>
      </c>
      <c r="BM51">
        <f t="shared" si="42"/>
        <v>2</v>
      </c>
      <c r="BN51">
        <f t="shared" si="43"/>
        <v>0</v>
      </c>
      <c r="BO51">
        <f t="shared" si="44"/>
        <v>0</v>
      </c>
      <c r="BP51">
        <f t="shared" si="45"/>
        <v>0</v>
      </c>
      <c r="BQ51">
        <f t="shared" si="46"/>
        <v>2</v>
      </c>
      <c r="BR51">
        <f t="shared" si="47"/>
        <v>0</v>
      </c>
      <c r="BS51">
        <f t="shared" si="48"/>
        <v>0</v>
      </c>
      <c r="BT51">
        <f t="shared" si="49"/>
        <v>0</v>
      </c>
      <c r="BU51">
        <f t="shared" si="50"/>
        <v>2</v>
      </c>
      <c r="BV51">
        <f t="shared" si="51"/>
        <v>0</v>
      </c>
      <c r="BW51">
        <f t="shared" si="52"/>
        <v>0</v>
      </c>
    </row>
    <row r="52" spans="1:75" x14ac:dyDescent="0.3">
      <c r="A52">
        <v>51</v>
      </c>
      <c r="B52">
        <f t="shared" si="0"/>
        <v>3</v>
      </c>
      <c r="C52">
        <f t="shared" si="1"/>
        <v>8</v>
      </c>
      <c r="D52">
        <f t="shared" si="2"/>
        <v>14</v>
      </c>
      <c r="E52">
        <f t="shared" si="3"/>
        <v>8</v>
      </c>
      <c r="F52">
        <f t="shared" si="4"/>
        <v>12</v>
      </c>
      <c r="G52">
        <v>3</v>
      </c>
      <c r="H52">
        <v>2</v>
      </c>
      <c r="I52">
        <v>2</v>
      </c>
      <c r="J52">
        <v>4</v>
      </c>
      <c r="K52">
        <v>2</v>
      </c>
      <c r="L52">
        <v>4</v>
      </c>
      <c r="M52">
        <v>4</v>
      </c>
      <c r="N52">
        <v>2</v>
      </c>
      <c r="O52">
        <v>2</v>
      </c>
      <c r="P52">
        <v>2</v>
      </c>
      <c r="Q52">
        <v>2</v>
      </c>
      <c r="R52">
        <v>4</v>
      </c>
      <c r="S52">
        <v>4</v>
      </c>
      <c r="T52">
        <v>2</v>
      </c>
      <c r="U52">
        <v>4</v>
      </c>
      <c r="V52">
        <v>2</v>
      </c>
      <c r="W52">
        <v>5</v>
      </c>
      <c r="X52">
        <v>2</v>
      </c>
      <c r="Y52">
        <v>3</v>
      </c>
      <c r="Z52">
        <v>4</v>
      </c>
      <c r="AB52">
        <f t="shared" si="5"/>
        <v>1</v>
      </c>
      <c r="AC52">
        <f t="shared" si="6"/>
        <v>0</v>
      </c>
      <c r="AD52">
        <f t="shared" si="7"/>
        <v>0</v>
      </c>
      <c r="AE52">
        <f t="shared" si="8"/>
        <v>0</v>
      </c>
      <c r="AF52">
        <f t="shared" si="9"/>
        <v>1</v>
      </c>
      <c r="AG52">
        <f t="shared" si="10"/>
        <v>0</v>
      </c>
      <c r="AH52">
        <f t="shared" si="11"/>
        <v>0</v>
      </c>
      <c r="AI52">
        <f t="shared" si="12"/>
        <v>0</v>
      </c>
      <c r="AJ52">
        <f t="shared" si="13"/>
        <v>1</v>
      </c>
      <c r="AK52">
        <f t="shared" si="14"/>
        <v>0</v>
      </c>
      <c r="AL52">
        <f t="shared" si="15"/>
        <v>0</v>
      </c>
      <c r="AM52">
        <f t="shared" si="16"/>
        <v>0</v>
      </c>
      <c r="AN52">
        <f t="shared" si="17"/>
        <v>0</v>
      </c>
      <c r="AO52">
        <f t="shared" si="18"/>
        <v>0</v>
      </c>
      <c r="AP52">
        <f t="shared" si="19"/>
        <v>0</v>
      </c>
      <c r="AQ52">
        <f t="shared" si="20"/>
        <v>0</v>
      </c>
      <c r="AR52">
        <f t="shared" si="21"/>
        <v>0</v>
      </c>
      <c r="AS52">
        <f t="shared" si="22"/>
        <v>0</v>
      </c>
      <c r="AT52">
        <f t="shared" si="23"/>
        <v>3</v>
      </c>
      <c r="AU52">
        <f t="shared" si="24"/>
        <v>0</v>
      </c>
      <c r="AV52">
        <f t="shared" si="25"/>
        <v>0</v>
      </c>
      <c r="AW52">
        <f t="shared" si="26"/>
        <v>0</v>
      </c>
      <c r="AX52">
        <f t="shared" si="27"/>
        <v>3</v>
      </c>
      <c r="AY52">
        <f t="shared" si="28"/>
        <v>0</v>
      </c>
      <c r="AZ52">
        <f t="shared" si="29"/>
        <v>1</v>
      </c>
      <c r="BA52">
        <f t="shared" si="30"/>
        <v>0</v>
      </c>
      <c r="BB52">
        <f t="shared" si="31"/>
        <v>0</v>
      </c>
      <c r="BC52">
        <f t="shared" si="32"/>
        <v>0</v>
      </c>
      <c r="BD52">
        <f t="shared" si="33"/>
        <v>1</v>
      </c>
      <c r="BE52">
        <f t="shared" si="34"/>
        <v>0</v>
      </c>
      <c r="BF52">
        <f t="shared" si="35"/>
        <v>0</v>
      </c>
      <c r="BG52">
        <f t="shared" si="36"/>
        <v>0</v>
      </c>
      <c r="BH52">
        <f t="shared" si="37"/>
        <v>0</v>
      </c>
      <c r="BI52">
        <f t="shared" si="38"/>
        <v>0</v>
      </c>
      <c r="BJ52">
        <f t="shared" si="39"/>
        <v>3</v>
      </c>
      <c r="BK52">
        <f t="shared" si="40"/>
        <v>0</v>
      </c>
      <c r="BL52">
        <f t="shared" si="41"/>
        <v>0</v>
      </c>
      <c r="BM52">
        <f t="shared" si="42"/>
        <v>0</v>
      </c>
      <c r="BN52">
        <f t="shared" si="43"/>
        <v>3</v>
      </c>
      <c r="BO52">
        <f t="shared" si="44"/>
        <v>0</v>
      </c>
      <c r="BP52">
        <f t="shared" si="45"/>
        <v>0</v>
      </c>
      <c r="BQ52">
        <f t="shared" si="46"/>
        <v>0</v>
      </c>
      <c r="BR52">
        <f t="shared" si="47"/>
        <v>3</v>
      </c>
      <c r="BS52">
        <f t="shared" si="48"/>
        <v>0</v>
      </c>
      <c r="BT52">
        <f t="shared" si="49"/>
        <v>0</v>
      </c>
      <c r="BU52">
        <f t="shared" si="50"/>
        <v>0</v>
      </c>
      <c r="BV52">
        <f t="shared" si="51"/>
        <v>3</v>
      </c>
      <c r="BW52">
        <f t="shared" si="52"/>
        <v>0</v>
      </c>
    </row>
    <row r="53" spans="1:75" x14ac:dyDescent="0.3">
      <c r="A53">
        <f t="shared" si="53"/>
        <v>52</v>
      </c>
      <c r="B53">
        <f t="shared" si="0"/>
        <v>1</v>
      </c>
      <c r="C53">
        <f t="shared" si="1"/>
        <v>3</v>
      </c>
      <c r="D53">
        <f t="shared" si="2"/>
        <v>9</v>
      </c>
      <c r="E53">
        <f t="shared" si="3"/>
        <v>9</v>
      </c>
      <c r="F53">
        <f t="shared" si="4"/>
        <v>2</v>
      </c>
      <c r="G53">
        <v>1</v>
      </c>
      <c r="H53">
        <v>2</v>
      </c>
      <c r="I53">
        <v>5</v>
      </c>
      <c r="J53">
        <v>5</v>
      </c>
      <c r="K53">
        <v>2</v>
      </c>
      <c r="L53">
        <v>3</v>
      </c>
      <c r="M53">
        <v>5</v>
      </c>
      <c r="N53">
        <v>2</v>
      </c>
      <c r="O53">
        <v>4</v>
      </c>
      <c r="P53">
        <v>5</v>
      </c>
      <c r="Q53">
        <v>3</v>
      </c>
      <c r="R53">
        <v>5</v>
      </c>
      <c r="S53">
        <v>3</v>
      </c>
      <c r="T53">
        <v>4</v>
      </c>
      <c r="U53">
        <v>5</v>
      </c>
      <c r="V53">
        <v>2</v>
      </c>
      <c r="W53">
        <v>4</v>
      </c>
      <c r="X53">
        <v>5</v>
      </c>
      <c r="Y53">
        <v>2</v>
      </c>
      <c r="Z53">
        <v>5</v>
      </c>
      <c r="AB53">
        <f t="shared" si="5"/>
        <v>0</v>
      </c>
      <c r="AC53">
        <f t="shared" si="6"/>
        <v>0</v>
      </c>
      <c r="AD53">
        <f t="shared" si="7"/>
        <v>0</v>
      </c>
      <c r="AE53">
        <f t="shared" si="8"/>
        <v>0</v>
      </c>
      <c r="AF53">
        <f t="shared" si="9"/>
        <v>0</v>
      </c>
      <c r="AG53">
        <f t="shared" si="10"/>
        <v>0</v>
      </c>
      <c r="AH53">
        <f t="shared" si="11"/>
        <v>0</v>
      </c>
      <c r="AI53">
        <f t="shared" si="12"/>
        <v>0</v>
      </c>
      <c r="AJ53">
        <f t="shared" si="13"/>
        <v>0</v>
      </c>
      <c r="AK53">
        <f t="shared" si="14"/>
        <v>0</v>
      </c>
      <c r="AL53">
        <f t="shared" si="15"/>
        <v>0</v>
      </c>
      <c r="AM53">
        <f t="shared" si="16"/>
        <v>0</v>
      </c>
      <c r="AN53">
        <f t="shared" si="17"/>
        <v>1</v>
      </c>
      <c r="AO53">
        <f t="shared" si="18"/>
        <v>0</v>
      </c>
      <c r="AP53">
        <f t="shared" si="19"/>
        <v>0</v>
      </c>
      <c r="AQ53">
        <f t="shared" si="20"/>
        <v>0</v>
      </c>
      <c r="AR53">
        <f t="shared" si="21"/>
        <v>0</v>
      </c>
      <c r="AS53">
        <f t="shared" si="22"/>
        <v>0</v>
      </c>
      <c r="AT53">
        <f t="shared" si="23"/>
        <v>3</v>
      </c>
      <c r="AU53">
        <f t="shared" si="24"/>
        <v>0</v>
      </c>
      <c r="AV53">
        <f t="shared" si="25"/>
        <v>0</v>
      </c>
      <c r="AW53">
        <f t="shared" si="26"/>
        <v>0</v>
      </c>
      <c r="AX53">
        <f t="shared" si="27"/>
        <v>0</v>
      </c>
      <c r="AY53">
        <f t="shared" si="28"/>
        <v>0</v>
      </c>
      <c r="AZ53">
        <f t="shared" si="29"/>
        <v>0</v>
      </c>
      <c r="BA53">
        <f t="shared" si="30"/>
        <v>0</v>
      </c>
      <c r="BB53">
        <f t="shared" si="31"/>
        <v>0</v>
      </c>
      <c r="BC53">
        <f t="shared" si="32"/>
        <v>0</v>
      </c>
      <c r="BD53">
        <f t="shared" si="33"/>
        <v>0</v>
      </c>
      <c r="BE53">
        <f t="shared" si="34"/>
        <v>0</v>
      </c>
      <c r="BF53">
        <f t="shared" si="35"/>
        <v>0</v>
      </c>
      <c r="BG53">
        <f t="shared" si="36"/>
        <v>0</v>
      </c>
      <c r="BH53">
        <f t="shared" si="37"/>
        <v>0</v>
      </c>
      <c r="BI53">
        <f t="shared" si="38"/>
        <v>0</v>
      </c>
      <c r="BJ53">
        <f t="shared" si="39"/>
        <v>0</v>
      </c>
      <c r="BK53">
        <f t="shared" si="40"/>
        <v>0</v>
      </c>
      <c r="BL53">
        <f t="shared" si="41"/>
        <v>1</v>
      </c>
      <c r="BM53">
        <f t="shared" si="42"/>
        <v>0</v>
      </c>
      <c r="BN53">
        <f t="shared" si="43"/>
        <v>0</v>
      </c>
      <c r="BO53">
        <f t="shared" si="44"/>
        <v>0</v>
      </c>
      <c r="BP53">
        <f t="shared" si="45"/>
        <v>1</v>
      </c>
      <c r="BQ53">
        <f t="shared" si="46"/>
        <v>0</v>
      </c>
      <c r="BR53">
        <f t="shared" si="47"/>
        <v>0</v>
      </c>
      <c r="BS53">
        <f t="shared" si="48"/>
        <v>0</v>
      </c>
      <c r="BT53">
        <f t="shared" si="49"/>
        <v>0</v>
      </c>
      <c r="BU53">
        <f t="shared" si="50"/>
        <v>0</v>
      </c>
      <c r="BV53">
        <f t="shared" si="51"/>
        <v>0</v>
      </c>
      <c r="BW53">
        <f t="shared" si="52"/>
        <v>0</v>
      </c>
    </row>
    <row r="54" spans="1:75" x14ac:dyDescent="0.3">
      <c r="A54">
        <f t="shared" si="53"/>
        <v>53</v>
      </c>
      <c r="B54">
        <f t="shared" si="0"/>
        <v>2</v>
      </c>
      <c r="C54">
        <f t="shared" si="1"/>
        <v>4</v>
      </c>
      <c r="D54">
        <f t="shared" si="2"/>
        <v>10</v>
      </c>
      <c r="E54">
        <f t="shared" si="3"/>
        <v>10</v>
      </c>
      <c r="F54">
        <f t="shared" si="4"/>
        <v>7</v>
      </c>
      <c r="G54">
        <v>2</v>
      </c>
      <c r="H54">
        <v>4</v>
      </c>
      <c r="I54">
        <v>2</v>
      </c>
      <c r="J54">
        <v>4</v>
      </c>
      <c r="K54">
        <v>2</v>
      </c>
      <c r="L54">
        <v>2</v>
      </c>
      <c r="M54">
        <v>4</v>
      </c>
      <c r="N54">
        <v>3</v>
      </c>
      <c r="O54">
        <v>4</v>
      </c>
      <c r="P54">
        <v>4</v>
      </c>
      <c r="Q54">
        <v>3</v>
      </c>
      <c r="R54">
        <v>5</v>
      </c>
      <c r="S54">
        <v>3</v>
      </c>
      <c r="T54">
        <v>4</v>
      </c>
      <c r="U54">
        <v>4</v>
      </c>
      <c r="V54">
        <v>2</v>
      </c>
      <c r="W54">
        <v>5</v>
      </c>
      <c r="X54">
        <v>3</v>
      </c>
      <c r="Y54">
        <v>3</v>
      </c>
      <c r="Z54">
        <v>4</v>
      </c>
      <c r="AB54">
        <f t="shared" si="5"/>
        <v>1</v>
      </c>
      <c r="AC54">
        <f t="shared" si="6"/>
        <v>0</v>
      </c>
      <c r="AD54">
        <f t="shared" si="7"/>
        <v>0</v>
      </c>
      <c r="AE54">
        <f t="shared" si="8"/>
        <v>0</v>
      </c>
      <c r="AF54">
        <f t="shared" si="9"/>
        <v>1</v>
      </c>
      <c r="AG54">
        <f t="shared" si="10"/>
        <v>0</v>
      </c>
      <c r="AH54">
        <f t="shared" si="11"/>
        <v>0</v>
      </c>
      <c r="AI54">
        <f t="shared" si="12"/>
        <v>0</v>
      </c>
      <c r="AJ54">
        <f t="shared" si="13"/>
        <v>0</v>
      </c>
      <c r="AK54">
        <f t="shared" si="14"/>
        <v>0</v>
      </c>
      <c r="AL54">
        <f t="shared" si="15"/>
        <v>0</v>
      </c>
      <c r="AM54">
        <f t="shared" si="16"/>
        <v>0</v>
      </c>
      <c r="AN54">
        <f t="shared" si="17"/>
        <v>0</v>
      </c>
      <c r="AO54">
        <f t="shared" si="18"/>
        <v>0</v>
      </c>
      <c r="AP54">
        <f t="shared" si="19"/>
        <v>0</v>
      </c>
      <c r="AQ54">
        <f t="shared" si="20"/>
        <v>0</v>
      </c>
      <c r="AR54">
        <f t="shared" si="21"/>
        <v>1</v>
      </c>
      <c r="AS54">
        <f t="shared" si="22"/>
        <v>0</v>
      </c>
      <c r="AT54">
        <f t="shared" si="23"/>
        <v>0</v>
      </c>
      <c r="AU54">
        <f t="shared" si="24"/>
        <v>0</v>
      </c>
      <c r="AV54">
        <f t="shared" si="25"/>
        <v>1</v>
      </c>
      <c r="AW54">
        <f t="shared" si="26"/>
        <v>0</v>
      </c>
      <c r="AX54">
        <f t="shared" si="27"/>
        <v>0</v>
      </c>
      <c r="AY54">
        <f t="shared" si="28"/>
        <v>0</v>
      </c>
      <c r="AZ54">
        <f t="shared" si="29"/>
        <v>1</v>
      </c>
      <c r="BA54">
        <f t="shared" si="30"/>
        <v>0</v>
      </c>
      <c r="BB54">
        <f t="shared" si="31"/>
        <v>0</v>
      </c>
      <c r="BC54">
        <f t="shared" si="32"/>
        <v>0</v>
      </c>
      <c r="BD54">
        <f t="shared" si="33"/>
        <v>1</v>
      </c>
      <c r="BE54">
        <f t="shared" si="34"/>
        <v>0</v>
      </c>
      <c r="BF54">
        <f t="shared" si="35"/>
        <v>0</v>
      </c>
      <c r="BG54">
        <f t="shared" si="36"/>
        <v>0</v>
      </c>
      <c r="BH54">
        <f t="shared" si="37"/>
        <v>0</v>
      </c>
      <c r="BI54">
        <f t="shared" si="38"/>
        <v>0</v>
      </c>
      <c r="BJ54">
        <f t="shared" si="39"/>
        <v>3</v>
      </c>
      <c r="BK54">
        <f t="shared" si="40"/>
        <v>0</v>
      </c>
      <c r="BL54">
        <f t="shared" si="41"/>
        <v>1</v>
      </c>
      <c r="BM54">
        <f t="shared" si="42"/>
        <v>0</v>
      </c>
      <c r="BN54">
        <f t="shared" si="43"/>
        <v>0</v>
      </c>
      <c r="BO54">
        <f t="shared" si="44"/>
        <v>0</v>
      </c>
      <c r="BP54">
        <f t="shared" si="45"/>
        <v>1</v>
      </c>
      <c r="BQ54">
        <f t="shared" si="46"/>
        <v>0</v>
      </c>
      <c r="BR54">
        <f t="shared" si="47"/>
        <v>0</v>
      </c>
      <c r="BS54">
        <f t="shared" si="48"/>
        <v>0</v>
      </c>
      <c r="BT54">
        <f t="shared" si="49"/>
        <v>0</v>
      </c>
      <c r="BU54">
        <f t="shared" si="50"/>
        <v>2</v>
      </c>
      <c r="BV54">
        <f t="shared" si="51"/>
        <v>0</v>
      </c>
      <c r="BW54">
        <f t="shared" si="52"/>
        <v>0</v>
      </c>
    </row>
    <row r="55" spans="1:75" x14ac:dyDescent="0.3">
      <c r="A55">
        <f t="shared" si="53"/>
        <v>54</v>
      </c>
      <c r="B55">
        <f t="shared" si="0"/>
        <v>8</v>
      </c>
      <c r="C55">
        <f t="shared" si="1"/>
        <v>6</v>
      </c>
      <c r="D55">
        <f t="shared" si="2"/>
        <v>13</v>
      </c>
      <c r="E55">
        <f t="shared" si="3"/>
        <v>12</v>
      </c>
      <c r="F55">
        <f t="shared" si="4"/>
        <v>8</v>
      </c>
      <c r="G55">
        <v>2</v>
      </c>
      <c r="H55">
        <v>3</v>
      </c>
      <c r="I55">
        <v>3</v>
      </c>
      <c r="J55">
        <v>2</v>
      </c>
      <c r="K55">
        <v>3</v>
      </c>
      <c r="L55">
        <v>4</v>
      </c>
      <c r="M55">
        <v>3</v>
      </c>
      <c r="N55">
        <v>3</v>
      </c>
      <c r="O55">
        <v>3</v>
      </c>
      <c r="P55">
        <v>4</v>
      </c>
      <c r="Q55">
        <v>3</v>
      </c>
      <c r="R55">
        <v>3</v>
      </c>
      <c r="S55">
        <v>4</v>
      </c>
      <c r="T55">
        <v>3</v>
      </c>
      <c r="U55">
        <v>4</v>
      </c>
      <c r="V55">
        <v>3</v>
      </c>
      <c r="W55">
        <v>4</v>
      </c>
      <c r="X55">
        <v>3</v>
      </c>
      <c r="Y55">
        <v>3</v>
      </c>
      <c r="Z55">
        <v>3</v>
      </c>
      <c r="AB55">
        <f t="shared" si="5"/>
        <v>0</v>
      </c>
      <c r="AC55">
        <f t="shared" si="6"/>
        <v>0</v>
      </c>
      <c r="AD55">
        <f t="shared" si="7"/>
        <v>3</v>
      </c>
      <c r="AE55">
        <f t="shared" si="8"/>
        <v>0</v>
      </c>
      <c r="AF55">
        <f t="shared" si="9"/>
        <v>0</v>
      </c>
      <c r="AG55">
        <f t="shared" si="10"/>
        <v>2</v>
      </c>
      <c r="AH55">
        <f t="shared" si="11"/>
        <v>0</v>
      </c>
      <c r="AI55">
        <f t="shared" si="12"/>
        <v>0</v>
      </c>
      <c r="AJ55">
        <f t="shared" si="13"/>
        <v>0</v>
      </c>
      <c r="AK55">
        <f t="shared" si="14"/>
        <v>2</v>
      </c>
      <c r="AL55">
        <f t="shared" si="15"/>
        <v>0</v>
      </c>
      <c r="AM55">
        <f t="shared" si="16"/>
        <v>0</v>
      </c>
      <c r="AN55">
        <f t="shared" si="17"/>
        <v>1</v>
      </c>
      <c r="AO55">
        <f t="shared" si="18"/>
        <v>0</v>
      </c>
      <c r="AP55">
        <f t="shared" si="19"/>
        <v>0</v>
      </c>
      <c r="AQ55">
        <f t="shared" si="20"/>
        <v>0</v>
      </c>
      <c r="AR55">
        <f t="shared" si="21"/>
        <v>0</v>
      </c>
      <c r="AS55">
        <f t="shared" si="22"/>
        <v>2</v>
      </c>
      <c r="AT55">
        <f t="shared" si="23"/>
        <v>0</v>
      </c>
      <c r="AU55">
        <f t="shared" si="24"/>
        <v>0</v>
      </c>
      <c r="AV55">
        <f t="shared" si="25"/>
        <v>1</v>
      </c>
      <c r="AW55">
        <f t="shared" si="26"/>
        <v>0</v>
      </c>
      <c r="AX55">
        <f t="shared" si="27"/>
        <v>0</v>
      </c>
      <c r="AY55">
        <f t="shared" si="28"/>
        <v>0</v>
      </c>
      <c r="AZ55">
        <f t="shared" si="29"/>
        <v>1</v>
      </c>
      <c r="BA55">
        <f t="shared" si="30"/>
        <v>0</v>
      </c>
      <c r="BB55">
        <f t="shared" si="31"/>
        <v>0</v>
      </c>
      <c r="BC55">
        <f t="shared" si="32"/>
        <v>0</v>
      </c>
      <c r="BD55">
        <f t="shared" si="33"/>
        <v>0</v>
      </c>
      <c r="BE55">
        <f t="shared" si="34"/>
        <v>2</v>
      </c>
      <c r="BF55">
        <f t="shared" si="35"/>
        <v>0</v>
      </c>
      <c r="BG55">
        <f t="shared" si="36"/>
        <v>0</v>
      </c>
      <c r="BH55">
        <f t="shared" si="37"/>
        <v>0</v>
      </c>
      <c r="BI55">
        <f t="shared" si="38"/>
        <v>2</v>
      </c>
      <c r="BJ55">
        <f t="shared" si="39"/>
        <v>0</v>
      </c>
      <c r="BK55">
        <f t="shared" si="40"/>
        <v>0</v>
      </c>
      <c r="BL55">
        <f t="shared" si="41"/>
        <v>0</v>
      </c>
      <c r="BM55">
        <f t="shared" si="42"/>
        <v>2</v>
      </c>
      <c r="BN55">
        <f t="shared" si="43"/>
        <v>0</v>
      </c>
      <c r="BO55">
        <f t="shared" si="44"/>
        <v>0</v>
      </c>
      <c r="BP55">
        <f t="shared" si="45"/>
        <v>0</v>
      </c>
      <c r="BQ55">
        <f t="shared" si="46"/>
        <v>2</v>
      </c>
      <c r="BR55">
        <f t="shared" si="47"/>
        <v>0</v>
      </c>
      <c r="BS55">
        <f t="shared" si="48"/>
        <v>0</v>
      </c>
      <c r="BT55">
        <f t="shared" si="49"/>
        <v>0</v>
      </c>
      <c r="BU55">
        <f t="shared" si="50"/>
        <v>2</v>
      </c>
      <c r="BV55">
        <f t="shared" si="51"/>
        <v>0</v>
      </c>
      <c r="BW55">
        <f t="shared" si="52"/>
        <v>0</v>
      </c>
    </row>
    <row r="56" spans="1:75" x14ac:dyDescent="0.3">
      <c r="A56">
        <f t="shared" si="53"/>
        <v>55</v>
      </c>
      <c r="B56">
        <f t="shared" si="0"/>
        <v>10</v>
      </c>
      <c r="C56">
        <f t="shared" si="1"/>
        <v>12</v>
      </c>
      <c r="D56">
        <f t="shared" si="2"/>
        <v>8</v>
      </c>
      <c r="E56">
        <f t="shared" si="3"/>
        <v>8</v>
      </c>
      <c r="F56">
        <f t="shared" si="4"/>
        <v>11</v>
      </c>
      <c r="G56">
        <v>1</v>
      </c>
      <c r="H56">
        <v>2</v>
      </c>
      <c r="I56">
        <v>2</v>
      </c>
      <c r="J56">
        <v>3</v>
      </c>
      <c r="K56">
        <v>2</v>
      </c>
      <c r="L56">
        <v>2</v>
      </c>
      <c r="M56">
        <v>2</v>
      </c>
      <c r="N56">
        <v>2</v>
      </c>
      <c r="O56">
        <v>3</v>
      </c>
      <c r="P56">
        <v>2</v>
      </c>
      <c r="Q56">
        <v>2</v>
      </c>
      <c r="R56">
        <v>2</v>
      </c>
      <c r="S56">
        <v>3</v>
      </c>
      <c r="T56">
        <v>2</v>
      </c>
      <c r="U56">
        <v>2</v>
      </c>
      <c r="V56">
        <v>2</v>
      </c>
      <c r="W56">
        <v>3</v>
      </c>
      <c r="X56">
        <v>2</v>
      </c>
      <c r="Y56">
        <v>2</v>
      </c>
      <c r="Z56">
        <v>2</v>
      </c>
      <c r="AB56">
        <f t="shared" si="5"/>
        <v>0</v>
      </c>
      <c r="AC56">
        <f t="shared" si="6"/>
        <v>2</v>
      </c>
      <c r="AD56">
        <f t="shared" si="7"/>
        <v>0</v>
      </c>
      <c r="AE56">
        <f t="shared" si="8"/>
        <v>0</v>
      </c>
      <c r="AF56">
        <f t="shared" si="9"/>
        <v>0</v>
      </c>
      <c r="AG56">
        <f t="shared" si="10"/>
        <v>0</v>
      </c>
      <c r="AH56">
        <f t="shared" si="11"/>
        <v>3</v>
      </c>
      <c r="AI56">
        <f t="shared" si="12"/>
        <v>0</v>
      </c>
      <c r="AJ56">
        <f t="shared" si="13"/>
        <v>0</v>
      </c>
      <c r="AK56">
        <f t="shared" si="14"/>
        <v>0</v>
      </c>
      <c r="AL56">
        <f t="shared" si="15"/>
        <v>3</v>
      </c>
      <c r="AM56">
        <f t="shared" si="16"/>
        <v>0</v>
      </c>
      <c r="AN56">
        <f t="shared" si="17"/>
        <v>0</v>
      </c>
      <c r="AO56">
        <f t="shared" si="18"/>
        <v>2</v>
      </c>
      <c r="AP56">
        <f t="shared" si="19"/>
        <v>0</v>
      </c>
      <c r="AQ56">
        <f t="shared" si="20"/>
        <v>0</v>
      </c>
      <c r="AR56">
        <f t="shared" si="21"/>
        <v>0</v>
      </c>
      <c r="AS56">
        <f t="shared" si="22"/>
        <v>0</v>
      </c>
      <c r="AT56">
        <f t="shared" si="23"/>
        <v>3</v>
      </c>
      <c r="AU56">
        <f t="shared" si="24"/>
        <v>0</v>
      </c>
      <c r="AV56">
        <f t="shared" si="25"/>
        <v>0</v>
      </c>
      <c r="AW56">
        <f t="shared" si="26"/>
        <v>0</v>
      </c>
      <c r="AX56">
        <f t="shared" si="27"/>
        <v>3</v>
      </c>
      <c r="AY56">
        <f t="shared" si="28"/>
        <v>0</v>
      </c>
      <c r="AZ56">
        <f t="shared" si="29"/>
        <v>0</v>
      </c>
      <c r="BA56">
        <f t="shared" si="30"/>
        <v>0</v>
      </c>
      <c r="BB56">
        <f t="shared" si="31"/>
        <v>3</v>
      </c>
      <c r="BC56">
        <f t="shared" si="32"/>
        <v>0</v>
      </c>
      <c r="BD56">
        <f t="shared" si="33"/>
        <v>0</v>
      </c>
      <c r="BE56">
        <f t="shared" si="34"/>
        <v>0</v>
      </c>
      <c r="BF56">
        <f t="shared" si="35"/>
        <v>3</v>
      </c>
      <c r="BG56">
        <f t="shared" si="36"/>
        <v>0</v>
      </c>
      <c r="BH56">
        <f t="shared" si="37"/>
        <v>0</v>
      </c>
      <c r="BI56">
        <f t="shared" si="38"/>
        <v>0</v>
      </c>
      <c r="BJ56">
        <f t="shared" si="39"/>
        <v>3</v>
      </c>
      <c r="BK56">
        <f t="shared" si="40"/>
        <v>0</v>
      </c>
      <c r="BL56">
        <f t="shared" si="41"/>
        <v>0</v>
      </c>
      <c r="BM56">
        <f t="shared" si="42"/>
        <v>2</v>
      </c>
      <c r="BN56">
        <f t="shared" si="43"/>
        <v>0</v>
      </c>
      <c r="BO56">
        <f t="shared" si="44"/>
        <v>0</v>
      </c>
      <c r="BP56">
        <f t="shared" si="45"/>
        <v>0</v>
      </c>
      <c r="BQ56">
        <f t="shared" si="46"/>
        <v>0</v>
      </c>
      <c r="BR56">
        <f t="shared" si="47"/>
        <v>3</v>
      </c>
      <c r="BS56">
        <f t="shared" si="48"/>
        <v>0</v>
      </c>
      <c r="BT56">
        <f t="shared" si="49"/>
        <v>0</v>
      </c>
      <c r="BU56">
        <f t="shared" si="50"/>
        <v>0</v>
      </c>
      <c r="BV56">
        <f t="shared" si="51"/>
        <v>3</v>
      </c>
      <c r="BW56">
        <f t="shared" si="52"/>
        <v>0</v>
      </c>
    </row>
    <row r="57" spans="1:75" x14ac:dyDescent="0.3">
      <c r="A57">
        <f t="shared" si="53"/>
        <v>56</v>
      </c>
      <c r="B57">
        <f t="shared" si="0"/>
        <v>7</v>
      </c>
      <c r="C57">
        <f t="shared" si="1"/>
        <v>1</v>
      </c>
      <c r="D57">
        <f t="shared" si="2"/>
        <v>22</v>
      </c>
      <c r="E57">
        <f t="shared" si="3"/>
        <v>21</v>
      </c>
      <c r="F57">
        <f t="shared" si="4"/>
        <v>3</v>
      </c>
      <c r="G57">
        <v>5</v>
      </c>
      <c r="H57">
        <v>5</v>
      </c>
      <c r="I57">
        <v>3</v>
      </c>
      <c r="J57">
        <v>4</v>
      </c>
      <c r="K57">
        <v>5</v>
      </c>
      <c r="L57">
        <v>5</v>
      </c>
      <c r="M57">
        <v>3</v>
      </c>
      <c r="N57">
        <v>5</v>
      </c>
      <c r="O57">
        <v>4</v>
      </c>
      <c r="P57">
        <v>4</v>
      </c>
      <c r="Q57">
        <v>5</v>
      </c>
      <c r="R57">
        <v>2</v>
      </c>
      <c r="S57">
        <v>6</v>
      </c>
      <c r="T57">
        <v>5</v>
      </c>
      <c r="U57">
        <v>5</v>
      </c>
      <c r="V57">
        <v>6</v>
      </c>
      <c r="W57">
        <v>4</v>
      </c>
      <c r="X57">
        <v>5</v>
      </c>
      <c r="Y57">
        <v>6</v>
      </c>
      <c r="Z57">
        <v>6</v>
      </c>
      <c r="AB57">
        <f t="shared" si="5"/>
        <v>1</v>
      </c>
      <c r="AC57">
        <f t="shared" si="6"/>
        <v>0</v>
      </c>
      <c r="AD57">
        <f t="shared" si="7"/>
        <v>0</v>
      </c>
      <c r="AE57">
        <f t="shared" si="8"/>
        <v>0</v>
      </c>
      <c r="AF57">
        <f t="shared" si="9"/>
        <v>0</v>
      </c>
      <c r="AG57">
        <f t="shared" si="10"/>
        <v>2</v>
      </c>
      <c r="AH57">
        <f t="shared" si="11"/>
        <v>0</v>
      </c>
      <c r="AI57">
        <f t="shared" si="12"/>
        <v>0</v>
      </c>
      <c r="AJ57">
        <f t="shared" si="13"/>
        <v>0</v>
      </c>
      <c r="AK57">
        <f t="shared" si="14"/>
        <v>0</v>
      </c>
      <c r="AL57">
        <f t="shared" si="15"/>
        <v>3</v>
      </c>
      <c r="AM57">
        <f t="shared" si="16"/>
        <v>0</v>
      </c>
      <c r="AN57">
        <f t="shared" si="17"/>
        <v>1</v>
      </c>
      <c r="AO57">
        <f t="shared" si="18"/>
        <v>0</v>
      </c>
      <c r="AP57">
        <f t="shared" si="19"/>
        <v>0</v>
      </c>
      <c r="AQ57">
        <f t="shared" si="20"/>
        <v>0</v>
      </c>
      <c r="AR57">
        <f t="shared" si="21"/>
        <v>0</v>
      </c>
      <c r="AS57">
        <f t="shared" si="22"/>
        <v>0</v>
      </c>
      <c r="AT57">
        <f t="shared" si="23"/>
        <v>0</v>
      </c>
      <c r="AU57">
        <f t="shared" si="24"/>
        <v>0</v>
      </c>
      <c r="AV57">
        <f t="shared" si="25"/>
        <v>1</v>
      </c>
      <c r="AW57">
        <f t="shared" si="26"/>
        <v>0</v>
      </c>
      <c r="AX57">
        <f t="shared" si="27"/>
        <v>0</v>
      </c>
      <c r="AY57">
        <f t="shared" si="28"/>
        <v>0</v>
      </c>
      <c r="AZ57">
        <f t="shared" si="29"/>
        <v>0</v>
      </c>
      <c r="BA57">
        <f t="shared" si="30"/>
        <v>0</v>
      </c>
      <c r="BB57">
        <f t="shared" si="31"/>
        <v>0</v>
      </c>
      <c r="BC57">
        <f t="shared" si="32"/>
        <v>0</v>
      </c>
      <c r="BD57">
        <f t="shared" si="33"/>
        <v>0</v>
      </c>
      <c r="BE57">
        <f t="shared" si="34"/>
        <v>0</v>
      </c>
      <c r="BF57">
        <f t="shared" si="35"/>
        <v>0</v>
      </c>
      <c r="BG57">
        <f t="shared" si="36"/>
        <v>0</v>
      </c>
      <c r="BH57">
        <f t="shared" si="37"/>
        <v>0</v>
      </c>
      <c r="BI57">
        <f t="shared" si="38"/>
        <v>2</v>
      </c>
      <c r="BJ57">
        <f t="shared" si="39"/>
        <v>0</v>
      </c>
      <c r="BK57">
        <f t="shared" si="40"/>
        <v>0</v>
      </c>
      <c r="BL57">
        <f t="shared" si="41"/>
        <v>1</v>
      </c>
      <c r="BM57">
        <f t="shared" si="42"/>
        <v>0</v>
      </c>
      <c r="BN57">
        <f t="shared" si="43"/>
        <v>0</v>
      </c>
      <c r="BO57">
        <f t="shared" si="44"/>
        <v>0</v>
      </c>
      <c r="BP57">
        <f t="shared" si="45"/>
        <v>0</v>
      </c>
      <c r="BQ57">
        <f t="shared" si="46"/>
        <v>0</v>
      </c>
      <c r="BR57">
        <f t="shared" si="47"/>
        <v>0</v>
      </c>
      <c r="BS57">
        <f t="shared" si="48"/>
        <v>0</v>
      </c>
      <c r="BT57">
        <f t="shared" si="49"/>
        <v>0</v>
      </c>
      <c r="BU57">
        <f t="shared" si="50"/>
        <v>0</v>
      </c>
      <c r="BV57">
        <f t="shared" si="51"/>
        <v>0</v>
      </c>
      <c r="BW57">
        <f t="shared" si="52"/>
        <v>0</v>
      </c>
    </row>
    <row r="58" spans="1:75" x14ac:dyDescent="0.3">
      <c r="A58">
        <f t="shared" si="53"/>
        <v>57</v>
      </c>
      <c r="B58">
        <f t="shared" si="0"/>
        <v>3</v>
      </c>
      <c r="C58">
        <f t="shared" si="1"/>
        <v>9</v>
      </c>
      <c r="D58">
        <f t="shared" si="2"/>
        <v>17</v>
      </c>
      <c r="E58">
        <f t="shared" si="3"/>
        <v>15</v>
      </c>
      <c r="F58">
        <f t="shared" si="4"/>
        <v>8</v>
      </c>
      <c r="G58">
        <v>4</v>
      </c>
      <c r="H58">
        <v>2</v>
      </c>
      <c r="I58">
        <v>3</v>
      </c>
      <c r="J58">
        <v>3</v>
      </c>
      <c r="K58">
        <v>3</v>
      </c>
      <c r="L58">
        <v>4</v>
      </c>
      <c r="M58">
        <v>5</v>
      </c>
      <c r="N58">
        <v>4</v>
      </c>
      <c r="O58">
        <v>3</v>
      </c>
      <c r="P58">
        <v>3</v>
      </c>
      <c r="Q58">
        <v>4</v>
      </c>
      <c r="R58">
        <v>4</v>
      </c>
      <c r="S58">
        <v>5</v>
      </c>
      <c r="T58">
        <v>3</v>
      </c>
      <c r="U58">
        <v>3</v>
      </c>
      <c r="V58">
        <v>4</v>
      </c>
      <c r="W58">
        <v>5</v>
      </c>
      <c r="X58">
        <v>3</v>
      </c>
      <c r="Y58">
        <v>4</v>
      </c>
      <c r="Z58">
        <v>3</v>
      </c>
      <c r="AB58">
        <f t="shared" si="5"/>
        <v>0</v>
      </c>
      <c r="AC58">
        <f t="shared" si="6"/>
        <v>2</v>
      </c>
      <c r="AD58">
        <f t="shared" si="7"/>
        <v>0</v>
      </c>
      <c r="AE58">
        <f t="shared" si="8"/>
        <v>0</v>
      </c>
      <c r="AF58">
        <f t="shared" si="9"/>
        <v>0</v>
      </c>
      <c r="AG58">
        <f t="shared" si="10"/>
        <v>0</v>
      </c>
      <c r="AH58">
        <f t="shared" si="11"/>
        <v>0</v>
      </c>
      <c r="AI58">
        <f t="shared" si="12"/>
        <v>0</v>
      </c>
      <c r="AJ58">
        <f t="shared" si="13"/>
        <v>1</v>
      </c>
      <c r="AK58">
        <f t="shared" si="14"/>
        <v>0</v>
      </c>
      <c r="AL58">
        <f t="shared" si="15"/>
        <v>0</v>
      </c>
      <c r="AM58">
        <f t="shared" si="16"/>
        <v>0</v>
      </c>
      <c r="AN58">
        <f t="shared" si="17"/>
        <v>0</v>
      </c>
      <c r="AO58">
        <f t="shared" si="18"/>
        <v>0</v>
      </c>
      <c r="AP58">
        <f t="shared" si="19"/>
        <v>0</v>
      </c>
      <c r="AQ58">
        <f t="shared" si="20"/>
        <v>0</v>
      </c>
      <c r="AR58">
        <f t="shared" si="21"/>
        <v>0</v>
      </c>
      <c r="AS58">
        <f t="shared" si="22"/>
        <v>0</v>
      </c>
      <c r="AT58">
        <f t="shared" si="23"/>
        <v>3</v>
      </c>
      <c r="AU58">
        <f t="shared" si="24"/>
        <v>0</v>
      </c>
      <c r="AV58">
        <f t="shared" si="25"/>
        <v>0</v>
      </c>
      <c r="AW58">
        <f t="shared" si="26"/>
        <v>2</v>
      </c>
      <c r="AX58">
        <f t="shared" si="27"/>
        <v>0</v>
      </c>
      <c r="AY58">
        <f t="shared" si="28"/>
        <v>0</v>
      </c>
      <c r="AZ58">
        <f t="shared" si="29"/>
        <v>0</v>
      </c>
      <c r="BA58">
        <f t="shared" si="30"/>
        <v>2</v>
      </c>
      <c r="BB58">
        <f t="shared" si="31"/>
        <v>0</v>
      </c>
      <c r="BC58">
        <f t="shared" si="32"/>
        <v>0</v>
      </c>
      <c r="BD58">
        <f t="shared" si="33"/>
        <v>0</v>
      </c>
      <c r="BE58">
        <f t="shared" si="34"/>
        <v>2</v>
      </c>
      <c r="BF58">
        <f t="shared" si="35"/>
        <v>0</v>
      </c>
      <c r="BG58">
        <f t="shared" si="36"/>
        <v>0</v>
      </c>
      <c r="BH58">
        <f t="shared" si="37"/>
        <v>0</v>
      </c>
      <c r="BI58">
        <f t="shared" si="38"/>
        <v>2</v>
      </c>
      <c r="BJ58">
        <f t="shared" si="39"/>
        <v>0</v>
      </c>
      <c r="BK58">
        <f t="shared" si="40"/>
        <v>0</v>
      </c>
      <c r="BL58">
        <f t="shared" si="41"/>
        <v>0</v>
      </c>
      <c r="BM58">
        <f t="shared" si="42"/>
        <v>2</v>
      </c>
      <c r="BN58">
        <f t="shared" si="43"/>
        <v>0</v>
      </c>
      <c r="BO58">
        <f t="shared" si="44"/>
        <v>0</v>
      </c>
      <c r="BP58">
        <f t="shared" si="45"/>
        <v>0</v>
      </c>
      <c r="BQ58">
        <f t="shared" si="46"/>
        <v>2</v>
      </c>
      <c r="BR58">
        <f t="shared" si="47"/>
        <v>0</v>
      </c>
      <c r="BS58">
        <f t="shared" si="48"/>
        <v>0</v>
      </c>
      <c r="BT58">
        <f t="shared" si="49"/>
        <v>0</v>
      </c>
      <c r="BU58">
        <f t="shared" si="50"/>
        <v>2</v>
      </c>
      <c r="BV58">
        <f t="shared" si="51"/>
        <v>0</v>
      </c>
      <c r="BW58">
        <f t="shared" si="52"/>
        <v>0</v>
      </c>
    </row>
    <row r="59" spans="1:75" x14ac:dyDescent="0.3">
      <c r="A59">
        <f t="shared" si="53"/>
        <v>58</v>
      </c>
      <c r="B59">
        <f t="shared" si="0"/>
        <v>14</v>
      </c>
      <c r="C59">
        <f t="shared" si="1"/>
        <v>13</v>
      </c>
      <c r="D59">
        <f t="shared" si="2"/>
        <v>9</v>
      </c>
      <c r="E59">
        <f t="shared" si="3"/>
        <v>13</v>
      </c>
      <c r="F59">
        <f t="shared" si="4"/>
        <v>10</v>
      </c>
      <c r="G59">
        <v>1</v>
      </c>
      <c r="H59">
        <v>4</v>
      </c>
      <c r="I59">
        <v>4</v>
      </c>
      <c r="J59">
        <v>1</v>
      </c>
      <c r="K59">
        <v>1</v>
      </c>
      <c r="L59">
        <v>1</v>
      </c>
      <c r="M59">
        <v>2</v>
      </c>
      <c r="N59">
        <v>4</v>
      </c>
      <c r="O59">
        <v>4</v>
      </c>
      <c r="P59">
        <v>1</v>
      </c>
      <c r="Q59">
        <v>4</v>
      </c>
      <c r="R59">
        <v>1</v>
      </c>
      <c r="S59">
        <v>3</v>
      </c>
      <c r="T59">
        <v>1</v>
      </c>
      <c r="U59">
        <v>1</v>
      </c>
      <c r="V59">
        <v>4</v>
      </c>
      <c r="W59">
        <v>2</v>
      </c>
      <c r="X59">
        <v>1</v>
      </c>
      <c r="Y59">
        <v>4</v>
      </c>
      <c r="Z59">
        <v>1</v>
      </c>
      <c r="AB59">
        <f t="shared" si="5"/>
        <v>0</v>
      </c>
      <c r="AC59">
        <f t="shared" si="6"/>
        <v>0</v>
      </c>
      <c r="AD59">
        <f t="shared" si="7"/>
        <v>0</v>
      </c>
      <c r="AE59">
        <f t="shared" si="8"/>
        <v>4</v>
      </c>
      <c r="AF59">
        <f t="shared" si="9"/>
        <v>0</v>
      </c>
      <c r="AG59">
        <f t="shared" si="10"/>
        <v>0</v>
      </c>
      <c r="AH59">
        <f t="shared" si="11"/>
        <v>3</v>
      </c>
      <c r="AI59">
        <f t="shared" si="12"/>
        <v>0</v>
      </c>
      <c r="AJ59">
        <f t="shared" si="13"/>
        <v>0</v>
      </c>
      <c r="AK59">
        <f t="shared" si="14"/>
        <v>0</v>
      </c>
      <c r="AL59">
        <f t="shared" si="15"/>
        <v>0</v>
      </c>
      <c r="AM59">
        <f t="shared" si="16"/>
        <v>4</v>
      </c>
      <c r="AN59">
        <f t="shared" si="17"/>
        <v>0</v>
      </c>
      <c r="AO59">
        <f t="shared" si="18"/>
        <v>0</v>
      </c>
      <c r="AP59">
        <f t="shared" si="19"/>
        <v>3</v>
      </c>
      <c r="AQ59">
        <f t="shared" si="20"/>
        <v>0</v>
      </c>
      <c r="AR59">
        <f t="shared" si="21"/>
        <v>1</v>
      </c>
      <c r="AS59">
        <f t="shared" si="22"/>
        <v>0</v>
      </c>
      <c r="AT59">
        <f t="shared" si="23"/>
        <v>0</v>
      </c>
      <c r="AU59">
        <f t="shared" si="24"/>
        <v>0</v>
      </c>
      <c r="AV59">
        <f t="shared" si="25"/>
        <v>0</v>
      </c>
      <c r="AW59">
        <f t="shared" si="26"/>
        <v>0</v>
      </c>
      <c r="AX59">
        <f t="shared" si="27"/>
        <v>0</v>
      </c>
      <c r="AY59">
        <f t="shared" si="28"/>
        <v>4</v>
      </c>
      <c r="AZ59">
        <f t="shared" si="29"/>
        <v>0</v>
      </c>
      <c r="BA59">
        <f t="shared" si="30"/>
        <v>0</v>
      </c>
      <c r="BB59">
        <f t="shared" si="31"/>
        <v>0</v>
      </c>
      <c r="BC59">
        <f t="shared" si="32"/>
        <v>4</v>
      </c>
      <c r="BD59">
        <f t="shared" si="33"/>
        <v>0</v>
      </c>
      <c r="BE59">
        <f t="shared" si="34"/>
        <v>0</v>
      </c>
      <c r="BF59">
        <f t="shared" si="35"/>
        <v>0</v>
      </c>
      <c r="BG59">
        <f t="shared" si="36"/>
        <v>4</v>
      </c>
      <c r="BH59">
        <f t="shared" si="37"/>
        <v>1</v>
      </c>
      <c r="BI59">
        <f t="shared" si="38"/>
        <v>0</v>
      </c>
      <c r="BJ59">
        <f t="shared" si="39"/>
        <v>0</v>
      </c>
      <c r="BK59">
        <f t="shared" si="40"/>
        <v>0</v>
      </c>
      <c r="BL59">
        <f t="shared" si="41"/>
        <v>1</v>
      </c>
      <c r="BM59">
        <f t="shared" si="42"/>
        <v>0</v>
      </c>
      <c r="BN59">
        <f t="shared" si="43"/>
        <v>0</v>
      </c>
      <c r="BO59">
        <f t="shared" si="44"/>
        <v>0</v>
      </c>
      <c r="BP59">
        <f t="shared" si="45"/>
        <v>0</v>
      </c>
      <c r="BQ59">
        <f t="shared" si="46"/>
        <v>0</v>
      </c>
      <c r="BR59">
        <f t="shared" si="47"/>
        <v>0</v>
      </c>
      <c r="BS59">
        <f t="shared" si="48"/>
        <v>4</v>
      </c>
      <c r="BT59">
        <f t="shared" si="49"/>
        <v>0</v>
      </c>
      <c r="BU59">
        <f t="shared" si="50"/>
        <v>0</v>
      </c>
      <c r="BV59">
        <f t="shared" si="51"/>
        <v>0</v>
      </c>
      <c r="BW59">
        <f t="shared" si="52"/>
        <v>4</v>
      </c>
    </row>
    <row r="60" spans="1:75" x14ac:dyDescent="0.3">
      <c r="A60">
        <f t="shared" si="53"/>
        <v>59</v>
      </c>
      <c r="B60">
        <f t="shared" si="0"/>
        <v>8</v>
      </c>
      <c r="C60">
        <f t="shared" si="1"/>
        <v>6</v>
      </c>
      <c r="D60">
        <f t="shared" si="2"/>
        <v>11</v>
      </c>
      <c r="E60">
        <f t="shared" si="3"/>
        <v>12</v>
      </c>
      <c r="F60">
        <f t="shared" si="4"/>
        <v>2</v>
      </c>
      <c r="G60">
        <v>2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5</v>
      </c>
      <c r="P60">
        <v>5</v>
      </c>
      <c r="Q60">
        <v>3</v>
      </c>
      <c r="R60">
        <v>3</v>
      </c>
      <c r="S60">
        <v>3</v>
      </c>
      <c r="T60">
        <v>6</v>
      </c>
      <c r="U60">
        <v>3</v>
      </c>
      <c r="V60">
        <v>3</v>
      </c>
      <c r="W60">
        <v>3</v>
      </c>
      <c r="X60">
        <v>5</v>
      </c>
      <c r="Y60">
        <v>3</v>
      </c>
      <c r="Z60">
        <v>3</v>
      </c>
      <c r="AB60">
        <f t="shared" si="5"/>
        <v>0</v>
      </c>
      <c r="AC60">
        <f t="shared" si="6"/>
        <v>2</v>
      </c>
      <c r="AD60">
        <f t="shared" si="7"/>
        <v>0</v>
      </c>
      <c r="AE60">
        <f t="shared" si="8"/>
        <v>0</v>
      </c>
      <c r="AF60">
        <f t="shared" si="9"/>
        <v>0</v>
      </c>
      <c r="AG60">
        <f t="shared" si="10"/>
        <v>2</v>
      </c>
      <c r="AH60">
        <f t="shared" si="11"/>
        <v>0</v>
      </c>
      <c r="AI60">
        <f t="shared" si="12"/>
        <v>0</v>
      </c>
      <c r="AJ60">
        <f t="shared" si="13"/>
        <v>0</v>
      </c>
      <c r="AK60">
        <f t="shared" si="14"/>
        <v>2</v>
      </c>
      <c r="AL60">
        <f t="shared" si="15"/>
        <v>0</v>
      </c>
      <c r="AM60">
        <f t="shared" si="16"/>
        <v>0</v>
      </c>
      <c r="AN60">
        <f t="shared" si="17"/>
        <v>0</v>
      </c>
      <c r="AO60">
        <f t="shared" si="18"/>
        <v>2</v>
      </c>
      <c r="AP60">
        <f t="shared" si="19"/>
        <v>0</v>
      </c>
      <c r="AQ60">
        <f t="shared" si="20"/>
        <v>0</v>
      </c>
      <c r="AR60">
        <f t="shared" si="21"/>
        <v>0</v>
      </c>
      <c r="AS60">
        <f t="shared" si="22"/>
        <v>2</v>
      </c>
      <c r="AT60">
        <f t="shared" si="23"/>
        <v>0</v>
      </c>
      <c r="AU60">
        <f t="shared" si="24"/>
        <v>0</v>
      </c>
      <c r="AV60">
        <f t="shared" si="25"/>
        <v>0</v>
      </c>
      <c r="AW60">
        <f t="shared" si="26"/>
        <v>0</v>
      </c>
      <c r="AX60">
        <f t="shared" si="27"/>
        <v>0</v>
      </c>
      <c r="AY60">
        <f t="shared" si="28"/>
        <v>0</v>
      </c>
      <c r="AZ60">
        <f t="shared" si="29"/>
        <v>0</v>
      </c>
      <c r="BA60">
        <f t="shared" si="30"/>
        <v>2</v>
      </c>
      <c r="BB60">
        <f t="shared" si="31"/>
        <v>0</v>
      </c>
      <c r="BC60">
        <f t="shared" si="32"/>
        <v>0</v>
      </c>
      <c r="BD60">
        <f t="shared" si="33"/>
        <v>0</v>
      </c>
      <c r="BE60">
        <f t="shared" si="34"/>
        <v>2</v>
      </c>
      <c r="BF60">
        <f t="shared" si="35"/>
        <v>0</v>
      </c>
      <c r="BG60">
        <f t="shared" si="36"/>
        <v>0</v>
      </c>
      <c r="BH60">
        <f t="shared" si="37"/>
        <v>0</v>
      </c>
      <c r="BI60">
        <f t="shared" si="38"/>
        <v>2</v>
      </c>
      <c r="BJ60">
        <f t="shared" si="39"/>
        <v>0</v>
      </c>
      <c r="BK60">
        <f t="shared" si="40"/>
        <v>0</v>
      </c>
      <c r="BL60">
        <f t="shared" si="41"/>
        <v>0</v>
      </c>
      <c r="BM60">
        <f t="shared" si="42"/>
        <v>0</v>
      </c>
      <c r="BN60">
        <f t="shared" si="43"/>
        <v>0</v>
      </c>
      <c r="BO60">
        <f t="shared" si="44"/>
        <v>0</v>
      </c>
      <c r="BP60">
        <f t="shared" si="45"/>
        <v>0</v>
      </c>
      <c r="BQ60">
        <f t="shared" si="46"/>
        <v>0</v>
      </c>
      <c r="BR60">
        <f t="shared" si="47"/>
        <v>0</v>
      </c>
      <c r="BS60">
        <f t="shared" si="48"/>
        <v>0</v>
      </c>
      <c r="BT60">
        <f t="shared" si="49"/>
        <v>0</v>
      </c>
      <c r="BU60">
        <f t="shared" si="50"/>
        <v>0</v>
      </c>
      <c r="BV60">
        <f t="shared" si="51"/>
        <v>0</v>
      </c>
      <c r="BW60">
        <f t="shared" si="52"/>
        <v>0</v>
      </c>
    </row>
    <row r="61" spans="1:75" x14ac:dyDescent="0.3">
      <c r="A61">
        <f t="shared" si="53"/>
        <v>60</v>
      </c>
      <c r="B61">
        <f t="shared" si="0"/>
        <v>4</v>
      </c>
      <c r="C61">
        <f t="shared" si="1"/>
        <v>8</v>
      </c>
      <c r="D61">
        <f t="shared" si="2"/>
        <v>4</v>
      </c>
      <c r="E61">
        <f t="shared" si="3"/>
        <v>4</v>
      </c>
      <c r="F61">
        <f t="shared" si="4"/>
        <v>7</v>
      </c>
      <c r="G61">
        <v>1</v>
      </c>
      <c r="H61">
        <v>4</v>
      </c>
      <c r="I61">
        <v>3</v>
      </c>
      <c r="J61">
        <v>4</v>
      </c>
      <c r="K61">
        <v>1</v>
      </c>
      <c r="L61">
        <v>1</v>
      </c>
      <c r="M61">
        <v>4</v>
      </c>
      <c r="N61">
        <v>1</v>
      </c>
      <c r="O61">
        <v>4</v>
      </c>
      <c r="P61">
        <v>2</v>
      </c>
      <c r="Q61">
        <v>1</v>
      </c>
      <c r="R61">
        <v>4</v>
      </c>
      <c r="S61">
        <v>1</v>
      </c>
      <c r="T61">
        <v>3</v>
      </c>
      <c r="U61">
        <v>4</v>
      </c>
      <c r="V61">
        <v>1</v>
      </c>
      <c r="W61">
        <v>4</v>
      </c>
      <c r="X61">
        <v>3</v>
      </c>
      <c r="Y61">
        <v>1</v>
      </c>
      <c r="Z61">
        <v>2</v>
      </c>
      <c r="AB61">
        <f t="shared" si="5"/>
        <v>1</v>
      </c>
      <c r="AC61">
        <f t="shared" si="6"/>
        <v>0</v>
      </c>
      <c r="AD61">
        <f t="shared" si="7"/>
        <v>0</v>
      </c>
      <c r="AE61">
        <f t="shared" si="8"/>
        <v>0</v>
      </c>
      <c r="AF61">
        <f t="shared" si="9"/>
        <v>1</v>
      </c>
      <c r="AG61">
        <f t="shared" si="10"/>
        <v>0</v>
      </c>
      <c r="AH61">
        <f t="shared" si="11"/>
        <v>0</v>
      </c>
      <c r="AI61">
        <f t="shared" si="12"/>
        <v>0</v>
      </c>
      <c r="AJ61">
        <f t="shared" si="13"/>
        <v>1</v>
      </c>
      <c r="AK61">
        <f t="shared" si="14"/>
        <v>0</v>
      </c>
      <c r="AL61">
        <f t="shared" si="15"/>
        <v>0</v>
      </c>
      <c r="AM61">
        <f t="shared" si="16"/>
        <v>0</v>
      </c>
      <c r="AN61">
        <f t="shared" si="17"/>
        <v>1</v>
      </c>
      <c r="AO61">
        <f t="shared" si="18"/>
        <v>0</v>
      </c>
      <c r="AP61">
        <f t="shared" si="19"/>
        <v>0</v>
      </c>
      <c r="AQ61">
        <f t="shared" si="20"/>
        <v>0</v>
      </c>
      <c r="AR61">
        <f t="shared" si="21"/>
        <v>1</v>
      </c>
      <c r="AS61">
        <f t="shared" si="22"/>
        <v>0</v>
      </c>
      <c r="AT61">
        <f t="shared" si="23"/>
        <v>0</v>
      </c>
      <c r="AU61">
        <f t="shared" si="24"/>
        <v>0</v>
      </c>
      <c r="AV61">
        <f t="shared" si="25"/>
        <v>0</v>
      </c>
      <c r="AW61">
        <f t="shared" si="26"/>
        <v>0</v>
      </c>
      <c r="AX61">
        <f t="shared" si="27"/>
        <v>3</v>
      </c>
      <c r="AY61">
        <f t="shared" si="28"/>
        <v>0</v>
      </c>
      <c r="AZ61">
        <f t="shared" si="29"/>
        <v>1</v>
      </c>
      <c r="BA61">
        <f t="shared" si="30"/>
        <v>0</v>
      </c>
      <c r="BB61">
        <f t="shared" si="31"/>
        <v>0</v>
      </c>
      <c r="BC61">
        <f t="shared" si="32"/>
        <v>0</v>
      </c>
      <c r="BD61">
        <f t="shared" si="33"/>
        <v>0</v>
      </c>
      <c r="BE61">
        <f t="shared" si="34"/>
        <v>0</v>
      </c>
      <c r="BF61">
        <f t="shared" si="35"/>
        <v>3</v>
      </c>
      <c r="BG61">
        <f t="shared" si="36"/>
        <v>0</v>
      </c>
      <c r="BH61">
        <f t="shared" si="37"/>
        <v>0</v>
      </c>
      <c r="BI61">
        <f t="shared" si="38"/>
        <v>2</v>
      </c>
      <c r="BJ61">
        <f t="shared" si="39"/>
        <v>0</v>
      </c>
      <c r="BK61">
        <f t="shared" si="40"/>
        <v>0</v>
      </c>
      <c r="BL61">
        <f t="shared" si="41"/>
        <v>1</v>
      </c>
      <c r="BM61">
        <f t="shared" si="42"/>
        <v>0</v>
      </c>
      <c r="BN61">
        <f t="shared" si="43"/>
        <v>0</v>
      </c>
      <c r="BO61">
        <f t="shared" si="44"/>
        <v>0</v>
      </c>
      <c r="BP61">
        <f t="shared" si="45"/>
        <v>0</v>
      </c>
      <c r="BQ61">
        <f t="shared" si="46"/>
        <v>2</v>
      </c>
      <c r="BR61">
        <f t="shared" si="47"/>
        <v>0</v>
      </c>
      <c r="BS61">
        <f t="shared" si="48"/>
        <v>0</v>
      </c>
      <c r="BT61">
        <f t="shared" si="49"/>
        <v>0</v>
      </c>
      <c r="BU61">
        <f t="shared" si="50"/>
        <v>2</v>
      </c>
      <c r="BV61">
        <f t="shared" si="51"/>
        <v>0</v>
      </c>
      <c r="BW61">
        <f t="shared" si="52"/>
        <v>0</v>
      </c>
    </row>
    <row r="62" spans="1:75" x14ac:dyDescent="0.3">
      <c r="A62">
        <f t="shared" si="53"/>
        <v>61</v>
      </c>
      <c r="B62">
        <f t="shared" si="0"/>
        <v>7</v>
      </c>
      <c r="C62">
        <f t="shared" si="1"/>
        <v>11</v>
      </c>
      <c r="D62">
        <f t="shared" si="2"/>
        <v>6</v>
      </c>
      <c r="E62">
        <f t="shared" si="3"/>
        <v>8</v>
      </c>
      <c r="F62">
        <f t="shared" si="4"/>
        <v>12</v>
      </c>
      <c r="G62">
        <v>2</v>
      </c>
      <c r="H62">
        <v>2</v>
      </c>
      <c r="I62">
        <v>2</v>
      </c>
      <c r="J62">
        <v>3</v>
      </c>
      <c r="K62">
        <v>2</v>
      </c>
      <c r="L62">
        <v>1</v>
      </c>
      <c r="M62">
        <v>3</v>
      </c>
      <c r="N62">
        <v>2</v>
      </c>
      <c r="O62">
        <v>1</v>
      </c>
      <c r="P62">
        <v>2</v>
      </c>
      <c r="Q62">
        <v>2</v>
      </c>
      <c r="R62">
        <v>3</v>
      </c>
      <c r="S62">
        <v>2</v>
      </c>
      <c r="T62">
        <v>3</v>
      </c>
      <c r="U62">
        <v>3</v>
      </c>
      <c r="V62">
        <v>2</v>
      </c>
      <c r="W62">
        <v>4</v>
      </c>
      <c r="X62">
        <v>2</v>
      </c>
      <c r="Y62">
        <v>1</v>
      </c>
      <c r="Z62">
        <v>2</v>
      </c>
      <c r="AB62">
        <f t="shared" si="5"/>
        <v>0</v>
      </c>
      <c r="AC62">
        <f t="shared" si="6"/>
        <v>2</v>
      </c>
      <c r="AD62">
        <f t="shared" si="7"/>
        <v>0</v>
      </c>
      <c r="AE62">
        <f t="shared" si="8"/>
        <v>0</v>
      </c>
      <c r="AF62">
        <f t="shared" si="9"/>
        <v>0</v>
      </c>
      <c r="AG62">
        <f t="shared" si="10"/>
        <v>2</v>
      </c>
      <c r="AH62">
        <f t="shared" si="11"/>
        <v>0</v>
      </c>
      <c r="AI62">
        <f t="shared" si="12"/>
        <v>0</v>
      </c>
      <c r="AJ62">
        <f t="shared" si="13"/>
        <v>0</v>
      </c>
      <c r="AK62">
        <f t="shared" si="14"/>
        <v>2</v>
      </c>
      <c r="AL62">
        <f t="shared" si="15"/>
        <v>0</v>
      </c>
      <c r="AM62">
        <f t="shared" si="16"/>
        <v>0</v>
      </c>
      <c r="AN62">
        <f t="shared" si="17"/>
        <v>1</v>
      </c>
      <c r="AO62">
        <f t="shared" si="18"/>
        <v>0</v>
      </c>
      <c r="AP62">
        <f t="shared" si="19"/>
        <v>0</v>
      </c>
      <c r="AQ62">
        <f t="shared" si="20"/>
        <v>0</v>
      </c>
      <c r="AR62">
        <f t="shared" si="21"/>
        <v>0</v>
      </c>
      <c r="AS62">
        <f t="shared" si="22"/>
        <v>0</v>
      </c>
      <c r="AT62">
        <f t="shared" si="23"/>
        <v>3</v>
      </c>
      <c r="AU62">
        <f t="shared" si="24"/>
        <v>0</v>
      </c>
      <c r="AV62">
        <f t="shared" si="25"/>
        <v>0</v>
      </c>
      <c r="AW62">
        <f t="shared" si="26"/>
        <v>0</v>
      </c>
      <c r="AX62">
        <f t="shared" si="27"/>
        <v>3</v>
      </c>
      <c r="AY62">
        <f t="shared" si="28"/>
        <v>0</v>
      </c>
      <c r="AZ62">
        <f t="shared" si="29"/>
        <v>0</v>
      </c>
      <c r="BA62">
        <f t="shared" si="30"/>
        <v>2</v>
      </c>
      <c r="BB62">
        <f t="shared" si="31"/>
        <v>0</v>
      </c>
      <c r="BC62">
        <f t="shared" si="32"/>
        <v>0</v>
      </c>
      <c r="BD62">
        <f t="shared" si="33"/>
        <v>0</v>
      </c>
      <c r="BE62">
        <f t="shared" si="34"/>
        <v>0</v>
      </c>
      <c r="BF62">
        <f t="shared" si="35"/>
        <v>3</v>
      </c>
      <c r="BG62">
        <f t="shared" si="36"/>
        <v>0</v>
      </c>
      <c r="BH62">
        <f t="shared" si="37"/>
        <v>0</v>
      </c>
      <c r="BI62">
        <f t="shared" si="38"/>
        <v>0</v>
      </c>
      <c r="BJ62">
        <f t="shared" si="39"/>
        <v>3</v>
      </c>
      <c r="BK62">
        <f t="shared" si="40"/>
        <v>0</v>
      </c>
      <c r="BL62">
        <f t="shared" si="41"/>
        <v>0</v>
      </c>
      <c r="BM62">
        <f t="shared" si="42"/>
        <v>0</v>
      </c>
      <c r="BN62">
        <f t="shared" si="43"/>
        <v>0</v>
      </c>
      <c r="BO62">
        <f t="shared" si="44"/>
        <v>4</v>
      </c>
      <c r="BP62">
        <f t="shared" si="45"/>
        <v>0</v>
      </c>
      <c r="BQ62">
        <f t="shared" si="46"/>
        <v>2</v>
      </c>
      <c r="BR62">
        <f t="shared" si="47"/>
        <v>0</v>
      </c>
      <c r="BS62">
        <f t="shared" si="48"/>
        <v>0</v>
      </c>
      <c r="BT62">
        <f t="shared" si="49"/>
        <v>0</v>
      </c>
      <c r="BU62">
        <f t="shared" si="50"/>
        <v>0</v>
      </c>
      <c r="BV62">
        <f t="shared" si="51"/>
        <v>3</v>
      </c>
      <c r="BW62">
        <f t="shared" si="52"/>
        <v>0</v>
      </c>
    </row>
    <row r="63" spans="1:75" x14ac:dyDescent="0.3">
      <c r="A63">
        <f t="shared" si="53"/>
        <v>62</v>
      </c>
      <c r="B63">
        <f t="shared" si="0"/>
        <v>14</v>
      </c>
      <c r="C63">
        <f t="shared" si="1"/>
        <v>5</v>
      </c>
      <c r="D63">
        <f t="shared" si="2"/>
        <v>9</v>
      </c>
      <c r="E63">
        <f t="shared" si="3"/>
        <v>6</v>
      </c>
      <c r="F63">
        <f t="shared" si="4"/>
        <v>10</v>
      </c>
      <c r="G63">
        <v>1</v>
      </c>
      <c r="H63">
        <v>3</v>
      </c>
      <c r="I63">
        <v>2</v>
      </c>
      <c r="J63">
        <v>2</v>
      </c>
      <c r="K63">
        <v>1</v>
      </c>
      <c r="L63">
        <v>4</v>
      </c>
      <c r="M63">
        <v>1</v>
      </c>
      <c r="N63">
        <v>2</v>
      </c>
      <c r="O63">
        <v>4</v>
      </c>
      <c r="P63">
        <v>4</v>
      </c>
      <c r="Q63">
        <v>2</v>
      </c>
      <c r="R63">
        <v>2</v>
      </c>
      <c r="S63">
        <v>3</v>
      </c>
      <c r="T63">
        <v>1</v>
      </c>
      <c r="U63">
        <v>4</v>
      </c>
      <c r="V63">
        <v>1</v>
      </c>
      <c r="W63">
        <v>1</v>
      </c>
      <c r="X63">
        <v>3</v>
      </c>
      <c r="Y63">
        <v>1</v>
      </c>
      <c r="Z63">
        <v>4</v>
      </c>
      <c r="AB63">
        <f t="shared" si="5"/>
        <v>0</v>
      </c>
      <c r="AC63">
        <f t="shared" si="6"/>
        <v>0</v>
      </c>
      <c r="AD63">
        <f t="shared" si="7"/>
        <v>3</v>
      </c>
      <c r="AE63">
        <f t="shared" si="8"/>
        <v>0</v>
      </c>
      <c r="AF63">
        <f t="shared" si="9"/>
        <v>0</v>
      </c>
      <c r="AG63">
        <f t="shared" si="10"/>
        <v>0</v>
      </c>
      <c r="AH63">
        <f t="shared" si="11"/>
        <v>0</v>
      </c>
      <c r="AI63">
        <f t="shared" si="12"/>
        <v>4</v>
      </c>
      <c r="AJ63">
        <f t="shared" si="13"/>
        <v>0</v>
      </c>
      <c r="AK63">
        <f t="shared" si="14"/>
        <v>0</v>
      </c>
      <c r="AL63">
        <f t="shared" si="15"/>
        <v>3</v>
      </c>
      <c r="AM63">
        <f t="shared" si="16"/>
        <v>0</v>
      </c>
      <c r="AN63">
        <f t="shared" si="17"/>
        <v>0</v>
      </c>
      <c r="AO63">
        <f t="shared" si="18"/>
        <v>0</v>
      </c>
      <c r="AP63">
        <f t="shared" si="19"/>
        <v>0</v>
      </c>
      <c r="AQ63">
        <f t="shared" si="20"/>
        <v>4</v>
      </c>
      <c r="AR63">
        <f t="shared" si="21"/>
        <v>0</v>
      </c>
      <c r="AS63">
        <f t="shared" si="22"/>
        <v>2</v>
      </c>
      <c r="AT63">
        <f t="shared" si="23"/>
        <v>0</v>
      </c>
      <c r="AU63">
        <f t="shared" si="24"/>
        <v>0</v>
      </c>
      <c r="AV63">
        <f t="shared" si="25"/>
        <v>1</v>
      </c>
      <c r="AW63">
        <f t="shared" si="26"/>
        <v>0</v>
      </c>
      <c r="AX63">
        <f t="shared" si="27"/>
        <v>0</v>
      </c>
      <c r="AY63">
        <f t="shared" si="28"/>
        <v>0</v>
      </c>
      <c r="AZ63">
        <f t="shared" si="29"/>
        <v>1</v>
      </c>
      <c r="BA63">
        <f t="shared" si="30"/>
        <v>0</v>
      </c>
      <c r="BB63">
        <f t="shared" si="31"/>
        <v>0</v>
      </c>
      <c r="BC63">
        <f t="shared" si="32"/>
        <v>0</v>
      </c>
      <c r="BD63">
        <f t="shared" si="33"/>
        <v>1</v>
      </c>
      <c r="BE63">
        <f t="shared" si="34"/>
        <v>0</v>
      </c>
      <c r="BF63">
        <f t="shared" si="35"/>
        <v>0</v>
      </c>
      <c r="BG63">
        <f t="shared" si="36"/>
        <v>0</v>
      </c>
      <c r="BH63">
        <f t="shared" si="37"/>
        <v>0</v>
      </c>
      <c r="BI63">
        <f t="shared" si="38"/>
        <v>0</v>
      </c>
      <c r="BJ63">
        <f t="shared" si="39"/>
        <v>3</v>
      </c>
      <c r="BK63">
        <f t="shared" si="40"/>
        <v>0</v>
      </c>
      <c r="BL63">
        <f t="shared" si="41"/>
        <v>1</v>
      </c>
      <c r="BM63">
        <f t="shared" si="42"/>
        <v>0</v>
      </c>
      <c r="BN63">
        <f t="shared" si="43"/>
        <v>0</v>
      </c>
      <c r="BO63">
        <f t="shared" si="44"/>
        <v>0</v>
      </c>
      <c r="BP63">
        <f t="shared" si="45"/>
        <v>0</v>
      </c>
      <c r="BQ63">
        <f t="shared" si="46"/>
        <v>0</v>
      </c>
      <c r="BR63">
        <f t="shared" si="47"/>
        <v>0</v>
      </c>
      <c r="BS63">
        <f t="shared" si="48"/>
        <v>4</v>
      </c>
      <c r="BT63">
        <f t="shared" si="49"/>
        <v>0</v>
      </c>
      <c r="BU63">
        <f t="shared" si="50"/>
        <v>2</v>
      </c>
      <c r="BV63">
        <f t="shared" si="51"/>
        <v>0</v>
      </c>
      <c r="BW63">
        <f t="shared" si="52"/>
        <v>0</v>
      </c>
    </row>
    <row r="64" spans="1:75" x14ac:dyDescent="0.3">
      <c r="A64">
        <f t="shared" si="53"/>
        <v>63</v>
      </c>
      <c r="B64">
        <f t="shared" si="0"/>
        <v>7</v>
      </c>
      <c r="C64">
        <f t="shared" si="1"/>
        <v>10</v>
      </c>
      <c r="D64">
        <f t="shared" si="2"/>
        <v>5</v>
      </c>
      <c r="E64">
        <f t="shared" si="3"/>
        <v>4</v>
      </c>
      <c r="F64">
        <f t="shared" si="4"/>
        <v>13</v>
      </c>
      <c r="G64">
        <v>1</v>
      </c>
      <c r="H64">
        <v>2</v>
      </c>
      <c r="I64">
        <v>3</v>
      </c>
      <c r="J64">
        <v>3</v>
      </c>
      <c r="K64">
        <v>1</v>
      </c>
      <c r="L64">
        <v>1</v>
      </c>
      <c r="M64">
        <v>3</v>
      </c>
      <c r="N64">
        <v>1</v>
      </c>
      <c r="O64">
        <v>1</v>
      </c>
      <c r="P64">
        <v>3</v>
      </c>
      <c r="Q64">
        <v>1</v>
      </c>
      <c r="R64">
        <v>3</v>
      </c>
      <c r="S64">
        <v>1</v>
      </c>
      <c r="T64">
        <v>1</v>
      </c>
      <c r="U64">
        <v>4</v>
      </c>
      <c r="V64">
        <v>1</v>
      </c>
      <c r="W64">
        <v>4</v>
      </c>
      <c r="X64">
        <v>2</v>
      </c>
      <c r="Y64">
        <v>2</v>
      </c>
      <c r="Z64">
        <v>1</v>
      </c>
      <c r="AB64">
        <f t="shared" si="5"/>
        <v>0</v>
      </c>
      <c r="AC64">
        <f t="shared" si="6"/>
        <v>2</v>
      </c>
      <c r="AD64">
        <f t="shared" si="7"/>
        <v>0</v>
      </c>
      <c r="AE64">
        <f t="shared" si="8"/>
        <v>0</v>
      </c>
      <c r="AF64">
        <f t="shared" si="9"/>
        <v>0</v>
      </c>
      <c r="AG64">
        <f t="shared" si="10"/>
        <v>2</v>
      </c>
      <c r="AH64">
        <f t="shared" si="11"/>
        <v>0</v>
      </c>
      <c r="AI64">
        <f t="shared" si="12"/>
        <v>0</v>
      </c>
      <c r="AJ64">
        <f t="shared" si="13"/>
        <v>0</v>
      </c>
      <c r="AK64">
        <f t="shared" si="14"/>
        <v>2</v>
      </c>
      <c r="AL64">
        <f t="shared" si="15"/>
        <v>0</v>
      </c>
      <c r="AM64">
        <f t="shared" si="16"/>
        <v>0</v>
      </c>
      <c r="AN64">
        <f t="shared" si="17"/>
        <v>1</v>
      </c>
      <c r="AO64">
        <f t="shared" si="18"/>
        <v>0</v>
      </c>
      <c r="AP64">
        <f t="shared" si="19"/>
        <v>0</v>
      </c>
      <c r="AQ64">
        <f t="shared" si="20"/>
        <v>0</v>
      </c>
      <c r="AR64">
        <f t="shared" si="21"/>
        <v>0</v>
      </c>
      <c r="AS64">
        <f t="shared" si="22"/>
        <v>0</v>
      </c>
      <c r="AT64">
        <f t="shared" si="23"/>
        <v>3</v>
      </c>
      <c r="AU64">
        <f t="shared" si="24"/>
        <v>0</v>
      </c>
      <c r="AV64">
        <f t="shared" si="25"/>
        <v>0</v>
      </c>
      <c r="AW64">
        <f t="shared" si="26"/>
        <v>2</v>
      </c>
      <c r="AX64">
        <f t="shared" si="27"/>
        <v>0</v>
      </c>
      <c r="AY64">
        <f t="shared" si="28"/>
        <v>0</v>
      </c>
      <c r="AZ64">
        <f t="shared" si="29"/>
        <v>1</v>
      </c>
      <c r="BA64">
        <f t="shared" si="30"/>
        <v>0</v>
      </c>
      <c r="BB64">
        <f t="shared" si="31"/>
        <v>0</v>
      </c>
      <c r="BC64">
        <f t="shared" si="32"/>
        <v>0</v>
      </c>
      <c r="BD64">
        <f t="shared" si="33"/>
        <v>0</v>
      </c>
      <c r="BE64">
        <f t="shared" si="34"/>
        <v>0</v>
      </c>
      <c r="BF64">
        <f t="shared" si="35"/>
        <v>0</v>
      </c>
      <c r="BG64">
        <f t="shared" si="36"/>
        <v>4</v>
      </c>
      <c r="BH64">
        <f t="shared" si="37"/>
        <v>0</v>
      </c>
      <c r="BI64">
        <f t="shared" si="38"/>
        <v>2</v>
      </c>
      <c r="BJ64">
        <f t="shared" si="39"/>
        <v>0</v>
      </c>
      <c r="BK64">
        <f t="shared" si="40"/>
        <v>0</v>
      </c>
      <c r="BL64">
        <f t="shared" si="41"/>
        <v>0</v>
      </c>
      <c r="BM64">
        <f t="shared" si="42"/>
        <v>0</v>
      </c>
      <c r="BN64">
        <f t="shared" si="43"/>
        <v>0</v>
      </c>
      <c r="BO64">
        <f t="shared" si="44"/>
        <v>4</v>
      </c>
      <c r="BP64">
        <f t="shared" si="45"/>
        <v>0</v>
      </c>
      <c r="BQ64">
        <f t="shared" si="46"/>
        <v>0</v>
      </c>
      <c r="BR64">
        <f t="shared" si="47"/>
        <v>0</v>
      </c>
      <c r="BS64">
        <f t="shared" si="48"/>
        <v>4</v>
      </c>
      <c r="BT64">
        <f t="shared" si="49"/>
        <v>0</v>
      </c>
      <c r="BU64">
        <f t="shared" si="50"/>
        <v>0</v>
      </c>
      <c r="BV64">
        <f t="shared" si="51"/>
        <v>3</v>
      </c>
      <c r="BW64">
        <f t="shared" si="52"/>
        <v>0</v>
      </c>
    </row>
    <row r="65" spans="1:75" x14ac:dyDescent="0.3">
      <c r="A65">
        <f t="shared" si="53"/>
        <v>64</v>
      </c>
      <c r="B65">
        <f t="shared" si="0"/>
        <v>7</v>
      </c>
      <c r="C65">
        <f t="shared" si="1"/>
        <v>9</v>
      </c>
      <c r="D65">
        <f t="shared" si="2"/>
        <v>8</v>
      </c>
      <c r="E65">
        <f t="shared" si="3"/>
        <v>6</v>
      </c>
      <c r="F65">
        <f t="shared" si="4"/>
        <v>8</v>
      </c>
      <c r="G65">
        <v>2</v>
      </c>
      <c r="H65">
        <v>3</v>
      </c>
      <c r="I65">
        <v>3</v>
      </c>
      <c r="J65">
        <v>3</v>
      </c>
      <c r="K65">
        <v>2</v>
      </c>
      <c r="L65">
        <v>2</v>
      </c>
      <c r="M65">
        <v>3</v>
      </c>
      <c r="N65">
        <v>1</v>
      </c>
      <c r="O65">
        <v>3</v>
      </c>
      <c r="P65">
        <v>3</v>
      </c>
      <c r="Q65">
        <v>1</v>
      </c>
      <c r="R65">
        <v>3</v>
      </c>
      <c r="S65">
        <v>2</v>
      </c>
      <c r="T65">
        <v>3</v>
      </c>
      <c r="U65">
        <v>2</v>
      </c>
      <c r="V65">
        <v>2</v>
      </c>
      <c r="W65">
        <v>4</v>
      </c>
      <c r="X65">
        <v>3</v>
      </c>
      <c r="Y65">
        <v>2</v>
      </c>
      <c r="Z65">
        <v>3</v>
      </c>
      <c r="AB65">
        <f t="shared" si="5"/>
        <v>0</v>
      </c>
      <c r="AC65">
        <f t="shared" si="6"/>
        <v>2</v>
      </c>
      <c r="AD65">
        <f t="shared" si="7"/>
        <v>0</v>
      </c>
      <c r="AE65">
        <f t="shared" si="8"/>
        <v>0</v>
      </c>
      <c r="AF65">
        <f t="shared" si="9"/>
        <v>0</v>
      </c>
      <c r="AG65">
        <f t="shared" si="10"/>
        <v>2</v>
      </c>
      <c r="AH65">
        <f t="shared" si="11"/>
        <v>0</v>
      </c>
      <c r="AI65">
        <f t="shared" si="12"/>
        <v>0</v>
      </c>
      <c r="AJ65">
        <f t="shared" si="13"/>
        <v>0</v>
      </c>
      <c r="AK65">
        <f t="shared" si="14"/>
        <v>2</v>
      </c>
      <c r="AL65">
        <f t="shared" si="15"/>
        <v>0</v>
      </c>
      <c r="AM65">
        <f t="shared" si="16"/>
        <v>0</v>
      </c>
      <c r="AN65">
        <f t="shared" si="17"/>
        <v>1</v>
      </c>
      <c r="AO65">
        <f t="shared" si="18"/>
        <v>0</v>
      </c>
      <c r="AP65">
        <f t="shared" si="19"/>
        <v>0</v>
      </c>
      <c r="AQ65">
        <f t="shared" si="20"/>
        <v>0</v>
      </c>
      <c r="AR65">
        <f t="shared" si="21"/>
        <v>0</v>
      </c>
      <c r="AS65">
        <f t="shared" si="22"/>
        <v>2</v>
      </c>
      <c r="AT65">
        <f t="shared" si="23"/>
        <v>0</v>
      </c>
      <c r="AU65">
        <f t="shared" si="24"/>
        <v>0</v>
      </c>
      <c r="AV65">
        <f t="shared" si="25"/>
        <v>0</v>
      </c>
      <c r="AW65">
        <f t="shared" si="26"/>
        <v>2</v>
      </c>
      <c r="AX65">
        <f t="shared" si="27"/>
        <v>0</v>
      </c>
      <c r="AY65">
        <f t="shared" si="28"/>
        <v>0</v>
      </c>
      <c r="AZ65">
        <f t="shared" si="29"/>
        <v>0</v>
      </c>
      <c r="BA65">
        <f t="shared" si="30"/>
        <v>0</v>
      </c>
      <c r="BB65">
        <f t="shared" si="31"/>
        <v>3</v>
      </c>
      <c r="BC65">
        <f t="shared" si="32"/>
        <v>0</v>
      </c>
      <c r="BD65">
        <f t="shared" si="33"/>
        <v>0</v>
      </c>
      <c r="BE65">
        <f t="shared" si="34"/>
        <v>2</v>
      </c>
      <c r="BF65">
        <f t="shared" si="35"/>
        <v>0</v>
      </c>
      <c r="BG65">
        <f t="shared" si="36"/>
        <v>0</v>
      </c>
      <c r="BH65">
        <f t="shared" si="37"/>
        <v>0</v>
      </c>
      <c r="BI65">
        <f t="shared" si="38"/>
        <v>2</v>
      </c>
      <c r="BJ65">
        <f t="shared" si="39"/>
        <v>0</v>
      </c>
      <c r="BK65">
        <f t="shared" si="40"/>
        <v>0</v>
      </c>
      <c r="BL65">
        <f t="shared" si="41"/>
        <v>0</v>
      </c>
      <c r="BM65">
        <f t="shared" si="42"/>
        <v>2</v>
      </c>
      <c r="BN65">
        <f t="shared" si="43"/>
        <v>0</v>
      </c>
      <c r="BO65">
        <f t="shared" si="44"/>
        <v>0</v>
      </c>
      <c r="BP65">
        <f t="shared" si="45"/>
        <v>0</v>
      </c>
      <c r="BQ65">
        <f t="shared" si="46"/>
        <v>2</v>
      </c>
      <c r="BR65">
        <f t="shared" si="47"/>
        <v>0</v>
      </c>
      <c r="BS65">
        <f t="shared" si="48"/>
        <v>0</v>
      </c>
      <c r="BT65">
        <f t="shared" si="49"/>
        <v>0</v>
      </c>
      <c r="BU65">
        <f t="shared" si="50"/>
        <v>2</v>
      </c>
      <c r="BV65">
        <f t="shared" si="51"/>
        <v>0</v>
      </c>
      <c r="BW65">
        <f t="shared" si="52"/>
        <v>0</v>
      </c>
    </row>
    <row r="66" spans="1:75" x14ac:dyDescent="0.3">
      <c r="A66">
        <f t="shared" si="53"/>
        <v>65</v>
      </c>
      <c r="B66">
        <f t="shared" si="0"/>
        <v>12</v>
      </c>
      <c r="C66">
        <f t="shared" si="1"/>
        <v>15</v>
      </c>
      <c r="D66">
        <f t="shared" si="2"/>
        <v>6</v>
      </c>
      <c r="E66">
        <f t="shared" si="3"/>
        <v>6</v>
      </c>
      <c r="F66">
        <f t="shared" si="4"/>
        <v>13</v>
      </c>
      <c r="G66">
        <v>2</v>
      </c>
      <c r="H66">
        <v>1</v>
      </c>
      <c r="I66">
        <v>1</v>
      </c>
      <c r="J66">
        <v>2</v>
      </c>
      <c r="K66">
        <v>1</v>
      </c>
      <c r="L66">
        <v>1</v>
      </c>
      <c r="M66">
        <v>3</v>
      </c>
      <c r="N66">
        <v>2</v>
      </c>
      <c r="O66">
        <v>2</v>
      </c>
      <c r="P66">
        <v>1</v>
      </c>
      <c r="Q66">
        <v>1</v>
      </c>
      <c r="R66">
        <v>1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B66">
        <f t="shared" si="5"/>
        <v>0</v>
      </c>
      <c r="AC66">
        <f t="shared" si="6"/>
        <v>0</v>
      </c>
      <c r="AD66">
        <f t="shared" si="7"/>
        <v>3</v>
      </c>
      <c r="AE66">
        <f t="shared" si="8"/>
        <v>0</v>
      </c>
      <c r="AF66">
        <f t="shared" si="9"/>
        <v>0</v>
      </c>
      <c r="AG66">
        <f t="shared" si="10"/>
        <v>2</v>
      </c>
      <c r="AH66">
        <f t="shared" si="11"/>
        <v>0</v>
      </c>
      <c r="AI66">
        <f t="shared" si="12"/>
        <v>0</v>
      </c>
      <c r="AJ66">
        <f t="shared" si="13"/>
        <v>0</v>
      </c>
      <c r="AK66">
        <f t="shared" si="14"/>
        <v>0</v>
      </c>
      <c r="AL66">
        <f t="shared" si="15"/>
        <v>0</v>
      </c>
      <c r="AM66">
        <f t="shared" si="16"/>
        <v>4</v>
      </c>
      <c r="AN66">
        <f t="shared" si="17"/>
        <v>0</v>
      </c>
      <c r="AO66">
        <f t="shared" si="18"/>
        <v>0</v>
      </c>
      <c r="AP66">
        <f t="shared" si="19"/>
        <v>3</v>
      </c>
      <c r="AQ66">
        <f t="shared" si="20"/>
        <v>0</v>
      </c>
      <c r="AR66">
        <f t="shared" si="21"/>
        <v>0</v>
      </c>
      <c r="AS66">
        <f t="shared" si="22"/>
        <v>0</v>
      </c>
      <c r="AT66">
        <f t="shared" si="23"/>
        <v>0</v>
      </c>
      <c r="AU66">
        <f t="shared" si="24"/>
        <v>4</v>
      </c>
      <c r="AV66">
        <f t="shared" si="25"/>
        <v>0</v>
      </c>
      <c r="AW66">
        <f t="shared" si="26"/>
        <v>0</v>
      </c>
      <c r="AX66">
        <f t="shared" si="27"/>
        <v>0</v>
      </c>
      <c r="AY66">
        <f t="shared" si="28"/>
        <v>4</v>
      </c>
      <c r="AZ66">
        <f t="shared" si="29"/>
        <v>0</v>
      </c>
      <c r="BA66">
        <f t="shared" si="30"/>
        <v>0</v>
      </c>
      <c r="BB66">
        <f t="shared" si="31"/>
        <v>3</v>
      </c>
      <c r="BC66">
        <f t="shared" si="32"/>
        <v>0</v>
      </c>
      <c r="BD66">
        <f t="shared" si="33"/>
        <v>0</v>
      </c>
      <c r="BE66">
        <f t="shared" si="34"/>
        <v>0</v>
      </c>
      <c r="BF66">
        <f t="shared" si="35"/>
        <v>0</v>
      </c>
      <c r="BG66">
        <f t="shared" si="36"/>
        <v>4</v>
      </c>
      <c r="BH66">
        <f t="shared" si="37"/>
        <v>0</v>
      </c>
      <c r="BI66">
        <f t="shared" si="38"/>
        <v>0</v>
      </c>
      <c r="BJ66">
        <f t="shared" si="39"/>
        <v>0</v>
      </c>
      <c r="BK66">
        <f t="shared" si="40"/>
        <v>4</v>
      </c>
      <c r="BL66">
        <f t="shared" si="41"/>
        <v>0</v>
      </c>
      <c r="BM66">
        <f t="shared" si="42"/>
        <v>0</v>
      </c>
      <c r="BN66">
        <f t="shared" si="43"/>
        <v>3</v>
      </c>
      <c r="BO66">
        <f t="shared" si="44"/>
        <v>0</v>
      </c>
      <c r="BP66">
        <f t="shared" si="45"/>
        <v>0</v>
      </c>
      <c r="BQ66">
        <f t="shared" si="46"/>
        <v>0</v>
      </c>
      <c r="BR66">
        <f t="shared" si="47"/>
        <v>3</v>
      </c>
      <c r="BS66">
        <f t="shared" si="48"/>
        <v>0</v>
      </c>
      <c r="BT66">
        <f t="shared" si="49"/>
        <v>0</v>
      </c>
      <c r="BU66">
        <f t="shared" si="50"/>
        <v>0</v>
      </c>
      <c r="BV66">
        <f t="shared" si="51"/>
        <v>3</v>
      </c>
      <c r="BW66">
        <f t="shared" si="52"/>
        <v>0</v>
      </c>
    </row>
    <row r="67" spans="1:75" x14ac:dyDescent="0.3">
      <c r="A67">
        <f t="shared" si="53"/>
        <v>66</v>
      </c>
      <c r="B67">
        <f t="shared" ref="B67:B85" si="59">SUM(AB67:AQ67)</f>
        <v>14</v>
      </c>
      <c r="C67">
        <f t="shared" ref="C67:C85" si="60">SUM(AR67:BG67)</f>
        <v>12</v>
      </c>
      <c r="D67">
        <f t="shared" ref="D67:D85" si="61">SUM(G67,L67,S67,Y67)</f>
        <v>8</v>
      </c>
      <c r="E67">
        <f t="shared" ref="E67:E85" si="62">SUM(K67,N67,Q67,V67)</f>
        <v>5</v>
      </c>
      <c r="F67">
        <f t="shared" ref="F67:F85" si="63">SUM(BH67:BW67)</f>
        <v>14</v>
      </c>
      <c r="G67">
        <v>1</v>
      </c>
      <c r="H67">
        <v>1</v>
      </c>
      <c r="I67">
        <v>2</v>
      </c>
      <c r="J67">
        <v>2</v>
      </c>
      <c r="K67">
        <v>2</v>
      </c>
      <c r="L67">
        <v>2</v>
      </c>
      <c r="M67">
        <v>1</v>
      </c>
      <c r="N67">
        <v>1</v>
      </c>
      <c r="O67">
        <v>1</v>
      </c>
      <c r="P67">
        <v>2</v>
      </c>
      <c r="Q67">
        <v>1</v>
      </c>
      <c r="R67">
        <v>2</v>
      </c>
      <c r="S67">
        <v>2</v>
      </c>
      <c r="T67">
        <v>1</v>
      </c>
      <c r="U67">
        <v>2</v>
      </c>
      <c r="V67">
        <v>1</v>
      </c>
      <c r="W67">
        <v>1</v>
      </c>
      <c r="X67">
        <v>2</v>
      </c>
      <c r="Y67">
        <v>3</v>
      </c>
      <c r="Z67">
        <v>3</v>
      </c>
      <c r="AB67">
        <f t="shared" ref="AB67:AB130" si="64">IF(J67=4,1,0)</f>
        <v>0</v>
      </c>
      <c r="AC67">
        <f t="shared" ref="AC67:AC130" si="65">IF(J67=3,2,0)</f>
        <v>0</v>
      </c>
      <c r="AD67">
        <f t="shared" ref="AD67:AD130" si="66">IF(J67=2,3,0)</f>
        <v>3</v>
      </c>
      <c r="AE67">
        <f t="shared" ref="AE67:AE130" si="67">IF(J67=1,4,0)</f>
        <v>0</v>
      </c>
      <c r="AF67">
        <f t="shared" ref="AF67:AF130" si="68">IF(M67=4,1,0)</f>
        <v>0</v>
      </c>
      <c r="AG67">
        <f t="shared" ref="AG67:AG130" si="69">IF(M67=3,2,0)</f>
        <v>0</v>
      </c>
      <c r="AH67">
        <f t="shared" ref="AH67:AH130" si="70">IF(M67=2,3,0)</f>
        <v>0</v>
      </c>
      <c r="AI67">
        <f t="shared" ref="AI67:AI130" si="71">IF(M67=1,4,0)</f>
        <v>4</v>
      </c>
      <c r="AJ67">
        <f t="shared" ref="AJ67:AJ130" si="72">IF(R67=4,1,0)</f>
        <v>0</v>
      </c>
      <c r="AK67">
        <f t="shared" ref="AK67:AK130" si="73">IF(R67=3,2,0)</f>
        <v>0</v>
      </c>
      <c r="AL67">
        <f t="shared" ref="AL67:AL130" si="74">IF(R67=2,3,0)</f>
        <v>3</v>
      </c>
      <c r="AM67">
        <f t="shared" ref="AM67:AM130" si="75">IF(R67=1,4,0)</f>
        <v>0</v>
      </c>
      <c r="AN67">
        <f t="shared" ref="AN67:AN130" si="76">IF(W67=4,1,0)</f>
        <v>0</v>
      </c>
      <c r="AO67">
        <f t="shared" ref="AO67:AO130" si="77">IF(W67=3,2,0)</f>
        <v>0</v>
      </c>
      <c r="AP67">
        <f t="shared" ref="AP67:AP130" si="78">IF(W67=2,3,0)</f>
        <v>0</v>
      </c>
      <c r="AQ67">
        <f t="shared" ref="AQ67:AQ130" si="79">IF(W67=1,4,0)</f>
        <v>4</v>
      </c>
      <c r="AR67">
        <f t="shared" ref="AR67:AR130" si="80">IF(H67=4,1,0)</f>
        <v>0</v>
      </c>
      <c r="AS67">
        <f t="shared" ref="AS67:AS130" si="81">IF(H67=3,2,0)</f>
        <v>0</v>
      </c>
      <c r="AT67">
        <f t="shared" ref="AT67:AT130" si="82">IF(H67=2,3,0)</f>
        <v>0</v>
      </c>
      <c r="AU67">
        <f t="shared" ref="AU67:AU130" si="83">IF(H67=1,4,0)</f>
        <v>4</v>
      </c>
      <c r="AV67">
        <f t="shared" ref="AV67:AV130" si="84">IF(P67=4,1,0)</f>
        <v>0</v>
      </c>
      <c r="AW67">
        <f t="shared" ref="AW67:AW130" si="85">IF(P67=3,2,0)</f>
        <v>0</v>
      </c>
      <c r="AX67">
        <f t="shared" ref="AX67:AX130" si="86">IF(P67=2,3,0)</f>
        <v>3</v>
      </c>
      <c r="AY67">
        <f t="shared" ref="AY67:AY130" si="87">IF(P67=1,4,0)</f>
        <v>0</v>
      </c>
      <c r="AZ67">
        <f t="shared" ref="AZ67:AZ130" si="88">IF(U67=4,1,0)</f>
        <v>0</v>
      </c>
      <c r="BA67">
        <f t="shared" ref="BA67:BA130" si="89">IF(U67=3,2,0)</f>
        <v>0</v>
      </c>
      <c r="BB67">
        <f t="shared" ref="BB67:BB130" si="90">IF(U67=2,3,0)</f>
        <v>3</v>
      </c>
      <c r="BC67">
        <f t="shared" ref="BC67:BC130" si="91">IF(U67=1,4,0)</f>
        <v>0</v>
      </c>
      <c r="BD67">
        <f t="shared" ref="BD67:BD130" si="92">IF(Z67=4,1,0)</f>
        <v>0</v>
      </c>
      <c r="BE67">
        <f t="shared" ref="BE67:BE130" si="93">IF(Z67=3,2,0)</f>
        <v>2</v>
      </c>
      <c r="BF67">
        <f t="shared" ref="BF67:BF130" si="94">IF(Z67=2,3,0)</f>
        <v>0</v>
      </c>
      <c r="BG67">
        <f t="shared" ref="BG67:BG130" si="95">IF(Z67=1,4,0)</f>
        <v>0</v>
      </c>
      <c r="BH67">
        <f t="shared" ref="BH67:BH130" si="96">IF(I67=4,1,0)</f>
        <v>0</v>
      </c>
      <c r="BI67">
        <f t="shared" ref="BI67:BI130" si="97">IF(I67=3,2,0)</f>
        <v>0</v>
      </c>
      <c r="BJ67">
        <f t="shared" ref="BJ67:BJ130" si="98">IF(I67=2,3,0)</f>
        <v>3</v>
      </c>
      <c r="BK67">
        <f t="shared" ref="BK67:BK130" si="99">IF(I67=1,4,0)</f>
        <v>0</v>
      </c>
      <c r="BL67">
        <f t="shared" ref="BL67:BL130" si="100">IF(O67=4,1,0)</f>
        <v>0</v>
      </c>
      <c r="BM67">
        <f t="shared" ref="BM67:BM130" si="101">IF(O67=3,2,0)</f>
        <v>0</v>
      </c>
      <c r="BN67">
        <f t="shared" ref="BN67:BN130" si="102">IF(O67=2,3,0)</f>
        <v>0</v>
      </c>
      <c r="BO67">
        <f t="shared" ref="BO67:BO130" si="103">IF(O67=1,4,0)</f>
        <v>4</v>
      </c>
      <c r="BP67">
        <f t="shared" ref="BP67:BP130" si="104">IF(T67=4,1,0)</f>
        <v>0</v>
      </c>
      <c r="BQ67">
        <f t="shared" ref="BQ67:BQ130" si="105">IF(T67=3,2,0)</f>
        <v>0</v>
      </c>
      <c r="BR67">
        <f t="shared" ref="BR67:BR130" si="106">IF(T67=2,3,0)</f>
        <v>0</v>
      </c>
      <c r="BS67">
        <f t="shared" ref="BS67:BS130" si="107">IF(T67=1,4,0)</f>
        <v>4</v>
      </c>
      <c r="BT67">
        <f t="shared" ref="BT67:BT130" si="108">IF(X67=4,1,0)</f>
        <v>0</v>
      </c>
      <c r="BU67">
        <f t="shared" ref="BU67:BU130" si="109">IF(X67=3,2,0)</f>
        <v>0</v>
      </c>
      <c r="BV67">
        <f t="shared" ref="BV67:BV130" si="110">IF(X67=2,3,0)</f>
        <v>3</v>
      </c>
      <c r="BW67">
        <f t="shared" ref="BW67:BW130" si="111">IF(X67=1,4,0)</f>
        <v>0</v>
      </c>
    </row>
    <row r="68" spans="1:75" x14ac:dyDescent="0.3">
      <c r="A68">
        <f t="shared" ref="A68:A81" si="112">A67+1</f>
        <v>67</v>
      </c>
      <c r="B68">
        <f t="shared" si="59"/>
        <v>13</v>
      </c>
      <c r="C68">
        <f t="shared" si="60"/>
        <v>12</v>
      </c>
      <c r="D68">
        <f t="shared" si="61"/>
        <v>10</v>
      </c>
      <c r="E68">
        <f t="shared" si="62"/>
        <v>9</v>
      </c>
      <c r="F68">
        <f t="shared" si="63"/>
        <v>10</v>
      </c>
      <c r="G68">
        <v>1</v>
      </c>
      <c r="H68">
        <v>2</v>
      </c>
      <c r="I68">
        <v>2</v>
      </c>
      <c r="J68">
        <v>1</v>
      </c>
      <c r="K68">
        <v>2</v>
      </c>
      <c r="L68">
        <v>3</v>
      </c>
      <c r="M68">
        <v>3</v>
      </c>
      <c r="N68">
        <v>2</v>
      </c>
      <c r="O68">
        <v>2</v>
      </c>
      <c r="P68">
        <v>2</v>
      </c>
      <c r="Q68">
        <v>2</v>
      </c>
      <c r="R68">
        <v>1</v>
      </c>
      <c r="S68">
        <v>3</v>
      </c>
      <c r="T68">
        <v>4</v>
      </c>
      <c r="U68">
        <v>3</v>
      </c>
      <c r="V68">
        <v>3</v>
      </c>
      <c r="W68">
        <v>2</v>
      </c>
      <c r="X68">
        <v>2</v>
      </c>
      <c r="Y68">
        <v>3</v>
      </c>
      <c r="Z68">
        <v>1</v>
      </c>
      <c r="AB68">
        <f t="shared" si="64"/>
        <v>0</v>
      </c>
      <c r="AC68">
        <f t="shared" si="65"/>
        <v>0</v>
      </c>
      <c r="AD68">
        <f t="shared" si="66"/>
        <v>0</v>
      </c>
      <c r="AE68">
        <f t="shared" si="67"/>
        <v>4</v>
      </c>
      <c r="AF68">
        <f t="shared" si="68"/>
        <v>0</v>
      </c>
      <c r="AG68">
        <f t="shared" si="69"/>
        <v>2</v>
      </c>
      <c r="AH68">
        <f t="shared" si="70"/>
        <v>0</v>
      </c>
      <c r="AI68">
        <f t="shared" si="71"/>
        <v>0</v>
      </c>
      <c r="AJ68">
        <f t="shared" si="72"/>
        <v>0</v>
      </c>
      <c r="AK68">
        <f t="shared" si="73"/>
        <v>0</v>
      </c>
      <c r="AL68">
        <f t="shared" si="74"/>
        <v>0</v>
      </c>
      <c r="AM68">
        <f t="shared" si="75"/>
        <v>4</v>
      </c>
      <c r="AN68">
        <f t="shared" si="76"/>
        <v>0</v>
      </c>
      <c r="AO68">
        <f t="shared" si="77"/>
        <v>0</v>
      </c>
      <c r="AP68">
        <f t="shared" si="78"/>
        <v>3</v>
      </c>
      <c r="AQ68">
        <f t="shared" si="79"/>
        <v>0</v>
      </c>
      <c r="AR68">
        <f t="shared" si="80"/>
        <v>0</v>
      </c>
      <c r="AS68">
        <f t="shared" si="81"/>
        <v>0</v>
      </c>
      <c r="AT68">
        <f t="shared" si="82"/>
        <v>3</v>
      </c>
      <c r="AU68">
        <f t="shared" si="83"/>
        <v>0</v>
      </c>
      <c r="AV68">
        <f t="shared" si="84"/>
        <v>0</v>
      </c>
      <c r="AW68">
        <f t="shared" si="85"/>
        <v>0</v>
      </c>
      <c r="AX68">
        <f t="shared" si="86"/>
        <v>3</v>
      </c>
      <c r="AY68">
        <f t="shared" si="87"/>
        <v>0</v>
      </c>
      <c r="AZ68">
        <f t="shared" si="88"/>
        <v>0</v>
      </c>
      <c r="BA68">
        <f t="shared" si="89"/>
        <v>2</v>
      </c>
      <c r="BB68">
        <f t="shared" si="90"/>
        <v>0</v>
      </c>
      <c r="BC68">
        <f t="shared" si="91"/>
        <v>0</v>
      </c>
      <c r="BD68">
        <f t="shared" si="92"/>
        <v>0</v>
      </c>
      <c r="BE68">
        <f t="shared" si="93"/>
        <v>0</v>
      </c>
      <c r="BF68">
        <f t="shared" si="94"/>
        <v>0</v>
      </c>
      <c r="BG68">
        <f t="shared" si="95"/>
        <v>4</v>
      </c>
      <c r="BH68">
        <f t="shared" si="96"/>
        <v>0</v>
      </c>
      <c r="BI68">
        <f t="shared" si="97"/>
        <v>0</v>
      </c>
      <c r="BJ68">
        <f t="shared" si="98"/>
        <v>3</v>
      </c>
      <c r="BK68">
        <f t="shared" si="99"/>
        <v>0</v>
      </c>
      <c r="BL68">
        <f t="shared" si="100"/>
        <v>0</v>
      </c>
      <c r="BM68">
        <f t="shared" si="101"/>
        <v>0</v>
      </c>
      <c r="BN68">
        <f t="shared" si="102"/>
        <v>3</v>
      </c>
      <c r="BO68">
        <f t="shared" si="103"/>
        <v>0</v>
      </c>
      <c r="BP68">
        <f t="shared" si="104"/>
        <v>1</v>
      </c>
      <c r="BQ68">
        <f t="shared" si="105"/>
        <v>0</v>
      </c>
      <c r="BR68">
        <f t="shared" si="106"/>
        <v>0</v>
      </c>
      <c r="BS68">
        <f t="shared" si="107"/>
        <v>0</v>
      </c>
      <c r="BT68">
        <f t="shared" si="108"/>
        <v>0</v>
      </c>
      <c r="BU68">
        <f t="shared" si="109"/>
        <v>0</v>
      </c>
      <c r="BV68">
        <f t="shared" si="110"/>
        <v>3</v>
      </c>
      <c r="BW68">
        <f t="shared" si="111"/>
        <v>0</v>
      </c>
    </row>
    <row r="69" spans="1:75" x14ac:dyDescent="0.3">
      <c r="A69">
        <f t="shared" si="112"/>
        <v>68</v>
      </c>
      <c r="B69">
        <f t="shared" si="59"/>
        <v>10</v>
      </c>
      <c r="C69">
        <f t="shared" si="60"/>
        <v>13</v>
      </c>
      <c r="D69">
        <f t="shared" si="61"/>
        <v>12</v>
      </c>
      <c r="E69">
        <f t="shared" si="62"/>
        <v>9</v>
      </c>
      <c r="F69">
        <f t="shared" si="63"/>
        <v>8</v>
      </c>
      <c r="G69">
        <v>3</v>
      </c>
      <c r="H69">
        <v>2</v>
      </c>
      <c r="I69">
        <v>3</v>
      </c>
      <c r="J69">
        <v>2</v>
      </c>
      <c r="K69">
        <v>2</v>
      </c>
      <c r="L69">
        <v>3</v>
      </c>
      <c r="M69">
        <v>3</v>
      </c>
      <c r="N69">
        <v>2</v>
      </c>
      <c r="O69">
        <v>3</v>
      </c>
      <c r="P69">
        <v>2</v>
      </c>
      <c r="Q69">
        <v>2</v>
      </c>
      <c r="R69">
        <v>2</v>
      </c>
      <c r="S69">
        <v>3</v>
      </c>
      <c r="T69">
        <v>3</v>
      </c>
      <c r="U69">
        <v>2</v>
      </c>
      <c r="V69">
        <v>3</v>
      </c>
      <c r="W69">
        <v>3</v>
      </c>
      <c r="X69">
        <v>3</v>
      </c>
      <c r="Y69">
        <v>3</v>
      </c>
      <c r="Z69">
        <v>1</v>
      </c>
      <c r="AB69">
        <f t="shared" si="64"/>
        <v>0</v>
      </c>
      <c r="AC69">
        <f t="shared" si="65"/>
        <v>0</v>
      </c>
      <c r="AD69">
        <f t="shared" si="66"/>
        <v>3</v>
      </c>
      <c r="AE69">
        <f t="shared" si="67"/>
        <v>0</v>
      </c>
      <c r="AF69">
        <f t="shared" si="68"/>
        <v>0</v>
      </c>
      <c r="AG69">
        <f t="shared" si="69"/>
        <v>2</v>
      </c>
      <c r="AH69">
        <f t="shared" si="70"/>
        <v>0</v>
      </c>
      <c r="AI69">
        <f t="shared" si="71"/>
        <v>0</v>
      </c>
      <c r="AJ69">
        <f t="shared" si="72"/>
        <v>0</v>
      </c>
      <c r="AK69">
        <f t="shared" si="73"/>
        <v>0</v>
      </c>
      <c r="AL69">
        <f t="shared" si="74"/>
        <v>3</v>
      </c>
      <c r="AM69">
        <f t="shared" si="75"/>
        <v>0</v>
      </c>
      <c r="AN69">
        <f t="shared" si="76"/>
        <v>0</v>
      </c>
      <c r="AO69">
        <f t="shared" si="77"/>
        <v>2</v>
      </c>
      <c r="AP69">
        <f t="shared" si="78"/>
        <v>0</v>
      </c>
      <c r="AQ69">
        <f t="shared" si="79"/>
        <v>0</v>
      </c>
      <c r="AR69">
        <f t="shared" si="80"/>
        <v>0</v>
      </c>
      <c r="AS69">
        <f t="shared" si="81"/>
        <v>0</v>
      </c>
      <c r="AT69">
        <f t="shared" si="82"/>
        <v>3</v>
      </c>
      <c r="AU69">
        <f t="shared" si="83"/>
        <v>0</v>
      </c>
      <c r="AV69">
        <f t="shared" si="84"/>
        <v>0</v>
      </c>
      <c r="AW69">
        <f t="shared" si="85"/>
        <v>0</v>
      </c>
      <c r="AX69">
        <f t="shared" si="86"/>
        <v>3</v>
      </c>
      <c r="AY69">
        <f t="shared" si="87"/>
        <v>0</v>
      </c>
      <c r="AZ69">
        <f t="shared" si="88"/>
        <v>0</v>
      </c>
      <c r="BA69">
        <f t="shared" si="89"/>
        <v>0</v>
      </c>
      <c r="BB69">
        <f t="shared" si="90"/>
        <v>3</v>
      </c>
      <c r="BC69">
        <f t="shared" si="91"/>
        <v>0</v>
      </c>
      <c r="BD69">
        <f t="shared" si="92"/>
        <v>0</v>
      </c>
      <c r="BE69">
        <f t="shared" si="93"/>
        <v>0</v>
      </c>
      <c r="BF69">
        <f t="shared" si="94"/>
        <v>0</v>
      </c>
      <c r="BG69">
        <f t="shared" si="95"/>
        <v>4</v>
      </c>
      <c r="BH69">
        <f t="shared" si="96"/>
        <v>0</v>
      </c>
      <c r="BI69">
        <f t="shared" si="97"/>
        <v>2</v>
      </c>
      <c r="BJ69">
        <f t="shared" si="98"/>
        <v>0</v>
      </c>
      <c r="BK69">
        <f t="shared" si="99"/>
        <v>0</v>
      </c>
      <c r="BL69">
        <f t="shared" si="100"/>
        <v>0</v>
      </c>
      <c r="BM69">
        <f t="shared" si="101"/>
        <v>2</v>
      </c>
      <c r="BN69">
        <f t="shared" si="102"/>
        <v>0</v>
      </c>
      <c r="BO69">
        <f t="shared" si="103"/>
        <v>0</v>
      </c>
      <c r="BP69">
        <f t="shared" si="104"/>
        <v>0</v>
      </c>
      <c r="BQ69">
        <f t="shared" si="105"/>
        <v>2</v>
      </c>
      <c r="BR69">
        <f t="shared" si="106"/>
        <v>0</v>
      </c>
      <c r="BS69">
        <f t="shared" si="107"/>
        <v>0</v>
      </c>
      <c r="BT69">
        <f t="shared" si="108"/>
        <v>0</v>
      </c>
      <c r="BU69">
        <f t="shared" si="109"/>
        <v>2</v>
      </c>
      <c r="BV69">
        <f t="shared" si="110"/>
        <v>0</v>
      </c>
      <c r="BW69">
        <f t="shared" si="111"/>
        <v>0</v>
      </c>
    </row>
    <row r="70" spans="1:75" x14ac:dyDescent="0.3">
      <c r="A70">
        <f t="shared" si="112"/>
        <v>69</v>
      </c>
      <c r="B70">
        <f t="shared" si="59"/>
        <v>11</v>
      </c>
      <c r="C70">
        <f t="shared" si="60"/>
        <v>11</v>
      </c>
      <c r="D70">
        <f t="shared" si="61"/>
        <v>6</v>
      </c>
      <c r="E70">
        <f t="shared" si="62"/>
        <v>5</v>
      </c>
      <c r="F70">
        <f t="shared" si="63"/>
        <v>16</v>
      </c>
      <c r="G70">
        <v>1</v>
      </c>
      <c r="H70">
        <v>4</v>
      </c>
      <c r="I70">
        <v>1</v>
      </c>
      <c r="J70">
        <v>1</v>
      </c>
      <c r="K70">
        <v>1</v>
      </c>
      <c r="L70">
        <v>2</v>
      </c>
      <c r="M70">
        <v>3</v>
      </c>
      <c r="N70">
        <v>2</v>
      </c>
      <c r="O70">
        <v>1</v>
      </c>
      <c r="P70">
        <v>1</v>
      </c>
      <c r="Q70">
        <v>1</v>
      </c>
      <c r="R70">
        <v>3</v>
      </c>
      <c r="S70">
        <v>2</v>
      </c>
      <c r="T70">
        <v>1</v>
      </c>
      <c r="U70">
        <v>1</v>
      </c>
      <c r="V70">
        <v>1</v>
      </c>
      <c r="W70">
        <v>2</v>
      </c>
      <c r="X70">
        <v>1</v>
      </c>
      <c r="Y70">
        <v>1</v>
      </c>
      <c r="Z70">
        <v>3</v>
      </c>
      <c r="AB70">
        <f t="shared" si="64"/>
        <v>0</v>
      </c>
      <c r="AC70">
        <f t="shared" si="65"/>
        <v>0</v>
      </c>
      <c r="AD70">
        <f t="shared" si="66"/>
        <v>0</v>
      </c>
      <c r="AE70">
        <f t="shared" si="67"/>
        <v>4</v>
      </c>
      <c r="AF70">
        <f t="shared" si="68"/>
        <v>0</v>
      </c>
      <c r="AG70">
        <f t="shared" si="69"/>
        <v>2</v>
      </c>
      <c r="AH70">
        <f t="shared" si="70"/>
        <v>0</v>
      </c>
      <c r="AI70">
        <f t="shared" si="71"/>
        <v>0</v>
      </c>
      <c r="AJ70">
        <f t="shared" si="72"/>
        <v>0</v>
      </c>
      <c r="AK70">
        <f t="shared" si="73"/>
        <v>2</v>
      </c>
      <c r="AL70">
        <f t="shared" si="74"/>
        <v>0</v>
      </c>
      <c r="AM70">
        <f t="shared" si="75"/>
        <v>0</v>
      </c>
      <c r="AN70">
        <f t="shared" si="76"/>
        <v>0</v>
      </c>
      <c r="AO70">
        <f t="shared" si="77"/>
        <v>0</v>
      </c>
      <c r="AP70">
        <f t="shared" si="78"/>
        <v>3</v>
      </c>
      <c r="AQ70">
        <f t="shared" si="79"/>
        <v>0</v>
      </c>
      <c r="AR70">
        <f t="shared" si="80"/>
        <v>1</v>
      </c>
      <c r="AS70">
        <f t="shared" si="81"/>
        <v>0</v>
      </c>
      <c r="AT70">
        <f t="shared" si="82"/>
        <v>0</v>
      </c>
      <c r="AU70">
        <f t="shared" si="83"/>
        <v>0</v>
      </c>
      <c r="AV70">
        <f t="shared" si="84"/>
        <v>0</v>
      </c>
      <c r="AW70">
        <f t="shared" si="85"/>
        <v>0</v>
      </c>
      <c r="AX70">
        <f t="shared" si="86"/>
        <v>0</v>
      </c>
      <c r="AY70">
        <f t="shared" si="87"/>
        <v>4</v>
      </c>
      <c r="AZ70">
        <f t="shared" si="88"/>
        <v>0</v>
      </c>
      <c r="BA70">
        <f t="shared" si="89"/>
        <v>0</v>
      </c>
      <c r="BB70">
        <f t="shared" si="90"/>
        <v>0</v>
      </c>
      <c r="BC70">
        <f t="shared" si="91"/>
        <v>4</v>
      </c>
      <c r="BD70">
        <f t="shared" si="92"/>
        <v>0</v>
      </c>
      <c r="BE70">
        <f t="shared" si="93"/>
        <v>2</v>
      </c>
      <c r="BF70">
        <f t="shared" si="94"/>
        <v>0</v>
      </c>
      <c r="BG70">
        <f t="shared" si="95"/>
        <v>0</v>
      </c>
      <c r="BH70">
        <f t="shared" si="96"/>
        <v>0</v>
      </c>
      <c r="BI70">
        <f t="shared" si="97"/>
        <v>0</v>
      </c>
      <c r="BJ70">
        <f t="shared" si="98"/>
        <v>0</v>
      </c>
      <c r="BK70">
        <f t="shared" si="99"/>
        <v>4</v>
      </c>
      <c r="BL70">
        <f t="shared" si="100"/>
        <v>0</v>
      </c>
      <c r="BM70">
        <f t="shared" si="101"/>
        <v>0</v>
      </c>
      <c r="BN70">
        <f t="shared" si="102"/>
        <v>0</v>
      </c>
      <c r="BO70">
        <f t="shared" si="103"/>
        <v>4</v>
      </c>
      <c r="BP70">
        <f t="shared" si="104"/>
        <v>0</v>
      </c>
      <c r="BQ70">
        <f t="shared" si="105"/>
        <v>0</v>
      </c>
      <c r="BR70">
        <f t="shared" si="106"/>
        <v>0</v>
      </c>
      <c r="BS70">
        <f t="shared" si="107"/>
        <v>4</v>
      </c>
      <c r="BT70">
        <f t="shared" si="108"/>
        <v>0</v>
      </c>
      <c r="BU70">
        <f t="shared" si="109"/>
        <v>0</v>
      </c>
      <c r="BV70">
        <f t="shared" si="110"/>
        <v>0</v>
      </c>
      <c r="BW70">
        <f t="shared" si="111"/>
        <v>4</v>
      </c>
    </row>
    <row r="71" spans="1:75" x14ac:dyDescent="0.3">
      <c r="A71">
        <f t="shared" si="112"/>
        <v>70</v>
      </c>
      <c r="B71">
        <f t="shared" si="59"/>
        <v>12</v>
      </c>
      <c r="C71">
        <f t="shared" si="60"/>
        <v>12</v>
      </c>
      <c r="D71">
        <f t="shared" si="61"/>
        <v>8</v>
      </c>
      <c r="E71">
        <f t="shared" si="62"/>
        <v>8</v>
      </c>
      <c r="F71">
        <f t="shared" si="63"/>
        <v>12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B71">
        <f t="shared" si="64"/>
        <v>0</v>
      </c>
      <c r="AC71">
        <f t="shared" si="65"/>
        <v>0</v>
      </c>
      <c r="AD71">
        <f t="shared" si="66"/>
        <v>3</v>
      </c>
      <c r="AE71">
        <f t="shared" si="67"/>
        <v>0</v>
      </c>
      <c r="AF71">
        <f t="shared" si="68"/>
        <v>0</v>
      </c>
      <c r="AG71">
        <f t="shared" si="69"/>
        <v>0</v>
      </c>
      <c r="AH71">
        <f t="shared" si="70"/>
        <v>3</v>
      </c>
      <c r="AI71">
        <f t="shared" si="71"/>
        <v>0</v>
      </c>
      <c r="AJ71">
        <f t="shared" si="72"/>
        <v>0</v>
      </c>
      <c r="AK71">
        <f t="shared" si="73"/>
        <v>0</v>
      </c>
      <c r="AL71">
        <f t="shared" si="74"/>
        <v>3</v>
      </c>
      <c r="AM71">
        <f t="shared" si="75"/>
        <v>0</v>
      </c>
      <c r="AN71">
        <f t="shared" si="76"/>
        <v>0</v>
      </c>
      <c r="AO71">
        <f t="shared" si="77"/>
        <v>0</v>
      </c>
      <c r="AP71">
        <f t="shared" si="78"/>
        <v>3</v>
      </c>
      <c r="AQ71">
        <f t="shared" si="79"/>
        <v>0</v>
      </c>
      <c r="AR71">
        <f t="shared" si="80"/>
        <v>0</v>
      </c>
      <c r="AS71">
        <f t="shared" si="81"/>
        <v>0</v>
      </c>
      <c r="AT71">
        <f t="shared" si="82"/>
        <v>3</v>
      </c>
      <c r="AU71">
        <f t="shared" si="83"/>
        <v>0</v>
      </c>
      <c r="AV71">
        <f t="shared" si="84"/>
        <v>0</v>
      </c>
      <c r="AW71">
        <f t="shared" si="85"/>
        <v>0</v>
      </c>
      <c r="AX71">
        <f t="shared" si="86"/>
        <v>3</v>
      </c>
      <c r="AY71">
        <f t="shared" si="87"/>
        <v>0</v>
      </c>
      <c r="AZ71">
        <f t="shared" si="88"/>
        <v>0</v>
      </c>
      <c r="BA71">
        <f t="shared" si="89"/>
        <v>0</v>
      </c>
      <c r="BB71">
        <f t="shared" si="90"/>
        <v>3</v>
      </c>
      <c r="BC71">
        <f t="shared" si="91"/>
        <v>0</v>
      </c>
      <c r="BD71">
        <f t="shared" si="92"/>
        <v>0</v>
      </c>
      <c r="BE71">
        <f t="shared" si="93"/>
        <v>0</v>
      </c>
      <c r="BF71">
        <f t="shared" si="94"/>
        <v>3</v>
      </c>
      <c r="BG71">
        <f t="shared" si="95"/>
        <v>0</v>
      </c>
      <c r="BH71">
        <f t="shared" si="96"/>
        <v>0</v>
      </c>
      <c r="BI71">
        <f t="shared" si="97"/>
        <v>0</v>
      </c>
      <c r="BJ71">
        <f t="shared" si="98"/>
        <v>3</v>
      </c>
      <c r="BK71">
        <f t="shared" si="99"/>
        <v>0</v>
      </c>
      <c r="BL71">
        <f t="shared" si="100"/>
        <v>0</v>
      </c>
      <c r="BM71">
        <f t="shared" si="101"/>
        <v>0</v>
      </c>
      <c r="BN71">
        <f t="shared" si="102"/>
        <v>3</v>
      </c>
      <c r="BO71">
        <f t="shared" si="103"/>
        <v>0</v>
      </c>
      <c r="BP71">
        <f t="shared" si="104"/>
        <v>0</v>
      </c>
      <c r="BQ71">
        <f t="shared" si="105"/>
        <v>0</v>
      </c>
      <c r="BR71">
        <f t="shared" si="106"/>
        <v>3</v>
      </c>
      <c r="BS71">
        <f t="shared" si="107"/>
        <v>0</v>
      </c>
      <c r="BT71">
        <f t="shared" si="108"/>
        <v>0</v>
      </c>
      <c r="BU71">
        <f t="shared" si="109"/>
        <v>0</v>
      </c>
      <c r="BV71">
        <f t="shared" si="110"/>
        <v>3</v>
      </c>
      <c r="BW71">
        <f t="shared" si="111"/>
        <v>0</v>
      </c>
    </row>
    <row r="72" spans="1:75" x14ac:dyDescent="0.3">
      <c r="A72">
        <f t="shared" si="112"/>
        <v>71</v>
      </c>
      <c r="B72">
        <f t="shared" si="59"/>
        <v>10</v>
      </c>
      <c r="C72">
        <f t="shared" si="60"/>
        <v>9</v>
      </c>
      <c r="D72">
        <f t="shared" si="61"/>
        <v>5</v>
      </c>
      <c r="E72">
        <f t="shared" si="62"/>
        <v>7</v>
      </c>
      <c r="F72">
        <f t="shared" si="63"/>
        <v>13</v>
      </c>
      <c r="G72">
        <v>1</v>
      </c>
      <c r="H72">
        <v>4</v>
      </c>
      <c r="I72">
        <v>4</v>
      </c>
      <c r="J72">
        <v>1</v>
      </c>
      <c r="K72">
        <v>1</v>
      </c>
      <c r="L72">
        <v>2</v>
      </c>
      <c r="M72">
        <v>4</v>
      </c>
      <c r="N72">
        <v>1</v>
      </c>
      <c r="O72">
        <v>1</v>
      </c>
      <c r="P72">
        <v>2</v>
      </c>
      <c r="Q72">
        <v>4</v>
      </c>
      <c r="R72">
        <v>1</v>
      </c>
      <c r="S72">
        <v>1</v>
      </c>
      <c r="T72">
        <v>1</v>
      </c>
      <c r="U72">
        <v>4</v>
      </c>
      <c r="V72">
        <v>1</v>
      </c>
      <c r="W72">
        <v>4</v>
      </c>
      <c r="X72">
        <v>1</v>
      </c>
      <c r="Y72">
        <v>1</v>
      </c>
      <c r="Z72">
        <v>1</v>
      </c>
      <c r="AB72">
        <f t="shared" si="64"/>
        <v>0</v>
      </c>
      <c r="AC72">
        <f t="shared" si="65"/>
        <v>0</v>
      </c>
      <c r="AD72">
        <f t="shared" si="66"/>
        <v>0</v>
      </c>
      <c r="AE72">
        <f t="shared" si="67"/>
        <v>4</v>
      </c>
      <c r="AF72">
        <f t="shared" si="68"/>
        <v>1</v>
      </c>
      <c r="AG72">
        <f t="shared" si="69"/>
        <v>0</v>
      </c>
      <c r="AH72">
        <f t="shared" si="70"/>
        <v>0</v>
      </c>
      <c r="AI72">
        <f t="shared" si="71"/>
        <v>0</v>
      </c>
      <c r="AJ72">
        <f t="shared" si="72"/>
        <v>0</v>
      </c>
      <c r="AK72">
        <f t="shared" si="73"/>
        <v>0</v>
      </c>
      <c r="AL72">
        <f t="shared" si="74"/>
        <v>0</v>
      </c>
      <c r="AM72">
        <f t="shared" si="75"/>
        <v>4</v>
      </c>
      <c r="AN72">
        <f t="shared" si="76"/>
        <v>1</v>
      </c>
      <c r="AO72">
        <f t="shared" si="77"/>
        <v>0</v>
      </c>
      <c r="AP72">
        <f t="shared" si="78"/>
        <v>0</v>
      </c>
      <c r="AQ72">
        <f t="shared" si="79"/>
        <v>0</v>
      </c>
      <c r="AR72">
        <f t="shared" si="80"/>
        <v>1</v>
      </c>
      <c r="AS72">
        <f t="shared" si="81"/>
        <v>0</v>
      </c>
      <c r="AT72">
        <f t="shared" si="82"/>
        <v>0</v>
      </c>
      <c r="AU72">
        <f t="shared" si="83"/>
        <v>0</v>
      </c>
      <c r="AV72">
        <f t="shared" si="84"/>
        <v>0</v>
      </c>
      <c r="AW72">
        <f t="shared" si="85"/>
        <v>0</v>
      </c>
      <c r="AX72">
        <f t="shared" si="86"/>
        <v>3</v>
      </c>
      <c r="AY72">
        <f t="shared" si="87"/>
        <v>0</v>
      </c>
      <c r="AZ72">
        <f t="shared" si="88"/>
        <v>1</v>
      </c>
      <c r="BA72">
        <f t="shared" si="89"/>
        <v>0</v>
      </c>
      <c r="BB72">
        <f t="shared" si="90"/>
        <v>0</v>
      </c>
      <c r="BC72">
        <f t="shared" si="91"/>
        <v>0</v>
      </c>
      <c r="BD72">
        <f t="shared" si="92"/>
        <v>0</v>
      </c>
      <c r="BE72">
        <f t="shared" si="93"/>
        <v>0</v>
      </c>
      <c r="BF72">
        <f t="shared" si="94"/>
        <v>0</v>
      </c>
      <c r="BG72">
        <f t="shared" si="95"/>
        <v>4</v>
      </c>
      <c r="BH72">
        <f t="shared" si="96"/>
        <v>1</v>
      </c>
      <c r="BI72">
        <f t="shared" si="97"/>
        <v>0</v>
      </c>
      <c r="BJ72">
        <f t="shared" si="98"/>
        <v>0</v>
      </c>
      <c r="BK72">
        <f t="shared" si="99"/>
        <v>0</v>
      </c>
      <c r="BL72">
        <f t="shared" si="100"/>
        <v>0</v>
      </c>
      <c r="BM72">
        <f t="shared" si="101"/>
        <v>0</v>
      </c>
      <c r="BN72">
        <f t="shared" si="102"/>
        <v>0</v>
      </c>
      <c r="BO72">
        <f t="shared" si="103"/>
        <v>4</v>
      </c>
      <c r="BP72">
        <f t="shared" si="104"/>
        <v>0</v>
      </c>
      <c r="BQ72">
        <f t="shared" si="105"/>
        <v>0</v>
      </c>
      <c r="BR72">
        <f t="shared" si="106"/>
        <v>0</v>
      </c>
      <c r="BS72">
        <f t="shared" si="107"/>
        <v>4</v>
      </c>
      <c r="BT72">
        <f t="shared" si="108"/>
        <v>0</v>
      </c>
      <c r="BU72">
        <f t="shared" si="109"/>
        <v>0</v>
      </c>
      <c r="BV72">
        <f t="shared" si="110"/>
        <v>0</v>
      </c>
      <c r="BW72">
        <f t="shared" si="111"/>
        <v>4</v>
      </c>
    </row>
    <row r="73" spans="1:75" x14ac:dyDescent="0.3">
      <c r="A73">
        <f t="shared" si="112"/>
        <v>72</v>
      </c>
      <c r="B73">
        <f t="shared" si="59"/>
        <v>11</v>
      </c>
      <c r="C73">
        <f t="shared" si="60"/>
        <v>13</v>
      </c>
      <c r="D73">
        <f t="shared" si="61"/>
        <v>5</v>
      </c>
      <c r="E73">
        <f t="shared" si="62"/>
        <v>7</v>
      </c>
      <c r="F73">
        <f t="shared" si="63"/>
        <v>9</v>
      </c>
      <c r="G73">
        <v>1</v>
      </c>
      <c r="H73">
        <v>2</v>
      </c>
      <c r="I73">
        <v>3</v>
      </c>
      <c r="J73">
        <v>1</v>
      </c>
      <c r="K73">
        <v>2</v>
      </c>
      <c r="L73">
        <v>2</v>
      </c>
      <c r="M73">
        <v>4</v>
      </c>
      <c r="N73">
        <v>2</v>
      </c>
      <c r="O73">
        <v>3</v>
      </c>
      <c r="P73">
        <v>3</v>
      </c>
      <c r="Q73">
        <v>2</v>
      </c>
      <c r="R73">
        <v>1</v>
      </c>
      <c r="S73">
        <v>1</v>
      </c>
      <c r="T73">
        <v>2</v>
      </c>
      <c r="U73">
        <v>1</v>
      </c>
      <c r="V73">
        <v>1</v>
      </c>
      <c r="W73">
        <v>3</v>
      </c>
      <c r="X73">
        <v>3</v>
      </c>
      <c r="Y73">
        <v>1</v>
      </c>
      <c r="Z73">
        <v>1</v>
      </c>
      <c r="AB73">
        <f t="shared" si="64"/>
        <v>0</v>
      </c>
      <c r="AC73">
        <f t="shared" si="65"/>
        <v>0</v>
      </c>
      <c r="AD73">
        <f t="shared" si="66"/>
        <v>0</v>
      </c>
      <c r="AE73">
        <f t="shared" si="67"/>
        <v>4</v>
      </c>
      <c r="AF73">
        <f t="shared" si="68"/>
        <v>1</v>
      </c>
      <c r="AG73">
        <f t="shared" si="69"/>
        <v>0</v>
      </c>
      <c r="AH73">
        <f t="shared" si="70"/>
        <v>0</v>
      </c>
      <c r="AI73">
        <f t="shared" si="71"/>
        <v>0</v>
      </c>
      <c r="AJ73">
        <f t="shared" si="72"/>
        <v>0</v>
      </c>
      <c r="AK73">
        <f t="shared" si="73"/>
        <v>0</v>
      </c>
      <c r="AL73">
        <f t="shared" si="74"/>
        <v>0</v>
      </c>
      <c r="AM73">
        <f t="shared" si="75"/>
        <v>4</v>
      </c>
      <c r="AN73">
        <f t="shared" si="76"/>
        <v>0</v>
      </c>
      <c r="AO73">
        <f t="shared" si="77"/>
        <v>2</v>
      </c>
      <c r="AP73">
        <f t="shared" si="78"/>
        <v>0</v>
      </c>
      <c r="AQ73">
        <f t="shared" si="79"/>
        <v>0</v>
      </c>
      <c r="AR73">
        <f t="shared" si="80"/>
        <v>0</v>
      </c>
      <c r="AS73">
        <f t="shared" si="81"/>
        <v>0</v>
      </c>
      <c r="AT73">
        <f t="shared" si="82"/>
        <v>3</v>
      </c>
      <c r="AU73">
        <f t="shared" si="83"/>
        <v>0</v>
      </c>
      <c r="AV73">
        <f t="shared" si="84"/>
        <v>0</v>
      </c>
      <c r="AW73">
        <f t="shared" si="85"/>
        <v>2</v>
      </c>
      <c r="AX73">
        <f t="shared" si="86"/>
        <v>0</v>
      </c>
      <c r="AY73">
        <f t="shared" si="87"/>
        <v>0</v>
      </c>
      <c r="AZ73">
        <f t="shared" si="88"/>
        <v>0</v>
      </c>
      <c r="BA73">
        <f t="shared" si="89"/>
        <v>0</v>
      </c>
      <c r="BB73">
        <f t="shared" si="90"/>
        <v>0</v>
      </c>
      <c r="BC73">
        <f t="shared" si="91"/>
        <v>4</v>
      </c>
      <c r="BD73">
        <f t="shared" si="92"/>
        <v>0</v>
      </c>
      <c r="BE73">
        <f t="shared" si="93"/>
        <v>0</v>
      </c>
      <c r="BF73">
        <f t="shared" si="94"/>
        <v>0</v>
      </c>
      <c r="BG73">
        <f t="shared" si="95"/>
        <v>4</v>
      </c>
      <c r="BH73">
        <f t="shared" si="96"/>
        <v>0</v>
      </c>
      <c r="BI73">
        <f t="shared" si="97"/>
        <v>2</v>
      </c>
      <c r="BJ73">
        <f t="shared" si="98"/>
        <v>0</v>
      </c>
      <c r="BK73">
        <f t="shared" si="99"/>
        <v>0</v>
      </c>
      <c r="BL73">
        <f t="shared" si="100"/>
        <v>0</v>
      </c>
      <c r="BM73">
        <f t="shared" si="101"/>
        <v>2</v>
      </c>
      <c r="BN73">
        <f t="shared" si="102"/>
        <v>0</v>
      </c>
      <c r="BO73">
        <f t="shared" si="103"/>
        <v>0</v>
      </c>
      <c r="BP73">
        <f t="shared" si="104"/>
        <v>0</v>
      </c>
      <c r="BQ73">
        <f t="shared" si="105"/>
        <v>0</v>
      </c>
      <c r="BR73">
        <f t="shared" si="106"/>
        <v>3</v>
      </c>
      <c r="BS73">
        <f t="shared" si="107"/>
        <v>0</v>
      </c>
      <c r="BT73">
        <f t="shared" si="108"/>
        <v>0</v>
      </c>
      <c r="BU73">
        <f t="shared" si="109"/>
        <v>2</v>
      </c>
      <c r="BV73">
        <f t="shared" si="110"/>
        <v>0</v>
      </c>
      <c r="BW73">
        <f t="shared" si="111"/>
        <v>0</v>
      </c>
    </row>
    <row r="74" spans="1:75" x14ac:dyDescent="0.3">
      <c r="A74">
        <f t="shared" si="112"/>
        <v>73</v>
      </c>
      <c r="B74">
        <f t="shared" si="59"/>
        <v>16</v>
      </c>
      <c r="C74">
        <f t="shared" si="60"/>
        <v>14</v>
      </c>
      <c r="D74">
        <f t="shared" si="61"/>
        <v>14</v>
      </c>
      <c r="E74">
        <f t="shared" si="62"/>
        <v>14</v>
      </c>
      <c r="F74">
        <f t="shared" si="63"/>
        <v>14</v>
      </c>
      <c r="G74">
        <v>4</v>
      </c>
      <c r="H74">
        <v>3</v>
      </c>
      <c r="I74">
        <v>2</v>
      </c>
      <c r="J74">
        <v>1</v>
      </c>
      <c r="K74">
        <v>4</v>
      </c>
      <c r="L74">
        <v>3</v>
      </c>
      <c r="M74">
        <v>1</v>
      </c>
      <c r="N74">
        <v>4</v>
      </c>
      <c r="O74">
        <v>1</v>
      </c>
      <c r="P74">
        <v>1</v>
      </c>
      <c r="Q74">
        <v>3</v>
      </c>
      <c r="R74">
        <v>1</v>
      </c>
      <c r="S74">
        <v>3</v>
      </c>
      <c r="T74">
        <v>2</v>
      </c>
      <c r="U74">
        <v>1</v>
      </c>
      <c r="V74">
        <v>3</v>
      </c>
      <c r="W74">
        <v>1</v>
      </c>
      <c r="X74">
        <v>1</v>
      </c>
      <c r="Y74">
        <v>4</v>
      </c>
      <c r="Z74">
        <v>1</v>
      </c>
      <c r="AB74">
        <f t="shared" si="64"/>
        <v>0</v>
      </c>
      <c r="AC74">
        <f t="shared" si="65"/>
        <v>0</v>
      </c>
      <c r="AD74">
        <f t="shared" si="66"/>
        <v>0</v>
      </c>
      <c r="AE74">
        <f t="shared" si="67"/>
        <v>4</v>
      </c>
      <c r="AF74">
        <f t="shared" si="68"/>
        <v>0</v>
      </c>
      <c r="AG74">
        <f t="shared" si="69"/>
        <v>0</v>
      </c>
      <c r="AH74">
        <f t="shared" si="70"/>
        <v>0</v>
      </c>
      <c r="AI74">
        <f t="shared" si="71"/>
        <v>4</v>
      </c>
      <c r="AJ74">
        <f t="shared" si="72"/>
        <v>0</v>
      </c>
      <c r="AK74">
        <f t="shared" si="73"/>
        <v>0</v>
      </c>
      <c r="AL74">
        <f t="shared" si="74"/>
        <v>0</v>
      </c>
      <c r="AM74">
        <f t="shared" si="75"/>
        <v>4</v>
      </c>
      <c r="AN74">
        <f t="shared" si="76"/>
        <v>0</v>
      </c>
      <c r="AO74">
        <f t="shared" si="77"/>
        <v>0</v>
      </c>
      <c r="AP74">
        <f t="shared" si="78"/>
        <v>0</v>
      </c>
      <c r="AQ74">
        <f t="shared" si="79"/>
        <v>4</v>
      </c>
      <c r="AR74">
        <f t="shared" si="80"/>
        <v>0</v>
      </c>
      <c r="AS74">
        <f t="shared" si="81"/>
        <v>2</v>
      </c>
      <c r="AT74">
        <f t="shared" si="82"/>
        <v>0</v>
      </c>
      <c r="AU74">
        <f t="shared" si="83"/>
        <v>0</v>
      </c>
      <c r="AV74">
        <f t="shared" si="84"/>
        <v>0</v>
      </c>
      <c r="AW74">
        <f t="shared" si="85"/>
        <v>0</v>
      </c>
      <c r="AX74">
        <f t="shared" si="86"/>
        <v>0</v>
      </c>
      <c r="AY74">
        <f t="shared" si="87"/>
        <v>4</v>
      </c>
      <c r="AZ74">
        <f t="shared" si="88"/>
        <v>0</v>
      </c>
      <c r="BA74">
        <f t="shared" si="89"/>
        <v>0</v>
      </c>
      <c r="BB74">
        <f t="shared" si="90"/>
        <v>0</v>
      </c>
      <c r="BC74">
        <f t="shared" si="91"/>
        <v>4</v>
      </c>
      <c r="BD74">
        <f t="shared" si="92"/>
        <v>0</v>
      </c>
      <c r="BE74">
        <f t="shared" si="93"/>
        <v>0</v>
      </c>
      <c r="BF74">
        <f t="shared" si="94"/>
        <v>0</v>
      </c>
      <c r="BG74">
        <f t="shared" si="95"/>
        <v>4</v>
      </c>
      <c r="BH74">
        <f t="shared" si="96"/>
        <v>0</v>
      </c>
      <c r="BI74">
        <f t="shared" si="97"/>
        <v>0</v>
      </c>
      <c r="BJ74">
        <f t="shared" si="98"/>
        <v>3</v>
      </c>
      <c r="BK74">
        <f t="shared" si="99"/>
        <v>0</v>
      </c>
      <c r="BL74">
        <f t="shared" si="100"/>
        <v>0</v>
      </c>
      <c r="BM74">
        <f t="shared" si="101"/>
        <v>0</v>
      </c>
      <c r="BN74">
        <f t="shared" si="102"/>
        <v>0</v>
      </c>
      <c r="BO74">
        <f t="shared" si="103"/>
        <v>4</v>
      </c>
      <c r="BP74">
        <f t="shared" si="104"/>
        <v>0</v>
      </c>
      <c r="BQ74">
        <f t="shared" si="105"/>
        <v>0</v>
      </c>
      <c r="BR74">
        <f t="shared" si="106"/>
        <v>3</v>
      </c>
      <c r="BS74">
        <f t="shared" si="107"/>
        <v>0</v>
      </c>
      <c r="BT74">
        <f t="shared" si="108"/>
        <v>0</v>
      </c>
      <c r="BU74">
        <f t="shared" si="109"/>
        <v>0</v>
      </c>
      <c r="BV74">
        <f t="shared" si="110"/>
        <v>0</v>
      </c>
      <c r="BW74">
        <f t="shared" si="111"/>
        <v>4</v>
      </c>
    </row>
    <row r="75" spans="1:75" x14ac:dyDescent="0.3">
      <c r="A75">
        <f t="shared" si="112"/>
        <v>74</v>
      </c>
      <c r="B75">
        <f t="shared" si="59"/>
        <v>14</v>
      </c>
      <c r="C75">
        <f t="shared" si="60"/>
        <v>9</v>
      </c>
      <c r="D75">
        <f t="shared" si="61"/>
        <v>8</v>
      </c>
      <c r="E75">
        <f t="shared" si="62"/>
        <v>8</v>
      </c>
      <c r="F75">
        <f t="shared" si="63"/>
        <v>12</v>
      </c>
      <c r="G75">
        <v>2</v>
      </c>
      <c r="H75">
        <v>3</v>
      </c>
      <c r="I75">
        <v>2</v>
      </c>
      <c r="J75">
        <v>1</v>
      </c>
      <c r="K75">
        <v>1</v>
      </c>
      <c r="L75">
        <v>2</v>
      </c>
      <c r="M75">
        <v>1</v>
      </c>
      <c r="N75">
        <v>2</v>
      </c>
      <c r="O75">
        <v>2</v>
      </c>
      <c r="P75">
        <v>3</v>
      </c>
      <c r="Q75">
        <v>3</v>
      </c>
      <c r="R75">
        <v>2</v>
      </c>
      <c r="S75">
        <v>2</v>
      </c>
      <c r="T75">
        <v>2</v>
      </c>
      <c r="U75">
        <v>3</v>
      </c>
      <c r="V75">
        <v>2</v>
      </c>
      <c r="W75">
        <v>2</v>
      </c>
      <c r="X75">
        <v>2</v>
      </c>
      <c r="Y75">
        <v>2</v>
      </c>
      <c r="Z75">
        <v>2</v>
      </c>
      <c r="AB75">
        <f t="shared" si="64"/>
        <v>0</v>
      </c>
      <c r="AC75">
        <f t="shared" si="65"/>
        <v>0</v>
      </c>
      <c r="AD75">
        <f t="shared" si="66"/>
        <v>0</v>
      </c>
      <c r="AE75">
        <f t="shared" si="67"/>
        <v>4</v>
      </c>
      <c r="AF75">
        <f t="shared" si="68"/>
        <v>0</v>
      </c>
      <c r="AG75">
        <f t="shared" si="69"/>
        <v>0</v>
      </c>
      <c r="AH75">
        <f t="shared" si="70"/>
        <v>0</v>
      </c>
      <c r="AI75">
        <f t="shared" si="71"/>
        <v>4</v>
      </c>
      <c r="AJ75">
        <f t="shared" si="72"/>
        <v>0</v>
      </c>
      <c r="AK75">
        <f t="shared" si="73"/>
        <v>0</v>
      </c>
      <c r="AL75">
        <f t="shared" si="74"/>
        <v>3</v>
      </c>
      <c r="AM75">
        <f t="shared" si="75"/>
        <v>0</v>
      </c>
      <c r="AN75">
        <f t="shared" si="76"/>
        <v>0</v>
      </c>
      <c r="AO75">
        <f t="shared" si="77"/>
        <v>0</v>
      </c>
      <c r="AP75">
        <f t="shared" si="78"/>
        <v>3</v>
      </c>
      <c r="AQ75">
        <f t="shared" si="79"/>
        <v>0</v>
      </c>
      <c r="AR75">
        <f t="shared" si="80"/>
        <v>0</v>
      </c>
      <c r="AS75">
        <f t="shared" si="81"/>
        <v>2</v>
      </c>
      <c r="AT75">
        <f t="shared" si="82"/>
        <v>0</v>
      </c>
      <c r="AU75">
        <f t="shared" si="83"/>
        <v>0</v>
      </c>
      <c r="AV75">
        <f t="shared" si="84"/>
        <v>0</v>
      </c>
      <c r="AW75">
        <f t="shared" si="85"/>
        <v>2</v>
      </c>
      <c r="AX75">
        <f t="shared" si="86"/>
        <v>0</v>
      </c>
      <c r="AY75">
        <f t="shared" si="87"/>
        <v>0</v>
      </c>
      <c r="AZ75">
        <f t="shared" si="88"/>
        <v>0</v>
      </c>
      <c r="BA75">
        <f t="shared" si="89"/>
        <v>2</v>
      </c>
      <c r="BB75">
        <f t="shared" si="90"/>
        <v>0</v>
      </c>
      <c r="BC75">
        <f t="shared" si="91"/>
        <v>0</v>
      </c>
      <c r="BD75">
        <f t="shared" si="92"/>
        <v>0</v>
      </c>
      <c r="BE75">
        <f t="shared" si="93"/>
        <v>0</v>
      </c>
      <c r="BF75">
        <f t="shared" si="94"/>
        <v>3</v>
      </c>
      <c r="BG75">
        <f t="shared" si="95"/>
        <v>0</v>
      </c>
      <c r="BH75">
        <f t="shared" si="96"/>
        <v>0</v>
      </c>
      <c r="BI75">
        <f t="shared" si="97"/>
        <v>0</v>
      </c>
      <c r="BJ75">
        <f t="shared" si="98"/>
        <v>3</v>
      </c>
      <c r="BK75">
        <f t="shared" si="99"/>
        <v>0</v>
      </c>
      <c r="BL75">
        <f t="shared" si="100"/>
        <v>0</v>
      </c>
      <c r="BM75">
        <f t="shared" si="101"/>
        <v>0</v>
      </c>
      <c r="BN75">
        <f t="shared" si="102"/>
        <v>3</v>
      </c>
      <c r="BO75">
        <f t="shared" si="103"/>
        <v>0</v>
      </c>
      <c r="BP75">
        <f t="shared" si="104"/>
        <v>0</v>
      </c>
      <c r="BQ75">
        <f t="shared" si="105"/>
        <v>0</v>
      </c>
      <c r="BR75">
        <f t="shared" si="106"/>
        <v>3</v>
      </c>
      <c r="BS75">
        <f t="shared" si="107"/>
        <v>0</v>
      </c>
      <c r="BT75">
        <f t="shared" si="108"/>
        <v>0</v>
      </c>
      <c r="BU75">
        <f t="shared" si="109"/>
        <v>0</v>
      </c>
      <c r="BV75">
        <f t="shared" si="110"/>
        <v>3</v>
      </c>
      <c r="BW75">
        <f t="shared" si="111"/>
        <v>0</v>
      </c>
    </row>
    <row r="76" spans="1:75" x14ac:dyDescent="0.3">
      <c r="A76">
        <f t="shared" si="112"/>
        <v>75</v>
      </c>
      <c r="B76">
        <f t="shared" si="59"/>
        <v>12</v>
      </c>
      <c r="C76">
        <f t="shared" si="60"/>
        <v>11</v>
      </c>
      <c r="D76">
        <f t="shared" si="61"/>
        <v>9</v>
      </c>
      <c r="E76">
        <f t="shared" si="62"/>
        <v>9</v>
      </c>
      <c r="F76">
        <f t="shared" si="63"/>
        <v>12</v>
      </c>
      <c r="G76">
        <v>2</v>
      </c>
      <c r="H76">
        <v>2</v>
      </c>
      <c r="I76">
        <v>2</v>
      </c>
      <c r="J76">
        <v>1</v>
      </c>
      <c r="K76">
        <v>1</v>
      </c>
      <c r="L76">
        <v>1</v>
      </c>
      <c r="M76">
        <v>2</v>
      </c>
      <c r="N76">
        <v>2</v>
      </c>
      <c r="O76">
        <v>2</v>
      </c>
      <c r="P76">
        <v>3</v>
      </c>
      <c r="Q76">
        <v>3</v>
      </c>
      <c r="R76">
        <v>2</v>
      </c>
      <c r="S76">
        <v>3</v>
      </c>
      <c r="T76">
        <v>2</v>
      </c>
      <c r="U76">
        <v>2</v>
      </c>
      <c r="V76">
        <v>3</v>
      </c>
      <c r="W76">
        <v>3</v>
      </c>
      <c r="X76">
        <v>2</v>
      </c>
      <c r="Y76">
        <v>3</v>
      </c>
      <c r="Z76">
        <v>2</v>
      </c>
      <c r="AB76">
        <f t="shared" si="64"/>
        <v>0</v>
      </c>
      <c r="AC76">
        <f t="shared" si="65"/>
        <v>0</v>
      </c>
      <c r="AD76">
        <f t="shared" si="66"/>
        <v>0</v>
      </c>
      <c r="AE76">
        <f t="shared" si="67"/>
        <v>4</v>
      </c>
      <c r="AF76">
        <f t="shared" si="68"/>
        <v>0</v>
      </c>
      <c r="AG76">
        <f t="shared" si="69"/>
        <v>0</v>
      </c>
      <c r="AH76">
        <f t="shared" si="70"/>
        <v>3</v>
      </c>
      <c r="AI76">
        <f t="shared" si="71"/>
        <v>0</v>
      </c>
      <c r="AJ76">
        <f t="shared" si="72"/>
        <v>0</v>
      </c>
      <c r="AK76">
        <f t="shared" si="73"/>
        <v>0</v>
      </c>
      <c r="AL76">
        <f t="shared" si="74"/>
        <v>3</v>
      </c>
      <c r="AM76">
        <f t="shared" si="75"/>
        <v>0</v>
      </c>
      <c r="AN76">
        <f t="shared" si="76"/>
        <v>0</v>
      </c>
      <c r="AO76">
        <f t="shared" si="77"/>
        <v>2</v>
      </c>
      <c r="AP76">
        <f t="shared" si="78"/>
        <v>0</v>
      </c>
      <c r="AQ76">
        <f t="shared" si="79"/>
        <v>0</v>
      </c>
      <c r="AR76">
        <f t="shared" si="80"/>
        <v>0</v>
      </c>
      <c r="AS76">
        <f t="shared" si="81"/>
        <v>0</v>
      </c>
      <c r="AT76">
        <f t="shared" si="82"/>
        <v>3</v>
      </c>
      <c r="AU76">
        <f t="shared" si="83"/>
        <v>0</v>
      </c>
      <c r="AV76">
        <f t="shared" si="84"/>
        <v>0</v>
      </c>
      <c r="AW76">
        <f t="shared" si="85"/>
        <v>2</v>
      </c>
      <c r="AX76">
        <f t="shared" si="86"/>
        <v>0</v>
      </c>
      <c r="AY76">
        <f t="shared" si="87"/>
        <v>0</v>
      </c>
      <c r="AZ76">
        <f t="shared" si="88"/>
        <v>0</v>
      </c>
      <c r="BA76">
        <f t="shared" si="89"/>
        <v>0</v>
      </c>
      <c r="BB76">
        <f t="shared" si="90"/>
        <v>3</v>
      </c>
      <c r="BC76">
        <f t="shared" si="91"/>
        <v>0</v>
      </c>
      <c r="BD76">
        <f t="shared" si="92"/>
        <v>0</v>
      </c>
      <c r="BE76">
        <f t="shared" si="93"/>
        <v>0</v>
      </c>
      <c r="BF76">
        <f t="shared" si="94"/>
        <v>3</v>
      </c>
      <c r="BG76">
        <f t="shared" si="95"/>
        <v>0</v>
      </c>
      <c r="BH76">
        <f t="shared" si="96"/>
        <v>0</v>
      </c>
      <c r="BI76">
        <f t="shared" si="97"/>
        <v>0</v>
      </c>
      <c r="BJ76">
        <f t="shared" si="98"/>
        <v>3</v>
      </c>
      <c r="BK76">
        <f t="shared" si="99"/>
        <v>0</v>
      </c>
      <c r="BL76">
        <f t="shared" si="100"/>
        <v>0</v>
      </c>
      <c r="BM76">
        <f t="shared" si="101"/>
        <v>0</v>
      </c>
      <c r="BN76">
        <f t="shared" si="102"/>
        <v>3</v>
      </c>
      <c r="BO76">
        <f t="shared" si="103"/>
        <v>0</v>
      </c>
      <c r="BP76">
        <f t="shared" si="104"/>
        <v>0</v>
      </c>
      <c r="BQ76">
        <f t="shared" si="105"/>
        <v>0</v>
      </c>
      <c r="BR76">
        <f t="shared" si="106"/>
        <v>3</v>
      </c>
      <c r="BS76">
        <f t="shared" si="107"/>
        <v>0</v>
      </c>
      <c r="BT76">
        <f t="shared" si="108"/>
        <v>0</v>
      </c>
      <c r="BU76">
        <f t="shared" si="109"/>
        <v>0</v>
      </c>
      <c r="BV76">
        <f t="shared" si="110"/>
        <v>3</v>
      </c>
      <c r="BW76">
        <f t="shared" si="111"/>
        <v>0</v>
      </c>
    </row>
    <row r="77" spans="1:75" x14ac:dyDescent="0.3">
      <c r="A77">
        <f t="shared" si="112"/>
        <v>76</v>
      </c>
      <c r="B77">
        <f t="shared" si="59"/>
        <v>16</v>
      </c>
      <c r="C77">
        <f t="shared" si="60"/>
        <v>16</v>
      </c>
      <c r="D77">
        <f t="shared" si="61"/>
        <v>6</v>
      </c>
      <c r="E77">
        <f t="shared" si="62"/>
        <v>4</v>
      </c>
      <c r="F77">
        <f t="shared" si="63"/>
        <v>16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2</v>
      </c>
      <c r="Z77">
        <v>1</v>
      </c>
      <c r="AB77">
        <f t="shared" si="64"/>
        <v>0</v>
      </c>
      <c r="AC77">
        <f t="shared" si="65"/>
        <v>0</v>
      </c>
      <c r="AD77">
        <f t="shared" si="66"/>
        <v>0</v>
      </c>
      <c r="AE77">
        <f t="shared" si="67"/>
        <v>4</v>
      </c>
      <c r="AF77">
        <f t="shared" si="68"/>
        <v>0</v>
      </c>
      <c r="AG77">
        <f t="shared" si="69"/>
        <v>0</v>
      </c>
      <c r="AH77">
        <f t="shared" si="70"/>
        <v>0</v>
      </c>
      <c r="AI77">
        <f t="shared" si="71"/>
        <v>4</v>
      </c>
      <c r="AJ77">
        <f t="shared" si="72"/>
        <v>0</v>
      </c>
      <c r="AK77">
        <f t="shared" si="73"/>
        <v>0</v>
      </c>
      <c r="AL77">
        <f t="shared" si="74"/>
        <v>0</v>
      </c>
      <c r="AM77">
        <f t="shared" si="75"/>
        <v>4</v>
      </c>
      <c r="AN77">
        <f t="shared" si="76"/>
        <v>0</v>
      </c>
      <c r="AO77">
        <f t="shared" si="77"/>
        <v>0</v>
      </c>
      <c r="AP77">
        <f t="shared" si="78"/>
        <v>0</v>
      </c>
      <c r="AQ77">
        <f t="shared" si="79"/>
        <v>4</v>
      </c>
      <c r="AR77">
        <f t="shared" si="80"/>
        <v>0</v>
      </c>
      <c r="AS77">
        <f t="shared" si="81"/>
        <v>0</v>
      </c>
      <c r="AT77">
        <f t="shared" si="82"/>
        <v>0</v>
      </c>
      <c r="AU77">
        <f t="shared" si="83"/>
        <v>4</v>
      </c>
      <c r="AV77">
        <f t="shared" si="84"/>
        <v>0</v>
      </c>
      <c r="AW77">
        <f t="shared" si="85"/>
        <v>0</v>
      </c>
      <c r="AX77">
        <f t="shared" si="86"/>
        <v>0</v>
      </c>
      <c r="AY77">
        <f t="shared" si="87"/>
        <v>4</v>
      </c>
      <c r="AZ77">
        <f t="shared" si="88"/>
        <v>0</v>
      </c>
      <c r="BA77">
        <f t="shared" si="89"/>
        <v>0</v>
      </c>
      <c r="BB77">
        <f t="shared" si="90"/>
        <v>0</v>
      </c>
      <c r="BC77">
        <f t="shared" si="91"/>
        <v>4</v>
      </c>
      <c r="BD77">
        <f t="shared" si="92"/>
        <v>0</v>
      </c>
      <c r="BE77">
        <f t="shared" si="93"/>
        <v>0</v>
      </c>
      <c r="BF77">
        <f t="shared" si="94"/>
        <v>0</v>
      </c>
      <c r="BG77">
        <f t="shared" si="95"/>
        <v>4</v>
      </c>
      <c r="BH77">
        <f t="shared" si="96"/>
        <v>0</v>
      </c>
      <c r="BI77">
        <f t="shared" si="97"/>
        <v>0</v>
      </c>
      <c r="BJ77">
        <f t="shared" si="98"/>
        <v>0</v>
      </c>
      <c r="BK77">
        <f t="shared" si="99"/>
        <v>4</v>
      </c>
      <c r="BL77">
        <f t="shared" si="100"/>
        <v>0</v>
      </c>
      <c r="BM77">
        <f t="shared" si="101"/>
        <v>0</v>
      </c>
      <c r="BN77">
        <f t="shared" si="102"/>
        <v>0</v>
      </c>
      <c r="BO77">
        <f t="shared" si="103"/>
        <v>4</v>
      </c>
      <c r="BP77">
        <f t="shared" si="104"/>
        <v>0</v>
      </c>
      <c r="BQ77">
        <f t="shared" si="105"/>
        <v>0</v>
      </c>
      <c r="BR77">
        <f t="shared" si="106"/>
        <v>0</v>
      </c>
      <c r="BS77">
        <f t="shared" si="107"/>
        <v>4</v>
      </c>
      <c r="BT77">
        <f t="shared" si="108"/>
        <v>0</v>
      </c>
      <c r="BU77">
        <f t="shared" si="109"/>
        <v>0</v>
      </c>
      <c r="BV77">
        <f t="shared" si="110"/>
        <v>0</v>
      </c>
      <c r="BW77">
        <f t="shared" si="111"/>
        <v>4</v>
      </c>
    </row>
    <row r="78" spans="1:75" x14ac:dyDescent="0.3">
      <c r="A78">
        <f t="shared" si="112"/>
        <v>77</v>
      </c>
      <c r="B78">
        <f t="shared" si="59"/>
        <v>9</v>
      </c>
      <c r="C78">
        <f t="shared" si="60"/>
        <v>11</v>
      </c>
      <c r="D78">
        <f t="shared" si="61"/>
        <v>7</v>
      </c>
      <c r="E78">
        <f t="shared" si="62"/>
        <v>9</v>
      </c>
      <c r="F78">
        <f t="shared" si="63"/>
        <v>10</v>
      </c>
      <c r="G78">
        <v>1</v>
      </c>
      <c r="H78">
        <v>2</v>
      </c>
      <c r="I78">
        <v>3</v>
      </c>
      <c r="J78">
        <v>3</v>
      </c>
      <c r="K78">
        <v>2</v>
      </c>
      <c r="L78">
        <v>2</v>
      </c>
      <c r="M78">
        <v>3</v>
      </c>
      <c r="N78">
        <v>3</v>
      </c>
      <c r="O78">
        <v>3</v>
      </c>
      <c r="P78">
        <v>2</v>
      </c>
      <c r="Q78">
        <v>2</v>
      </c>
      <c r="R78">
        <v>2</v>
      </c>
      <c r="S78">
        <v>2</v>
      </c>
      <c r="T78">
        <v>2</v>
      </c>
      <c r="U78">
        <v>3</v>
      </c>
      <c r="V78">
        <v>2</v>
      </c>
      <c r="W78">
        <v>3</v>
      </c>
      <c r="X78">
        <v>2</v>
      </c>
      <c r="Y78">
        <v>2</v>
      </c>
      <c r="Z78">
        <v>2</v>
      </c>
      <c r="AB78">
        <f t="shared" si="64"/>
        <v>0</v>
      </c>
      <c r="AC78">
        <f t="shared" si="65"/>
        <v>2</v>
      </c>
      <c r="AD78">
        <f t="shared" si="66"/>
        <v>0</v>
      </c>
      <c r="AE78">
        <f t="shared" si="67"/>
        <v>0</v>
      </c>
      <c r="AF78">
        <f t="shared" si="68"/>
        <v>0</v>
      </c>
      <c r="AG78">
        <f t="shared" si="69"/>
        <v>2</v>
      </c>
      <c r="AH78">
        <f t="shared" si="70"/>
        <v>0</v>
      </c>
      <c r="AI78">
        <f t="shared" si="71"/>
        <v>0</v>
      </c>
      <c r="AJ78">
        <f t="shared" si="72"/>
        <v>0</v>
      </c>
      <c r="AK78">
        <f t="shared" si="73"/>
        <v>0</v>
      </c>
      <c r="AL78">
        <f t="shared" si="74"/>
        <v>3</v>
      </c>
      <c r="AM78">
        <f t="shared" si="75"/>
        <v>0</v>
      </c>
      <c r="AN78">
        <f t="shared" si="76"/>
        <v>0</v>
      </c>
      <c r="AO78">
        <f t="shared" si="77"/>
        <v>2</v>
      </c>
      <c r="AP78">
        <f t="shared" si="78"/>
        <v>0</v>
      </c>
      <c r="AQ78">
        <f t="shared" si="79"/>
        <v>0</v>
      </c>
      <c r="AR78">
        <f t="shared" si="80"/>
        <v>0</v>
      </c>
      <c r="AS78">
        <f t="shared" si="81"/>
        <v>0</v>
      </c>
      <c r="AT78">
        <f t="shared" si="82"/>
        <v>3</v>
      </c>
      <c r="AU78">
        <f t="shared" si="83"/>
        <v>0</v>
      </c>
      <c r="AV78">
        <f t="shared" si="84"/>
        <v>0</v>
      </c>
      <c r="AW78">
        <f t="shared" si="85"/>
        <v>0</v>
      </c>
      <c r="AX78">
        <f t="shared" si="86"/>
        <v>3</v>
      </c>
      <c r="AY78">
        <f t="shared" si="87"/>
        <v>0</v>
      </c>
      <c r="AZ78">
        <f t="shared" si="88"/>
        <v>0</v>
      </c>
      <c r="BA78">
        <f t="shared" si="89"/>
        <v>2</v>
      </c>
      <c r="BB78">
        <f t="shared" si="90"/>
        <v>0</v>
      </c>
      <c r="BC78">
        <f t="shared" si="91"/>
        <v>0</v>
      </c>
      <c r="BD78">
        <f t="shared" si="92"/>
        <v>0</v>
      </c>
      <c r="BE78">
        <f t="shared" si="93"/>
        <v>0</v>
      </c>
      <c r="BF78">
        <f t="shared" si="94"/>
        <v>3</v>
      </c>
      <c r="BG78">
        <f t="shared" si="95"/>
        <v>0</v>
      </c>
      <c r="BH78">
        <f t="shared" si="96"/>
        <v>0</v>
      </c>
      <c r="BI78">
        <f t="shared" si="97"/>
        <v>2</v>
      </c>
      <c r="BJ78">
        <f t="shared" si="98"/>
        <v>0</v>
      </c>
      <c r="BK78">
        <f t="shared" si="99"/>
        <v>0</v>
      </c>
      <c r="BL78">
        <f t="shared" si="100"/>
        <v>0</v>
      </c>
      <c r="BM78">
        <f t="shared" si="101"/>
        <v>2</v>
      </c>
      <c r="BN78">
        <f t="shared" si="102"/>
        <v>0</v>
      </c>
      <c r="BO78">
        <f t="shared" si="103"/>
        <v>0</v>
      </c>
      <c r="BP78">
        <f t="shared" si="104"/>
        <v>0</v>
      </c>
      <c r="BQ78">
        <f t="shared" si="105"/>
        <v>0</v>
      </c>
      <c r="BR78">
        <f t="shared" si="106"/>
        <v>3</v>
      </c>
      <c r="BS78">
        <f t="shared" si="107"/>
        <v>0</v>
      </c>
      <c r="BT78">
        <f t="shared" si="108"/>
        <v>0</v>
      </c>
      <c r="BU78">
        <f t="shared" si="109"/>
        <v>0</v>
      </c>
      <c r="BV78">
        <f t="shared" si="110"/>
        <v>3</v>
      </c>
      <c r="BW78">
        <f t="shared" si="111"/>
        <v>0</v>
      </c>
    </row>
    <row r="79" spans="1:75" x14ac:dyDescent="0.3">
      <c r="A79">
        <f t="shared" si="112"/>
        <v>78</v>
      </c>
      <c r="B79">
        <f t="shared" si="59"/>
        <v>6</v>
      </c>
      <c r="C79">
        <f t="shared" si="60"/>
        <v>10</v>
      </c>
      <c r="D79">
        <f t="shared" si="61"/>
        <v>10</v>
      </c>
      <c r="E79">
        <f t="shared" si="62"/>
        <v>8</v>
      </c>
      <c r="F79">
        <f t="shared" si="63"/>
        <v>10</v>
      </c>
      <c r="G79">
        <v>1</v>
      </c>
      <c r="H79">
        <v>2</v>
      </c>
      <c r="I79">
        <v>2</v>
      </c>
      <c r="J79">
        <v>4</v>
      </c>
      <c r="K79">
        <v>2</v>
      </c>
      <c r="L79">
        <v>4</v>
      </c>
      <c r="M79">
        <v>3</v>
      </c>
      <c r="N79">
        <v>2</v>
      </c>
      <c r="O79">
        <v>3</v>
      </c>
      <c r="P79">
        <v>2</v>
      </c>
      <c r="Q79">
        <v>2</v>
      </c>
      <c r="R79">
        <v>4</v>
      </c>
      <c r="S79">
        <v>2</v>
      </c>
      <c r="T79">
        <v>2</v>
      </c>
      <c r="U79">
        <v>3</v>
      </c>
      <c r="V79">
        <v>2</v>
      </c>
      <c r="W79">
        <v>3</v>
      </c>
      <c r="X79">
        <v>3</v>
      </c>
      <c r="Y79">
        <v>3</v>
      </c>
      <c r="Z79">
        <v>3</v>
      </c>
      <c r="AB79">
        <f t="shared" si="64"/>
        <v>1</v>
      </c>
      <c r="AC79">
        <f t="shared" si="65"/>
        <v>0</v>
      </c>
      <c r="AD79">
        <f t="shared" si="66"/>
        <v>0</v>
      </c>
      <c r="AE79">
        <f t="shared" si="67"/>
        <v>0</v>
      </c>
      <c r="AF79">
        <f t="shared" si="68"/>
        <v>0</v>
      </c>
      <c r="AG79">
        <f t="shared" si="69"/>
        <v>2</v>
      </c>
      <c r="AH79">
        <f t="shared" si="70"/>
        <v>0</v>
      </c>
      <c r="AI79">
        <f t="shared" si="71"/>
        <v>0</v>
      </c>
      <c r="AJ79">
        <f t="shared" si="72"/>
        <v>1</v>
      </c>
      <c r="AK79">
        <f t="shared" si="73"/>
        <v>0</v>
      </c>
      <c r="AL79">
        <f t="shared" si="74"/>
        <v>0</v>
      </c>
      <c r="AM79">
        <f t="shared" si="75"/>
        <v>0</v>
      </c>
      <c r="AN79">
        <f t="shared" si="76"/>
        <v>0</v>
      </c>
      <c r="AO79">
        <f t="shared" si="77"/>
        <v>2</v>
      </c>
      <c r="AP79">
        <f t="shared" si="78"/>
        <v>0</v>
      </c>
      <c r="AQ79">
        <f t="shared" si="79"/>
        <v>0</v>
      </c>
      <c r="AR79">
        <f t="shared" si="80"/>
        <v>0</v>
      </c>
      <c r="AS79">
        <f t="shared" si="81"/>
        <v>0</v>
      </c>
      <c r="AT79">
        <f t="shared" si="82"/>
        <v>3</v>
      </c>
      <c r="AU79">
        <f t="shared" si="83"/>
        <v>0</v>
      </c>
      <c r="AV79">
        <f t="shared" si="84"/>
        <v>0</v>
      </c>
      <c r="AW79">
        <f t="shared" si="85"/>
        <v>0</v>
      </c>
      <c r="AX79">
        <f t="shared" si="86"/>
        <v>3</v>
      </c>
      <c r="AY79">
        <f t="shared" si="87"/>
        <v>0</v>
      </c>
      <c r="AZ79">
        <f t="shared" si="88"/>
        <v>0</v>
      </c>
      <c r="BA79">
        <f t="shared" si="89"/>
        <v>2</v>
      </c>
      <c r="BB79">
        <f t="shared" si="90"/>
        <v>0</v>
      </c>
      <c r="BC79">
        <f t="shared" si="91"/>
        <v>0</v>
      </c>
      <c r="BD79">
        <f t="shared" si="92"/>
        <v>0</v>
      </c>
      <c r="BE79">
        <f t="shared" si="93"/>
        <v>2</v>
      </c>
      <c r="BF79">
        <f t="shared" si="94"/>
        <v>0</v>
      </c>
      <c r="BG79">
        <f t="shared" si="95"/>
        <v>0</v>
      </c>
      <c r="BH79">
        <f t="shared" si="96"/>
        <v>0</v>
      </c>
      <c r="BI79">
        <f t="shared" si="97"/>
        <v>0</v>
      </c>
      <c r="BJ79">
        <f t="shared" si="98"/>
        <v>3</v>
      </c>
      <c r="BK79">
        <f t="shared" si="99"/>
        <v>0</v>
      </c>
      <c r="BL79">
        <f t="shared" si="100"/>
        <v>0</v>
      </c>
      <c r="BM79">
        <f t="shared" si="101"/>
        <v>2</v>
      </c>
      <c r="BN79">
        <f t="shared" si="102"/>
        <v>0</v>
      </c>
      <c r="BO79">
        <f t="shared" si="103"/>
        <v>0</v>
      </c>
      <c r="BP79">
        <f t="shared" si="104"/>
        <v>0</v>
      </c>
      <c r="BQ79">
        <f t="shared" si="105"/>
        <v>0</v>
      </c>
      <c r="BR79">
        <f t="shared" si="106"/>
        <v>3</v>
      </c>
      <c r="BS79">
        <f t="shared" si="107"/>
        <v>0</v>
      </c>
      <c r="BT79">
        <f t="shared" si="108"/>
        <v>0</v>
      </c>
      <c r="BU79">
        <f t="shared" si="109"/>
        <v>2</v>
      </c>
      <c r="BV79">
        <f t="shared" si="110"/>
        <v>0</v>
      </c>
      <c r="BW79">
        <f t="shared" si="111"/>
        <v>0</v>
      </c>
    </row>
    <row r="80" spans="1:75" x14ac:dyDescent="0.3">
      <c r="A80">
        <f t="shared" si="112"/>
        <v>79</v>
      </c>
      <c r="B80">
        <f t="shared" si="59"/>
        <v>6</v>
      </c>
      <c r="C80">
        <f t="shared" si="60"/>
        <v>8</v>
      </c>
      <c r="D80">
        <f t="shared" si="61"/>
        <v>6</v>
      </c>
      <c r="E80">
        <f t="shared" si="62"/>
        <v>4</v>
      </c>
      <c r="F80">
        <f t="shared" si="63"/>
        <v>7</v>
      </c>
      <c r="G80">
        <v>2</v>
      </c>
      <c r="H80">
        <v>3</v>
      </c>
      <c r="I80">
        <v>3</v>
      </c>
      <c r="J80">
        <v>4</v>
      </c>
      <c r="K80">
        <v>1</v>
      </c>
      <c r="L80">
        <v>1</v>
      </c>
      <c r="M80">
        <v>3</v>
      </c>
      <c r="N80">
        <v>1</v>
      </c>
      <c r="O80">
        <v>4</v>
      </c>
      <c r="P80">
        <v>3</v>
      </c>
      <c r="Q80">
        <v>1</v>
      </c>
      <c r="R80">
        <v>4</v>
      </c>
      <c r="S80">
        <v>1</v>
      </c>
      <c r="T80">
        <v>3</v>
      </c>
      <c r="U80">
        <v>3</v>
      </c>
      <c r="V80">
        <v>1</v>
      </c>
      <c r="W80">
        <v>3</v>
      </c>
      <c r="X80">
        <v>3</v>
      </c>
      <c r="Y80">
        <v>2</v>
      </c>
      <c r="Z80">
        <v>3</v>
      </c>
      <c r="AB80">
        <f t="shared" si="64"/>
        <v>1</v>
      </c>
      <c r="AC80">
        <f t="shared" si="65"/>
        <v>0</v>
      </c>
      <c r="AD80">
        <f t="shared" si="66"/>
        <v>0</v>
      </c>
      <c r="AE80">
        <f t="shared" si="67"/>
        <v>0</v>
      </c>
      <c r="AF80">
        <f t="shared" si="68"/>
        <v>0</v>
      </c>
      <c r="AG80">
        <f t="shared" si="69"/>
        <v>2</v>
      </c>
      <c r="AH80">
        <f t="shared" si="70"/>
        <v>0</v>
      </c>
      <c r="AI80">
        <f t="shared" si="71"/>
        <v>0</v>
      </c>
      <c r="AJ80">
        <f t="shared" si="72"/>
        <v>1</v>
      </c>
      <c r="AK80">
        <f t="shared" si="73"/>
        <v>0</v>
      </c>
      <c r="AL80">
        <f t="shared" si="74"/>
        <v>0</v>
      </c>
      <c r="AM80">
        <f t="shared" si="75"/>
        <v>0</v>
      </c>
      <c r="AN80">
        <f t="shared" si="76"/>
        <v>0</v>
      </c>
      <c r="AO80">
        <f t="shared" si="77"/>
        <v>2</v>
      </c>
      <c r="AP80">
        <f t="shared" si="78"/>
        <v>0</v>
      </c>
      <c r="AQ80">
        <f t="shared" si="79"/>
        <v>0</v>
      </c>
      <c r="AR80">
        <f t="shared" si="80"/>
        <v>0</v>
      </c>
      <c r="AS80">
        <f t="shared" si="81"/>
        <v>2</v>
      </c>
      <c r="AT80">
        <f t="shared" si="82"/>
        <v>0</v>
      </c>
      <c r="AU80">
        <f t="shared" si="83"/>
        <v>0</v>
      </c>
      <c r="AV80">
        <f t="shared" si="84"/>
        <v>0</v>
      </c>
      <c r="AW80">
        <f t="shared" si="85"/>
        <v>2</v>
      </c>
      <c r="AX80">
        <f t="shared" si="86"/>
        <v>0</v>
      </c>
      <c r="AY80">
        <f t="shared" si="87"/>
        <v>0</v>
      </c>
      <c r="AZ80">
        <f t="shared" si="88"/>
        <v>0</v>
      </c>
      <c r="BA80">
        <f t="shared" si="89"/>
        <v>2</v>
      </c>
      <c r="BB80">
        <f t="shared" si="90"/>
        <v>0</v>
      </c>
      <c r="BC80">
        <f t="shared" si="91"/>
        <v>0</v>
      </c>
      <c r="BD80">
        <f t="shared" si="92"/>
        <v>0</v>
      </c>
      <c r="BE80">
        <f t="shared" si="93"/>
        <v>2</v>
      </c>
      <c r="BF80">
        <f t="shared" si="94"/>
        <v>0</v>
      </c>
      <c r="BG80">
        <f t="shared" si="95"/>
        <v>0</v>
      </c>
      <c r="BH80">
        <f t="shared" si="96"/>
        <v>0</v>
      </c>
      <c r="BI80">
        <f t="shared" si="97"/>
        <v>2</v>
      </c>
      <c r="BJ80">
        <f t="shared" si="98"/>
        <v>0</v>
      </c>
      <c r="BK80">
        <f t="shared" si="99"/>
        <v>0</v>
      </c>
      <c r="BL80">
        <f t="shared" si="100"/>
        <v>1</v>
      </c>
      <c r="BM80">
        <f t="shared" si="101"/>
        <v>0</v>
      </c>
      <c r="BN80">
        <f t="shared" si="102"/>
        <v>0</v>
      </c>
      <c r="BO80">
        <f t="shared" si="103"/>
        <v>0</v>
      </c>
      <c r="BP80">
        <f t="shared" si="104"/>
        <v>0</v>
      </c>
      <c r="BQ80">
        <f t="shared" si="105"/>
        <v>2</v>
      </c>
      <c r="BR80">
        <f t="shared" si="106"/>
        <v>0</v>
      </c>
      <c r="BS80">
        <f t="shared" si="107"/>
        <v>0</v>
      </c>
      <c r="BT80">
        <f t="shared" si="108"/>
        <v>0</v>
      </c>
      <c r="BU80">
        <f t="shared" si="109"/>
        <v>2</v>
      </c>
      <c r="BV80">
        <f t="shared" si="110"/>
        <v>0</v>
      </c>
      <c r="BW80">
        <f t="shared" si="111"/>
        <v>0</v>
      </c>
    </row>
    <row r="81" spans="1:75" x14ac:dyDescent="0.3">
      <c r="A81">
        <f t="shared" si="112"/>
        <v>80</v>
      </c>
      <c r="B81">
        <f t="shared" si="59"/>
        <v>12</v>
      </c>
      <c r="C81">
        <f t="shared" si="60"/>
        <v>11</v>
      </c>
      <c r="D81">
        <f t="shared" si="61"/>
        <v>12</v>
      </c>
      <c r="E81">
        <f t="shared" si="62"/>
        <v>14</v>
      </c>
      <c r="F81">
        <f t="shared" si="63"/>
        <v>9</v>
      </c>
      <c r="G81">
        <v>3</v>
      </c>
      <c r="H81">
        <v>2</v>
      </c>
      <c r="I81">
        <v>2</v>
      </c>
      <c r="J81">
        <v>2</v>
      </c>
      <c r="K81">
        <v>3</v>
      </c>
      <c r="L81">
        <v>3</v>
      </c>
      <c r="M81">
        <v>2</v>
      </c>
      <c r="N81">
        <v>4</v>
      </c>
      <c r="O81">
        <v>2</v>
      </c>
      <c r="P81">
        <v>3</v>
      </c>
      <c r="Q81">
        <v>3</v>
      </c>
      <c r="R81">
        <v>2</v>
      </c>
      <c r="S81">
        <v>3</v>
      </c>
      <c r="T81">
        <v>4</v>
      </c>
      <c r="U81">
        <v>2</v>
      </c>
      <c r="V81">
        <v>4</v>
      </c>
      <c r="W81">
        <v>2</v>
      </c>
      <c r="X81">
        <v>3</v>
      </c>
      <c r="Y81">
        <v>3</v>
      </c>
      <c r="Z81">
        <v>2</v>
      </c>
      <c r="AB81">
        <f t="shared" si="64"/>
        <v>0</v>
      </c>
      <c r="AC81">
        <f t="shared" si="65"/>
        <v>0</v>
      </c>
      <c r="AD81">
        <f t="shared" si="66"/>
        <v>3</v>
      </c>
      <c r="AE81">
        <f t="shared" si="67"/>
        <v>0</v>
      </c>
      <c r="AF81">
        <f t="shared" si="68"/>
        <v>0</v>
      </c>
      <c r="AG81">
        <f t="shared" si="69"/>
        <v>0</v>
      </c>
      <c r="AH81">
        <f t="shared" si="70"/>
        <v>3</v>
      </c>
      <c r="AI81">
        <f t="shared" si="71"/>
        <v>0</v>
      </c>
      <c r="AJ81">
        <f t="shared" si="72"/>
        <v>0</v>
      </c>
      <c r="AK81">
        <f t="shared" si="73"/>
        <v>0</v>
      </c>
      <c r="AL81">
        <f t="shared" si="74"/>
        <v>3</v>
      </c>
      <c r="AM81">
        <f t="shared" si="75"/>
        <v>0</v>
      </c>
      <c r="AN81">
        <f t="shared" si="76"/>
        <v>0</v>
      </c>
      <c r="AO81">
        <f t="shared" si="77"/>
        <v>0</v>
      </c>
      <c r="AP81">
        <f t="shared" si="78"/>
        <v>3</v>
      </c>
      <c r="AQ81">
        <f t="shared" si="79"/>
        <v>0</v>
      </c>
      <c r="AR81">
        <f t="shared" si="80"/>
        <v>0</v>
      </c>
      <c r="AS81">
        <f t="shared" si="81"/>
        <v>0</v>
      </c>
      <c r="AT81">
        <f t="shared" si="82"/>
        <v>3</v>
      </c>
      <c r="AU81">
        <f t="shared" si="83"/>
        <v>0</v>
      </c>
      <c r="AV81">
        <f t="shared" si="84"/>
        <v>0</v>
      </c>
      <c r="AW81">
        <f t="shared" si="85"/>
        <v>2</v>
      </c>
      <c r="AX81">
        <f t="shared" si="86"/>
        <v>0</v>
      </c>
      <c r="AY81">
        <f t="shared" si="87"/>
        <v>0</v>
      </c>
      <c r="AZ81">
        <f t="shared" si="88"/>
        <v>0</v>
      </c>
      <c r="BA81">
        <f t="shared" si="89"/>
        <v>0</v>
      </c>
      <c r="BB81">
        <f t="shared" si="90"/>
        <v>3</v>
      </c>
      <c r="BC81">
        <f t="shared" si="91"/>
        <v>0</v>
      </c>
      <c r="BD81">
        <f t="shared" si="92"/>
        <v>0</v>
      </c>
      <c r="BE81">
        <f t="shared" si="93"/>
        <v>0</v>
      </c>
      <c r="BF81">
        <f t="shared" si="94"/>
        <v>3</v>
      </c>
      <c r="BG81">
        <f t="shared" si="95"/>
        <v>0</v>
      </c>
      <c r="BH81">
        <f t="shared" si="96"/>
        <v>0</v>
      </c>
      <c r="BI81">
        <f t="shared" si="97"/>
        <v>0</v>
      </c>
      <c r="BJ81">
        <f t="shared" si="98"/>
        <v>3</v>
      </c>
      <c r="BK81">
        <f t="shared" si="99"/>
        <v>0</v>
      </c>
      <c r="BL81">
        <f t="shared" si="100"/>
        <v>0</v>
      </c>
      <c r="BM81">
        <f t="shared" si="101"/>
        <v>0</v>
      </c>
      <c r="BN81">
        <f t="shared" si="102"/>
        <v>3</v>
      </c>
      <c r="BO81">
        <f t="shared" si="103"/>
        <v>0</v>
      </c>
      <c r="BP81">
        <f t="shared" si="104"/>
        <v>1</v>
      </c>
      <c r="BQ81">
        <f t="shared" si="105"/>
        <v>0</v>
      </c>
      <c r="BR81">
        <f t="shared" si="106"/>
        <v>0</v>
      </c>
      <c r="BS81">
        <f t="shared" si="107"/>
        <v>0</v>
      </c>
      <c r="BT81">
        <f t="shared" si="108"/>
        <v>0</v>
      </c>
      <c r="BU81">
        <f t="shared" si="109"/>
        <v>2</v>
      </c>
      <c r="BV81">
        <f t="shared" si="110"/>
        <v>0</v>
      </c>
      <c r="BW81">
        <f t="shared" si="111"/>
        <v>0</v>
      </c>
    </row>
    <row r="82" spans="1:75" x14ac:dyDescent="0.3">
      <c r="A82">
        <f t="shared" ref="A82:A145" si="113">SUM(A81+1)</f>
        <v>81</v>
      </c>
      <c r="B82">
        <f t="shared" si="59"/>
        <v>9</v>
      </c>
      <c r="C82">
        <f t="shared" si="60"/>
        <v>10</v>
      </c>
      <c r="D82">
        <f t="shared" si="61"/>
        <v>8</v>
      </c>
      <c r="E82">
        <f t="shared" si="62"/>
        <v>10</v>
      </c>
      <c r="F82">
        <f t="shared" si="63"/>
        <v>9</v>
      </c>
      <c r="G82">
        <v>2</v>
      </c>
      <c r="H82">
        <v>3</v>
      </c>
      <c r="I82">
        <v>3</v>
      </c>
      <c r="J82">
        <v>3</v>
      </c>
      <c r="K82">
        <v>2</v>
      </c>
      <c r="L82">
        <v>2</v>
      </c>
      <c r="M82">
        <v>2</v>
      </c>
      <c r="N82">
        <v>3</v>
      </c>
      <c r="O82">
        <v>3</v>
      </c>
      <c r="P82">
        <v>2</v>
      </c>
      <c r="Q82">
        <v>3</v>
      </c>
      <c r="R82">
        <v>3</v>
      </c>
      <c r="S82">
        <v>2</v>
      </c>
      <c r="T82">
        <v>3</v>
      </c>
      <c r="U82">
        <v>3</v>
      </c>
      <c r="V82">
        <v>2</v>
      </c>
      <c r="W82">
        <v>3</v>
      </c>
      <c r="X82">
        <v>2</v>
      </c>
      <c r="Y82">
        <v>2</v>
      </c>
      <c r="Z82">
        <v>2</v>
      </c>
      <c r="AB82">
        <f t="shared" si="64"/>
        <v>0</v>
      </c>
      <c r="AC82">
        <f t="shared" si="65"/>
        <v>2</v>
      </c>
      <c r="AD82">
        <f t="shared" si="66"/>
        <v>0</v>
      </c>
      <c r="AE82">
        <f t="shared" si="67"/>
        <v>0</v>
      </c>
      <c r="AF82">
        <f t="shared" si="68"/>
        <v>0</v>
      </c>
      <c r="AG82">
        <f t="shared" si="69"/>
        <v>0</v>
      </c>
      <c r="AH82">
        <f t="shared" si="70"/>
        <v>3</v>
      </c>
      <c r="AI82">
        <f t="shared" si="71"/>
        <v>0</v>
      </c>
      <c r="AJ82">
        <f t="shared" si="72"/>
        <v>0</v>
      </c>
      <c r="AK82">
        <f t="shared" si="73"/>
        <v>2</v>
      </c>
      <c r="AL82">
        <f t="shared" si="74"/>
        <v>0</v>
      </c>
      <c r="AM82">
        <f t="shared" si="75"/>
        <v>0</v>
      </c>
      <c r="AN82">
        <f t="shared" si="76"/>
        <v>0</v>
      </c>
      <c r="AO82">
        <f t="shared" si="77"/>
        <v>2</v>
      </c>
      <c r="AP82">
        <f t="shared" si="78"/>
        <v>0</v>
      </c>
      <c r="AQ82">
        <f t="shared" si="79"/>
        <v>0</v>
      </c>
      <c r="AR82">
        <f t="shared" si="80"/>
        <v>0</v>
      </c>
      <c r="AS82">
        <f t="shared" si="81"/>
        <v>2</v>
      </c>
      <c r="AT82">
        <f t="shared" si="82"/>
        <v>0</v>
      </c>
      <c r="AU82">
        <f t="shared" si="83"/>
        <v>0</v>
      </c>
      <c r="AV82">
        <f t="shared" si="84"/>
        <v>0</v>
      </c>
      <c r="AW82">
        <f t="shared" si="85"/>
        <v>0</v>
      </c>
      <c r="AX82">
        <f t="shared" si="86"/>
        <v>3</v>
      </c>
      <c r="AY82">
        <f t="shared" si="87"/>
        <v>0</v>
      </c>
      <c r="AZ82">
        <f t="shared" si="88"/>
        <v>0</v>
      </c>
      <c r="BA82">
        <f t="shared" si="89"/>
        <v>2</v>
      </c>
      <c r="BB82">
        <f t="shared" si="90"/>
        <v>0</v>
      </c>
      <c r="BC82">
        <f t="shared" si="91"/>
        <v>0</v>
      </c>
      <c r="BD82">
        <f t="shared" si="92"/>
        <v>0</v>
      </c>
      <c r="BE82">
        <f t="shared" si="93"/>
        <v>0</v>
      </c>
      <c r="BF82">
        <f t="shared" si="94"/>
        <v>3</v>
      </c>
      <c r="BG82">
        <f t="shared" si="95"/>
        <v>0</v>
      </c>
      <c r="BH82">
        <f t="shared" si="96"/>
        <v>0</v>
      </c>
      <c r="BI82">
        <f t="shared" si="97"/>
        <v>2</v>
      </c>
      <c r="BJ82">
        <f t="shared" si="98"/>
        <v>0</v>
      </c>
      <c r="BK82">
        <f t="shared" si="99"/>
        <v>0</v>
      </c>
      <c r="BL82">
        <f t="shared" si="100"/>
        <v>0</v>
      </c>
      <c r="BM82">
        <f t="shared" si="101"/>
        <v>2</v>
      </c>
      <c r="BN82">
        <f t="shared" si="102"/>
        <v>0</v>
      </c>
      <c r="BO82">
        <f t="shared" si="103"/>
        <v>0</v>
      </c>
      <c r="BP82">
        <f t="shared" si="104"/>
        <v>0</v>
      </c>
      <c r="BQ82">
        <f t="shared" si="105"/>
        <v>2</v>
      </c>
      <c r="BR82">
        <f t="shared" si="106"/>
        <v>0</v>
      </c>
      <c r="BS82">
        <f t="shared" si="107"/>
        <v>0</v>
      </c>
      <c r="BT82">
        <f t="shared" si="108"/>
        <v>0</v>
      </c>
      <c r="BU82">
        <f t="shared" si="109"/>
        <v>0</v>
      </c>
      <c r="BV82">
        <f t="shared" si="110"/>
        <v>3</v>
      </c>
      <c r="BW82">
        <f t="shared" si="111"/>
        <v>0</v>
      </c>
    </row>
    <row r="83" spans="1:75" x14ac:dyDescent="0.3">
      <c r="A83">
        <f t="shared" si="113"/>
        <v>82</v>
      </c>
      <c r="B83">
        <f t="shared" si="59"/>
        <v>12</v>
      </c>
      <c r="C83">
        <f t="shared" si="60"/>
        <v>14</v>
      </c>
      <c r="D83">
        <f t="shared" si="61"/>
        <v>11</v>
      </c>
      <c r="E83">
        <f t="shared" si="62"/>
        <v>7</v>
      </c>
      <c r="F83">
        <f t="shared" si="63"/>
        <v>10</v>
      </c>
      <c r="G83">
        <v>3</v>
      </c>
      <c r="H83">
        <v>1</v>
      </c>
      <c r="I83">
        <v>2</v>
      </c>
      <c r="J83">
        <v>1</v>
      </c>
      <c r="K83">
        <v>1</v>
      </c>
      <c r="L83">
        <v>3</v>
      </c>
      <c r="M83">
        <v>2</v>
      </c>
      <c r="N83">
        <v>2</v>
      </c>
      <c r="O83">
        <v>3</v>
      </c>
      <c r="P83">
        <v>1</v>
      </c>
      <c r="Q83">
        <v>2</v>
      </c>
      <c r="R83">
        <v>3</v>
      </c>
      <c r="S83">
        <v>3</v>
      </c>
      <c r="T83">
        <v>2</v>
      </c>
      <c r="U83">
        <v>1</v>
      </c>
      <c r="V83">
        <v>2</v>
      </c>
      <c r="W83">
        <v>2</v>
      </c>
      <c r="X83">
        <v>3</v>
      </c>
      <c r="Y83">
        <v>2</v>
      </c>
      <c r="Z83">
        <v>3</v>
      </c>
      <c r="AB83">
        <f t="shared" si="64"/>
        <v>0</v>
      </c>
      <c r="AC83">
        <f t="shared" si="65"/>
        <v>0</v>
      </c>
      <c r="AD83">
        <f t="shared" si="66"/>
        <v>0</v>
      </c>
      <c r="AE83">
        <f t="shared" si="67"/>
        <v>4</v>
      </c>
      <c r="AF83">
        <f t="shared" si="68"/>
        <v>0</v>
      </c>
      <c r="AG83">
        <f t="shared" si="69"/>
        <v>0</v>
      </c>
      <c r="AH83">
        <f t="shared" si="70"/>
        <v>3</v>
      </c>
      <c r="AI83">
        <f t="shared" si="71"/>
        <v>0</v>
      </c>
      <c r="AJ83">
        <f t="shared" si="72"/>
        <v>0</v>
      </c>
      <c r="AK83">
        <f t="shared" si="73"/>
        <v>2</v>
      </c>
      <c r="AL83">
        <f t="shared" si="74"/>
        <v>0</v>
      </c>
      <c r="AM83">
        <f t="shared" si="75"/>
        <v>0</v>
      </c>
      <c r="AN83">
        <f t="shared" si="76"/>
        <v>0</v>
      </c>
      <c r="AO83">
        <f t="shared" si="77"/>
        <v>0</v>
      </c>
      <c r="AP83">
        <f t="shared" si="78"/>
        <v>3</v>
      </c>
      <c r="AQ83">
        <f t="shared" si="79"/>
        <v>0</v>
      </c>
      <c r="AR83">
        <f t="shared" si="80"/>
        <v>0</v>
      </c>
      <c r="AS83">
        <f t="shared" si="81"/>
        <v>0</v>
      </c>
      <c r="AT83">
        <f t="shared" si="82"/>
        <v>0</v>
      </c>
      <c r="AU83">
        <f t="shared" si="83"/>
        <v>4</v>
      </c>
      <c r="AV83">
        <f t="shared" si="84"/>
        <v>0</v>
      </c>
      <c r="AW83">
        <f t="shared" si="85"/>
        <v>0</v>
      </c>
      <c r="AX83">
        <f t="shared" si="86"/>
        <v>0</v>
      </c>
      <c r="AY83">
        <f t="shared" si="87"/>
        <v>4</v>
      </c>
      <c r="AZ83">
        <f t="shared" si="88"/>
        <v>0</v>
      </c>
      <c r="BA83">
        <f t="shared" si="89"/>
        <v>0</v>
      </c>
      <c r="BB83">
        <f t="shared" si="90"/>
        <v>0</v>
      </c>
      <c r="BC83">
        <f t="shared" si="91"/>
        <v>4</v>
      </c>
      <c r="BD83">
        <f t="shared" si="92"/>
        <v>0</v>
      </c>
      <c r="BE83">
        <f t="shared" si="93"/>
        <v>2</v>
      </c>
      <c r="BF83">
        <f t="shared" si="94"/>
        <v>0</v>
      </c>
      <c r="BG83">
        <f t="shared" si="95"/>
        <v>0</v>
      </c>
      <c r="BH83">
        <f t="shared" si="96"/>
        <v>0</v>
      </c>
      <c r="BI83">
        <f t="shared" si="97"/>
        <v>0</v>
      </c>
      <c r="BJ83">
        <f t="shared" si="98"/>
        <v>3</v>
      </c>
      <c r="BK83">
        <f t="shared" si="99"/>
        <v>0</v>
      </c>
      <c r="BL83">
        <f t="shared" si="100"/>
        <v>0</v>
      </c>
      <c r="BM83">
        <f t="shared" si="101"/>
        <v>2</v>
      </c>
      <c r="BN83">
        <f t="shared" si="102"/>
        <v>0</v>
      </c>
      <c r="BO83">
        <f t="shared" si="103"/>
        <v>0</v>
      </c>
      <c r="BP83">
        <f t="shared" si="104"/>
        <v>0</v>
      </c>
      <c r="BQ83">
        <f t="shared" si="105"/>
        <v>0</v>
      </c>
      <c r="BR83">
        <f t="shared" si="106"/>
        <v>3</v>
      </c>
      <c r="BS83">
        <f t="shared" si="107"/>
        <v>0</v>
      </c>
      <c r="BT83">
        <f t="shared" si="108"/>
        <v>0</v>
      </c>
      <c r="BU83">
        <f t="shared" si="109"/>
        <v>2</v>
      </c>
      <c r="BV83">
        <f t="shared" si="110"/>
        <v>0</v>
      </c>
      <c r="BW83">
        <f t="shared" si="111"/>
        <v>0</v>
      </c>
    </row>
    <row r="84" spans="1:75" x14ac:dyDescent="0.3">
      <c r="A84">
        <f t="shared" si="113"/>
        <v>83</v>
      </c>
      <c r="B84">
        <f t="shared" si="59"/>
        <v>8</v>
      </c>
      <c r="C84">
        <f t="shared" si="60"/>
        <v>9</v>
      </c>
      <c r="D84">
        <f t="shared" si="61"/>
        <v>7</v>
      </c>
      <c r="E84">
        <f t="shared" si="62"/>
        <v>13</v>
      </c>
      <c r="F84">
        <f t="shared" si="63"/>
        <v>13</v>
      </c>
      <c r="G84">
        <v>2</v>
      </c>
      <c r="H84">
        <v>2</v>
      </c>
      <c r="I84">
        <v>2</v>
      </c>
      <c r="J84">
        <v>2</v>
      </c>
      <c r="K84">
        <v>3</v>
      </c>
      <c r="L84">
        <v>1</v>
      </c>
      <c r="M84">
        <v>4</v>
      </c>
      <c r="N84">
        <v>3</v>
      </c>
      <c r="O84">
        <v>1</v>
      </c>
      <c r="P84">
        <v>3</v>
      </c>
      <c r="Q84">
        <v>3</v>
      </c>
      <c r="R84">
        <v>3</v>
      </c>
      <c r="S84">
        <v>2</v>
      </c>
      <c r="T84">
        <v>2</v>
      </c>
      <c r="U84">
        <v>3</v>
      </c>
      <c r="V84">
        <v>4</v>
      </c>
      <c r="W84">
        <v>3</v>
      </c>
      <c r="X84">
        <v>2</v>
      </c>
      <c r="Y84">
        <v>2</v>
      </c>
      <c r="Z84">
        <v>3</v>
      </c>
      <c r="AB84">
        <f t="shared" si="64"/>
        <v>0</v>
      </c>
      <c r="AC84">
        <f t="shared" si="65"/>
        <v>0</v>
      </c>
      <c r="AD84">
        <f t="shared" si="66"/>
        <v>3</v>
      </c>
      <c r="AE84">
        <f t="shared" si="67"/>
        <v>0</v>
      </c>
      <c r="AF84">
        <f t="shared" si="68"/>
        <v>1</v>
      </c>
      <c r="AG84">
        <f t="shared" si="69"/>
        <v>0</v>
      </c>
      <c r="AH84">
        <f t="shared" si="70"/>
        <v>0</v>
      </c>
      <c r="AI84">
        <f t="shared" si="71"/>
        <v>0</v>
      </c>
      <c r="AJ84">
        <f t="shared" si="72"/>
        <v>0</v>
      </c>
      <c r="AK84">
        <f t="shared" si="73"/>
        <v>2</v>
      </c>
      <c r="AL84">
        <f t="shared" si="74"/>
        <v>0</v>
      </c>
      <c r="AM84">
        <f t="shared" si="75"/>
        <v>0</v>
      </c>
      <c r="AN84">
        <f t="shared" si="76"/>
        <v>0</v>
      </c>
      <c r="AO84">
        <f t="shared" si="77"/>
        <v>2</v>
      </c>
      <c r="AP84">
        <f t="shared" si="78"/>
        <v>0</v>
      </c>
      <c r="AQ84">
        <f t="shared" si="79"/>
        <v>0</v>
      </c>
      <c r="AR84">
        <f t="shared" si="80"/>
        <v>0</v>
      </c>
      <c r="AS84">
        <f t="shared" si="81"/>
        <v>0</v>
      </c>
      <c r="AT84">
        <f t="shared" si="82"/>
        <v>3</v>
      </c>
      <c r="AU84">
        <f t="shared" si="83"/>
        <v>0</v>
      </c>
      <c r="AV84">
        <f t="shared" si="84"/>
        <v>0</v>
      </c>
      <c r="AW84">
        <f t="shared" si="85"/>
        <v>2</v>
      </c>
      <c r="AX84">
        <f t="shared" si="86"/>
        <v>0</v>
      </c>
      <c r="AY84">
        <f t="shared" si="87"/>
        <v>0</v>
      </c>
      <c r="AZ84">
        <f t="shared" si="88"/>
        <v>0</v>
      </c>
      <c r="BA84">
        <f t="shared" si="89"/>
        <v>2</v>
      </c>
      <c r="BB84">
        <f t="shared" si="90"/>
        <v>0</v>
      </c>
      <c r="BC84">
        <f t="shared" si="91"/>
        <v>0</v>
      </c>
      <c r="BD84">
        <f t="shared" si="92"/>
        <v>0</v>
      </c>
      <c r="BE84">
        <f t="shared" si="93"/>
        <v>2</v>
      </c>
      <c r="BF84">
        <f t="shared" si="94"/>
        <v>0</v>
      </c>
      <c r="BG84">
        <f t="shared" si="95"/>
        <v>0</v>
      </c>
      <c r="BH84">
        <f t="shared" si="96"/>
        <v>0</v>
      </c>
      <c r="BI84">
        <f t="shared" si="97"/>
        <v>0</v>
      </c>
      <c r="BJ84">
        <f t="shared" si="98"/>
        <v>3</v>
      </c>
      <c r="BK84">
        <f t="shared" si="99"/>
        <v>0</v>
      </c>
      <c r="BL84">
        <f t="shared" si="100"/>
        <v>0</v>
      </c>
      <c r="BM84">
        <f t="shared" si="101"/>
        <v>0</v>
      </c>
      <c r="BN84">
        <f t="shared" si="102"/>
        <v>0</v>
      </c>
      <c r="BO84">
        <f t="shared" si="103"/>
        <v>4</v>
      </c>
      <c r="BP84">
        <f t="shared" si="104"/>
        <v>0</v>
      </c>
      <c r="BQ84">
        <f t="shared" si="105"/>
        <v>0</v>
      </c>
      <c r="BR84">
        <f t="shared" si="106"/>
        <v>3</v>
      </c>
      <c r="BS84">
        <f t="shared" si="107"/>
        <v>0</v>
      </c>
      <c r="BT84">
        <f t="shared" si="108"/>
        <v>0</v>
      </c>
      <c r="BU84">
        <f t="shared" si="109"/>
        <v>0</v>
      </c>
      <c r="BV84">
        <f t="shared" si="110"/>
        <v>3</v>
      </c>
      <c r="BW84">
        <f t="shared" si="111"/>
        <v>0</v>
      </c>
    </row>
    <row r="85" spans="1:75" x14ac:dyDescent="0.3">
      <c r="A85">
        <f t="shared" si="113"/>
        <v>84</v>
      </c>
      <c r="B85">
        <f t="shared" si="59"/>
        <v>9</v>
      </c>
      <c r="C85">
        <f t="shared" si="60"/>
        <v>13</v>
      </c>
      <c r="D85">
        <f t="shared" si="61"/>
        <v>13</v>
      </c>
      <c r="E85">
        <f t="shared" si="62"/>
        <v>10</v>
      </c>
      <c r="F85">
        <f t="shared" si="63"/>
        <v>15</v>
      </c>
      <c r="G85">
        <v>4</v>
      </c>
      <c r="H85">
        <v>1</v>
      </c>
      <c r="I85">
        <v>2</v>
      </c>
      <c r="J85">
        <v>2</v>
      </c>
      <c r="K85">
        <v>3</v>
      </c>
      <c r="L85">
        <v>3</v>
      </c>
      <c r="M85">
        <v>3</v>
      </c>
      <c r="N85">
        <v>2</v>
      </c>
      <c r="O85">
        <v>1</v>
      </c>
      <c r="P85">
        <v>3</v>
      </c>
      <c r="Q85">
        <v>2</v>
      </c>
      <c r="R85">
        <v>3</v>
      </c>
      <c r="S85">
        <v>2</v>
      </c>
      <c r="T85">
        <v>1</v>
      </c>
      <c r="U85">
        <v>1</v>
      </c>
      <c r="V85">
        <v>3</v>
      </c>
      <c r="W85">
        <v>3</v>
      </c>
      <c r="X85">
        <v>1</v>
      </c>
      <c r="Y85">
        <v>4</v>
      </c>
      <c r="Z85">
        <v>2</v>
      </c>
      <c r="AB85">
        <f t="shared" si="64"/>
        <v>0</v>
      </c>
      <c r="AC85">
        <f t="shared" si="65"/>
        <v>0</v>
      </c>
      <c r="AD85">
        <f t="shared" si="66"/>
        <v>3</v>
      </c>
      <c r="AE85">
        <f t="shared" si="67"/>
        <v>0</v>
      </c>
      <c r="AF85">
        <f t="shared" si="68"/>
        <v>0</v>
      </c>
      <c r="AG85">
        <f t="shared" si="69"/>
        <v>2</v>
      </c>
      <c r="AH85">
        <f t="shared" si="70"/>
        <v>0</v>
      </c>
      <c r="AI85">
        <f t="shared" si="71"/>
        <v>0</v>
      </c>
      <c r="AJ85">
        <f t="shared" si="72"/>
        <v>0</v>
      </c>
      <c r="AK85">
        <f t="shared" si="73"/>
        <v>2</v>
      </c>
      <c r="AL85">
        <f t="shared" si="74"/>
        <v>0</v>
      </c>
      <c r="AM85">
        <f t="shared" si="75"/>
        <v>0</v>
      </c>
      <c r="AN85">
        <f t="shared" si="76"/>
        <v>0</v>
      </c>
      <c r="AO85">
        <f t="shared" si="77"/>
        <v>2</v>
      </c>
      <c r="AP85">
        <f t="shared" si="78"/>
        <v>0</v>
      </c>
      <c r="AQ85">
        <f t="shared" si="79"/>
        <v>0</v>
      </c>
      <c r="AR85">
        <f t="shared" si="80"/>
        <v>0</v>
      </c>
      <c r="AS85">
        <f t="shared" si="81"/>
        <v>0</v>
      </c>
      <c r="AT85">
        <f t="shared" si="82"/>
        <v>0</v>
      </c>
      <c r="AU85">
        <f t="shared" si="83"/>
        <v>4</v>
      </c>
      <c r="AV85">
        <f t="shared" si="84"/>
        <v>0</v>
      </c>
      <c r="AW85">
        <f t="shared" si="85"/>
        <v>2</v>
      </c>
      <c r="AX85">
        <f t="shared" si="86"/>
        <v>0</v>
      </c>
      <c r="AY85">
        <f t="shared" si="87"/>
        <v>0</v>
      </c>
      <c r="AZ85">
        <f t="shared" si="88"/>
        <v>0</v>
      </c>
      <c r="BA85">
        <f t="shared" si="89"/>
        <v>0</v>
      </c>
      <c r="BB85">
        <f t="shared" si="90"/>
        <v>0</v>
      </c>
      <c r="BC85">
        <f t="shared" si="91"/>
        <v>4</v>
      </c>
      <c r="BD85">
        <f t="shared" si="92"/>
        <v>0</v>
      </c>
      <c r="BE85">
        <f t="shared" si="93"/>
        <v>0</v>
      </c>
      <c r="BF85">
        <f t="shared" si="94"/>
        <v>3</v>
      </c>
      <c r="BG85">
        <f t="shared" si="95"/>
        <v>0</v>
      </c>
      <c r="BH85">
        <f t="shared" si="96"/>
        <v>0</v>
      </c>
      <c r="BI85">
        <f t="shared" si="97"/>
        <v>0</v>
      </c>
      <c r="BJ85">
        <f t="shared" si="98"/>
        <v>3</v>
      </c>
      <c r="BK85">
        <f t="shared" si="99"/>
        <v>0</v>
      </c>
      <c r="BL85">
        <f t="shared" si="100"/>
        <v>0</v>
      </c>
      <c r="BM85">
        <f t="shared" si="101"/>
        <v>0</v>
      </c>
      <c r="BN85">
        <f t="shared" si="102"/>
        <v>0</v>
      </c>
      <c r="BO85">
        <f t="shared" si="103"/>
        <v>4</v>
      </c>
      <c r="BP85">
        <f t="shared" si="104"/>
        <v>0</v>
      </c>
      <c r="BQ85">
        <f t="shared" si="105"/>
        <v>0</v>
      </c>
      <c r="BR85">
        <f t="shared" si="106"/>
        <v>0</v>
      </c>
      <c r="BS85">
        <f t="shared" si="107"/>
        <v>4</v>
      </c>
      <c r="BT85">
        <f t="shared" si="108"/>
        <v>0</v>
      </c>
      <c r="BU85">
        <f t="shared" si="109"/>
        <v>0</v>
      </c>
      <c r="BV85">
        <f t="shared" si="110"/>
        <v>0</v>
      </c>
      <c r="BW85">
        <f t="shared" si="111"/>
        <v>4</v>
      </c>
    </row>
    <row r="86" spans="1:75" x14ac:dyDescent="0.3">
      <c r="A86">
        <f t="shared" si="113"/>
        <v>85</v>
      </c>
      <c r="B86">
        <f t="shared" ref="B86:B121" si="114">SUM(AB86:AQ86)</f>
        <v>6</v>
      </c>
      <c r="C86">
        <f t="shared" ref="C86:C121" si="115">SUM(AR86:BG86)</f>
        <v>11</v>
      </c>
      <c r="D86">
        <f t="shared" ref="D86:D121" si="116">SUM(G86,L86,S86,Y86)</f>
        <v>7</v>
      </c>
      <c r="E86">
        <f t="shared" ref="E86:E121" si="117">SUM(K86,N86,Q86,V86)</f>
        <v>5</v>
      </c>
      <c r="F86">
        <f t="shared" ref="F86:F121" si="118">SUM(BH86:BW86)</f>
        <v>11</v>
      </c>
      <c r="G86">
        <v>2</v>
      </c>
      <c r="H86">
        <v>2</v>
      </c>
      <c r="I86">
        <v>2</v>
      </c>
      <c r="J86">
        <v>3</v>
      </c>
      <c r="K86">
        <v>1</v>
      </c>
      <c r="L86">
        <v>2</v>
      </c>
      <c r="M86">
        <v>4</v>
      </c>
      <c r="N86">
        <v>1</v>
      </c>
      <c r="O86">
        <v>2</v>
      </c>
      <c r="P86">
        <v>2</v>
      </c>
      <c r="Q86">
        <v>1</v>
      </c>
      <c r="R86">
        <v>3</v>
      </c>
      <c r="S86">
        <v>1</v>
      </c>
      <c r="T86">
        <v>3</v>
      </c>
      <c r="U86">
        <v>2</v>
      </c>
      <c r="V86">
        <v>2</v>
      </c>
      <c r="W86">
        <v>4</v>
      </c>
      <c r="X86">
        <v>2</v>
      </c>
      <c r="Y86">
        <v>2</v>
      </c>
      <c r="Z86">
        <v>3</v>
      </c>
      <c r="AB86">
        <f t="shared" si="64"/>
        <v>0</v>
      </c>
      <c r="AC86">
        <f t="shared" si="65"/>
        <v>2</v>
      </c>
      <c r="AD86">
        <f t="shared" si="66"/>
        <v>0</v>
      </c>
      <c r="AE86">
        <f t="shared" si="67"/>
        <v>0</v>
      </c>
      <c r="AF86">
        <f t="shared" si="68"/>
        <v>1</v>
      </c>
      <c r="AG86">
        <f t="shared" si="69"/>
        <v>0</v>
      </c>
      <c r="AH86">
        <f t="shared" si="70"/>
        <v>0</v>
      </c>
      <c r="AI86">
        <f t="shared" si="71"/>
        <v>0</v>
      </c>
      <c r="AJ86">
        <f t="shared" si="72"/>
        <v>0</v>
      </c>
      <c r="AK86">
        <f t="shared" si="73"/>
        <v>2</v>
      </c>
      <c r="AL86">
        <f t="shared" si="74"/>
        <v>0</v>
      </c>
      <c r="AM86">
        <f t="shared" si="75"/>
        <v>0</v>
      </c>
      <c r="AN86">
        <f t="shared" si="76"/>
        <v>1</v>
      </c>
      <c r="AO86">
        <f t="shared" si="77"/>
        <v>0</v>
      </c>
      <c r="AP86">
        <f t="shared" si="78"/>
        <v>0</v>
      </c>
      <c r="AQ86">
        <f t="shared" si="79"/>
        <v>0</v>
      </c>
      <c r="AR86">
        <f t="shared" si="80"/>
        <v>0</v>
      </c>
      <c r="AS86">
        <f t="shared" si="81"/>
        <v>0</v>
      </c>
      <c r="AT86">
        <f t="shared" si="82"/>
        <v>3</v>
      </c>
      <c r="AU86">
        <f t="shared" si="83"/>
        <v>0</v>
      </c>
      <c r="AV86">
        <f t="shared" si="84"/>
        <v>0</v>
      </c>
      <c r="AW86">
        <f t="shared" si="85"/>
        <v>0</v>
      </c>
      <c r="AX86">
        <f t="shared" si="86"/>
        <v>3</v>
      </c>
      <c r="AY86">
        <f t="shared" si="87"/>
        <v>0</v>
      </c>
      <c r="AZ86">
        <f t="shared" si="88"/>
        <v>0</v>
      </c>
      <c r="BA86">
        <f t="shared" si="89"/>
        <v>0</v>
      </c>
      <c r="BB86">
        <f t="shared" si="90"/>
        <v>3</v>
      </c>
      <c r="BC86">
        <f t="shared" si="91"/>
        <v>0</v>
      </c>
      <c r="BD86">
        <f t="shared" si="92"/>
        <v>0</v>
      </c>
      <c r="BE86">
        <f t="shared" si="93"/>
        <v>2</v>
      </c>
      <c r="BF86">
        <f t="shared" si="94"/>
        <v>0</v>
      </c>
      <c r="BG86">
        <f t="shared" si="95"/>
        <v>0</v>
      </c>
      <c r="BH86">
        <f t="shared" si="96"/>
        <v>0</v>
      </c>
      <c r="BI86">
        <f t="shared" si="97"/>
        <v>0</v>
      </c>
      <c r="BJ86">
        <f t="shared" si="98"/>
        <v>3</v>
      </c>
      <c r="BK86">
        <f t="shared" si="99"/>
        <v>0</v>
      </c>
      <c r="BL86">
        <f t="shared" si="100"/>
        <v>0</v>
      </c>
      <c r="BM86">
        <f t="shared" si="101"/>
        <v>0</v>
      </c>
      <c r="BN86">
        <f t="shared" si="102"/>
        <v>3</v>
      </c>
      <c r="BO86">
        <f t="shared" si="103"/>
        <v>0</v>
      </c>
      <c r="BP86">
        <f t="shared" si="104"/>
        <v>0</v>
      </c>
      <c r="BQ86">
        <f t="shared" si="105"/>
        <v>2</v>
      </c>
      <c r="BR86">
        <f t="shared" si="106"/>
        <v>0</v>
      </c>
      <c r="BS86">
        <f t="shared" si="107"/>
        <v>0</v>
      </c>
      <c r="BT86">
        <f t="shared" si="108"/>
        <v>0</v>
      </c>
      <c r="BU86">
        <f t="shared" si="109"/>
        <v>0</v>
      </c>
      <c r="BV86">
        <f t="shared" si="110"/>
        <v>3</v>
      </c>
      <c r="BW86">
        <f t="shared" si="111"/>
        <v>0</v>
      </c>
    </row>
    <row r="87" spans="1:75" x14ac:dyDescent="0.3">
      <c r="A87">
        <f t="shared" si="113"/>
        <v>86</v>
      </c>
      <c r="B87">
        <f t="shared" si="114"/>
        <v>10</v>
      </c>
      <c r="C87">
        <f t="shared" si="115"/>
        <v>11</v>
      </c>
      <c r="D87">
        <f t="shared" si="116"/>
        <v>8</v>
      </c>
      <c r="E87">
        <f t="shared" si="117"/>
        <v>6</v>
      </c>
      <c r="F87">
        <f t="shared" si="118"/>
        <v>11</v>
      </c>
      <c r="G87">
        <v>2</v>
      </c>
      <c r="H87">
        <v>2</v>
      </c>
      <c r="I87">
        <v>2</v>
      </c>
      <c r="J87">
        <v>2</v>
      </c>
      <c r="K87">
        <v>1</v>
      </c>
      <c r="L87">
        <v>2</v>
      </c>
      <c r="M87">
        <v>2</v>
      </c>
      <c r="N87">
        <v>1</v>
      </c>
      <c r="O87">
        <v>2</v>
      </c>
      <c r="P87">
        <v>2</v>
      </c>
      <c r="Q87">
        <v>3</v>
      </c>
      <c r="R87">
        <v>3</v>
      </c>
      <c r="S87">
        <v>2</v>
      </c>
      <c r="T87">
        <v>3</v>
      </c>
      <c r="U87">
        <v>2</v>
      </c>
      <c r="V87">
        <v>1</v>
      </c>
      <c r="W87">
        <v>3</v>
      </c>
      <c r="X87">
        <v>2</v>
      </c>
      <c r="Y87">
        <v>2</v>
      </c>
      <c r="Z87">
        <v>3</v>
      </c>
      <c r="AB87">
        <f t="shared" si="64"/>
        <v>0</v>
      </c>
      <c r="AC87">
        <f t="shared" si="65"/>
        <v>0</v>
      </c>
      <c r="AD87">
        <f t="shared" si="66"/>
        <v>3</v>
      </c>
      <c r="AE87">
        <f t="shared" si="67"/>
        <v>0</v>
      </c>
      <c r="AF87">
        <f t="shared" si="68"/>
        <v>0</v>
      </c>
      <c r="AG87">
        <f t="shared" si="69"/>
        <v>0</v>
      </c>
      <c r="AH87">
        <f t="shared" si="70"/>
        <v>3</v>
      </c>
      <c r="AI87">
        <f t="shared" si="71"/>
        <v>0</v>
      </c>
      <c r="AJ87">
        <f t="shared" si="72"/>
        <v>0</v>
      </c>
      <c r="AK87">
        <f t="shared" si="73"/>
        <v>2</v>
      </c>
      <c r="AL87">
        <f t="shared" si="74"/>
        <v>0</v>
      </c>
      <c r="AM87">
        <f t="shared" si="75"/>
        <v>0</v>
      </c>
      <c r="AN87">
        <f t="shared" si="76"/>
        <v>0</v>
      </c>
      <c r="AO87">
        <f t="shared" si="77"/>
        <v>2</v>
      </c>
      <c r="AP87">
        <f t="shared" si="78"/>
        <v>0</v>
      </c>
      <c r="AQ87">
        <f t="shared" si="79"/>
        <v>0</v>
      </c>
      <c r="AR87">
        <f t="shared" si="80"/>
        <v>0</v>
      </c>
      <c r="AS87">
        <f t="shared" si="81"/>
        <v>0</v>
      </c>
      <c r="AT87">
        <f t="shared" si="82"/>
        <v>3</v>
      </c>
      <c r="AU87">
        <f t="shared" si="83"/>
        <v>0</v>
      </c>
      <c r="AV87">
        <f t="shared" si="84"/>
        <v>0</v>
      </c>
      <c r="AW87">
        <f t="shared" si="85"/>
        <v>0</v>
      </c>
      <c r="AX87">
        <f t="shared" si="86"/>
        <v>3</v>
      </c>
      <c r="AY87">
        <f t="shared" si="87"/>
        <v>0</v>
      </c>
      <c r="AZ87">
        <f t="shared" si="88"/>
        <v>0</v>
      </c>
      <c r="BA87">
        <f t="shared" si="89"/>
        <v>0</v>
      </c>
      <c r="BB87">
        <f t="shared" si="90"/>
        <v>3</v>
      </c>
      <c r="BC87">
        <f t="shared" si="91"/>
        <v>0</v>
      </c>
      <c r="BD87">
        <f t="shared" si="92"/>
        <v>0</v>
      </c>
      <c r="BE87">
        <f t="shared" si="93"/>
        <v>2</v>
      </c>
      <c r="BF87">
        <f t="shared" si="94"/>
        <v>0</v>
      </c>
      <c r="BG87">
        <f t="shared" si="95"/>
        <v>0</v>
      </c>
      <c r="BH87">
        <f t="shared" si="96"/>
        <v>0</v>
      </c>
      <c r="BI87">
        <f t="shared" si="97"/>
        <v>0</v>
      </c>
      <c r="BJ87">
        <f t="shared" si="98"/>
        <v>3</v>
      </c>
      <c r="BK87">
        <f t="shared" si="99"/>
        <v>0</v>
      </c>
      <c r="BL87">
        <f t="shared" si="100"/>
        <v>0</v>
      </c>
      <c r="BM87">
        <f t="shared" si="101"/>
        <v>0</v>
      </c>
      <c r="BN87">
        <f t="shared" si="102"/>
        <v>3</v>
      </c>
      <c r="BO87">
        <f t="shared" si="103"/>
        <v>0</v>
      </c>
      <c r="BP87">
        <f t="shared" si="104"/>
        <v>0</v>
      </c>
      <c r="BQ87">
        <f t="shared" si="105"/>
        <v>2</v>
      </c>
      <c r="BR87">
        <f t="shared" si="106"/>
        <v>0</v>
      </c>
      <c r="BS87">
        <f t="shared" si="107"/>
        <v>0</v>
      </c>
      <c r="BT87">
        <f t="shared" si="108"/>
        <v>0</v>
      </c>
      <c r="BU87">
        <f t="shared" si="109"/>
        <v>0</v>
      </c>
      <c r="BV87">
        <f t="shared" si="110"/>
        <v>3</v>
      </c>
      <c r="BW87">
        <f t="shared" si="111"/>
        <v>0</v>
      </c>
    </row>
    <row r="88" spans="1:75" x14ac:dyDescent="0.3">
      <c r="A88">
        <f t="shared" si="113"/>
        <v>87</v>
      </c>
      <c r="B88">
        <f t="shared" si="114"/>
        <v>8</v>
      </c>
      <c r="C88">
        <f t="shared" si="115"/>
        <v>9</v>
      </c>
      <c r="D88">
        <f t="shared" si="116"/>
        <v>8</v>
      </c>
      <c r="E88">
        <f t="shared" si="117"/>
        <v>5</v>
      </c>
      <c r="F88">
        <f t="shared" si="118"/>
        <v>13</v>
      </c>
      <c r="G88">
        <v>2</v>
      </c>
      <c r="H88">
        <v>3</v>
      </c>
      <c r="I88">
        <v>2</v>
      </c>
      <c r="J88">
        <v>3</v>
      </c>
      <c r="K88">
        <v>1</v>
      </c>
      <c r="L88">
        <v>2</v>
      </c>
      <c r="M88">
        <v>3</v>
      </c>
      <c r="N88">
        <v>1</v>
      </c>
      <c r="O88">
        <v>2</v>
      </c>
      <c r="P88">
        <v>2</v>
      </c>
      <c r="Q88">
        <v>1</v>
      </c>
      <c r="R88">
        <v>3</v>
      </c>
      <c r="S88">
        <v>2</v>
      </c>
      <c r="T88">
        <v>2</v>
      </c>
      <c r="U88">
        <v>3</v>
      </c>
      <c r="V88">
        <v>2</v>
      </c>
      <c r="W88">
        <v>3</v>
      </c>
      <c r="X88">
        <v>1</v>
      </c>
      <c r="Y88">
        <v>2</v>
      </c>
      <c r="Z88">
        <v>3</v>
      </c>
      <c r="AB88">
        <f t="shared" si="64"/>
        <v>0</v>
      </c>
      <c r="AC88">
        <f t="shared" si="65"/>
        <v>2</v>
      </c>
      <c r="AD88">
        <f t="shared" si="66"/>
        <v>0</v>
      </c>
      <c r="AE88">
        <f t="shared" si="67"/>
        <v>0</v>
      </c>
      <c r="AF88">
        <f t="shared" si="68"/>
        <v>0</v>
      </c>
      <c r="AG88">
        <f t="shared" si="69"/>
        <v>2</v>
      </c>
      <c r="AH88">
        <f t="shared" si="70"/>
        <v>0</v>
      </c>
      <c r="AI88">
        <f t="shared" si="71"/>
        <v>0</v>
      </c>
      <c r="AJ88">
        <f t="shared" si="72"/>
        <v>0</v>
      </c>
      <c r="AK88">
        <f t="shared" si="73"/>
        <v>2</v>
      </c>
      <c r="AL88">
        <f t="shared" si="74"/>
        <v>0</v>
      </c>
      <c r="AM88">
        <f t="shared" si="75"/>
        <v>0</v>
      </c>
      <c r="AN88">
        <f t="shared" si="76"/>
        <v>0</v>
      </c>
      <c r="AO88">
        <f t="shared" si="77"/>
        <v>2</v>
      </c>
      <c r="AP88">
        <f t="shared" si="78"/>
        <v>0</v>
      </c>
      <c r="AQ88">
        <f t="shared" si="79"/>
        <v>0</v>
      </c>
      <c r="AR88">
        <f t="shared" si="80"/>
        <v>0</v>
      </c>
      <c r="AS88">
        <f t="shared" si="81"/>
        <v>2</v>
      </c>
      <c r="AT88">
        <f t="shared" si="82"/>
        <v>0</v>
      </c>
      <c r="AU88">
        <f t="shared" si="83"/>
        <v>0</v>
      </c>
      <c r="AV88">
        <f t="shared" si="84"/>
        <v>0</v>
      </c>
      <c r="AW88">
        <f t="shared" si="85"/>
        <v>0</v>
      </c>
      <c r="AX88">
        <f t="shared" si="86"/>
        <v>3</v>
      </c>
      <c r="AY88">
        <f t="shared" si="87"/>
        <v>0</v>
      </c>
      <c r="AZ88">
        <f t="shared" si="88"/>
        <v>0</v>
      </c>
      <c r="BA88">
        <f t="shared" si="89"/>
        <v>2</v>
      </c>
      <c r="BB88">
        <f t="shared" si="90"/>
        <v>0</v>
      </c>
      <c r="BC88">
        <f t="shared" si="91"/>
        <v>0</v>
      </c>
      <c r="BD88">
        <f t="shared" si="92"/>
        <v>0</v>
      </c>
      <c r="BE88">
        <f t="shared" si="93"/>
        <v>2</v>
      </c>
      <c r="BF88">
        <f t="shared" si="94"/>
        <v>0</v>
      </c>
      <c r="BG88">
        <f t="shared" si="95"/>
        <v>0</v>
      </c>
      <c r="BH88">
        <f t="shared" si="96"/>
        <v>0</v>
      </c>
      <c r="BI88">
        <f t="shared" si="97"/>
        <v>0</v>
      </c>
      <c r="BJ88">
        <f t="shared" si="98"/>
        <v>3</v>
      </c>
      <c r="BK88">
        <f t="shared" si="99"/>
        <v>0</v>
      </c>
      <c r="BL88">
        <f t="shared" si="100"/>
        <v>0</v>
      </c>
      <c r="BM88">
        <f t="shared" si="101"/>
        <v>0</v>
      </c>
      <c r="BN88">
        <f t="shared" si="102"/>
        <v>3</v>
      </c>
      <c r="BO88">
        <f t="shared" si="103"/>
        <v>0</v>
      </c>
      <c r="BP88">
        <f t="shared" si="104"/>
        <v>0</v>
      </c>
      <c r="BQ88">
        <f t="shared" si="105"/>
        <v>0</v>
      </c>
      <c r="BR88">
        <f t="shared" si="106"/>
        <v>3</v>
      </c>
      <c r="BS88">
        <f t="shared" si="107"/>
        <v>0</v>
      </c>
      <c r="BT88">
        <f t="shared" si="108"/>
        <v>0</v>
      </c>
      <c r="BU88">
        <f t="shared" si="109"/>
        <v>0</v>
      </c>
      <c r="BV88">
        <f t="shared" si="110"/>
        <v>0</v>
      </c>
      <c r="BW88">
        <f t="shared" si="111"/>
        <v>4</v>
      </c>
    </row>
    <row r="89" spans="1:75" x14ac:dyDescent="0.3">
      <c r="A89">
        <f t="shared" si="113"/>
        <v>88</v>
      </c>
      <c r="B89">
        <f t="shared" si="114"/>
        <v>10</v>
      </c>
      <c r="C89">
        <f t="shared" si="115"/>
        <v>10</v>
      </c>
      <c r="D89">
        <f t="shared" si="116"/>
        <v>10</v>
      </c>
      <c r="E89">
        <f t="shared" si="117"/>
        <v>10</v>
      </c>
      <c r="F89">
        <f t="shared" si="118"/>
        <v>11</v>
      </c>
      <c r="G89">
        <v>3</v>
      </c>
      <c r="H89">
        <v>2</v>
      </c>
      <c r="I89">
        <v>2</v>
      </c>
      <c r="J89">
        <v>2</v>
      </c>
      <c r="K89">
        <v>2</v>
      </c>
      <c r="L89">
        <v>2</v>
      </c>
      <c r="M89">
        <v>3</v>
      </c>
      <c r="N89">
        <v>2</v>
      </c>
      <c r="O89">
        <v>2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2</v>
      </c>
      <c r="X89">
        <v>2</v>
      </c>
      <c r="Y89">
        <v>2</v>
      </c>
      <c r="Z89">
        <v>2</v>
      </c>
      <c r="AB89">
        <f t="shared" si="64"/>
        <v>0</v>
      </c>
      <c r="AC89">
        <f t="shared" si="65"/>
        <v>0</v>
      </c>
      <c r="AD89">
        <f t="shared" si="66"/>
        <v>3</v>
      </c>
      <c r="AE89">
        <f t="shared" si="67"/>
        <v>0</v>
      </c>
      <c r="AF89">
        <f t="shared" si="68"/>
        <v>0</v>
      </c>
      <c r="AG89">
        <f t="shared" si="69"/>
        <v>2</v>
      </c>
      <c r="AH89">
        <f t="shared" si="70"/>
        <v>0</v>
      </c>
      <c r="AI89">
        <f t="shared" si="71"/>
        <v>0</v>
      </c>
      <c r="AJ89">
        <f t="shared" si="72"/>
        <v>0</v>
      </c>
      <c r="AK89">
        <f t="shared" si="73"/>
        <v>2</v>
      </c>
      <c r="AL89">
        <f t="shared" si="74"/>
        <v>0</v>
      </c>
      <c r="AM89">
        <f t="shared" si="75"/>
        <v>0</v>
      </c>
      <c r="AN89">
        <f t="shared" si="76"/>
        <v>0</v>
      </c>
      <c r="AO89">
        <f t="shared" si="77"/>
        <v>0</v>
      </c>
      <c r="AP89">
        <f t="shared" si="78"/>
        <v>3</v>
      </c>
      <c r="AQ89">
        <f t="shared" si="79"/>
        <v>0</v>
      </c>
      <c r="AR89">
        <f t="shared" si="80"/>
        <v>0</v>
      </c>
      <c r="AS89">
        <f t="shared" si="81"/>
        <v>0</v>
      </c>
      <c r="AT89">
        <f t="shared" si="82"/>
        <v>3</v>
      </c>
      <c r="AU89">
        <f t="shared" si="83"/>
        <v>0</v>
      </c>
      <c r="AV89">
        <f t="shared" si="84"/>
        <v>0</v>
      </c>
      <c r="AW89">
        <f t="shared" si="85"/>
        <v>2</v>
      </c>
      <c r="AX89">
        <f t="shared" si="86"/>
        <v>0</v>
      </c>
      <c r="AY89">
        <f t="shared" si="87"/>
        <v>0</v>
      </c>
      <c r="AZ89">
        <f t="shared" si="88"/>
        <v>0</v>
      </c>
      <c r="BA89">
        <f t="shared" si="89"/>
        <v>2</v>
      </c>
      <c r="BB89">
        <f t="shared" si="90"/>
        <v>0</v>
      </c>
      <c r="BC89">
        <f t="shared" si="91"/>
        <v>0</v>
      </c>
      <c r="BD89">
        <f t="shared" si="92"/>
        <v>0</v>
      </c>
      <c r="BE89">
        <f t="shared" si="93"/>
        <v>0</v>
      </c>
      <c r="BF89">
        <f t="shared" si="94"/>
        <v>3</v>
      </c>
      <c r="BG89">
        <f t="shared" si="95"/>
        <v>0</v>
      </c>
      <c r="BH89">
        <f t="shared" si="96"/>
        <v>0</v>
      </c>
      <c r="BI89">
        <f t="shared" si="97"/>
        <v>0</v>
      </c>
      <c r="BJ89">
        <f t="shared" si="98"/>
        <v>3</v>
      </c>
      <c r="BK89">
        <f t="shared" si="99"/>
        <v>0</v>
      </c>
      <c r="BL89">
        <f t="shared" si="100"/>
        <v>0</v>
      </c>
      <c r="BM89">
        <f t="shared" si="101"/>
        <v>0</v>
      </c>
      <c r="BN89">
        <f t="shared" si="102"/>
        <v>3</v>
      </c>
      <c r="BO89">
        <f t="shared" si="103"/>
        <v>0</v>
      </c>
      <c r="BP89">
        <f t="shared" si="104"/>
        <v>0</v>
      </c>
      <c r="BQ89">
        <f t="shared" si="105"/>
        <v>2</v>
      </c>
      <c r="BR89">
        <f t="shared" si="106"/>
        <v>0</v>
      </c>
      <c r="BS89">
        <f t="shared" si="107"/>
        <v>0</v>
      </c>
      <c r="BT89">
        <f t="shared" si="108"/>
        <v>0</v>
      </c>
      <c r="BU89">
        <f t="shared" si="109"/>
        <v>0</v>
      </c>
      <c r="BV89">
        <f t="shared" si="110"/>
        <v>3</v>
      </c>
      <c r="BW89">
        <f t="shared" si="111"/>
        <v>0</v>
      </c>
    </row>
    <row r="90" spans="1:75" x14ac:dyDescent="0.3">
      <c r="A90">
        <f t="shared" si="113"/>
        <v>89</v>
      </c>
      <c r="B90">
        <f t="shared" si="114"/>
        <v>10</v>
      </c>
      <c r="C90">
        <f t="shared" si="115"/>
        <v>12</v>
      </c>
      <c r="D90">
        <f t="shared" si="116"/>
        <v>9</v>
      </c>
      <c r="E90">
        <f t="shared" si="117"/>
        <v>9</v>
      </c>
      <c r="F90">
        <f t="shared" si="118"/>
        <v>14</v>
      </c>
      <c r="G90">
        <v>2</v>
      </c>
      <c r="H90">
        <v>2</v>
      </c>
      <c r="I90">
        <v>2</v>
      </c>
      <c r="J90">
        <v>3</v>
      </c>
      <c r="K90">
        <v>1</v>
      </c>
      <c r="L90">
        <v>2</v>
      </c>
      <c r="M90">
        <v>1</v>
      </c>
      <c r="N90">
        <v>2</v>
      </c>
      <c r="O90">
        <v>1</v>
      </c>
      <c r="P90">
        <v>3</v>
      </c>
      <c r="Q90">
        <v>3</v>
      </c>
      <c r="R90">
        <v>2</v>
      </c>
      <c r="S90">
        <v>3</v>
      </c>
      <c r="T90">
        <v>1</v>
      </c>
      <c r="U90">
        <v>2</v>
      </c>
      <c r="V90">
        <v>3</v>
      </c>
      <c r="W90">
        <v>4</v>
      </c>
      <c r="X90">
        <v>2</v>
      </c>
      <c r="Y90">
        <v>2</v>
      </c>
      <c r="Z90">
        <v>1</v>
      </c>
      <c r="AB90">
        <f t="shared" si="64"/>
        <v>0</v>
      </c>
      <c r="AC90">
        <f t="shared" si="65"/>
        <v>2</v>
      </c>
      <c r="AD90">
        <f t="shared" si="66"/>
        <v>0</v>
      </c>
      <c r="AE90">
        <f t="shared" si="67"/>
        <v>0</v>
      </c>
      <c r="AF90">
        <f t="shared" si="68"/>
        <v>0</v>
      </c>
      <c r="AG90">
        <f t="shared" si="69"/>
        <v>0</v>
      </c>
      <c r="AH90">
        <f t="shared" si="70"/>
        <v>0</v>
      </c>
      <c r="AI90">
        <f t="shared" si="71"/>
        <v>4</v>
      </c>
      <c r="AJ90">
        <f t="shared" si="72"/>
        <v>0</v>
      </c>
      <c r="AK90">
        <f t="shared" si="73"/>
        <v>0</v>
      </c>
      <c r="AL90">
        <f t="shared" si="74"/>
        <v>3</v>
      </c>
      <c r="AM90">
        <f t="shared" si="75"/>
        <v>0</v>
      </c>
      <c r="AN90">
        <f t="shared" si="76"/>
        <v>1</v>
      </c>
      <c r="AO90">
        <f t="shared" si="77"/>
        <v>0</v>
      </c>
      <c r="AP90">
        <f t="shared" si="78"/>
        <v>0</v>
      </c>
      <c r="AQ90">
        <f t="shared" si="79"/>
        <v>0</v>
      </c>
      <c r="AR90">
        <f t="shared" si="80"/>
        <v>0</v>
      </c>
      <c r="AS90">
        <f t="shared" si="81"/>
        <v>0</v>
      </c>
      <c r="AT90">
        <f t="shared" si="82"/>
        <v>3</v>
      </c>
      <c r="AU90">
        <f t="shared" si="83"/>
        <v>0</v>
      </c>
      <c r="AV90">
        <f t="shared" si="84"/>
        <v>0</v>
      </c>
      <c r="AW90">
        <f t="shared" si="85"/>
        <v>2</v>
      </c>
      <c r="AX90">
        <f t="shared" si="86"/>
        <v>0</v>
      </c>
      <c r="AY90">
        <f t="shared" si="87"/>
        <v>0</v>
      </c>
      <c r="AZ90">
        <f t="shared" si="88"/>
        <v>0</v>
      </c>
      <c r="BA90">
        <f t="shared" si="89"/>
        <v>0</v>
      </c>
      <c r="BB90">
        <f t="shared" si="90"/>
        <v>3</v>
      </c>
      <c r="BC90">
        <f t="shared" si="91"/>
        <v>0</v>
      </c>
      <c r="BD90">
        <f t="shared" si="92"/>
        <v>0</v>
      </c>
      <c r="BE90">
        <f t="shared" si="93"/>
        <v>0</v>
      </c>
      <c r="BF90">
        <f t="shared" si="94"/>
        <v>0</v>
      </c>
      <c r="BG90">
        <f t="shared" si="95"/>
        <v>4</v>
      </c>
      <c r="BH90">
        <f t="shared" si="96"/>
        <v>0</v>
      </c>
      <c r="BI90">
        <f t="shared" si="97"/>
        <v>0</v>
      </c>
      <c r="BJ90">
        <f t="shared" si="98"/>
        <v>3</v>
      </c>
      <c r="BK90">
        <f t="shared" si="99"/>
        <v>0</v>
      </c>
      <c r="BL90">
        <f t="shared" si="100"/>
        <v>0</v>
      </c>
      <c r="BM90">
        <f t="shared" si="101"/>
        <v>0</v>
      </c>
      <c r="BN90">
        <f t="shared" si="102"/>
        <v>0</v>
      </c>
      <c r="BO90">
        <f t="shared" si="103"/>
        <v>4</v>
      </c>
      <c r="BP90">
        <f t="shared" si="104"/>
        <v>0</v>
      </c>
      <c r="BQ90">
        <f t="shared" si="105"/>
        <v>0</v>
      </c>
      <c r="BR90">
        <f t="shared" si="106"/>
        <v>0</v>
      </c>
      <c r="BS90">
        <f t="shared" si="107"/>
        <v>4</v>
      </c>
      <c r="BT90">
        <f t="shared" si="108"/>
        <v>0</v>
      </c>
      <c r="BU90">
        <f t="shared" si="109"/>
        <v>0</v>
      </c>
      <c r="BV90">
        <f t="shared" si="110"/>
        <v>3</v>
      </c>
      <c r="BW90">
        <f t="shared" si="111"/>
        <v>0</v>
      </c>
    </row>
    <row r="91" spans="1:75" x14ac:dyDescent="0.3">
      <c r="A91">
        <f t="shared" si="113"/>
        <v>90</v>
      </c>
      <c r="B91">
        <f t="shared" si="114"/>
        <v>15</v>
      </c>
      <c r="C91">
        <f t="shared" si="115"/>
        <v>10</v>
      </c>
      <c r="D91">
        <f t="shared" si="116"/>
        <v>12</v>
      </c>
      <c r="E91">
        <f t="shared" si="117"/>
        <v>15</v>
      </c>
      <c r="F91">
        <f t="shared" si="118"/>
        <v>14</v>
      </c>
      <c r="G91">
        <v>3</v>
      </c>
      <c r="H91">
        <v>4</v>
      </c>
      <c r="I91">
        <v>1</v>
      </c>
      <c r="J91">
        <v>1</v>
      </c>
      <c r="K91">
        <v>4</v>
      </c>
      <c r="L91">
        <v>3</v>
      </c>
      <c r="M91">
        <v>1</v>
      </c>
      <c r="N91">
        <v>3</v>
      </c>
      <c r="O91">
        <v>1</v>
      </c>
      <c r="P91">
        <v>1</v>
      </c>
      <c r="Q91">
        <v>4</v>
      </c>
      <c r="R91">
        <v>2</v>
      </c>
      <c r="S91">
        <v>3</v>
      </c>
      <c r="T91">
        <v>3</v>
      </c>
      <c r="U91">
        <v>3</v>
      </c>
      <c r="V91">
        <v>4</v>
      </c>
      <c r="W91">
        <v>1</v>
      </c>
      <c r="X91">
        <v>1</v>
      </c>
      <c r="Y91">
        <v>3</v>
      </c>
      <c r="Z91">
        <v>2</v>
      </c>
      <c r="AB91">
        <f t="shared" si="64"/>
        <v>0</v>
      </c>
      <c r="AC91">
        <f t="shared" si="65"/>
        <v>0</v>
      </c>
      <c r="AD91">
        <f t="shared" si="66"/>
        <v>0</v>
      </c>
      <c r="AE91">
        <f t="shared" si="67"/>
        <v>4</v>
      </c>
      <c r="AF91">
        <f t="shared" si="68"/>
        <v>0</v>
      </c>
      <c r="AG91">
        <f t="shared" si="69"/>
        <v>0</v>
      </c>
      <c r="AH91">
        <f t="shared" si="70"/>
        <v>0</v>
      </c>
      <c r="AI91">
        <f t="shared" si="71"/>
        <v>4</v>
      </c>
      <c r="AJ91">
        <f t="shared" si="72"/>
        <v>0</v>
      </c>
      <c r="AK91">
        <f t="shared" si="73"/>
        <v>0</v>
      </c>
      <c r="AL91">
        <f t="shared" si="74"/>
        <v>3</v>
      </c>
      <c r="AM91">
        <f t="shared" si="75"/>
        <v>0</v>
      </c>
      <c r="AN91">
        <f t="shared" si="76"/>
        <v>0</v>
      </c>
      <c r="AO91">
        <f t="shared" si="77"/>
        <v>0</v>
      </c>
      <c r="AP91">
        <f t="shared" si="78"/>
        <v>0</v>
      </c>
      <c r="AQ91">
        <f t="shared" si="79"/>
        <v>4</v>
      </c>
      <c r="AR91">
        <f t="shared" si="80"/>
        <v>1</v>
      </c>
      <c r="AS91">
        <f t="shared" si="81"/>
        <v>0</v>
      </c>
      <c r="AT91">
        <f t="shared" si="82"/>
        <v>0</v>
      </c>
      <c r="AU91">
        <f t="shared" si="83"/>
        <v>0</v>
      </c>
      <c r="AV91">
        <f t="shared" si="84"/>
        <v>0</v>
      </c>
      <c r="AW91">
        <f t="shared" si="85"/>
        <v>0</v>
      </c>
      <c r="AX91">
        <f t="shared" si="86"/>
        <v>0</v>
      </c>
      <c r="AY91">
        <f t="shared" si="87"/>
        <v>4</v>
      </c>
      <c r="AZ91">
        <f t="shared" si="88"/>
        <v>0</v>
      </c>
      <c r="BA91">
        <f t="shared" si="89"/>
        <v>2</v>
      </c>
      <c r="BB91">
        <f t="shared" si="90"/>
        <v>0</v>
      </c>
      <c r="BC91">
        <f t="shared" si="91"/>
        <v>0</v>
      </c>
      <c r="BD91">
        <f t="shared" si="92"/>
        <v>0</v>
      </c>
      <c r="BE91">
        <f t="shared" si="93"/>
        <v>0</v>
      </c>
      <c r="BF91">
        <f t="shared" si="94"/>
        <v>3</v>
      </c>
      <c r="BG91">
        <f t="shared" si="95"/>
        <v>0</v>
      </c>
      <c r="BH91">
        <f t="shared" si="96"/>
        <v>0</v>
      </c>
      <c r="BI91">
        <f t="shared" si="97"/>
        <v>0</v>
      </c>
      <c r="BJ91">
        <f t="shared" si="98"/>
        <v>0</v>
      </c>
      <c r="BK91">
        <f t="shared" si="99"/>
        <v>4</v>
      </c>
      <c r="BL91">
        <f t="shared" si="100"/>
        <v>0</v>
      </c>
      <c r="BM91">
        <f t="shared" si="101"/>
        <v>0</v>
      </c>
      <c r="BN91">
        <f t="shared" si="102"/>
        <v>0</v>
      </c>
      <c r="BO91">
        <f t="shared" si="103"/>
        <v>4</v>
      </c>
      <c r="BP91">
        <f t="shared" si="104"/>
        <v>0</v>
      </c>
      <c r="BQ91">
        <f t="shared" si="105"/>
        <v>2</v>
      </c>
      <c r="BR91">
        <f t="shared" si="106"/>
        <v>0</v>
      </c>
      <c r="BS91">
        <f t="shared" si="107"/>
        <v>0</v>
      </c>
      <c r="BT91">
        <f t="shared" si="108"/>
        <v>0</v>
      </c>
      <c r="BU91">
        <f t="shared" si="109"/>
        <v>0</v>
      </c>
      <c r="BV91">
        <f t="shared" si="110"/>
        <v>0</v>
      </c>
      <c r="BW91">
        <f t="shared" si="111"/>
        <v>4</v>
      </c>
    </row>
    <row r="92" spans="1:75" x14ac:dyDescent="0.3">
      <c r="A92">
        <f t="shared" si="113"/>
        <v>91</v>
      </c>
      <c r="B92">
        <f t="shared" si="114"/>
        <v>9</v>
      </c>
      <c r="C92">
        <f t="shared" si="115"/>
        <v>8</v>
      </c>
      <c r="D92">
        <f t="shared" si="116"/>
        <v>7</v>
      </c>
      <c r="E92">
        <f t="shared" si="117"/>
        <v>11</v>
      </c>
      <c r="F92">
        <f t="shared" si="118"/>
        <v>8</v>
      </c>
      <c r="G92">
        <v>1</v>
      </c>
      <c r="H92">
        <v>3</v>
      </c>
      <c r="I92">
        <v>3</v>
      </c>
      <c r="J92">
        <v>3</v>
      </c>
      <c r="K92">
        <v>3</v>
      </c>
      <c r="L92">
        <v>2</v>
      </c>
      <c r="M92">
        <v>3</v>
      </c>
      <c r="N92">
        <v>3</v>
      </c>
      <c r="O92">
        <v>3</v>
      </c>
      <c r="P92">
        <v>3</v>
      </c>
      <c r="Q92">
        <v>3</v>
      </c>
      <c r="R92">
        <v>2</v>
      </c>
      <c r="S92">
        <v>2</v>
      </c>
      <c r="T92">
        <v>3</v>
      </c>
      <c r="U92">
        <v>3</v>
      </c>
      <c r="V92">
        <v>2</v>
      </c>
      <c r="W92">
        <v>3</v>
      </c>
      <c r="X92">
        <v>3</v>
      </c>
      <c r="Y92">
        <v>2</v>
      </c>
      <c r="Z92">
        <v>3</v>
      </c>
      <c r="AB92">
        <f t="shared" si="64"/>
        <v>0</v>
      </c>
      <c r="AC92">
        <f t="shared" si="65"/>
        <v>2</v>
      </c>
      <c r="AD92">
        <f t="shared" si="66"/>
        <v>0</v>
      </c>
      <c r="AE92">
        <f t="shared" si="67"/>
        <v>0</v>
      </c>
      <c r="AF92">
        <f t="shared" si="68"/>
        <v>0</v>
      </c>
      <c r="AG92">
        <f t="shared" si="69"/>
        <v>2</v>
      </c>
      <c r="AH92">
        <f t="shared" si="70"/>
        <v>0</v>
      </c>
      <c r="AI92">
        <f t="shared" si="71"/>
        <v>0</v>
      </c>
      <c r="AJ92">
        <f t="shared" si="72"/>
        <v>0</v>
      </c>
      <c r="AK92">
        <f t="shared" si="73"/>
        <v>0</v>
      </c>
      <c r="AL92">
        <f t="shared" si="74"/>
        <v>3</v>
      </c>
      <c r="AM92">
        <f t="shared" si="75"/>
        <v>0</v>
      </c>
      <c r="AN92">
        <f t="shared" si="76"/>
        <v>0</v>
      </c>
      <c r="AO92">
        <f t="shared" si="77"/>
        <v>2</v>
      </c>
      <c r="AP92">
        <f t="shared" si="78"/>
        <v>0</v>
      </c>
      <c r="AQ92">
        <f t="shared" si="79"/>
        <v>0</v>
      </c>
      <c r="AR92">
        <f t="shared" si="80"/>
        <v>0</v>
      </c>
      <c r="AS92">
        <f t="shared" si="81"/>
        <v>2</v>
      </c>
      <c r="AT92">
        <f t="shared" si="82"/>
        <v>0</v>
      </c>
      <c r="AU92">
        <f t="shared" si="83"/>
        <v>0</v>
      </c>
      <c r="AV92">
        <f t="shared" si="84"/>
        <v>0</v>
      </c>
      <c r="AW92">
        <f t="shared" si="85"/>
        <v>2</v>
      </c>
      <c r="AX92">
        <f t="shared" si="86"/>
        <v>0</v>
      </c>
      <c r="AY92">
        <f t="shared" si="87"/>
        <v>0</v>
      </c>
      <c r="AZ92">
        <f t="shared" si="88"/>
        <v>0</v>
      </c>
      <c r="BA92">
        <f t="shared" si="89"/>
        <v>2</v>
      </c>
      <c r="BB92">
        <f t="shared" si="90"/>
        <v>0</v>
      </c>
      <c r="BC92">
        <f t="shared" si="91"/>
        <v>0</v>
      </c>
      <c r="BD92">
        <f t="shared" si="92"/>
        <v>0</v>
      </c>
      <c r="BE92">
        <f t="shared" si="93"/>
        <v>2</v>
      </c>
      <c r="BF92">
        <f t="shared" si="94"/>
        <v>0</v>
      </c>
      <c r="BG92">
        <f t="shared" si="95"/>
        <v>0</v>
      </c>
      <c r="BH92">
        <f t="shared" si="96"/>
        <v>0</v>
      </c>
      <c r="BI92">
        <f t="shared" si="97"/>
        <v>2</v>
      </c>
      <c r="BJ92">
        <f t="shared" si="98"/>
        <v>0</v>
      </c>
      <c r="BK92">
        <f t="shared" si="99"/>
        <v>0</v>
      </c>
      <c r="BL92">
        <f t="shared" si="100"/>
        <v>0</v>
      </c>
      <c r="BM92">
        <f t="shared" si="101"/>
        <v>2</v>
      </c>
      <c r="BN92">
        <f t="shared" si="102"/>
        <v>0</v>
      </c>
      <c r="BO92">
        <f t="shared" si="103"/>
        <v>0</v>
      </c>
      <c r="BP92">
        <f t="shared" si="104"/>
        <v>0</v>
      </c>
      <c r="BQ92">
        <f t="shared" si="105"/>
        <v>2</v>
      </c>
      <c r="BR92">
        <f t="shared" si="106"/>
        <v>0</v>
      </c>
      <c r="BS92">
        <f t="shared" si="107"/>
        <v>0</v>
      </c>
      <c r="BT92">
        <f t="shared" si="108"/>
        <v>0</v>
      </c>
      <c r="BU92">
        <f t="shared" si="109"/>
        <v>2</v>
      </c>
      <c r="BV92">
        <f t="shared" si="110"/>
        <v>0</v>
      </c>
      <c r="BW92">
        <f t="shared" si="111"/>
        <v>0</v>
      </c>
    </row>
    <row r="93" spans="1:75" x14ac:dyDescent="0.3">
      <c r="A93">
        <f t="shared" si="113"/>
        <v>92</v>
      </c>
      <c r="B93">
        <f t="shared" si="114"/>
        <v>8</v>
      </c>
      <c r="C93">
        <f t="shared" si="115"/>
        <v>13</v>
      </c>
      <c r="D93">
        <f t="shared" si="116"/>
        <v>8</v>
      </c>
      <c r="E93">
        <f t="shared" si="117"/>
        <v>12</v>
      </c>
      <c r="F93">
        <f t="shared" si="118"/>
        <v>12</v>
      </c>
      <c r="G93">
        <v>2</v>
      </c>
      <c r="H93">
        <v>3</v>
      </c>
      <c r="I93">
        <v>2</v>
      </c>
      <c r="J93">
        <v>3</v>
      </c>
      <c r="K93">
        <v>3</v>
      </c>
      <c r="L93">
        <v>3</v>
      </c>
      <c r="M93">
        <v>3</v>
      </c>
      <c r="N93">
        <v>3</v>
      </c>
      <c r="O93">
        <v>2</v>
      </c>
      <c r="P93">
        <v>1</v>
      </c>
      <c r="Q93">
        <v>3</v>
      </c>
      <c r="R93">
        <v>3</v>
      </c>
      <c r="S93">
        <v>2</v>
      </c>
      <c r="T93">
        <v>2</v>
      </c>
      <c r="U93">
        <v>2</v>
      </c>
      <c r="V93">
        <v>3</v>
      </c>
      <c r="W93">
        <v>3</v>
      </c>
      <c r="X93">
        <v>2</v>
      </c>
      <c r="Y93">
        <v>1</v>
      </c>
      <c r="Z93">
        <v>1</v>
      </c>
      <c r="AB93">
        <f t="shared" si="64"/>
        <v>0</v>
      </c>
      <c r="AC93">
        <f t="shared" si="65"/>
        <v>2</v>
      </c>
      <c r="AD93">
        <f t="shared" si="66"/>
        <v>0</v>
      </c>
      <c r="AE93">
        <f t="shared" si="67"/>
        <v>0</v>
      </c>
      <c r="AF93">
        <f t="shared" si="68"/>
        <v>0</v>
      </c>
      <c r="AG93">
        <f t="shared" si="69"/>
        <v>2</v>
      </c>
      <c r="AH93">
        <f t="shared" si="70"/>
        <v>0</v>
      </c>
      <c r="AI93">
        <f t="shared" si="71"/>
        <v>0</v>
      </c>
      <c r="AJ93">
        <f t="shared" si="72"/>
        <v>0</v>
      </c>
      <c r="AK93">
        <f t="shared" si="73"/>
        <v>2</v>
      </c>
      <c r="AL93">
        <f t="shared" si="74"/>
        <v>0</v>
      </c>
      <c r="AM93">
        <f t="shared" si="75"/>
        <v>0</v>
      </c>
      <c r="AN93">
        <f t="shared" si="76"/>
        <v>0</v>
      </c>
      <c r="AO93">
        <f t="shared" si="77"/>
        <v>2</v>
      </c>
      <c r="AP93">
        <f t="shared" si="78"/>
        <v>0</v>
      </c>
      <c r="AQ93">
        <f t="shared" si="79"/>
        <v>0</v>
      </c>
      <c r="AR93">
        <f t="shared" si="80"/>
        <v>0</v>
      </c>
      <c r="AS93">
        <f t="shared" si="81"/>
        <v>2</v>
      </c>
      <c r="AT93">
        <f t="shared" si="82"/>
        <v>0</v>
      </c>
      <c r="AU93">
        <f t="shared" si="83"/>
        <v>0</v>
      </c>
      <c r="AV93">
        <f t="shared" si="84"/>
        <v>0</v>
      </c>
      <c r="AW93">
        <f t="shared" si="85"/>
        <v>0</v>
      </c>
      <c r="AX93">
        <f t="shared" si="86"/>
        <v>0</v>
      </c>
      <c r="AY93">
        <f t="shared" si="87"/>
        <v>4</v>
      </c>
      <c r="AZ93">
        <f t="shared" si="88"/>
        <v>0</v>
      </c>
      <c r="BA93">
        <f t="shared" si="89"/>
        <v>0</v>
      </c>
      <c r="BB93">
        <f t="shared" si="90"/>
        <v>3</v>
      </c>
      <c r="BC93">
        <f t="shared" si="91"/>
        <v>0</v>
      </c>
      <c r="BD93">
        <f t="shared" si="92"/>
        <v>0</v>
      </c>
      <c r="BE93">
        <f t="shared" si="93"/>
        <v>0</v>
      </c>
      <c r="BF93">
        <f t="shared" si="94"/>
        <v>0</v>
      </c>
      <c r="BG93">
        <f t="shared" si="95"/>
        <v>4</v>
      </c>
      <c r="BH93">
        <f t="shared" si="96"/>
        <v>0</v>
      </c>
      <c r="BI93">
        <f t="shared" si="97"/>
        <v>0</v>
      </c>
      <c r="BJ93">
        <f t="shared" si="98"/>
        <v>3</v>
      </c>
      <c r="BK93">
        <f t="shared" si="99"/>
        <v>0</v>
      </c>
      <c r="BL93">
        <f t="shared" si="100"/>
        <v>0</v>
      </c>
      <c r="BM93">
        <f t="shared" si="101"/>
        <v>0</v>
      </c>
      <c r="BN93">
        <f t="shared" si="102"/>
        <v>3</v>
      </c>
      <c r="BO93">
        <f t="shared" si="103"/>
        <v>0</v>
      </c>
      <c r="BP93">
        <f t="shared" si="104"/>
        <v>0</v>
      </c>
      <c r="BQ93">
        <f t="shared" si="105"/>
        <v>0</v>
      </c>
      <c r="BR93">
        <f t="shared" si="106"/>
        <v>3</v>
      </c>
      <c r="BS93">
        <f t="shared" si="107"/>
        <v>0</v>
      </c>
      <c r="BT93">
        <f t="shared" si="108"/>
        <v>0</v>
      </c>
      <c r="BU93">
        <f t="shared" si="109"/>
        <v>0</v>
      </c>
      <c r="BV93">
        <f t="shared" si="110"/>
        <v>3</v>
      </c>
      <c r="BW93">
        <f t="shared" si="111"/>
        <v>0</v>
      </c>
    </row>
    <row r="94" spans="1:75" x14ac:dyDescent="0.3">
      <c r="A94">
        <f t="shared" si="113"/>
        <v>93</v>
      </c>
      <c r="B94">
        <f t="shared" si="114"/>
        <v>12</v>
      </c>
      <c r="C94">
        <f t="shared" si="115"/>
        <v>11</v>
      </c>
      <c r="D94">
        <f t="shared" si="116"/>
        <v>6</v>
      </c>
      <c r="E94">
        <f t="shared" si="117"/>
        <v>5</v>
      </c>
      <c r="F94">
        <f t="shared" si="118"/>
        <v>9</v>
      </c>
      <c r="G94">
        <v>1</v>
      </c>
      <c r="H94">
        <v>2</v>
      </c>
      <c r="I94">
        <v>4</v>
      </c>
      <c r="J94">
        <v>2</v>
      </c>
      <c r="K94">
        <v>1</v>
      </c>
      <c r="L94">
        <v>2</v>
      </c>
      <c r="M94">
        <v>1</v>
      </c>
      <c r="N94">
        <v>2</v>
      </c>
      <c r="O94">
        <v>3</v>
      </c>
      <c r="P94">
        <v>2</v>
      </c>
      <c r="Q94">
        <v>1</v>
      </c>
      <c r="R94">
        <v>3</v>
      </c>
      <c r="S94">
        <v>1</v>
      </c>
      <c r="T94">
        <v>2</v>
      </c>
      <c r="U94">
        <v>3</v>
      </c>
      <c r="V94">
        <v>1</v>
      </c>
      <c r="W94">
        <v>2</v>
      </c>
      <c r="X94">
        <v>2</v>
      </c>
      <c r="Y94">
        <v>2</v>
      </c>
      <c r="Z94">
        <v>2</v>
      </c>
      <c r="AB94">
        <f t="shared" si="64"/>
        <v>0</v>
      </c>
      <c r="AC94">
        <f t="shared" si="65"/>
        <v>0</v>
      </c>
      <c r="AD94">
        <f t="shared" si="66"/>
        <v>3</v>
      </c>
      <c r="AE94">
        <f t="shared" si="67"/>
        <v>0</v>
      </c>
      <c r="AF94">
        <f t="shared" si="68"/>
        <v>0</v>
      </c>
      <c r="AG94">
        <f t="shared" si="69"/>
        <v>0</v>
      </c>
      <c r="AH94">
        <f t="shared" si="70"/>
        <v>0</v>
      </c>
      <c r="AI94">
        <f t="shared" si="71"/>
        <v>4</v>
      </c>
      <c r="AJ94">
        <f t="shared" si="72"/>
        <v>0</v>
      </c>
      <c r="AK94">
        <f t="shared" si="73"/>
        <v>2</v>
      </c>
      <c r="AL94">
        <f t="shared" si="74"/>
        <v>0</v>
      </c>
      <c r="AM94">
        <f t="shared" si="75"/>
        <v>0</v>
      </c>
      <c r="AN94">
        <f t="shared" si="76"/>
        <v>0</v>
      </c>
      <c r="AO94">
        <f t="shared" si="77"/>
        <v>0</v>
      </c>
      <c r="AP94">
        <f t="shared" si="78"/>
        <v>3</v>
      </c>
      <c r="AQ94">
        <f t="shared" si="79"/>
        <v>0</v>
      </c>
      <c r="AR94">
        <f t="shared" si="80"/>
        <v>0</v>
      </c>
      <c r="AS94">
        <f t="shared" si="81"/>
        <v>0</v>
      </c>
      <c r="AT94">
        <f t="shared" si="82"/>
        <v>3</v>
      </c>
      <c r="AU94">
        <f t="shared" si="83"/>
        <v>0</v>
      </c>
      <c r="AV94">
        <f t="shared" si="84"/>
        <v>0</v>
      </c>
      <c r="AW94">
        <f t="shared" si="85"/>
        <v>0</v>
      </c>
      <c r="AX94">
        <f t="shared" si="86"/>
        <v>3</v>
      </c>
      <c r="AY94">
        <f t="shared" si="87"/>
        <v>0</v>
      </c>
      <c r="AZ94">
        <f t="shared" si="88"/>
        <v>0</v>
      </c>
      <c r="BA94">
        <f t="shared" si="89"/>
        <v>2</v>
      </c>
      <c r="BB94">
        <f t="shared" si="90"/>
        <v>0</v>
      </c>
      <c r="BC94">
        <f t="shared" si="91"/>
        <v>0</v>
      </c>
      <c r="BD94">
        <f t="shared" si="92"/>
        <v>0</v>
      </c>
      <c r="BE94">
        <f t="shared" si="93"/>
        <v>0</v>
      </c>
      <c r="BF94">
        <f t="shared" si="94"/>
        <v>3</v>
      </c>
      <c r="BG94">
        <f t="shared" si="95"/>
        <v>0</v>
      </c>
      <c r="BH94">
        <f t="shared" si="96"/>
        <v>1</v>
      </c>
      <c r="BI94">
        <f t="shared" si="97"/>
        <v>0</v>
      </c>
      <c r="BJ94">
        <f t="shared" si="98"/>
        <v>0</v>
      </c>
      <c r="BK94">
        <f t="shared" si="99"/>
        <v>0</v>
      </c>
      <c r="BL94">
        <f t="shared" si="100"/>
        <v>0</v>
      </c>
      <c r="BM94">
        <f t="shared" si="101"/>
        <v>2</v>
      </c>
      <c r="BN94">
        <f t="shared" si="102"/>
        <v>0</v>
      </c>
      <c r="BO94">
        <f t="shared" si="103"/>
        <v>0</v>
      </c>
      <c r="BP94">
        <f t="shared" si="104"/>
        <v>0</v>
      </c>
      <c r="BQ94">
        <f t="shared" si="105"/>
        <v>0</v>
      </c>
      <c r="BR94">
        <f t="shared" si="106"/>
        <v>3</v>
      </c>
      <c r="BS94">
        <f t="shared" si="107"/>
        <v>0</v>
      </c>
      <c r="BT94">
        <f t="shared" si="108"/>
        <v>0</v>
      </c>
      <c r="BU94">
        <f t="shared" si="109"/>
        <v>0</v>
      </c>
      <c r="BV94">
        <f t="shared" si="110"/>
        <v>3</v>
      </c>
      <c r="BW94">
        <f t="shared" si="111"/>
        <v>0</v>
      </c>
    </row>
    <row r="95" spans="1:75" x14ac:dyDescent="0.3">
      <c r="A95">
        <f t="shared" si="113"/>
        <v>94</v>
      </c>
      <c r="B95">
        <f t="shared" si="114"/>
        <v>9</v>
      </c>
      <c r="C95">
        <f t="shared" si="115"/>
        <v>9</v>
      </c>
      <c r="D95">
        <f t="shared" si="116"/>
        <v>8</v>
      </c>
      <c r="E95">
        <f t="shared" si="117"/>
        <v>7</v>
      </c>
      <c r="F95">
        <f t="shared" si="118"/>
        <v>12</v>
      </c>
      <c r="G95">
        <v>2</v>
      </c>
      <c r="H95">
        <v>3</v>
      </c>
      <c r="I95">
        <v>2</v>
      </c>
      <c r="J95">
        <v>2</v>
      </c>
      <c r="K95">
        <v>1</v>
      </c>
      <c r="L95">
        <v>2</v>
      </c>
      <c r="M95">
        <v>3</v>
      </c>
      <c r="N95">
        <v>2</v>
      </c>
      <c r="O95">
        <v>3</v>
      </c>
      <c r="P95">
        <v>3</v>
      </c>
      <c r="Q95">
        <v>2</v>
      </c>
      <c r="R95">
        <v>3</v>
      </c>
      <c r="S95">
        <v>2</v>
      </c>
      <c r="T95">
        <v>2</v>
      </c>
      <c r="U95">
        <v>3</v>
      </c>
      <c r="V95">
        <v>2</v>
      </c>
      <c r="W95">
        <v>3</v>
      </c>
      <c r="X95">
        <v>1</v>
      </c>
      <c r="Y95">
        <v>2</v>
      </c>
      <c r="Z95">
        <v>2</v>
      </c>
      <c r="AB95">
        <f t="shared" si="64"/>
        <v>0</v>
      </c>
      <c r="AC95">
        <f t="shared" si="65"/>
        <v>0</v>
      </c>
      <c r="AD95">
        <f t="shared" si="66"/>
        <v>3</v>
      </c>
      <c r="AE95">
        <f t="shared" si="67"/>
        <v>0</v>
      </c>
      <c r="AF95">
        <f t="shared" si="68"/>
        <v>0</v>
      </c>
      <c r="AG95">
        <f t="shared" si="69"/>
        <v>2</v>
      </c>
      <c r="AH95">
        <f t="shared" si="70"/>
        <v>0</v>
      </c>
      <c r="AI95">
        <f t="shared" si="71"/>
        <v>0</v>
      </c>
      <c r="AJ95">
        <f t="shared" si="72"/>
        <v>0</v>
      </c>
      <c r="AK95">
        <f t="shared" si="73"/>
        <v>2</v>
      </c>
      <c r="AL95">
        <f t="shared" si="74"/>
        <v>0</v>
      </c>
      <c r="AM95">
        <f t="shared" si="75"/>
        <v>0</v>
      </c>
      <c r="AN95">
        <f t="shared" si="76"/>
        <v>0</v>
      </c>
      <c r="AO95">
        <f t="shared" si="77"/>
        <v>2</v>
      </c>
      <c r="AP95">
        <f t="shared" si="78"/>
        <v>0</v>
      </c>
      <c r="AQ95">
        <f t="shared" si="79"/>
        <v>0</v>
      </c>
      <c r="AR95">
        <f t="shared" si="80"/>
        <v>0</v>
      </c>
      <c r="AS95">
        <f t="shared" si="81"/>
        <v>2</v>
      </c>
      <c r="AT95">
        <f t="shared" si="82"/>
        <v>0</v>
      </c>
      <c r="AU95">
        <f t="shared" si="83"/>
        <v>0</v>
      </c>
      <c r="AV95">
        <f t="shared" si="84"/>
        <v>0</v>
      </c>
      <c r="AW95">
        <f t="shared" si="85"/>
        <v>2</v>
      </c>
      <c r="AX95">
        <f t="shared" si="86"/>
        <v>0</v>
      </c>
      <c r="AY95">
        <f t="shared" si="87"/>
        <v>0</v>
      </c>
      <c r="AZ95">
        <f t="shared" si="88"/>
        <v>0</v>
      </c>
      <c r="BA95">
        <f t="shared" si="89"/>
        <v>2</v>
      </c>
      <c r="BB95">
        <f t="shared" si="90"/>
        <v>0</v>
      </c>
      <c r="BC95">
        <f t="shared" si="91"/>
        <v>0</v>
      </c>
      <c r="BD95">
        <f t="shared" si="92"/>
        <v>0</v>
      </c>
      <c r="BE95">
        <f t="shared" si="93"/>
        <v>0</v>
      </c>
      <c r="BF95">
        <f t="shared" si="94"/>
        <v>3</v>
      </c>
      <c r="BG95">
        <f t="shared" si="95"/>
        <v>0</v>
      </c>
      <c r="BH95">
        <f t="shared" si="96"/>
        <v>0</v>
      </c>
      <c r="BI95">
        <f t="shared" si="97"/>
        <v>0</v>
      </c>
      <c r="BJ95">
        <f t="shared" si="98"/>
        <v>3</v>
      </c>
      <c r="BK95">
        <f t="shared" si="99"/>
        <v>0</v>
      </c>
      <c r="BL95">
        <f t="shared" si="100"/>
        <v>0</v>
      </c>
      <c r="BM95">
        <f t="shared" si="101"/>
        <v>2</v>
      </c>
      <c r="BN95">
        <f t="shared" si="102"/>
        <v>0</v>
      </c>
      <c r="BO95">
        <f t="shared" si="103"/>
        <v>0</v>
      </c>
      <c r="BP95">
        <f t="shared" si="104"/>
        <v>0</v>
      </c>
      <c r="BQ95">
        <f t="shared" si="105"/>
        <v>0</v>
      </c>
      <c r="BR95">
        <f t="shared" si="106"/>
        <v>3</v>
      </c>
      <c r="BS95">
        <f t="shared" si="107"/>
        <v>0</v>
      </c>
      <c r="BT95">
        <f t="shared" si="108"/>
        <v>0</v>
      </c>
      <c r="BU95">
        <f t="shared" si="109"/>
        <v>0</v>
      </c>
      <c r="BV95">
        <f t="shared" si="110"/>
        <v>0</v>
      </c>
      <c r="BW95">
        <f t="shared" si="111"/>
        <v>4</v>
      </c>
    </row>
    <row r="96" spans="1:75" x14ac:dyDescent="0.3">
      <c r="A96">
        <f t="shared" si="113"/>
        <v>95</v>
      </c>
      <c r="B96">
        <f t="shared" si="114"/>
        <v>10</v>
      </c>
      <c r="C96">
        <f t="shared" si="115"/>
        <v>13</v>
      </c>
      <c r="D96">
        <f t="shared" si="116"/>
        <v>5</v>
      </c>
      <c r="E96">
        <f t="shared" si="117"/>
        <v>7</v>
      </c>
      <c r="F96">
        <f t="shared" si="118"/>
        <v>12</v>
      </c>
      <c r="G96">
        <v>1</v>
      </c>
      <c r="H96">
        <v>2</v>
      </c>
      <c r="I96">
        <v>2</v>
      </c>
      <c r="J96">
        <v>4</v>
      </c>
      <c r="K96">
        <v>1</v>
      </c>
      <c r="L96">
        <v>1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1</v>
      </c>
      <c r="Z96">
        <v>1</v>
      </c>
      <c r="AB96">
        <f t="shared" si="64"/>
        <v>1</v>
      </c>
      <c r="AC96">
        <f t="shared" si="65"/>
        <v>0</v>
      </c>
      <c r="AD96">
        <f t="shared" si="66"/>
        <v>0</v>
      </c>
      <c r="AE96">
        <f t="shared" si="67"/>
        <v>0</v>
      </c>
      <c r="AF96">
        <f t="shared" si="68"/>
        <v>0</v>
      </c>
      <c r="AG96">
        <f t="shared" si="69"/>
        <v>0</v>
      </c>
      <c r="AH96">
        <f t="shared" si="70"/>
        <v>3</v>
      </c>
      <c r="AI96">
        <f t="shared" si="71"/>
        <v>0</v>
      </c>
      <c r="AJ96">
        <f t="shared" si="72"/>
        <v>0</v>
      </c>
      <c r="AK96">
        <f t="shared" si="73"/>
        <v>0</v>
      </c>
      <c r="AL96">
        <f t="shared" si="74"/>
        <v>3</v>
      </c>
      <c r="AM96">
        <f t="shared" si="75"/>
        <v>0</v>
      </c>
      <c r="AN96">
        <f t="shared" si="76"/>
        <v>0</v>
      </c>
      <c r="AO96">
        <f t="shared" si="77"/>
        <v>0</v>
      </c>
      <c r="AP96">
        <f t="shared" si="78"/>
        <v>3</v>
      </c>
      <c r="AQ96">
        <f t="shared" si="79"/>
        <v>0</v>
      </c>
      <c r="AR96">
        <f t="shared" si="80"/>
        <v>0</v>
      </c>
      <c r="AS96">
        <f t="shared" si="81"/>
        <v>0</v>
      </c>
      <c r="AT96">
        <f t="shared" si="82"/>
        <v>3</v>
      </c>
      <c r="AU96">
        <f t="shared" si="83"/>
        <v>0</v>
      </c>
      <c r="AV96">
        <f t="shared" si="84"/>
        <v>0</v>
      </c>
      <c r="AW96">
        <f t="shared" si="85"/>
        <v>0</v>
      </c>
      <c r="AX96">
        <f t="shared" si="86"/>
        <v>3</v>
      </c>
      <c r="AY96">
        <f t="shared" si="87"/>
        <v>0</v>
      </c>
      <c r="AZ96">
        <f t="shared" si="88"/>
        <v>0</v>
      </c>
      <c r="BA96">
        <f t="shared" si="89"/>
        <v>0</v>
      </c>
      <c r="BB96">
        <f t="shared" si="90"/>
        <v>3</v>
      </c>
      <c r="BC96">
        <f t="shared" si="91"/>
        <v>0</v>
      </c>
      <c r="BD96">
        <f t="shared" si="92"/>
        <v>0</v>
      </c>
      <c r="BE96">
        <f t="shared" si="93"/>
        <v>0</v>
      </c>
      <c r="BF96">
        <f t="shared" si="94"/>
        <v>0</v>
      </c>
      <c r="BG96">
        <f t="shared" si="95"/>
        <v>4</v>
      </c>
      <c r="BH96">
        <f t="shared" si="96"/>
        <v>0</v>
      </c>
      <c r="BI96">
        <f t="shared" si="97"/>
        <v>0</v>
      </c>
      <c r="BJ96">
        <f t="shared" si="98"/>
        <v>3</v>
      </c>
      <c r="BK96">
        <f t="shared" si="99"/>
        <v>0</v>
      </c>
      <c r="BL96">
        <f t="shared" si="100"/>
        <v>0</v>
      </c>
      <c r="BM96">
        <f t="shared" si="101"/>
        <v>0</v>
      </c>
      <c r="BN96">
        <f t="shared" si="102"/>
        <v>3</v>
      </c>
      <c r="BO96">
        <f t="shared" si="103"/>
        <v>0</v>
      </c>
      <c r="BP96">
        <f t="shared" si="104"/>
        <v>0</v>
      </c>
      <c r="BQ96">
        <f t="shared" si="105"/>
        <v>0</v>
      </c>
      <c r="BR96">
        <f t="shared" si="106"/>
        <v>3</v>
      </c>
      <c r="BS96">
        <f t="shared" si="107"/>
        <v>0</v>
      </c>
      <c r="BT96">
        <f t="shared" si="108"/>
        <v>0</v>
      </c>
      <c r="BU96">
        <f t="shared" si="109"/>
        <v>0</v>
      </c>
      <c r="BV96">
        <f t="shared" si="110"/>
        <v>3</v>
      </c>
      <c r="BW96">
        <f t="shared" si="111"/>
        <v>0</v>
      </c>
    </row>
    <row r="97" spans="1:75" x14ac:dyDescent="0.3">
      <c r="A97">
        <f t="shared" si="113"/>
        <v>96</v>
      </c>
      <c r="B97">
        <f t="shared" si="114"/>
        <v>10</v>
      </c>
      <c r="C97">
        <f t="shared" si="115"/>
        <v>9</v>
      </c>
      <c r="D97">
        <f t="shared" si="116"/>
        <v>16</v>
      </c>
      <c r="E97">
        <f t="shared" si="117"/>
        <v>16</v>
      </c>
      <c r="F97">
        <f t="shared" si="118"/>
        <v>11</v>
      </c>
      <c r="G97">
        <v>4</v>
      </c>
      <c r="H97">
        <v>3</v>
      </c>
      <c r="I97">
        <v>2</v>
      </c>
      <c r="J97">
        <v>2</v>
      </c>
      <c r="K97">
        <v>4</v>
      </c>
      <c r="L97">
        <v>4</v>
      </c>
      <c r="M97">
        <v>3</v>
      </c>
      <c r="N97">
        <v>4</v>
      </c>
      <c r="O97">
        <v>2</v>
      </c>
      <c r="P97">
        <v>3</v>
      </c>
      <c r="Q97">
        <v>4</v>
      </c>
      <c r="R97">
        <v>2</v>
      </c>
      <c r="S97">
        <v>4</v>
      </c>
      <c r="T97">
        <v>2</v>
      </c>
      <c r="U97">
        <v>2</v>
      </c>
      <c r="V97">
        <v>4</v>
      </c>
      <c r="W97">
        <v>3</v>
      </c>
      <c r="X97">
        <v>3</v>
      </c>
      <c r="Y97">
        <v>4</v>
      </c>
      <c r="Z97">
        <v>3</v>
      </c>
      <c r="AB97">
        <f t="shared" si="64"/>
        <v>0</v>
      </c>
      <c r="AC97">
        <f t="shared" si="65"/>
        <v>0</v>
      </c>
      <c r="AD97">
        <f t="shared" si="66"/>
        <v>3</v>
      </c>
      <c r="AE97">
        <f t="shared" si="67"/>
        <v>0</v>
      </c>
      <c r="AF97">
        <f t="shared" si="68"/>
        <v>0</v>
      </c>
      <c r="AG97">
        <f t="shared" si="69"/>
        <v>2</v>
      </c>
      <c r="AH97">
        <f t="shared" si="70"/>
        <v>0</v>
      </c>
      <c r="AI97">
        <f t="shared" si="71"/>
        <v>0</v>
      </c>
      <c r="AJ97">
        <f t="shared" si="72"/>
        <v>0</v>
      </c>
      <c r="AK97">
        <f t="shared" si="73"/>
        <v>0</v>
      </c>
      <c r="AL97">
        <f t="shared" si="74"/>
        <v>3</v>
      </c>
      <c r="AM97">
        <f t="shared" si="75"/>
        <v>0</v>
      </c>
      <c r="AN97">
        <f t="shared" si="76"/>
        <v>0</v>
      </c>
      <c r="AO97">
        <f t="shared" si="77"/>
        <v>2</v>
      </c>
      <c r="AP97">
        <f t="shared" si="78"/>
        <v>0</v>
      </c>
      <c r="AQ97">
        <f t="shared" si="79"/>
        <v>0</v>
      </c>
      <c r="AR97">
        <f t="shared" si="80"/>
        <v>0</v>
      </c>
      <c r="AS97">
        <f t="shared" si="81"/>
        <v>2</v>
      </c>
      <c r="AT97">
        <f t="shared" si="82"/>
        <v>0</v>
      </c>
      <c r="AU97">
        <f t="shared" si="83"/>
        <v>0</v>
      </c>
      <c r="AV97">
        <f t="shared" si="84"/>
        <v>0</v>
      </c>
      <c r="AW97">
        <f t="shared" si="85"/>
        <v>2</v>
      </c>
      <c r="AX97">
        <f t="shared" si="86"/>
        <v>0</v>
      </c>
      <c r="AY97">
        <f t="shared" si="87"/>
        <v>0</v>
      </c>
      <c r="AZ97">
        <f t="shared" si="88"/>
        <v>0</v>
      </c>
      <c r="BA97">
        <f t="shared" si="89"/>
        <v>0</v>
      </c>
      <c r="BB97">
        <f t="shared" si="90"/>
        <v>3</v>
      </c>
      <c r="BC97">
        <f t="shared" si="91"/>
        <v>0</v>
      </c>
      <c r="BD97">
        <f t="shared" si="92"/>
        <v>0</v>
      </c>
      <c r="BE97">
        <f t="shared" si="93"/>
        <v>2</v>
      </c>
      <c r="BF97">
        <f t="shared" si="94"/>
        <v>0</v>
      </c>
      <c r="BG97">
        <f t="shared" si="95"/>
        <v>0</v>
      </c>
      <c r="BH97">
        <f t="shared" si="96"/>
        <v>0</v>
      </c>
      <c r="BI97">
        <f t="shared" si="97"/>
        <v>0</v>
      </c>
      <c r="BJ97">
        <f t="shared" si="98"/>
        <v>3</v>
      </c>
      <c r="BK97">
        <f t="shared" si="99"/>
        <v>0</v>
      </c>
      <c r="BL97">
        <f t="shared" si="100"/>
        <v>0</v>
      </c>
      <c r="BM97">
        <f t="shared" si="101"/>
        <v>0</v>
      </c>
      <c r="BN97">
        <f t="shared" si="102"/>
        <v>3</v>
      </c>
      <c r="BO97">
        <f t="shared" si="103"/>
        <v>0</v>
      </c>
      <c r="BP97">
        <f t="shared" si="104"/>
        <v>0</v>
      </c>
      <c r="BQ97">
        <f t="shared" si="105"/>
        <v>0</v>
      </c>
      <c r="BR97">
        <f t="shared" si="106"/>
        <v>3</v>
      </c>
      <c r="BS97">
        <f t="shared" si="107"/>
        <v>0</v>
      </c>
      <c r="BT97">
        <f t="shared" si="108"/>
        <v>0</v>
      </c>
      <c r="BU97">
        <f t="shared" si="109"/>
        <v>2</v>
      </c>
      <c r="BV97">
        <f t="shared" si="110"/>
        <v>0</v>
      </c>
      <c r="BW97">
        <f t="shared" si="111"/>
        <v>0</v>
      </c>
    </row>
    <row r="98" spans="1:75" x14ac:dyDescent="0.3">
      <c r="A98">
        <f t="shared" si="113"/>
        <v>97</v>
      </c>
      <c r="B98">
        <f t="shared" si="114"/>
        <v>10</v>
      </c>
      <c r="C98">
        <f t="shared" si="115"/>
        <v>12</v>
      </c>
      <c r="D98">
        <f t="shared" si="116"/>
        <v>8</v>
      </c>
      <c r="E98">
        <f t="shared" si="117"/>
        <v>9</v>
      </c>
      <c r="F98">
        <f t="shared" si="118"/>
        <v>9</v>
      </c>
      <c r="G98">
        <v>2</v>
      </c>
      <c r="H98">
        <v>2</v>
      </c>
      <c r="I98">
        <v>3</v>
      </c>
      <c r="J98">
        <v>3</v>
      </c>
      <c r="K98">
        <v>2</v>
      </c>
      <c r="L98">
        <v>2</v>
      </c>
      <c r="M98">
        <v>2</v>
      </c>
      <c r="N98">
        <v>2</v>
      </c>
      <c r="O98">
        <v>3</v>
      </c>
      <c r="P98">
        <v>2</v>
      </c>
      <c r="Q98">
        <v>3</v>
      </c>
      <c r="R98">
        <v>2</v>
      </c>
      <c r="S98">
        <v>2</v>
      </c>
      <c r="T98">
        <v>3</v>
      </c>
      <c r="U98">
        <v>2</v>
      </c>
      <c r="V98">
        <v>2</v>
      </c>
      <c r="W98">
        <v>3</v>
      </c>
      <c r="X98">
        <v>2</v>
      </c>
      <c r="Y98">
        <v>2</v>
      </c>
      <c r="Z98">
        <v>2</v>
      </c>
      <c r="AB98">
        <f t="shared" si="64"/>
        <v>0</v>
      </c>
      <c r="AC98">
        <f t="shared" si="65"/>
        <v>2</v>
      </c>
      <c r="AD98">
        <f t="shared" si="66"/>
        <v>0</v>
      </c>
      <c r="AE98">
        <f t="shared" si="67"/>
        <v>0</v>
      </c>
      <c r="AF98">
        <f t="shared" si="68"/>
        <v>0</v>
      </c>
      <c r="AG98">
        <f t="shared" si="69"/>
        <v>0</v>
      </c>
      <c r="AH98">
        <f t="shared" si="70"/>
        <v>3</v>
      </c>
      <c r="AI98">
        <f t="shared" si="71"/>
        <v>0</v>
      </c>
      <c r="AJ98">
        <f t="shared" si="72"/>
        <v>0</v>
      </c>
      <c r="AK98">
        <f t="shared" si="73"/>
        <v>0</v>
      </c>
      <c r="AL98">
        <f t="shared" si="74"/>
        <v>3</v>
      </c>
      <c r="AM98">
        <f t="shared" si="75"/>
        <v>0</v>
      </c>
      <c r="AN98">
        <f t="shared" si="76"/>
        <v>0</v>
      </c>
      <c r="AO98">
        <f t="shared" si="77"/>
        <v>2</v>
      </c>
      <c r="AP98">
        <f t="shared" si="78"/>
        <v>0</v>
      </c>
      <c r="AQ98">
        <f t="shared" si="79"/>
        <v>0</v>
      </c>
      <c r="AR98">
        <f t="shared" si="80"/>
        <v>0</v>
      </c>
      <c r="AS98">
        <f t="shared" si="81"/>
        <v>0</v>
      </c>
      <c r="AT98">
        <f t="shared" si="82"/>
        <v>3</v>
      </c>
      <c r="AU98">
        <f t="shared" si="83"/>
        <v>0</v>
      </c>
      <c r="AV98">
        <f t="shared" si="84"/>
        <v>0</v>
      </c>
      <c r="AW98">
        <f t="shared" si="85"/>
        <v>0</v>
      </c>
      <c r="AX98">
        <f t="shared" si="86"/>
        <v>3</v>
      </c>
      <c r="AY98">
        <f t="shared" si="87"/>
        <v>0</v>
      </c>
      <c r="AZ98">
        <f t="shared" si="88"/>
        <v>0</v>
      </c>
      <c r="BA98">
        <f t="shared" si="89"/>
        <v>0</v>
      </c>
      <c r="BB98">
        <f t="shared" si="90"/>
        <v>3</v>
      </c>
      <c r="BC98">
        <f t="shared" si="91"/>
        <v>0</v>
      </c>
      <c r="BD98">
        <f t="shared" si="92"/>
        <v>0</v>
      </c>
      <c r="BE98">
        <f t="shared" si="93"/>
        <v>0</v>
      </c>
      <c r="BF98">
        <f t="shared" si="94"/>
        <v>3</v>
      </c>
      <c r="BG98">
        <f t="shared" si="95"/>
        <v>0</v>
      </c>
      <c r="BH98">
        <f t="shared" si="96"/>
        <v>0</v>
      </c>
      <c r="BI98">
        <f t="shared" si="97"/>
        <v>2</v>
      </c>
      <c r="BJ98">
        <f t="shared" si="98"/>
        <v>0</v>
      </c>
      <c r="BK98">
        <f t="shared" si="99"/>
        <v>0</v>
      </c>
      <c r="BL98">
        <f t="shared" si="100"/>
        <v>0</v>
      </c>
      <c r="BM98">
        <f t="shared" si="101"/>
        <v>2</v>
      </c>
      <c r="BN98">
        <f t="shared" si="102"/>
        <v>0</v>
      </c>
      <c r="BO98">
        <f t="shared" si="103"/>
        <v>0</v>
      </c>
      <c r="BP98">
        <f t="shared" si="104"/>
        <v>0</v>
      </c>
      <c r="BQ98">
        <f t="shared" si="105"/>
        <v>2</v>
      </c>
      <c r="BR98">
        <f t="shared" si="106"/>
        <v>0</v>
      </c>
      <c r="BS98">
        <f t="shared" si="107"/>
        <v>0</v>
      </c>
      <c r="BT98">
        <f t="shared" si="108"/>
        <v>0</v>
      </c>
      <c r="BU98">
        <f t="shared" si="109"/>
        <v>0</v>
      </c>
      <c r="BV98">
        <f t="shared" si="110"/>
        <v>3</v>
      </c>
      <c r="BW98">
        <f t="shared" si="111"/>
        <v>0</v>
      </c>
    </row>
    <row r="99" spans="1:75" x14ac:dyDescent="0.3">
      <c r="A99">
        <f t="shared" si="113"/>
        <v>98</v>
      </c>
      <c r="B99">
        <f t="shared" si="114"/>
        <v>12</v>
      </c>
      <c r="C99">
        <f t="shared" si="115"/>
        <v>11</v>
      </c>
      <c r="D99">
        <f t="shared" si="116"/>
        <v>7</v>
      </c>
      <c r="E99">
        <f t="shared" si="117"/>
        <v>12</v>
      </c>
      <c r="F99">
        <f t="shared" si="118"/>
        <v>12</v>
      </c>
      <c r="G99">
        <v>2</v>
      </c>
      <c r="H99">
        <v>3</v>
      </c>
      <c r="I99">
        <v>2</v>
      </c>
      <c r="J99">
        <v>2</v>
      </c>
      <c r="K99">
        <v>3</v>
      </c>
      <c r="L99">
        <v>2</v>
      </c>
      <c r="M99">
        <v>2</v>
      </c>
      <c r="N99">
        <v>3</v>
      </c>
      <c r="O99">
        <v>2</v>
      </c>
      <c r="P99">
        <v>2</v>
      </c>
      <c r="Q99">
        <v>3</v>
      </c>
      <c r="R99">
        <v>2</v>
      </c>
      <c r="S99">
        <v>2</v>
      </c>
      <c r="T99">
        <v>2</v>
      </c>
      <c r="U99">
        <v>2</v>
      </c>
      <c r="V99">
        <v>3</v>
      </c>
      <c r="W99">
        <v>2</v>
      </c>
      <c r="X99">
        <v>2</v>
      </c>
      <c r="Y99">
        <v>1</v>
      </c>
      <c r="Z99">
        <v>2</v>
      </c>
      <c r="AB99">
        <f t="shared" si="64"/>
        <v>0</v>
      </c>
      <c r="AC99">
        <f t="shared" si="65"/>
        <v>0</v>
      </c>
      <c r="AD99">
        <f t="shared" si="66"/>
        <v>3</v>
      </c>
      <c r="AE99">
        <f t="shared" si="67"/>
        <v>0</v>
      </c>
      <c r="AF99">
        <f t="shared" si="68"/>
        <v>0</v>
      </c>
      <c r="AG99">
        <f t="shared" si="69"/>
        <v>0</v>
      </c>
      <c r="AH99">
        <f t="shared" si="70"/>
        <v>3</v>
      </c>
      <c r="AI99">
        <f t="shared" si="71"/>
        <v>0</v>
      </c>
      <c r="AJ99">
        <f t="shared" si="72"/>
        <v>0</v>
      </c>
      <c r="AK99">
        <f t="shared" si="73"/>
        <v>0</v>
      </c>
      <c r="AL99">
        <f t="shared" si="74"/>
        <v>3</v>
      </c>
      <c r="AM99">
        <f t="shared" si="75"/>
        <v>0</v>
      </c>
      <c r="AN99">
        <f t="shared" si="76"/>
        <v>0</v>
      </c>
      <c r="AO99">
        <f t="shared" si="77"/>
        <v>0</v>
      </c>
      <c r="AP99">
        <f t="shared" si="78"/>
        <v>3</v>
      </c>
      <c r="AQ99">
        <f t="shared" si="79"/>
        <v>0</v>
      </c>
      <c r="AR99">
        <f t="shared" si="80"/>
        <v>0</v>
      </c>
      <c r="AS99">
        <f t="shared" si="81"/>
        <v>2</v>
      </c>
      <c r="AT99">
        <f t="shared" si="82"/>
        <v>0</v>
      </c>
      <c r="AU99">
        <f t="shared" si="83"/>
        <v>0</v>
      </c>
      <c r="AV99">
        <f t="shared" si="84"/>
        <v>0</v>
      </c>
      <c r="AW99">
        <f t="shared" si="85"/>
        <v>0</v>
      </c>
      <c r="AX99">
        <f t="shared" si="86"/>
        <v>3</v>
      </c>
      <c r="AY99">
        <f t="shared" si="87"/>
        <v>0</v>
      </c>
      <c r="AZ99">
        <f t="shared" si="88"/>
        <v>0</v>
      </c>
      <c r="BA99">
        <f t="shared" si="89"/>
        <v>0</v>
      </c>
      <c r="BB99">
        <f t="shared" si="90"/>
        <v>3</v>
      </c>
      <c r="BC99">
        <f t="shared" si="91"/>
        <v>0</v>
      </c>
      <c r="BD99">
        <f t="shared" si="92"/>
        <v>0</v>
      </c>
      <c r="BE99">
        <f t="shared" si="93"/>
        <v>0</v>
      </c>
      <c r="BF99">
        <f t="shared" si="94"/>
        <v>3</v>
      </c>
      <c r="BG99">
        <f t="shared" si="95"/>
        <v>0</v>
      </c>
      <c r="BH99">
        <f t="shared" si="96"/>
        <v>0</v>
      </c>
      <c r="BI99">
        <f t="shared" si="97"/>
        <v>0</v>
      </c>
      <c r="BJ99">
        <f t="shared" si="98"/>
        <v>3</v>
      </c>
      <c r="BK99">
        <f t="shared" si="99"/>
        <v>0</v>
      </c>
      <c r="BL99">
        <f t="shared" si="100"/>
        <v>0</v>
      </c>
      <c r="BM99">
        <f t="shared" si="101"/>
        <v>0</v>
      </c>
      <c r="BN99">
        <f t="shared" si="102"/>
        <v>3</v>
      </c>
      <c r="BO99">
        <f t="shared" si="103"/>
        <v>0</v>
      </c>
      <c r="BP99">
        <f t="shared" si="104"/>
        <v>0</v>
      </c>
      <c r="BQ99">
        <f t="shared" si="105"/>
        <v>0</v>
      </c>
      <c r="BR99">
        <f t="shared" si="106"/>
        <v>3</v>
      </c>
      <c r="BS99">
        <f t="shared" si="107"/>
        <v>0</v>
      </c>
      <c r="BT99">
        <f t="shared" si="108"/>
        <v>0</v>
      </c>
      <c r="BU99">
        <f t="shared" si="109"/>
        <v>0</v>
      </c>
      <c r="BV99">
        <f t="shared" si="110"/>
        <v>3</v>
      </c>
      <c r="BW99">
        <f t="shared" si="111"/>
        <v>0</v>
      </c>
    </row>
    <row r="100" spans="1:75" x14ac:dyDescent="0.3">
      <c r="A100">
        <f t="shared" si="113"/>
        <v>99</v>
      </c>
      <c r="B100">
        <f t="shared" si="114"/>
        <v>8</v>
      </c>
      <c r="C100">
        <f t="shared" si="115"/>
        <v>10</v>
      </c>
      <c r="D100">
        <f t="shared" si="116"/>
        <v>7</v>
      </c>
      <c r="E100">
        <f t="shared" si="117"/>
        <v>11</v>
      </c>
      <c r="F100">
        <f t="shared" si="118"/>
        <v>10</v>
      </c>
      <c r="G100">
        <v>1</v>
      </c>
      <c r="H100">
        <v>3</v>
      </c>
      <c r="I100">
        <v>2</v>
      </c>
      <c r="J100">
        <v>3</v>
      </c>
      <c r="K100">
        <v>2</v>
      </c>
      <c r="L100">
        <v>2</v>
      </c>
      <c r="M100">
        <v>3</v>
      </c>
      <c r="N100">
        <v>3</v>
      </c>
      <c r="O100">
        <v>3</v>
      </c>
      <c r="P100">
        <v>2</v>
      </c>
      <c r="Q100">
        <v>3</v>
      </c>
      <c r="R100">
        <v>3</v>
      </c>
      <c r="S100">
        <v>2</v>
      </c>
      <c r="T100">
        <v>3</v>
      </c>
      <c r="U100">
        <v>3</v>
      </c>
      <c r="V100">
        <v>3</v>
      </c>
      <c r="W100">
        <v>3</v>
      </c>
      <c r="X100">
        <v>2</v>
      </c>
      <c r="Y100">
        <v>2</v>
      </c>
      <c r="Z100">
        <v>2</v>
      </c>
      <c r="AB100">
        <f t="shared" si="64"/>
        <v>0</v>
      </c>
      <c r="AC100">
        <f t="shared" si="65"/>
        <v>2</v>
      </c>
      <c r="AD100">
        <f t="shared" si="66"/>
        <v>0</v>
      </c>
      <c r="AE100">
        <f t="shared" si="67"/>
        <v>0</v>
      </c>
      <c r="AF100">
        <f t="shared" si="68"/>
        <v>0</v>
      </c>
      <c r="AG100">
        <f t="shared" si="69"/>
        <v>2</v>
      </c>
      <c r="AH100">
        <f t="shared" si="70"/>
        <v>0</v>
      </c>
      <c r="AI100">
        <f t="shared" si="71"/>
        <v>0</v>
      </c>
      <c r="AJ100">
        <f t="shared" si="72"/>
        <v>0</v>
      </c>
      <c r="AK100">
        <f t="shared" si="73"/>
        <v>2</v>
      </c>
      <c r="AL100">
        <f t="shared" si="74"/>
        <v>0</v>
      </c>
      <c r="AM100">
        <f t="shared" si="75"/>
        <v>0</v>
      </c>
      <c r="AN100">
        <f t="shared" si="76"/>
        <v>0</v>
      </c>
      <c r="AO100">
        <f t="shared" si="77"/>
        <v>2</v>
      </c>
      <c r="AP100">
        <f t="shared" si="78"/>
        <v>0</v>
      </c>
      <c r="AQ100">
        <f t="shared" si="79"/>
        <v>0</v>
      </c>
      <c r="AR100">
        <f t="shared" si="80"/>
        <v>0</v>
      </c>
      <c r="AS100">
        <f t="shared" si="81"/>
        <v>2</v>
      </c>
      <c r="AT100">
        <f t="shared" si="82"/>
        <v>0</v>
      </c>
      <c r="AU100">
        <f t="shared" si="83"/>
        <v>0</v>
      </c>
      <c r="AV100">
        <f t="shared" si="84"/>
        <v>0</v>
      </c>
      <c r="AW100">
        <f t="shared" si="85"/>
        <v>0</v>
      </c>
      <c r="AX100">
        <f t="shared" si="86"/>
        <v>3</v>
      </c>
      <c r="AY100">
        <f t="shared" si="87"/>
        <v>0</v>
      </c>
      <c r="AZ100">
        <f t="shared" si="88"/>
        <v>0</v>
      </c>
      <c r="BA100">
        <f t="shared" si="89"/>
        <v>2</v>
      </c>
      <c r="BB100">
        <f t="shared" si="90"/>
        <v>0</v>
      </c>
      <c r="BC100">
        <f t="shared" si="91"/>
        <v>0</v>
      </c>
      <c r="BD100">
        <f t="shared" si="92"/>
        <v>0</v>
      </c>
      <c r="BE100">
        <f t="shared" si="93"/>
        <v>0</v>
      </c>
      <c r="BF100">
        <f t="shared" si="94"/>
        <v>3</v>
      </c>
      <c r="BG100">
        <f t="shared" si="95"/>
        <v>0</v>
      </c>
      <c r="BH100">
        <f t="shared" si="96"/>
        <v>0</v>
      </c>
      <c r="BI100">
        <f t="shared" si="97"/>
        <v>0</v>
      </c>
      <c r="BJ100">
        <f t="shared" si="98"/>
        <v>3</v>
      </c>
      <c r="BK100">
        <f t="shared" si="99"/>
        <v>0</v>
      </c>
      <c r="BL100">
        <f t="shared" si="100"/>
        <v>0</v>
      </c>
      <c r="BM100">
        <f t="shared" si="101"/>
        <v>2</v>
      </c>
      <c r="BN100">
        <f t="shared" si="102"/>
        <v>0</v>
      </c>
      <c r="BO100">
        <f t="shared" si="103"/>
        <v>0</v>
      </c>
      <c r="BP100">
        <f t="shared" si="104"/>
        <v>0</v>
      </c>
      <c r="BQ100">
        <f t="shared" si="105"/>
        <v>2</v>
      </c>
      <c r="BR100">
        <f t="shared" si="106"/>
        <v>0</v>
      </c>
      <c r="BS100">
        <f t="shared" si="107"/>
        <v>0</v>
      </c>
      <c r="BT100">
        <f t="shared" si="108"/>
        <v>0</v>
      </c>
      <c r="BU100">
        <f t="shared" si="109"/>
        <v>0</v>
      </c>
      <c r="BV100">
        <f t="shared" si="110"/>
        <v>3</v>
      </c>
      <c r="BW100">
        <f t="shared" si="111"/>
        <v>0</v>
      </c>
    </row>
    <row r="101" spans="1:75" x14ac:dyDescent="0.3">
      <c r="A101">
        <f t="shared" si="113"/>
        <v>100</v>
      </c>
      <c r="B101">
        <f t="shared" si="114"/>
        <v>4</v>
      </c>
      <c r="C101">
        <f t="shared" si="115"/>
        <v>5</v>
      </c>
      <c r="D101">
        <f t="shared" si="116"/>
        <v>8</v>
      </c>
      <c r="E101">
        <f t="shared" si="117"/>
        <v>8</v>
      </c>
      <c r="F101">
        <f t="shared" si="118"/>
        <v>5</v>
      </c>
      <c r="G101">
        <v>2</v>
      </c>
      <c r="H101">
        <v>3</v>
      </c>
      <c r="I101">
        <v>4</v>
      </c>
      <c r="J101">
        <v>4</v>
      </c>
      <c r="K101">
        <v>2</v>
      </c>
      <c r="L101">
        <v>2</v>
      </c>
      <c r="M101">
        <v>4</v>
      </c>
      <c r="N101">
        <v>2</v>
      </c>
      <c r="O101">
        <v>4</v>
      </c>
      <c r="P101">
        <v>4</v>
      </c>
      <c r="Q101">
        <v>2</v>
      </c>
      <c r="R101">
        <v>4</v>
      </c>
      <c r="S101">
        <v>2</v>
      </c>
      <c r="T101">
        <v>3</v>
      </c>
      <c r="U101">
        <v>4</v>
      </c>
      <c r="V101">
        <v>2</v>
      </c>
      <c r="W101">
        <v>4</v>
      </c>
      <c r="X101">
        <v>4</v>
      </c>
      <c r="Y101">
        <v>2</v>
      </c>
      <c r="Z101">
        <v>4</v>
      </c>
      <c r="AB101">
        <f t="shared" si="64"/>
        <v>1</v>
      </c>
      <c r="AC101">
        <f t="shared" si="65"/>
        <v>0</v>
      </c>
      <c r="AD101">
        <f t="shared" si="66"/>
        <v>0</v>
      </c>
      <c r="AE101">
        <f t="shared" si="67"/>
        <v>0</v>
      </c>
      <c r="AF101">
        <f t="shared" si="68"/>
        <v>1</v>
      </c>
      <c r="AG101">
        <f t="shared" si="69"/>
        <v>0</v>
      </c>
      <c r="AH101">
        <f t="shared" si="70"/>
        <v>0</v>
      </c>
      <c r="AI101">
        <f t="shared" si="71"/>
        <v>0</v>
      </c>
      <c r="AJ101">
        <f t="shared" si="72"/>
        <v>1</v>
      </c>
      <c r="AK101">
        <f t="shared" si="73"/>
        <v>0</v>
      </c>
      <c r="AL101">
        <f t="shared" si="74"/>
        <v>0</v>
      </c>
      <c r="AM101">
        <f t="shared" si="75"/>
        <v>0</v>
      </c>
      <c r="AN101">
        <f t="shared" si="76"/>
        <v>1</v>
      </c>
      <c r="AO101">
        <f t="shared" si="77"/>
        <v>0</v>
      </c>
      <c r="AP101">
        <f t="shared" si="78"/>
        <v>0</v>
      </c>
      <c r="AQ101">
        <f t="shared" si="79"/>
        <v>0</v>
      </c>
      <c r="AR101">
        <f t="shared" si="80"/>
        <v>0</v>
      </c>
      <c r="AS101">
        <f t="shared" si="81"/>
        <v>2</v>
      </c>
      <c r="AT101">
        <f t="shared" si="82"/>
        <v>0</v>
      </c>
      <c r="AU101">
        <f t="shared" si="83"/>
        <v>0</v>
      </c>
      <c r="AV101">
        <f t="shared" si="84"/>
        <v>1</v>
      </c>
      <c r="AW101">
        <f t="shared" si="85"/>
        <v>0</v>
      </c>
      <c r="AX101">
        <f t="shared" si="86"/>
        <v>0</v>
      </c>
      <c r="AY101">
        <f t="shared" si="87"/>
        <v>0</v>
      </c>
      <c r="AZ101">
        <f t="shared" si="88"/>
        <v>1</v>
      </c>
      <c r="BA101">
        <f t="shared" si="89"/>
        <v>0</v>
      </c>
      <c r="BB101">
        <f t="shared" si="90"/>
        <v>0</v>
      </c>
      <c r="BC101">
        <f t="shared" si="91"/>
        <v>0</v>
      </c>
      <c r="BD101">
        <f t="shared" si="92"/>
        <v>1</v>
      </c>
      <c r="BE101">
        <f t="shared" si="93"/>
        <v>0</v>
      </c>
      <c r="BF101">
        <f t="shared" si="94"/>
        <v>0</v>
      </c>
      <c r="BG101">
        <f t="shared" si="95"/>
        <v>0</v>
      </c>
      <c r="BH101">
        <f t="shared" si="96"/>
        <v>1</v>
      </c>
      <c r="BI101">
        <f t="shared" si="97"/>
        <v>0</v>
      </c>
      <c r="BJ101">
        <f t="shared" si="98"/>
        <v>0</v>
      </c>
      <c r="BK101">
        <f t="shared" si="99"/>
        <v>0</v>
      </c>
      <c r="BL101">
        <f t="shared" si="100"/>
        <v>1</v>
      </c>
      <c r="BM101">
        <f t="shared" si="101"/>
        <v>0</v>
      </c>
      <c r="BN101">
        <f t="shared" si="102"/>
        <v>0</v>
      </c>
      <c r="BO101">
        <f t="shared" si="103"/>
        <v>0</v>
      </c>
      <c r="BP101">
        <f t="shared" si="104"/>
        <v>0</v>
      </c>
      <c r="BQ101">
        <f t="shared" si="105"/>
        <v>2</v>
      </c>
      <c r="BR101">
        <f t="shared" si="106"/>
        <v>0</v>
      </c>
      <c r="BS101">
        <f t="shared" si="107"/>
        <v>0</v>
      </c>
      <c r="BT101">
        <f t="shared" si="108"/>
        <v>1</v>
      </c>
      <c r="BU101">
        <f t="shared" si="109"/>
        <v>0</v>
      </c>
      <c r="BV101">
        <f t="shared" si="110"/>
        <v>0</v>
      </c>
      <c r="BW101">
        <f t="shared" si="111"/>
        <v>0</v>
      </c>
    </row>
    <row r="102" spans="1:75" x14ac:dyDescent="0.3">
      <c r="A102">
        <f t="shared" si="113"/>
        <v>101</v>
      </c>
      <c r="B102">
        <f t="shared" si="114"/>
        <v>9</v>
      </c>
      <c r="C102">
        <f t="shared" si="115"/>
        <v>9</v>
      </c>
      <c r="D102">
        <f t="shared" si="116"/>
        <v>10</v>
      </c>
      <c r="E102">
        <f t="shared" si="117"/>
        <v>11</v>
      </c>
      <c r="F102">
        <f t="shared" si="118"/>
        <v>9</v>
      </c>
      <c r="G102">
        <v>2</v>
      </c>
      <c r="H102">
        <v>4</v>
      </c>
      <c r="I102">
        <v>3</v>
      </c>
      <c r="J102">
        <v>2</v>
      </c>
      <c r="K102">
        <v>3</v>
      </c>
      <c r="L102">
        <v>2</v>
      </c>
      <c r="M102">
        <v>4</v>
      </c>
      <c r="N102">
        <v>3</v>
      </c>
      <c r="O102">
        <v>2</v>
      </c>
      <c r="P102">
        <v>3</v>
      </c>
      <c r="Q102">
        <v>2</v>
      </c>
      <c r="R102">
        <v>3</v>
      </c>
      <c r="S102">
        <v>4</v>
      </c>
      <c r="T102">
        <v>3</v>
      </c>
      <c r="U102">
        <v>2</v>
      </c>
      <c r="V102">
        <v>3</v>
      </c>
      <c r="W102">
        <v>2</v>
      </c>
      <c r="X102">
        <v>3</v>
      </c>
      <c r="Y102">
        <v>2</v>
      </c>
      <c r="Z102">
        <v>2</v>
      </c>
      <c r="AB102">
        <f t="shared" si="64"/>
        <v>0</v>
      </c>
      <c r="AC102">
        <f t="shared" si="65"/>
        <v>0</v>
      </c>
      <c r="AD102">
        <f t="shared" si="66"/>
        <v>3</v>
      </c>
      <c r="AE102">
        <f t="shared" si="67"/>
        <v>0</v>
      </c>
      <c r="AF102">
        <f t="shared" si="68"/>
        <v>1</v>
      </c>
      <c r="AG102">
        <f t="shared" si="69"/>
        <v>0</v>
      </c>
      <c r="AH102">
        <f t="shared" si="70"/>
        <v>0</v>
      </c>
      <c r="AI102">
        <f t="shared" si="71"/>
        <v>0</v>
      </c>
      <c r="AJ102">
        <f t="shared" si="72"/>
        <v>0</v>
      </c>
      <c r="AK102">
        <f t="shared" si="73"/>
        <v>2</v>
      </c>
      <c r="AL102">
        <f t="shared" si="74"/>
        <v>0</v>
      </c>
      <c r="AM102">
        <f t="shared" si="75"/>
        <v>0</v>
      </c>
      <c r="AN102">
        <f t="shared" si="76"/>
        <v>0</v>
      </c>
      <c r="AO102">
        <f t="shared" si="77"/>
        <v>0</v>
      </c>
      <c r="AP102">
        <f t="shared" si="78"/>
        <v>3</v>
      </c>
      <c r="AQ102">
        <f t="shared" si="79"/>
        <v>0</v>
      </c>
      <c r="AR102">
        <f t="shared" si="80"/>
        <v>1</v>
      </c>
      <c r="AS102">
        <f t="shared" si="81"/>
        <v>0</v>
      </c>
      <c r="AT102">
        <f t="shared" si="82"/>
        <v>0</v>
      </c>
      <c r="AU102">
        <f t="shared" si="83"/>
        <v>0</v>
      </c>
      <c r="AV102">
        <f t="shared" si="84"/>
        <v>0</v>
      </c>
      <c r="AW102">
        <f t="shared" si="85"/>
        <v>2</v>
      </c>
      <c r="AX102">
        <f t="shared" si="86"/>
        <v>0</v>
      </c>
      <c r="AY102">
        <f t="shared" si="87"/>
        <v>0</v>
      </c>
      <c r="AZ102">
        <f t="shared" si="88"/>
        <v>0</v>
      </c>
      <c r="BA102">
        <f t="shared" si="89"/>
        <v>0</v>
      </c>
      <c r="BB102">
        <f t="shared" si="90"/>
        <v>3</v>
      </c>
      <c r="BC102">
        <f t="shared" si="91"/>
        <v>0</v>
      </c>
      <c r="BD102">
        <f t="shared" si="92"/>
        <v>0</v>
      </c>
      <c r="BE102">
        <f t="shared" si="93"/>
        <v>0</v>
      </c>
      <c r="BF102">
        <f t="shared" si="94"/>
        <v>3</v>
      </c>
      <c r="BG102">
        <f t="shared" si="95"/>
        <v>0</v>
      </c>
      <c r="BH102">
        <f t="shared" si="96"/>
        <v>0</v>
      </c>
      <c r="BI102">
        <f t="shared" si="97"/>
        <v>2</v>
      </c>
      <c r="BJ102">
        <f t="shared" si="98"/>
        <v>0</v>
      </c>
      <c r="BK102">
        <f t="shared" si="99"/>
        <v>0</v>
      </c>
      <c r="BL102">
        <f t="shared" si="100"/>
        <v>0</v>
      </c>
      <c r="BM102">
        <f t="shared" si="101"/>
        <v>0</v>
      </c>
      <c r="BN102">
        <f t="shared" si="102"/>
        <v>3</v>
      </c>
      <c r="BO102">
        <f t="shared" si="103"/>
        <v>0</v>
      </c>
      <c r="BP102">
        <f t="shared" si="104"/>
        <v>0</v>
      </c>
      <c r="BQ102">
        <f t="shared" si="105"/>
        <v>2</v>
      </c>
      <c r="BR102">
        <f t="shared" si="106"/>
        <v>0</v>
      </c>
      <c r="BS102">
        <f t="shared" si="107"/>
        <v>0</v>
      </c>
      <c r="BT102">
        <f t="shared" si="108"/>
        <v>0</v>
      </c>
      <c r="BU102">
        <f t="shared" si="109"/>
        <v>2</v>
      </c>
      <c r="BV102">
        <f t="shared" si="110"/>
        <v>0</v>
      </c>
      <c r="BW102">
        <f t="shared" si="111"/>
        <v>0</v>
      </c>
    </row>
    <row r="103" spans="1:75" x14ac:dyDescent="0.3">
      <c r="A103">
        <f t="shared" si="113"/>
        <v>102</v>
      </c>
      <c r="B103">
        <f t="shared" si="114"/>
        <v>13</v>
      </c>
      <c r="C103">
        <f t="shared" si="115"/>
        <v>14</v>
      </c>
      <c r="D103">
        <f t="shared" si="116"/>
        <v>5</v>
      </c>
      <c r="E103">
        <f t="shared" si="117"/>
        <v>5</v>
      </c>
      <c r="F103">
        <f t="shared" si="118"/>
        <v>14</v>
      </c>
      <c r="G103">
        <v>1</v>
      </c>
      <c r="H103">
        <v>2</v>
      </c>
      <c r="I103">
        <v>1</v>
      </c>
      <c r="J103">
        <v>2</v>
      </c>
      <c r="K103">
        <v>1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1</v>
      </c>
      <c r="R103">
        <v>2</v>
      </c>
      <c r="S103">
        <v>1</v>
      </c>
      <c r="T103">
        <v>2</v>
      </c>
      <c r="U103">
        <v>1</v>
      </c>
      <c r="V103">
        <v>2</v>
      </c>
      <c r="W103">
        <v>1</v>
      </c>
      <c r="X103">
        <v>1</v>
      </c>
      <c r="Y103">
        <v>2</v>
      </c>
      <c r="Z103">
        <v>2</v>
      </c>
      <c r="AB103">
        <f t="shared" si="64"/>
        <v>0</v>
      </c>
      <c r="AC103">
        <f t="shared" si="65"/>
        <v>0</v>
      </c>
      <c r="AD103">
        <f t="shared" si="66"/>
        <v>3</v>
      </c>
      <c r="AE103">
        <f t="shared" si="67"/>
        <v>0</v>
      </c>
      <c r="AF103">
        <f t="shared" si="68"/>
        <v>0</v>
      </c>
      <c r="AG103">
        <f t="shared" si="69"/>
        <v>0</v>
      </c>
      <c r="AH103">
        <f t="shared" si="70"/>
        <v>3</v>
      </c>
      <c r="AI103">
        <f t="shared" si="71"/>
        <v>0</v>
      </c>
      <c r="AJ103">
        <f t="shared" si="72"/>
        <v>0</v>
      </c>
      <c r="AK103">
        <f t="shared" si="73"/>
        <v>0</v>
      </c>
      <c r="AL103">
        <f t="shared" si="74"/>
        <v>3</v>
      </c>
      <c r="AM103">
        <f t="shared" si="75"/>
        <v>0</v>
      </c>
      <c r="AN103">
        <f t="shared" si="76"/>
        <v>0</v>
      </c>
      <c r="AO103">
        <f t="shared" si="77"/>
        <v>0</v>
      </c>
      <c r="AP103">
        <f t="shared" si="78"/>
        <v>0</v>
      </c>
      <c r="AQ103">
        <f t="shared" si="79"/>
        <v>4</v>
      </c>
      <c r="AR103">
        <f t="shared" si="80"/>
        <v>0</v>
      </c>
      <c r="AS103">
        <f t="shared" si="81"/>
        <v>0</v>
      </c>
      <c r="AT103">
        <f t="shared" si="82"/>
        <v>3</v>
      </c>
      <c r="AU103">
        <f t="shared" si="83"/>
        <v>0</v>
      </c>
      <c r="AV103">
        <f t="shared" si="84"/>
        <v>0</v>
      </c>
      <c r="AW103">
        <f t="shared" si="85"/>
        <v>0</v>
      </c>
      <c r="AX103">
        <f t="shared" si="86"/>
        <v>0</v>
      </c>
      <c r="AY103">
        <f t="shared" si="87"/>
        <v>4</v>
      </c>
      <c r="AZ103">
        <f t="shared" si="88"/>
        <v>0</v>
      </c>
      <c r="BA103">
        <f t="shared" si="89"/>
        <v>0</v>
      </c>
      <c r="BB103">
        <f t="shared" si="90"/>
        <v>0</v>
      </c>
      <c r="BC103">
        <f t="shared" si="91"/>
        <v>4</v>
      </c>
      <c r="BD103">
        <f t="shared" si="92"/>
        <v>0</v>
      </c>
      <c r="BE103">
        <f t="shared" si="93"/>
        <v>0</v>
      </c>
      <c r="BF103">
        <f t="shared" si="94"/>
        <v>3</v>
      </c>
      <c r="BG103">
        <f t="shared" si="95"/>
        <v>0</v>
      </c>
      <c r="BH103">
        <f t="shared" si="96"/>
        <v>0</v>
      </c>
      <c r="BI103">
        <f t="shared" si="97"/>
        <v>0</v>
      </c>
      <c r="BJ103">
        <f t="shared" si="98"/>
        <v>0</v>
      </c>
      <c r="BK103">
        <f t="shared" si="99"/>
        <v>4</v>
      </c>
      <c r="BL103">
        <f t="shared" si="100"/>
        <v>0</v>
      </c>
      <c r="BM103">
        <f t="shared" si="101"/>
        <v>0</v>
      </c>
      <c r="BN103">
        <f t="shared" si="102"/>
        <v>3</v>
      </c>
      <c r="BO103">
        <f t="shared" si="103"/>
        <v>0</v>
      </c>
      <c r="BP103">
        <f t="shared" si="104"/>
        <v>0</v>
      </c>
      <c r="BQ103">
        <f t="shared" si="105"/>
        <v>0</v>
      </c>
      <c r="BR103">
        <f t="shared" si="106"/>
        <v>3</v>
      </c>
      <c r="BS103">
        <f t="shared" si="107"/>
        <v>0</v>
      </c>
      <c r="BT103">
        <f t="shared" si="108"/>
        <v>0</v>
      </c>
      <c r="BU103">
        <f t="shared" si="109"/>
        <v>0</v>
      </c>
      <c r="BV103">
        <f t="shared" si="110"/>
        <v>0</v>
      </c>
      <c r="BW103">
        <f t="shared" si="111"/>
        <v>4</v>
      </c>
    </row>
    <row r="104" spans="1:75" x14ac:dyDescent="0.3">
      <c r="A104">
        <f t="shared" si="113"/>
        <v>103</v>
      </c>
      <c r="B104">
        <f t="shared" si="114"/>
        <v>9</v>
      </c>
      <c r="C104">
        <f t="shared" si="115"/>
        <v>14</v>
      </c>
      <c r="D104">
        <f t="shared" si="116"/>
        <v>9</v>
      </c>
      <c r="E104">
        <f t="shared" si="117"/>
        <v>13</v>
      </c>
      <c r="F104">
        <f t="shared" si="118"/>
        <v>10</v>
      </c>
      <c r="G104">
        <v>1</v>
      </c>
      <c r="H104">
        <v>3</v>
      </c>
      <c r="I104">
        <v>3</v>
      </c>
      <c r="J104">
        <v>2</v>
      </c>
      <c r="K104">
        <v>4</v>
      </c>
      <c r="L104">
        <v>4</v>
      </c>
      <c r="M104">
        <v>4</v>
      </c>
      <c r="N104">
        <v>4</v>
      </c>
      <c r="O104">
        <v>3</v>
      </c>
      <c r="P104">
        <v>1</v>
      </c>
      <c r="Q104">
        <v>4</v>
      </c>
      <c r="R104">
        <v>1</v>
      </c>
      <c r="S104">
        <v>2</v>
      </c>
      <c r="T104">
        <v>3</v>
      </c>
      <c r="U104">
        <v>1</v>
      </c>
      <c r="V104">
        <v>1</v>
      </c>
      <c r="W104">
        <v>4</v>
      </c>
      <c r="X104">
        <v>1</v>
      </c>
      <c r="Y104">
        <v>2</v>
      </c>
      <c r="Z104">
        <v>1</v>
      </c>
      <c r="AB104">
        <f t="shared" si="64"/>
        <v>0</v>
      </c>
      <c r="AC104">
        <f t="shared" si="65"/>
        <v>0</v>
      </c>
      <c r="AD104">
        <f t="shared" si="66"/>
        <v>3</v>
      </c>
      <c r="AE104">
        <f t="shared" si="67"/>
        <v>0</v>
      </c>
      <c r="AF104">
        <f t="shared" si="68"/>
        <v>1</v>
      </c>
      <c r="AG104">
        <f t="shared" si="69"/>
        <v>0</v>
      </c>
      <c r="AH104">
        <f t="shared" si="70"/>
        <v>0</v>
      </c>
      <c r="AI104">
        <f t="shared" si="71"/>
        <v>0</v>
      </c>
      <c r="AJ104">
        <f t="shared" si="72"/>
        <v>0</v>
      </c>
      <c r="AK104">
        <f t="shared" si="73"/>
        <v>0</v>
      </c>
      <c r="AL104">
        <f t="shared" si="74"/>
        <v>0</v>
      </c>
      <c r="AM104">
        <f t="shared" si="75"/>
        <v>4</v>
      </c>
      <c r="AN104">
        <f t="shared" si="76"/>
        <v>1</v>
      </c>
      <c r="AO104">
        <f t="shared" si="77"/>
        <v>0</v>
      </c>
      <c r="AP104">
        <f t="shared" si="78"/>
        <v>0</v>
      </c>
      <c r="AQ104">
        <f t="shared" si="79"/>
        <v>0</v>
      </c>
      <c r="AR104">
        <f t="shared" si="80"/>
        <v>0</v>
      </c>
      <c r="AS104">
        <f t="shared" si="81"/>
        <v>2</v>
      </c>
      <c r="AT104">
        <f t="shared" si="82"/>
        <v>0</v>
      </c>
      <c r="AU104">
        <f t="shared" si="83"/>
        <v>0</v>
      </c>
      <c r="AV104">
        <f t="shared" si="84"/>
        <v>0</v>
      </c>
      <c r="AW104">
        <f t="shared" si="85"/>
        <v>0</v>
      </c>
      <c r="AX104">
        <f t="shared" si="86"/>
        <v>0</v>
      </c>
      <c r="AY104">
        <f t="shared" si="87"/>
        <v>4</v>
      </c>
      <c r="AZ104">
        <f t="shared" si="88"/>
        <v>0</v>
      </c>
      <c r="BA104">
        <f t="shared" si="89"/>
        <v>0</v>
      </c>
      <c r="BB104">
        <f t="shared" si="90"/>
        <v>0</v>
      </c>
      <c r="BC104">
        <f t="shared" si="91"/>
        <v>4</v>
      </c>
      <c r="BD104">
        <f t="shared" si="92"/>
        <v>0</v>
      </c>
      <c r="BE104">
        <f t="shared" si="93"/>
        <v>0</v>
      </c>
      <c r="BF104">
        <f t="shared" si="94"/>
        <v>0</v>
      </c>
      <c r="BG104">
        <f t="shared" si="95"/>
        <v>4</v>
      </c>
      <c r="BH104">
        <f t="shared" si="96"/>
        <v>0</v>
      </c>
      <c r="BI104">
        <f t="shared" si="97"/>
        <v>2</v>
      </c>
      <c r="BJ104">
        <f t="shared" si="98"/>
        <v>0</v>
      </c>
      <c r="BK104">
        <f t="shared" si="99"/>
        <v>0</v>
      </c>
      <c r="BL104">
        <f t="shared" si="100"/>
        <v>0</v>
      </c>
      <c r="BM104">
        <f t="shared" si="101"/>
        <v>2</v>
      </c>
      <c r="BN104">
        <f t="shared" si="102"/>
        <v>0</v>
      </c>
      <c r="BO104">
        <f t="shared" si="103"/>
        <v>0</v>
      </c>
      <c r="BP104">
        <f t="shared" si="104"/>
        <v>0</v>
      </c>
      <c r="BQ104">
        <f t="shared" si="105"/>
        <v>2</v>
      </c>
      <c r="BR104">
        <f t="shared" si="106"/>
        <v>0</v>
      </c>
      <c r="BS104">
        <f t="shared" si="107"/>
        <v>0</v>
      </c>
      <c r="BT104">
        <f t="shared" si="108"/>
        <v>0</v>
      </c>
      <c r="BU104">
        <f t="shared" si="109"/>
        <v>0</v>
      </c>
      <c r="BV104">
        <f t="shared" si="110"/>
        <v>0</v>
      </c>
      <c r="BW104">
        <f t="shared" si="111"/>
        <v>4</v>
      </c>
    </row>
    <row r="105" spans="1:75" x14ac:dyDescent="0.3">
      <c r="A105">
        <f t="shared" si="113"/>
        <v>104</v>
      </c>
      <c r="B105">
        <f t="shared" si="114"/>
        <v>7</v>
      </c>
      <c r="C105">
        <f t="shared" si="115"/>
        <v>14</v>
      </c>
      <c r="D105">
        <f t="shared" si="116"/>
        <v>6</v>
      </c>
      <c r="E105">
        <f t="shared" si="117"/>
        <v>7</v>
      </c>
      <c r="F105">
        <f t="shared" si="118"/>
        <v>10</v>
      </c>
      <c r="G105">
        <v>2</v>
      </c>
      <c r="H105">
        <v>2</v>
      </c>
      <c r="I105">
        <v>3</v>
      </c>
      <c r="J105">
        <v>3</v>
      </c>
      <c r="K105">
        <v>2</v>
      </c>
      <c r="L105">
        <v>1</v>
      </c>
      <c r="M105">
        <v>2</v>
      </c>
      <c r="N105">
        <v>2</v>
      </c>
      <c r="O105">
        <v>2</v>
      </c>
      <c r="P105">
        <v>1</v>
      </c>
      <c r="Q105">
        <v>1</v>
      </c>
      <c r="R105">
        <v>4</v>
      </c>
      <c r="S105">
        <v>1</v>
      </c>
      <c r="T105">
        <v>3</v>
      </c>
      <c r="U105">
        <v>2</v>
      </c>
      <c r="V105">
        <v>2</v>
      </c>
      <c r="W105">
        <v>4</v>
      </c>
      <c r="X105">
        <v>2</v>
      </c>
      <c r="Y105">
        <v>2</v>
      </c>
      <c r="Z105">
        <v>1</v>
      </c>
      <c r="AB105">
        <f t="shared" si="64"/>
        <v>0</v>
      </c>
      <c r="AC105">
        <f t="shared" si="65"/>
        <v>2</v>
      </c>
      <c r="AD105">
        <f t="shared" si="66"/>
        <v>0</v>
      </c>
      <c r="AE105">
        <f t="shared" si="67"/>
        <v>0</v>
      </c>
      <c r="AF105">
        <f t="shared" si="68"/>
        <v>0</v>
      </c>
      <c r="AG105">
        <f t="shared" si="69"/>
        <v>0</v>
      </c>
      <c r="AH105">
        <f t="shared" si="70"/>
        <v>3</v>
      </c>
      <c r="AI105">
        <f t="shared" si="71"/>
        <v>0</v>
      </c>
      <c r="AJ105">
        <f t="shared" si="72"/>
        <v>1</v>
      </c>
      <c r="AK105">
        <f t="shared" si="73"/>
        <v>0</v>
      </c>
      <c r="AL105">
        <f t="shared" si="74"/>
        <v>0</v>
      </c>
      <c r="AM105">
        <f t="shared" si="75"/>
        <v>0</v>
      </c>
      <c r="AN105">
        <f t="shared" si="76"/>
        <v>1</v>
      </c>
      <c r="AO105">
        <f t="shared" si="77"/>
        <v>0</v>
      </c>
      <c r="AP105">
        <f t="shared" si="78"/>
        <v>0</v>
      </c>
      <c r="AQ105">
        <f t="shared" si="79"/>
        <v>0</v>
      </c>
      <c r="AR105">
        <f t="shared" si="80"/>
        <v>0</v>
      </c>
      <c r="AS105">
        <f t="shared" si="81"/>
        <v>0</v>
      </c>
      <c r="AT105">
        <f t="shared" si="82"/>
        <v>3</v>
      </c>
      <c r="AU105">
        <f t="shared" si="83"/>
        <v>0</v>
      </c>
      <c r="AV105">
        <f t="shared" si="84"/>
        <v>0</v>
      </c>
      <c r="AW105">
        <f t="shared" si="85"/>
        <v>0</v>
      </c>
      <c r="AX105">
        <f t="shared" si="86"/>
        <v>0</v>
      </c>
      <c r="AY105">
        <f t="shared" si="87"/>
        <v>4</v>
      </c>
      <c r="AZ105">
        <f t="shared" si="88"/>
        <v>0</v>
      </c>
      <c r="BA105">
        <f t="shared" si="89"/>
        <v>0</v>
      </c>
      <c r="BB105">
        <f t="shared" si="90"/>
        <v>3</v>
      </c>
      <c r="BC105">
        <f t="shared" si="91"/>
        <v>0</v>
      </c>
      <c r="BD105">
        <f t="shared" si="92"/>
        <v>0</v>
      </c>
      <c r="BE105">
        <f t="shared" si="93"/>
        <v>0</v>
      </c>
      <c r="BF105">
        <f t="shared" si="94"/>
        <v>0</v>
      </c>
      <c r="BG105">
        <f t="shared" si="95"/>
        <v>4</v>
      </c>
      <c r="BH105">
        <f t="shared" si="96"/>
        <v>0</v>
      </c>
      <c r="BI105">
        <f t="shared" si="97"/>
        <v>2</v>
      </c>
      <c r="BJ105">
        <f t="shared" si="98"/>
        <v>0</v>
      </c>
      <c r="BK105">
        <f t="shared" si="99"/>
        <v>0</v>
      </c>
      <c r="BL105">
        <f t="shared" si="100"/>
        <v>0</v>
      </c>
      <c r="BM105">
        <f t="shared" si="101"/>
        <v>0</v>
      </c>
      <c r="BN105">
        <f t="shared" si="102"/>
        <v>3</v>
      </c>
      <c r="BO105">
        <f t="shared" si="103"/>
        <v>0</v>
      </c>
      <c r="BP105">
        <f t="shared" si="104"/>
        <v>0</v>
      </c>
      <c r="BQ105">
        <f t="shared" si="105"/>
        <v>2</v>
      </c>
      <c r="BR105">
        <f t="shared" si="106"/>
        <v>0</v>
      </c>
      <c r="BS105">
        <f t="shared" si="107"/>
        <v>0</v>
      </c>
      <c r="BT105">
        <f t="shared" si="108"/>
        <v>0</v>
      </c>
      <c r="BU105">
        <f t="shared" si="109"/>
        <v>0</v>
      </c>
      <c r="BV105">
        <f t="shared" si="110"/>
        <v>3</v>
      </c>
      <c r="BW105">
        <f t="shared" si="111"/>
        <v>0</v>
      </c>
    </row>
    <row r="106" spans="1:75" x14ac:dyDescent="0.3">
      <c r="A106">
        <f t="shared" si="113"/>
        <v>105</v>
      </c>
      <c r="B106">
        <f t="shared" si="114"/>
        <v>4</v>
      </c>
      <c r="C106">
        <f t="shared" si="115"/>
        <v>5</v>
      </c>
      <c r="D106">
        <f t="shared" si="116"/>
        <v>5</v>
      </c>
      <c r="E106">
        <f t="shared" si="117"/>
        <v>7</v>
      </c>
      <c r="F106">
        <f t="shared" si="118"/>
        <v>6</v>
      </c>
      <c r="G106">
        <v>1</v>
      </c>
      <c r="H106">
        <v>4</v>
      </c>
      <c r="I106">
        <v>4</v>
      </c>
      <c r="J106">
        <v>4</v>
      </c>
      <c r="K106">
        <v>2</v>
      </c>
      <c r="L106">
        <v>2</v>
      </c>
      <c r="M106">
        <v>4</v>
      </c>
      <c r="N106">
        <v>2</v>
      </c>
      <c r="O106">
        <v>3</v>
      </c>
      <c r="P106">
        <v>3</v>
      </c>
      <c r="Q106">
        <v>1</v>
      </c>
      <c r="R106">
        <v>4</v>
      </c>
      <c r="S106">
        <v>1</v>
      </c>
      <c r="T106">
        <v>3</v>
      </c>
      <c r="U106">
        <v>4</v>
      </c>
      <c r="V106">
        <v>2</v>
      </c>
      <c r="W106">
        <v>4</v>
      </c>
      <c r="X106">
        <v>4</v>
      </c>
      <c r="Y106">
        <v>1</v>
      </c>
      <c r="Z106">
        <v>4</v>
      </c>
      <c r="AB106">
        <f t="shared" si="64"/>
        <v>1</v>
      </c>
      <c r="AC106">
        <f t="shared" si="65"/>
        <v>0</v>
      </c>
      <c r="AD106">
        <f t="shared" si="66"/>
        <v>0</v>
      </c>
      <c r="AE106">
        <f t="shared" si="67"/>
        <v>0</v>
      </c>
      <c r="AF106">
        <f t="shared" si="68"/>
        <v>1</v>
      </c>
      <c r="AG106">
        <f t="shared" si="69"/>
        <v>0</v>
      </c>
      <c r="AH106">
        <f t="shared" si="70"/>
        <v>0</v>
      </c>
      <c r="AI106">
        <f t="shared" si="71"/>
        <v>0</v>
      </c>
      <c r="AJ106">
        <f t="shared" si="72"/>
        <v>1</v>
      </c>
      <c r="AK106">
        <f t="shared" si="73"/>
        <v>0</v>
      </c>
      <c r="AL106">
        <f t="shared" si="74"/>
        <v>0</v>
      </c>
      <c r="AM106">
        <f t="shared" si="75"/>
        <v>0</v>
      </c>
      <c r="AN106">
        <f t="shared" si="76"/>
        <v>1</v>
      </c>
      <c r="AO106">
        <f t="shared" si="77"/>
        <v>0</v>
      </c>
      <c r="AP106">
        <f t="shared" si="78"/>
        <v>0</v>
      </c>
      <c r="AQ106">
        <f t="shared" si="79"/>
        <v>0</v>
      </c>
      <c r="AR106">
        <f t="shared" si="80"/>
        <v>1</v>
      </c>
      <c r="AS106">
        <f t="shared" si="81"/>
        <v>0</v>
      </c>
      <c r="AT106">
        <f t="shared" si="82"/>
        <v>0</v>
      </c>
      <c r="AU106">
        <f t="shared" si="83"/>
        <v>0</v>
      </c>
      <c r="AV106">
        <f t="shared" si="84"/>
        <v>0</v>
      </c>
      <c r="AW106">
        <f t="shared" si="85"/>
        <v>2</v>
      </c>
      <c r="AX106">
        <f t="shared" si="86"/>
        <v>0</v>
      </c>
      <c r="AY106">
        <f t="shared" si="87"/>
        <v>0</v>
      </c>
      <c r="AZ106">
        <f t="shared" si="88"/>
        <v>1</v>
      </c>
      <c r="BA106">
        <f t="shared" si="89"/>
        <v>0</v>
      </c>
      <c r="BB106">
        <f t="shared" si="90"/>
        <v>0</v>
      </c>
      <c r="BC106">
        <f t="shared" si="91"/>
        <v>0</v>
      </c>
      <c r="BD106">
        <f t="shared" si="92"/>
        <v>1</v>
      </c>
      <c r="BE106">
        <f t="shared" si="93"/>
        <v>0</v>
      </c>
      <c r="BF106">
        <f t="shared" si="94"/>
        <v>0</v>
      </c>
      <c r="BG106">
        <f t="shared" si="95"/>
        <v>0</v>
      </c>
      <c r="BH106">
        <f t="shared" si="96"/>
        <v>1</v>
      </c>
      <c r="BI106">
        <f t="shared" si="97"/>
        <v>0</v>
      </c>
      <c r="BJ106">
        <f t="shared" si="98"/>
        <v>0</v>
      </c>
      <c r="BK106">
        <f t="shared" si="99"/>
        <v>0</v>
      </c>
      <c r="BL106">
        <f t="shared" si="100"/>
        <v>0</v>
      </c>
      <c r="BM106">
        <f t="shared" si="101"/>
        <v>2</v>
      </c>
      <c r="BN106">
        <f t="shared" si="102"/>
        <v>0</v>
      </c>
      <c r="BO106">
        <f t="shared" si="103"/>
        <v>0</v>
      </c>
      <c r="BP106">
        <f t="shared" si="104"/>
        <v>0</v>
      </c>
      <c r="BQ106">
        <f t="shared" si="105"/>
        <v>2</v>
      </c>
      <c r="BR106">
        <f t="shared" si="106"/>
        <v>0</v>
      </c>
      <c r="BS106">
        <f t="shared" si="107"/>
        <v>0</v>
      </c>
      <c r="BT106">
        <f t="shared" si="108"/>
        <v>1</v>
      </c>
      <c r="BU106">
        <f t="shared" si="109"/>
        <v>0</v>
      </c>
      <c r="BV106">
        <f t="shared" si="110"/>
        <v>0</v>
      </c>
      <c r="BW106">
        <f t="shared" si="111"/>
        <v>0</v>
      </c>
    </row>
    <row r="107" spans="1:75" x14ac:dyDescent="0.3">
      <c r="A107">
        <f t="shared" si="113"/>
        <v>106</v>
      </c>
      <c r="B107">
        <f t="shared" si="114"/>
        <v>13</v>
      </c>
      <c r="C107">
        <f t="shared" si="115"/>
        <v>14</v>
      </c>
      <c r="D107">
        <f t="shared" si="116"/>
        <v>13</v>
      </c>
      <c r="E107">
        <f t="shared" si="117"/>
        <v>12</v>
      </c>
      <c r="F107">
        <f t="shared" si="118"/>
        <v>15</v>
      </c>
      <c r="G107">
        <v>3</v>
      </c>
      <c r="H107">
        <v>1</v>
      </c>
      <c r="I107">
        <v>1</v>
      </c>
      <c r="J107">
        <v>1</v>
      </c>
      <c r="K107">
        <v>3</v>
      </c>
      <c r="L107">
        <v>4</v>
      </c>
      <c r="M107">
        <v>2</v>
      </c>
      <c r="N107">
        <v>3</v>
      </c>
      <c r="O107">
        <v>1</v>
      </c>
      <c r="P107">
        <v>2</v>
      </c>
      <c r="Q107">
        <v>3</v>
      </c>
      <c r="R107">
        <v>2</v>
      </c>
      <c r="S107">
        <v>3</v>
      </c>
      <c r="T107">
        <v>2</v>
      </c>
      <c r="U107">
        <v>2</v>
      </c>
      <c r="V107">
        <v>3</v>
      </c>
      <c r="W107">
        <v>2</v>
      </c>
      <c r="X107">
        <v>1</v>
      </c>
      <c r="Y107">
        <v>3</v>
      </c>
      <c r="Z107">
        <v>1</v>
      </c>
      <c r="AB107">
        <f t="shared" si="64"/>
        <v>0</v>
      </c>
      <c r="AC107">
        <f t="shared" si="65"/>
        <v>0</v>
      </c>
      <c r="AD107">
        <f t="shared" si="66"/>
        <v>0</v>
      </c>
      <c r="AE107">
        <f t="shared" si="67"/>
        <v>4</v>
      </c>
      <c r="AF107">
        <f t="shared" si="68"/>
        <v>0</v>
      </c>
      <c r="AG107">
        <f t="shared" si="69"/>
        <v>0</v>
      </c>
      <c r="AH107">
        <f t="shared" si="70"/>
        <v>3</v>
      </c>
      <c r="AI107">
        <f t="shared" si="71"/>
        <v>0</v>
      </c>
      <c r="AJ107">
        <f t="shared" si="72"/>
        <v>0</v>
      </c>
      <c r="AK107">
        <f t="shared" si="73"/>
        <v>0</v>
      </c>
      <c r="AL107">
        <f t="shared" si="74"/>
        <v>3</v>
      </c>
      <c r="AM107">
        <f t="shared" si="75"/>
        <v>0</v>
      </c>
      <c r="AN107">
        <f t="shared" si="76"/>
        <v>0</v>
      </c>
      <c r="AO107">
        <f t="shared" si="77"/>
        <v>0</v>
      </c>
      <c r="AP107">
        <f t="shared" si="78"/>
        <v>3</v>
      </c>
      <c r="AQ107">
        <f t="shared" si="79"/>
        <v>0</v>
      </c>
      <c r="AR107">
        <f t="shared" si="80"/>
        <v>0</v>
      </c>
      <c r="AS107">
        <f t="shared" si="81"/>
        <v>0</v>
      </c>
      <c r="AT107">
        <f t="shared" si="82"/>
        <v>0</v>
      </c>
      <c r="AU107">
        <f t="shared" si="83"/>
        <v>4</v>
      </c>
      <c r="AV107">
        <f t="shared" si="84"/>
        <v>0</v>
      </c>
      <c r="AW107">
        <f t="shared" si="85"/>
        <v>0</v>
      </c>
      <c r="AX107">
        <f t="shared" si="86"/>
        <v>3</v>
      </c>
      <c r="AY107">
        <f t="shared" si="87"/>
        <v>0</v>
      </c>
      <c r="AZ107">
        <f t="shared" si="88"/>
        <v>0</v>
      </c>
      <c r="BA107">
        <f t="shared" si="89"/>
        <v>0</v>
      </c>
      <c r="BB107">
        <f t="shared" si="90"/>
        <v>3</v>
      </c>
      <c r="BC107">
        <f t="shared" si="91"/>
        <v>0</v>
      </c>
      <c r="BD107">
        <f t="shared" si="92"/>
        <v>0</v>
      </c>
      <c r="BE107">
        <f t="shared" si="93"/>
        <v>0</v>
      </c>
      <c r="BF107">
        <f t="shared" si="94"/>
        <v>0</v>
      </c>
      <c r="BG107">
        <f t="shared" si="95"/>
        <v>4</v>
      </c>
      <c r="BH107">
        <f t="shared" si="96"/>
        <v>0</v>
      </c>
      <c r="BI107">
        <f t="shared" si="97"/>
        <v>0</v>
      </c>
      <c r="BJ107">
        <f t="shared" si="98"/>
        <v>0</v>
      </c>
      <c r="BK107">
        <f t="shared" si="99"/>
        <v>4</v>
      </c>
      <c r="BL107">
        <f t="shared" si="100"/>
        <v>0</v>
      </c>
      <c r="BM107">
        <f t="shared" si="101"/>
        <v>0</v>
      </c>
      <c r="BN107">
        <f t="shared" si="102"/>
        <v>0</v>
      </c>
      <c r="BO107">
        <f t="shared" si="103"/>
        <v>4</v>
      </c>
      <c r="BP107">
        <f t="shared" si="104"/>
        <v>0</v>
      </c>
      <c r="BQ107">
        <f t="shared" si="105"/>
        <v>0</v>
      </c>
      <c r="BR107">
        <f t="shared" si="106"/>
        <v>3</v>
      </c>
      <c r="BS107">
        <f t="shared" si="107"/>
        <v>0</v>
      </c>
      <c r="BT107">
        <f t="shared" si="108"/>
        <v>0</v>
      </c>
      <c r="BU107">
        <f t="shared" si="109"/>
        <v>0</v>
      </c>
      <c r="BV107">
        <f t="shared" si="110"/>
        <v>0</v>
      </c>
      <c r="BW107">
        <f t="shared" si="111"/>
        <v>4</v>
      </c>
    </row>
    <row r="108" spans="1:75" x14ac:dyDescent="0.3">
      <c r="A108">
        <f t="shared" si="113"/>
        <v>107</v>
      </c>
      <c r="B108">
        <f t="shared" si="114"/>
        <v>12</v>
      </c>
      <c r="C108">
        <f t="shared" si="115"/>
        <v>8</v>
      </c>
      <c r="D108">
        <f t="shared" si="116"/>
        <v>8</v>
      </c>
      <c r="E108">
        <f t="shared" si="117"/>
        <v>10</v>
      </c>
      <c r="F108">
        <f t="shared" si="118"/>
        <v>15</v>
      </c>
      <c r="G108">
        <v>2</v>
      </c>
      <c r="H108">
        <v>3</v>
      </c>
      <c r="I108">
        <v>1</v>
      </c>
      <c r="J108">
        <v>2</v>
      </c>
      <c r="K108">
        <v>2</v>
      </c>
      <c r="L108">
        <v>2</v>
      </c>
      <c r="M108">
        <v>1</v>
      </c>
      <c r="N108">
        <v>2</v>
      </c>
      <c r="O108">
        <v>2</v>
      </c>
      <c r="P108">
        <v>3</v>
      </c>
      <c r="Q108">
        <v>3</v>
      </c>
      <c r="R108">
        <v>2</v>
      </c>
      <c r="S108">
        <v>2</v>
      </c>
      <c r="T108">
        <v>1</v>
      </c>
      <c r="U108">
        <v>3</v>
      </c>
      <c r="V108">
        <v>3</v>
      </c>
      <c r="W108">
        <v>3</v>
      </c>
      <c r="X108">
        <v>1</v>
      </c>
      <c r="Y108">
        <v>2</v>
      </c>
      <c r="Z108">
        <v>3</v>
      </c>
      <c r="AB108">
        <f t="shared" si="64"/>
        <v>0</v>
      </c>
      <c r="AC108">
        <f t="shared" si="65"/>
        <v>0</v>
      </c>
      <c r="AD108">
        <f t="shared" si="66"/>
        <v>3</v>
      </c>
      <c r="AE108">
        <f t="shared" si="67"/>
        <v>0</v>
      </c>
      <c r="AF108">
        <f t="shared" si="68"/>
        <v>0</v>
      </c>
      <c r="AG108">
        <f t="shared" si="69"/>
        <v>0</v>
      </c>
      <c r="AH108">
        <f t="shared" si="70"/>
        <v>0</v>
      </c>
      <c r="AI108">
        <f t="shared" si="71"/>
        <v>4</v>
      </c>
      <c r="AJ108">
        <f t="shared" si="72"/>
        <v>0</v>
      </c>
      <c r="AK108">
        <f t="shared" si="73"/>
        <v>0</v>
      </c>
      <c r="AL108">
        <f t="shared" si="74"/>
        <v>3</v>
      </c>
      <c r="AM108">
        <f t="shared" si="75"/>
        <v>0</v>
      </c>
      <c r="AN108">
        <f t="shared" si="76"/>
        <v>0</v>
      </c>
      <c r="AO108">
        <f t="shared" si="77"/>
        <v>2</v>
      </c>
      <c r="AP108">
        <f t="shared" si="78"/>
        <v>0</v>
      </c>
      <c r="AQ108">
        <f t="shared" si="79"/>
        <v>0</v>
      </c>
      <c r="AR108">
        <f t="shared" si="80"/>
        <v>0</v>
      </c>
      <c r="AS108">
        <f t="shared" si="81"/>
        <v>2</v>
      </c>
      <c r="AT108">
        <f t="shared" si="82"/>
        <v>0</v>
      </c>
      <c r="AU108">
        <f t="shared" si="83"/>
        <v>0</v>
      </c>
      <c r="AV108">
        <f t="shared" si="84"/>
        <v>0</v>
      </c>
      <c r="AW108">
        <f t="shared" si="85"/>
        <v>2</v>
      </c>
      <c r="AX108">
        <f t="shared" si="86"/>
        <v>0</v>
      </c>
      <c r="AY108">
        <f t="shared" si="87"/>
        <v>0</v>
      </c>
      <c r="AZ108">
        <f t="shared" si="88"/>
        <v>0</v>
      </c>
      <c r="BA108">
        <f t="shared" si="89"/>
        <v>2</v>
      </c>
      <c r="BB108">
        <f t="shared" si="90"/>
        <v>0</v>
      </c>
      <c r="BC108">
        <f t="shared" si="91"/>
        <v>0</v>
      </c>
      <c r="BD108">
        <f t="shared" si="92"/>
        <v>0</v>
      </c>
      <c r="BE108">
        <f t="shared" si="93"/>
        <v>2</v>
      </c>
      <c r="BF108">
        <f t="shared" si="94"/>
        <v>0</v>
      </c>
      <c r="BG108">
        <f t="shared" si="95"/>
        <v>0</v>
      </c>
      <c r="BH108">
        <f t="shared" si="96"/>
        <v>0</v>
      </c>
      <c r="BI108">
        <f t="shared" si="97"/>
        <v>0</v>
      </c>
      <c r="BJ108">
        <f t="shared" si="98"/>
        <v>0</v>
      </c>
      <c r="BK108">
        <f t="shared" si="99"/>
        <v>4</v>
      </c>
      <c r="BL108">
        <f t="shared" si="100"/>
        <v>0</v>
      </c>
      <c r="BM108">
        <f t="shared" si="101"/>
        <v>0</v>
      </c>
      <c r="BN108">
        <f t="shared" si="102"/>
        <v>3</v>
      </c>
      <c r="BO108">
        <f t="shared" si="103"/>
        <v>0</v>
      </c>
      <c r="BP108">
        <f t="shared" si="104"/>
        <v>0</v>
      </c>
      <c r="BQ108">
        <f t="shared" si="105"/>
        <v>0</v>
      </c>
      <c r="BR108">
        <f t="shared" si="106"/>
        <v>0</v>
      </c>
      <c r="BS108">
        <f t="shared" si="107"/>
        <v>4</v>
      </c>
      <c r="BT108">
        <f t="shared" si="108"/>
        <v>0</v>
      </c>
      <c r="BU108">
        <f t="shared" si="109"/>
        <v>0</v>
      </c>
      <c r="BV108">
        <f t="shared" si="110"/>
        <v>0</v>
      </c>
      <c r="BW108">
        <f t="shared" si="111"/>
        <v>4</v>
      </c>
    </row>
    <row r="109" spans="1:75" x14ac:dyDescent="0.3">
      <c r="A109">
        <f t="shared" si="113"/>
        <v>108</v>
      </c>
      <c r="B109">
        <f t="shared" si="114"/>
        <v>8</v>
      </c>
      <c r="C109">
        <f t="shared" si="115"/>
        <v>11</v>
      </c>
      <c r="D109">
        <f t="shared" si="116"/>
        <v>8</v>
      </c>
      <c r="E109">
        <f t="shared" si="117"/>
        <v>10</v>
      </c>
      <c r="F109">
        <f t="shared" si="118"/>
        <v>12</v>
      </c>
      <c r="G109">
        <v>2</v>
      </c>
      <c r="H109">
        <v>2</v>
      </c>
      <c r="I109">
        <v>2</v>
      </c>
      <c r="J109">
        <v>3</v>
      </c>
      <c r="K109">
        <v>2</v>
      </c>
      <c r="L109">
        <v>2</v>
      </c>
      <c r="M109">
        <v>3</v>
      </c>
      <c r="N109">
        <v>3</v>
      </c>
      <c r="O109">
        <v>2</v>
      </c>
      <c r="P109">
        <v>2</v>
      </c>
      <c r="Q109">
        <v>2</v>
      </c>
      <c r="R109">
        <v>3</v>
      </c>
      <c r="S109">
        <v>2</v>
      </c>
      <c r="T109">
        <v>2</v>
      </c>
      <c r="U109">
        <v>3</v>
      </c>
      <c r="V109">
        <v>3</v>
      </c>
      <c r="W109">
        <v>3</v>
      </c>
      <c r="X109">
        <v>2</v>
      </c>
      <c r="Y109">
        <v>2</v>
      </c>
      <c r="Z109">
        <v>2</v>
      </c>
      <c r="AB109">
        <f t="shared" si="64"/>
        <v>0</v>
      </c>
      <c r="AC109">
        <f t="shared" si="65"/>
        <v>2</v>
      </c>
      <c r="AD109">
        <f t="shared" si="66"/>
        <v>0</v>
      </c>
      <c r="AE109">
        <f t="shared" si="67"/>
        <v>0</v>
      </c>
      <c r="AF109">
        <f t="shared" si="68"/>
        <v>0</v>
      </c>
      <c r="AG109">
        <f t="shared" si="69"/>
        <v>2</v>
      </c>
      <c r="AH109">
        <f t="shared" si="70"/>
        <v>0</v>
      </c>
      <c r="AI109">
        <f t="shared" si="71"/>
        <v>0</v>
      </c>
      <c r="AJ109">
        <f t="shared" si="72"/>
        <v>0</v>
      </c>
      <c r="AK109">
        <f t="shared" si="73"/>
        <v>2</v>
      </c>
      <c r="AL109">
        <f t="shared" si="74"/>
        <v>0</v>
      </c>
      <c r="AM109">
        <f t="shared" si="75"/>
        <v>0</v>
      </c>
      <c r="AN109">
        <f t="shared" si="76"/>
        <v>0</v>
      </c>
      <c r="AO109">
        <f t="shared" si="77"/>
        <v>2</v>
      </c>
      <c r="AP109">
        <f t="shared" si="78"/>
        <v>0</v>
      </c>
      <c r="AQ109">
        <f t="shared" si="79"/>
        <v>0</v>
      </c>
      <c r="AR109">
        <f t="shared" si="80"/>
        <v>0</v>
      </c>
      <c r="AS109">
        <f t="shared" si="81"/>
        <v>0</v>
      </c>
      <c r="AT109">
        <f t="shared" si="82"/>
        <v>3</v>
      </c>
      <c r="AU109">
        <f t="shared" si="83"/>
        <v>0</v>
      </c>
      <c r="AV109">
        <f t="shared" si="84"/>
        <v>0</v>
      </c>
      <c r="AW109">
        <f t="shared" si="85"/>
        <v>0</v>
      </c>
      <c r="AX109">
        <f t="shared" si="86"/>
        <v>3</v>
      </c>
      <c r="AY109">
        <f t="shared" si="87"/>
        <v>0</v>
      </c>
      <c r="AZ109">
        <f t="shared" si="88"/>
        <v>0</v>
      </c>
      <c r="BA109">
        <f t="shared" si="89"/>
        <v>2</v>
      </c>
      <c r="BB109">
        <f t="shared" si="90"/>
        <v>0</v>
      </c>
      <c r="BC109">
        <f t="shared" si="91"/>
        <v>0</v>
      </c>
      <c r="BD109">
        <f t="shared" si="92"/>
        <v>0</v>
      </c>
      <c r="BE109">
        <f t="shared" si="93"/>
        <v>0</v>
      </c>
      <c r="BF109">
        <f t="shared" si="94"/>
        <v>3</v>
      </c>
      <c r="BG109">
        <f t="shared" si="95"/>
        <v>0</v>
      </c>
      <c r="BH109">
        <f t="shared" si="96"/>
        <v>0</v>
      </c>
      <c r="BI109">
        <f t="shared" si="97"/>
        <v>0</v>
      </c>
      <c r="BJ109">
        <f t="shared" si="98"/>
        <v>3</v>
      </c>
      <c r="BK109">
        <f t="shared" si="99"/>
        <v>0</v>
      </c>
      <c r="BL109">
        <f t="shared" si="100"/>
        <v>0</v>
      </c>
      <c r="BM109">
        <f t="shared" si="101"/>
        <v>0</v>
      </c>
      <c r="BN109">
        <f t="shared" si="102"/>
        <v>3</v>
      </c>
      <c r="BO109">
        <f t="shared" si="103"/>
        <v>0</v>
      </c>
      <c r="BP109">
        <f t="shared" si="104"/>
        <v>0</v>
      </c>
      <c r="BQ109">
        <f t="shared" si="105"/>
        <v>0</v>
      </c>
      <c r="BR109">
        <f t="shared" si="106"/>
        <v>3</v>
      </c>
      <c r="BS109">
        <f t="shared" si="107"/>
        <v>0</v>
      </c>
      <c r="BT109">
        <f t="shared" si="108"/>
        <v>0</v>
      </c>
      <c r="BU109">
        <f t="shared" si="109"/>
        <v>0</v>
      </c>
      <c r="BV109">
        <f t="shared" si="110"/>
        <v>3</v>
      </c>
      <c r="BW109">
        <f t="shared" si="111"/>
        <v>0</v>
      </c>
    </row>
    <row r="110" spans="1:75" x14ac:dyDescent="0.3">
      <c r="A110">
        <f t="shared" si="113"/>
        <v>109</v>
      </c>
      <c r="B110">
        <f t="shared" si="114"/>
        <v>9</v>
      </c>
      <c r="C110">
        <f t="shared" si="115"/>
        <v>13</v>
      </c>
      <c r="D110">
        <f t="shared" si="116"/>
        <v>4</v>
      </c>
      <c r="E110">
        <f t="shared" si="117"/>
        <v>7</v>
      </c>
      <c r="F110">
        <f t="shared" si="118"/>
        <v>8</v>
      </c>
      <c r="G110">
        <v>1</v>
      </c>
      <c r="H110">
        <v>1</v>
      </c>
      <c r="I110">
        <v>4</v>
      </c>
      <c r="J110">
        <v>3</v>
      </c>
      <c r="K110">
        <v>1</v>
      </c>
      <c r="L110">
        <v>1</v>
      </c>
      <c r="M110">
        <v>3</v>
      </c>
      <c r="N110">
        <v>2</v>
      </c>
      <c r="O110">
        <v>3</v>
      </c>
      <c r="P110">
        <v>1</v>
      </c>
      <c r="Q110">
        <v>2</v>
      </c>
      <c r="R110">
        <v>2</v>
      </c>
      <c r="S110">
        <v>1</v>
      </c>
      <c r="T110">
        <v>3</v>
      </c>
      <c r="U110">
        <v>3</v>
      </c>
      <c r="V110">
        <v>2</v>
      </c>
      <c r="W110">
        <v>3</v>
      </c>
      <c r="X110">
        <v>2</v>
      </c>
      <c r="Y110">
        <v>1</v>
      </c>
      <c r="Z110">
        <v>2</v>
      </c>
      <c r="AB110">
        <f t="shared" si="64"/>
        <v>0</v>
      </c>
      <c r="AC110">
        <f t="shared" si="65"/>
        <v>2</v>
      </c>
      <c r="AD110">
        <f t="shared" si="66"/>
        <v>0</v>
      </c>
      <c r="AE110">
        <f t="shared" si="67"/>
        <v>0</v>
      </c>
      <c r="AF110">
        <f t="shared" si="68"/>
        <v>0</v>
      </c>
      <c r="AG110">
        <f t="shared" si="69"/>
        <v>2</v>
      </c>
      <c r="AH110">
        <f t="shared" si="70"/>
        <v>0</v>
      </c>
      <c r="AI110">
        <f t="shared" si="71"/>
        <v>0</v>
      </c>
      <c r="AJ110">
        <f t="shared" si="72"/>
        <v>0</v>
      </c>
      <c r="AK110">
        <f t="shared" si="73"/>
        <v>0</v>
      </c>
      <c r="AL110">
        <f t="shared" si="74"/>
        <v>3</v>
      </c>
      <c r="AM110">
        <f t="shared" si="75"/>
        <v>0</v>
      </c>
      <c r="AN110">
        <f t="shared" si="76"/>
        <v>0</v>
      </c>
      <c r="AO110">
        <f t="shared" si="77"/>
        <v>2</v>
      </c>
      <c r="AP110">
        <f t="shared" si="78"/>
        <v>0</v>
      </c>
      <c r="AQ110">
        <f t="shared" si="79"/>
        <v>0</v>
      </c>
      <c r="AR110">
        <f t="shared" si="80"/>
        <v>0</v>
      </c>
      <c r="AS110">
        <f t="shared" si="81"/>
        <v>0</v>
      </c>
      <c r="AT110">
        <f t="shared" si="82"/>
        <v>0</v>
      </c>
      <c r="AU110">
        <f t="shared" si="83"/>
        <v>4</v>
      </c>
      <c r="AV110">
        <f t="shared" si="84"/>
        <v>0</v>
      </c>
      <c r="AW110">
        <f t="shared" si="85"/>
        <v>0</v>
      </c>
      <c r="AX110">
        <f t="shared" si="86"/>
        <v>0</v>
      </c>
      <c r="AY110">
        <f t="shared" si="87"/>
        <v>4</v>
      </c>
      <c r="AZ110">
        <f t="shared" si="88"/>
        <v>0</v>
      </c>
      <c r="BA110">
        <f t="shared" si="89"/>
        <v>2</v>
      </c>
      <c r="BB110">
        <f t="shared" si="90"/>
        <v>0</v>
      </c>
      <c r="BC110">
        <f t="shared" si="91"/>
        <v>0</v>
      </c>
      <c r="BD110">
        <f t="shared" si="92"/>
        <v>0</v>
      </c>
      <c r="BE110">
        <f t="shared" si="93"/>
        <v>0</v>
      </c>
      <c r="BF110">
        <f t="shared" si="94"/>
        <v>3</v>
      </c>
      <c r="BG110">
        <f t="shared" si="95"/>
        <v>0</v>
      </c>
      <c r="BH110">
        <f t="shared" si="96"/>
        <v>1</v>
      </c>
      <c r="BI110">
        <f t="shared" si="97"/>
        <v>0</v>
      </c>
      <c r="BJ110">
        <f t="shared" si="98"/>
        <v>0</v>
      </c>
      <c r="BK110">
        <f t="shared" si="99"/>
        <v>0</v>
      </c>
      <c r="BL110">
        <f t="shared" si="100"/>
        <v>0</v>
      </c>
      <c r="BM110">
        <f t="shared" si="101"/>
        <v>2</v>
      </c>
      <c r="BN110">
        <f t="shared" si="102"/>
        <v>0</v>
      </c>
      <c r="BO110">
        <f t="shared" si="103"/>
        <v>0</v>
      </c>
      <c r="BP110">
        <f t="shared" si="104"/>
        <v>0</v>
      </c>
      <c r="BQ110">
        <f t="shared" si="105"/>
        <v>2</v>
      </c>
      <c r="BR110">
        <f t="shared" si="106"/>
        <v>0</v>
      </c>
      <c r="BS110">
        <f t="shared" si="107"/>
        <v>0</v>
      </c>
      <c r="BT110">
        <f t="shared" si="108"/>
        <v>0</v>
      </c>
      <c r="BU110">
        <f t="shared" si="109"/>
        <v>0</v>
      </c>
      <c r="BV110">
        <f t="shared" si="110"/>
        <v>3</v>
      </c>
      <c r="BW110">
        <f t="shared" si="111"/>
        <v>0</v>
      </c>
    </row>
    <row r="111" spans="1:75" x14ac:dyDescent="0.3">
      <c r="A111">
        <f t="shared" si="113"/>
        <v>110</v>
      </c>
      <c r="B111">
        <f t="shared" si="114"/>
        <v>13</v>
      </c>
      <c r="C111">
        <f t="shared" si="115"/>
        <v>16</v>
      </c>
      <c r="D111">
        <f t="shared" si="116"/>
        <v>10</v>
      </c>
      <c r="E111">
        <f t="shared" si="117"/>
        <v>9</v>
      </c>
      <c r="F111">
        <f t="shared" si="118"/>
        <v>9</v>
      </c>
      <c r="G111">
        <v>1</v>
      </c>
      <c r="H111">
        <v>1</v>
      </c>
      <c r="I111">
        <v>4</v>
      </c>
      <c r="J111">
        <v>2</v>
      </c>
      <c r="K111">
        <v>1</v>
      </c>
      <c r="L111">
        <v>3</v>
      </c>
      <c r="M111">
        <v>1</v>
      </c>
      <c r="N111">
        <v>2</v>
      </c>
      <c r="O111">
        <v>1</v>
      </c>
      <c r="P111">
        <v>1</v>
      </c>
      <c r="Q111">
        <v>3</v>
      </c>
      <c r="R111">
        <v>1</v>
      </c>
      <c r="S111">
        <v>3</v>
      </c>
      <c r="T111">
        <v>3</v>
      </c>
      <c r="U111">
        <v>1</v>
      </c>
      <c r="V111">
        <v>3</v>
      </c>
      <c r="W111">
        <v>3</v>
      </c>
      <c r="X111">
        <v>3</v>
      </c>
      <c r="Y111">
        <v>3</v>
      </c>
      <c r="Z111">
        <v>1</v>
      </c>
      <c r="AB111">
        <f t="shared" si="64"/>
        <v>0</v>
      </c>
      <c r="AC111">
        <f t="shared" si="65"/>
        <v>0</v>
      </c>
      <c r="AD111">
        <f t="shared" si="66"/>
        <v>3</v>
      </c>
      <c r="AE111">
        <f t="shared" si="67"/>
        <v>0</v>
      </c>
      <c r="AF111">
        <f t="shared" si="68"/>
        <v>0</v>
      </c>
      <c r="AG111">
        <f t="shared" si="69"/>
        <v>0</v>
      </c>
      <c r="AH111">
        <f t="shared" si="70"/>
        <v>0</v>
      </c>
      <c r="AI111">
        <f t="shared" si="71"/>
        <v>4</v>
      </c>
      <c r="AJ111">
        <f t="shared" si="72"/>
        <v>0</v>
      </c>
      <c r="AK111">
        <f t="shared" si="73"/>
        <v>0</v>
      </c>
      <c r="AL111">
        <f t="shared" si="74"/>
        <v>0</v>
      </c>
      <c r="AM111">
        <f t="shared" si="75"/>
        <v>4</v>
      </c>
      <c r="AN111">
        <f t="shared" si="76"/>
        <v>0</v>
      </c>
      <c r="AO111">
        <f t="shared" si="77"/>
        <v>2</v>
      </c>
      <c r="AP111">
        <f t="shared" si="78"/>
        <v>0</v>
      </c>
      <c r="AQ111">
        <f t="shared" si="79"/>
        <v>0</v>
      </c>
      <c r="AR111">
        <f t="shared" si="80"/>
        <v>0</v>
      </c>
      <c r="AS111">
        <f t="shared" si="81"/>
        <v>0</v>
      </c>
      <c r="AT111">
        <f t="shared" si="82"/>
        <v>0</v>
      </c>
      <c r="AU111">
        <f t="shared" si="83"/>
        <v>4</v>
      </c>
      <c r="AV111">
        <f t="shared" si="84"/>
        <v>0</v>
      </c>
      <c r="AW111">
        <f t="shared" si="85"/>
        <v>0</v>
      </c>
      <c r="AX111">
        <f t="shared" si="86"/>
        <v>0</v>
      </c>
      <c r="AY111">
        <f t="shared" si="87"/>
        <v>4</v>
      </c>
      <c r="AZ111">
        <f t="shared" si="88"/>
        <v>0</v>
      </c>
      <c r="BA111">
        <f t="shared" si="89"/>
        <v>0</v>
      </c>
      <c r="BB111">
        <f t="shared" si="90"/>
        <v>0</v>
      </c>
      <c r="BC111">
        <f t="shared" si="91"/>
        <v>4</v>
      </c>
      <c r="BD111">
        <f t="shared" si="92"/>
        <v>0</v>
      </c>
      <c r="BE111">
        <f t="shared" si="93"/>
        <v>0</v>
      </c>
      <c r="BF111">
        <f t="shared" si="94"/>
        <v>0</v>
      </c>
      <c r="BG111">
        <f t="shared" si="95"/>
        <v>4</v>
      </c>
      <c r="BH111">
        <f t="shared" si="96"/>
        <v>1</v>
      </c>
      <c r="BI111">
        <f t="shared" si="97"/>
        <v>0</v>
      </c>
      <c r="BJ111">
        <f t="shared" si="98"/>
        <v>0</v>
      </c>
      <c r="BK111">
        <f t="shared" si="99"/>
        <v>0</v>
      </c>
      <c r="BL111">
        <f t="shared" si="100"/>
        <v>0</v>
      </c>
      <c r="BM111">
        <f t="shared" si="101"/>
        <v>0</v>
      </c>
      <c r="BN111">
        <f t="shared" si="102"/>
        <v>0</v>
      </c>
      <c r="BO111">
        <f t="shared" si="103"/>
        <v>4</v>
      </c>
      <c r="BP111">
        <f t="shared" si="104"/>
        <v>0</v>
      </c>
      <c r="BQ111">
        <f t="shared" si="105"/>
        <v>2</v>
      </c>
      <c r="BR111">
        <f t="shared" si="106"/>
        <v>0</v>
      </c>
      <c r="BS111">
        <f t="shared" si="107"/>
        <v>0</v>
      </c>
      <c r="BT111">
        <f t="shared" si="108"/>
        <v>0</v>
      </c>
      <c r="BU111">
        <f t="shared" si="109"/>
        <v>2</v>
      </c>
      <c r="BV111">
        <f t="shared" si="110"/>
        <v>0</v>
      </c>
      <c r="BW111">
        <f t="shared" si="111"/>
        <v>0</v>
      </c>
    </row>
    <row r="112" spans="1:75" x14ac:dyDescent="0.3">
      <c r="A112">
        <f t="shared" si="113"/>
        <v>111</v>
      </c>
      <c r="B112">
        <f t="shared" si="114"/>
        <v>8</v>
      </c>
      <c r="C112">
        <f t="shared" si="115"/>
        <v>12</v>
      </c>
      <c r="D112">
        <f t="shared" si="116"/>
        <v>8</v>
      </c>
      <c r="E112">
        <f t="shared" si="117"/>
        <v>7</v>
      </c>
      <c r="F112">
        <f t="shared" si="118"/>
        <v>15</v>
      </c>
      <c r="G112">
        <v>2</v>
      </c>
      <c r="H112">
        <v>2</v>
      </c>
      <c r="I112">
        <v>1</v>
      </c>
      <c r="J112">
        <v>2</v>
      </c>
      <c r="K112">
        <v>2</v>
      </c>
      <c r="L112">
        <v>2</v>
      </c>
      <c r="M112">
        <v>3</v>
      </c>
      <c r="N112">
        <v>2</v>
      </c>
      <c r="O112">
        <v>1</v>
      </c>
      <c r="P112">
        <v>2</v>
      </c>
      <c r="Q112">
        <v>2</v>
      </c>
      <c r="R112">
        <v>4</v>
      </c>
      <c r="S112">
        <v>2</v>
      </c>
      <c r="T112">
        <v>1</v>
      </c>
      <c r="U112">
        <v>2</v>
      </c>
      <c r="V112">
        <v>1</v>
      </c>
      <c r="W112">
        <v>3</v>
      </c>
      <c r="X112">
        <v>2</v>
      </c>
      <c r="Y112">
        <v>2</v>
      </c>
      <c r="Z112">
        <v>2</v>
      </c>
      <c r="AB112">
        <f t="shared" si="64"/>
        <v>0</v>
      </c>
      <c r="AC112">
        <f t="shared" si="65"/>
        <v>0</v>
      </c>
      <c r="AD112">
        <f t="shared" si="66"/>
        <v>3</v>
      </c>
      <c r="AE112">
        <f t="shared" si="67"/>
        <v>0</v>
      </c>
      <c r="AF112">
        <f t="shared" si="68"/>
        <v>0</v>
      </c>
      <c r="AG112">
        <f t="shared" si="69"/>
        <v>2</v>
      </c>
      <c r="AH112">
        <f t="shared" si="70"/>
        <v>0</v>
      </c>
      <c r="AI112">
        <f t="shared" si="71"/>
        <v>0</v>
      </c>
      <c r="AJ112">
        <f t="shared" si="72"/>
        <v>1</v>
      </c>
      <c r="AK112">
        <f t="shared" si="73"/>
        <v>0</v>
      </c>
      <c r="AL112">
        <f t="shared" si="74"/>
        <v>0</v>
      </c>
      <c r="AM112">
        <f t="shared" si="75"/>
        <v>0</v>
      </c>
      <c r="AN112">
        <f t="shared" si="76"/>
        <v>0</v>
      </c>
      <c r="AO112">
        <f t="shared" si="77"/>
        <v>2</v>
      </c>
      <c r="AP112">
        <f t="shared" si="78"/>
        <v>0</v>
      </c>
      <c r="AQ112">
        <f t="shared" si="79"/>
        <v>0</v>
      </c>
      <c r="AR112">
        <f t="shared" si="80"/>
        <v>0</v>
      </c>
      <c r="AS112">
        <f t="shared" si="81"/>
        <v>0</v>
      </c>
      <c r="AT112">
        <f t="shared" si="82"/>
        <v>3</v>
      </c>
      <c r="AU112">
        <f t="shared" si="83"/>
        <v>0</v>
      </c>
      <c r="AV112">
        <f t="shared" si="84"/>
        <v>0</v>
      </c>
      <c r="AW112">
        <f t="shared" si="85"/>
        <v>0</v>
      </c>
      <c r="AX112">
        <f t="shared" si="86"/>
        <v>3</v>
      </c>
      <c r="AY112">
        <f t="shared" si="87"/>
        <v>0</v>
      </c>
      <c r="AZ112">
        <f t="shared" si="88"/>
        <v>0</v>
      </c>
      <c r="BA112">
        <f t="shared" si="89"/>
        <v>0</v>
      </c>
      <c r="BB112">
        <f t="shared" si="90"/>
        <v>3</v>
      </c>
      <c r="BC112">
        <f t="shared" si="91"/>
        <v>0</v>
      </c>
      <c r="BD112">
        <f t="shared" si="92"/>
        <v>0</v>
      </c>
      <c r="BE112">
        <f t="shared" si="93"/>
        <v>0</v>
      </c>
      <c r="BF112">
        <f t="shared" si="94"/>
        <v>3</v>
      </c>
      <c r="BG112">
        <f t="shared" si="95"/>
        <v>0</v>
      </c>
      <c r="BH112">
        <f t="shared" si="96"/>
        <v>0</v>
      </c>
      <c r="BI112">
        <f t="shared" si="97"/>
        <v>0</v>
      </c>
      <c r="BJ112">
        <f t="shared" si="98"/>
        <v>0</v>
      </c>
      <c r="BK112">
        <f t="shared" si="99"/>
        <v>4</v>
      </c>
      <c r="BL112">
        <f t="shared" si="100"/>
        <v>0</v>
      </c>
      <c r="BM112">
        <f t="shared" si="101"/>
        <v>0</v>
      </c>
      <c r="BN112">
        <f t="shared" si="102"/>
        <v>0</v>
      </c>
      <c r="BO112">
        <f t="shared" si="103"/>
        <v>4</v>
      </c>
      <c r="BP112">
        <f t="shared" si="104"/>
        <v>0</v>
      </c>
      <c r="BQ112">
        <f t="shared" si="105"/>
        <v>0</v>
      </c>
      <c r="BR112">
        <f t="shared" si="106"/>
        <v>0</v>
      </c>
      <c r="BS112">
        <f t="shared" si="107"/>
        <v>4</v>
      </c>
      <c r="BT112">
        <f t="shared" si="108"/>
        <v>0</v>
      </c>
      <c r="BU112">
        <f t="shared" si="109"/>
        <v>0</v>
      </c>
      <c r="BV112">
        <f t="shared" si="110"/>
        <v>3</v>
      </c>
      <c r="BW112">
        <f t="shared" si="111"/>
        <v>0</v>
      </c>
    </row>
    <row r="113" spans="1:75" x14ac:dyDescent="0.3">
      <c r="A113">
        <f t="shared" si="113"/>
        <v>112</v>
      </c>
      <c r="B113">
        <f t="shared" si="114"/>
        <v>12</v>
      </c>
      <c r="C113">
        <f t="shared" si="115"/>
        <v>14</v>
      </c>
      <c r="D113">
        <f t="shared" si="116"/>
        <v>11</v>
      </c>
      <c r="E113">
        <f t="shared" si="117"/>
        <v>10</v>
      </c>
      <c r="F113">
        <f t="shared" si="118"/>
        <v>10</v>
      </c>
      <c r="G113">
        <v>3</v>
      </c>
      <c r="H113">
        <v>1</v>
      </c>
      <c r="I113">
        <v>3</v>
      </c>
      <c r="J113">
        <v>2</v>
      </c>
      <c r="K113">
        <v>2</v>
      </c>
      <c r="L113">
        <v>3</v>
      </c>
      <c r="M113">
        <v>2</v>
      </c>
      <c r="N113">
        <v>3</v>
      </c>
      <c r="O113">
        <v>2</v>
      </c>
      <c r="P113">
        <v>1</v>
      </c>
      <c r="Q113">
        <v>3</v>
      </c>
      <c r="R113">
        <v>2</v>
      </c>
      <c r="S113">
        <v>3</v>
      </c>
      <c r="T113">
        <v>3</v>
      </c>
      <c r="U113">
        <v>3</v>
      </c>
      <c r="V113">
        <v>2</v>
      </c>
      <c r="W113">
        <v>2</v>
      </c>
      <c r="X113">
        <v>2</v>
      </c>
      <c r="Y113">
        <v>2</v>
      </c>
      <c r="Z113">
        <v>1</v>
      </c>
      <c r="AB113">
        <f t="shared" si="64"/>
        <v>0</v>
      </c>
      <c r="AC113">
        <f t="shared" si="65"/>
        <v>0</v>
      </c>
      <c r="AD113">
        <f t="shared" si="66"/>
        <v>3</v>
      </c>
      <c r="AE113">
        <f t="shared" si="67"/>
        <v>0</v>
      </c>
      <c r="AF113">
        <f t="shared" si="68"/>
        <v>0</v>
      </c>
      <c r="AG113">
        <f t="shared" si="69"/>
        <v>0</v>
      </c>
      <c r="AH113">
        <f t="shared" si="70"/>
        <v>3</v>
      </c>
      <c r="AI113">
        <f t="shared" si="71"/>
        <v>0</v>
      </c>
      <c r="AJ113">
        <f t="shared" si="72"/>
        <v>0</v>
      </c>
      <c r="AK113">
        <f t="shared" si="73"/>
        <v>0</v>
      </c>
      <c r="AL113">
        <f t="shared" si="74"/>
        <v>3</v>
      </c>
      <c r="AM113">
        <f t="shared" si="75"/>
        <v>0</v>
      </c>
      <c r="AN113">
        <f t="shared" si="76"/>
        <v>0</v>
      </c>
      <c r="AO113">
        <f t="shared" si="77"/>
        <v>0</v>
      </c>
      <c r="AP113">
        <f t="shared" si="78"/>
        <v>3</v>
      </c>
      <c r="AQ113">
        <f t="shared" si="79"/>
        <v>0</v>
      </c>
      <c r="AR113">
        <f t="shared" si="80"/>
        <v>0</v>
      </c>
      <c r="AS113">
        <f t="shared" si="81"/>
        <v>0</v>
      </c>
      <c r="AT113">
        <f t="shared" si="82"/>
        <v>0</v>
      </c>
      <c r="AU113">
        <f t="shared" si="83"/>
        <v>4</v>
      </c>
      <c r="AV113">
        <f t="shared" si="84"/>
        <v>0</v>
      </c>
      <c r="AW113">
        <f t="shared" si="85"/>
        <v>0</v>
      </c>
      <c r="AX113">
        <f t="shared" si="86"/>
        <v>0</v>
      </c>
      <c r="AY113">
        <f t="shared" si="87"/>
        <v>4</v>
      </c>
      <c r="AZ113">
        <f t="shared" si="88"/>
        <v>0</v>
      </c>
      <c r="BA113">
        <f t="shared" si="89"/>
        <v>2</v>
      </c>
      <c r="BB113">
        <f t="shared" si="90"/>
        <v>0</v>
      </c>
      <c r="BC113">
        <f t="shared" si="91"/>
        <v>0</v>
      </c>
      <c r="BD113">
        <f t="shared" si="92"/>
        <v>0</v>
      </c>
      <c r="BE113">
        <f t="shared" si="93"/>
        <v>0</v>
      </c>
      <c r="BF113">
        <f t="shared" si="94"/>
        <v>0</v>
      </c>
      <c r="BG113">
        <f t="shared" si="95"/>
        <v>4</v>
      </c>
      <c r="BH113">
        <f t="shared" si="96"/>
        <v>0</v>
      </c>
      <c r="BI113">
        <f t="shared" si="97"/>
        <v>2</v>
      </c>
      <c r="BJ113">
        <f t="shared" si="98"/>
        <v>0</v>
      </c>
      <c r="BK113">
        <f t="shared" si="99"/>
        <v>0</v>
      </c>
      <c r="BL113">
        <f t="shared" si="100"/>
        <v>0</v>
      </c>
      <c r="BM113">
        <f t="shared" si="101"/>
        <v>0</v>
      </c>
      <c r="BN113">
        <f t="shared" si="102"/>
        <v>3</v>
      </c>
      <c r="BO113">
        <f t="shared" si="103"/>
        <v>0</v>
      </c>
      <c r="BP113">
        <f t="shared" si="104"/>
        <v>0</v>
      </c>
      <c r="BQ113">
        <f t="shared" si="105"/>
        <v>2</v>
      </c>
      <c r="BR113">
        <f t="shared" si="106"/>
        <v>0</v>
      </c>
      <c r="BS113">
        <f t="shared" si="107"/>
        <v>0</v>
      </c>
      <c r="BT113">
        <f t="shared" si="108"/>
        <v>0</v>
      </c>
      <c r="BU113">
        <f t="shared" si="109"/>
        <v>0</v>
      </c>
      <c r="BV113">
        <f t="shared" si="110"/>
        <v>3</v>
      </c>
      <c r="BW113">
        <f t="shared" si="111"/>
        <v>0</v>
      </c>
    </row>
    <row r="114" spans="1:75" x14ac:dyDescent="0.3">
      <c r="A114">
        <f t="shared" si="113"/>
        <v>113</v>
      </c>
      <c r="B114">
        <f t="shared" si="114"/>
        <v>4</v>
      </c>
      <c r="C114">
        <f t="shared" si="115"/>
        <v>5</v>
      </c>
      <c r="D114">
        <f t="shared" si="116"/>
        <v>4</v>
      </c>
      <c r="E114">
        <f t="shared" si="117"/>
        <v>8</v>
      </c>
      <c r="F114">
        <f t="shared" si="118"/>
        <v>10</v>
      </c>
      <c r="G114">
        <v>1</v>
      </c>
      <c r="H114">
        <v>4</v>
      </c>
      <c r="I114">
        <v>3</v>
      </c>
      <c r="J114">
        <v>4</v>
      </c>
      <c r="K114">
        <v>2</v>
      </c>
      <c r="L114">
        <v>1</v>
      </c>
      <c r="M114">
        <v>4</v>
      </c>
      <c r="N114">
        <v>2</v>
      </c>
      <c r="O114">
        <v>3</v>
      </c>
      <c r="P114">
        <v>4</v>
      </c>
      <c r="Q114">
        <v>2</v>
      </c>
      <c r="R114">
        <v>4</v>
      </c>
      <c r="S114">
        <v>1</v>
      </c>
      <c r="T114">
        <v>2</v>
      </c>
      <c r="U114">
        <v>4</v>
      </c>
      <c r="V114">
        <v>2</v>
      </c>
      <c r="W114">
        <v>4</v>
      </c>
      <c r="X114">
        <v>2</v>
      </c>
      <c r="Y114">
        <v>1</v>
      </c>
      <c r="Z114">
        <v>3</v>
      </c>
      <c r="AB114">
        <f t="shared" si="64"/>
        <v>1</v>
      </c>
      <c r="AC114">
        <f t="shared" si="65"/>
        <v>0</v>
      </c>
      <c r="AD114">
        <f t="shared" si="66"/>
        <v>0</v>
      </c>
      <c r="AE114">
        <f t="shared" si="67"/>
        <v>0</v>
      </c>
      <c r="AF114">
        <f t="shared" si="68"/>
        <v>1</v>
      </c>
      <c r="AG114">
        <f t="shared" si="69"/>
        <v>0</v>
      </c>
      <c r="AH114">
        <f t="shared" si="70"/>
        <v>0</v>
      </c>
      <c r="AI114">
        <f t="shared" si="71"/>
        <v>0</v>
      </c>
      <c r="AJ114">
        <f t="shared" si="72"/>
        <v>1</v>
      </c>
      <c r="AK114">
        <f t="shared" si="73"/>
        <v>0</v>
      </c>
      <c r="AL114">
        <f t="shared" si="74"/>
        <v>0</v>
      </c>
      <c r="AM114">
        <f t="shared" si="75"/>
        <v>0</v>
      </c>
      <c r="AN114">
        <f t="shared" si="76"/>
        <v>1</v>
      </c>
      <c r="AO114">
        <f t="shared" si="77"/>
        <v>0</v>
      </c>
      <c r="AP114">
        <f t="shared" si="78"/>
        <v>0</v>
      </c>
      <c r="AQ114">
        <f t="shared" si="79"/>
        <v>0</v>
      </c>
      <c r="AR114">
        <f t="shared" si="80"/>
        <v>1</v>
      </c>
      <c r="AS114">
        <f t="shared" si="81"/>
        <v>0</v>
      </c>
      <c r="AT114">
        <f t="shared" si="82"/>
        <v>0</v>
      </c>
      <c r="AU114">
        <f t="shared" si="83"/>
        <v>0</v>
      </c>
      <c r="AV114">
        <f t="shared" si="84"/>
        <v>1</v>
      </c>
      <c r="AW114">
        <f t="shared" si="85"/>
        <v>0</v>
      </c>
      <c r="AX114">
        <f t="shared" si="86"/>
        <v>0</v>
      </c>
      <c r="AY114">
        <f t="shared" si="87"/>
        <v>0</v>
      </c>
      <c r="AZ114">
        <f t="shared" si="88"/>
        <v>1</v>
      </c>
      <c r="BA114">
        <f t="shared" si="89"/>
        <v>0</v>
      </c>
      <c r="BB114">
        <f t="shared" si="90"/>
        <v>0</v>
      </c>
      <c r="BC114">
        <f t="shared" si="91"/>
        <v>0</v>
      </c>
      <c r="BD114">
        <f t="shared" si="92"/>
        <v>0</v>
      </c>
      <c r="BE114">
        <f t="shared" si="93"/>
        <v>2</v>
      </c>
      <c r="BF114">
        <f t="shared" si="94"/>
        <v>0</v>
      </c>
      <c r="BG114">
        <f t="shared" si="95"/>
        <v>0</v>
      </c>
      <c r="BH114">
        <f t="shared" si="96"/>
        <v>0</v>
      </c>
      <c r="BI114">
        <f t="shared" si="97"/>
        <v>2</v>
      </c>
      <c r="BJ114">
        <f t="shared" si="98"/>
        <v>0</v>
      </c>
      <c r="BK114">
        <f t="shared" si="99"/>
        <v>0</v>
      </c>
      <c r="BL114">
        <f t="shared" si="100"/>
        <v>0</v>
      </c>
      <c r="BM114">
        <f t="shared" si="101"/>
        <v>2</v>
      </c>
      <c r="BN114">
        <f t="shared" si="102"/>
        <v>0</v>
      </c>
      <c r="BO114">
        <f t="shared" si="103"/>
        <v>0</v>
      </c>
      <c r="BP114">
        <f t="shared" si="104"/>
        <v>0</v>
      </c>
      <c r="BQ114">
        <f t="shared" si="105"/>
        <v>0</v>
      </c>
      <c r="BR114">
        <f t="shared" si="106"/>
        <v>3</v>
      </c>
      <c r="BS114">
        <f t="shared" si="107"/>
        <v>0</v>
      </c>
      <c r="BT114">
        <f t="shared" si="108"/>
        <v>0</v>
      </c>
      <c r="BU114">
        <f t="shared" si="109"/>
        <v>0</v>
      </c>
      <c r="BV114">
        <f t="shared" si="110"/>
        <v>3</v>
      </c>
      <c r="BW114">
        <f t="shared" si="111"/>
        <v>0</v>
      </c>
    </row>
    <row r="115" spans="1:75" x14ac:dyDescent="0.3">
      <c r="A115">
        <f t="shared" si="113"/>
        <v>114</v>
      </c>
      <c r="B115">
        <f t="shared" si="114"/>
        <v>11</v>
      </c>
      <c r="C115">
        <f t="shared" si="115"/>
        <v>10</v>
      </c>
      <c r="D115">
        <f t="shared" si="116"/>
        <v>9</v>
      </c>
      <c r="E115">
        <f t="shared" si="117"/>
        <v>9</v>
      </c>
      <c r="F115">
        <f t="shared" si="118"/>
        <v>12</v>
      </c>
      <c r="G115">
        <v>2</v>
      </c>
      <c r="H115">
        <v>3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3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3</v>
      </c>
      <c r="X115">
        <v>2</v>
      </c>
      <c r="Y115">
        <v>3</v>
      </c>
      <c r="Z115">
        <v>3</v>
      </c>
      <c r="AB115">
        <f t="shared" si="64"/>
        <v>0</v>
      </c>
      <c r="AC115">
        <f t="shared" si="65"/>
        <v>0</v>
      </c>
      <c r="AD115">
        <f t="shared" si="66"/>
        <v>3</v>
      </c>
      <c r="AE115">
        <f t="shared" si="67"/>
        <v>0</v>
      </c>
      <c r="AF115">
        <f t="shared" si="68"/>
        <v>0</v>
      </c>
      <c r="AG115">
        <f t="shared" si="69"/>
        <v>0</v>
      </c>
      <c r="AH115">
        <f t="shared" si="70"/>
        <v>3</v>
      </c>
      <c r="AI115">
        <f t="shared" si="71"/>
        <v>0</v>
      </c>
      <c r="AJ115">
        <f t="shared" si="72"/>
        <v>0</v>
      </c>
      <c r="AK115">
        <f t="shared" si="73"/>
        <v>0</v>
      </c>
      <c r="AL115">
        <f t="shared" si="74"/>
        <v>3</v>
      </c>
      <c r="AM115">
        <f t="shared" si="75"/>
        <v>0</v>
      </c>
      <c r="AN115">
        <f t="shared" si="76"/>
        <v>0</v>
      </c>
      <c r="AO115">
        <f t="shared" si="77"/>
        <v>2</v>
      </c>
      <c r="AP115">
        <f t="shared" si="78"/>
        <v>0</v>
      </c>
      <c r="AQ115">
        <f t="shared" si="79"/>
        <v>0</v>
      </c>
      <c r="AR115">
        <f t="shared" si="80"/>
        <v>0</v>
      </c>
      <c r="AS115">
        <f t="shared" si="81"/>
        <v>2</v>
      </c>
      <c r="AT115">
        <f t="shared" si="82"/>
        <v>0</v>
      </c>
      <c r="AU115">
        <f t="shared" si="83"/>
        <v>0</v>
      </c>
      <c r="AV115">
        <f t="shared" si="84"/>
        <v>0</v>
      </c>
      <c r="AW115">
        <f t="shared" si="85"/>
        <v>0</v>
      </c>
      <c r="AX115">
        <f t="shared" si="86"/>
        <v>3</v>
      </c>
      <c r="AY115">
        <f t="shared" si="87"/>
        <v>0</v>
      </c>
      <c r="AZ115">
        <f t="shared" si="88"/>
        <v>0</v>
      </c>
      <c r="BA115">
        <f t="shared" si="89"/>
        <v>0</v>
      </c>
      <c r="BB115">
        <f t="shared" si="90"/>
        <v>3</v>
      </c>
      <c r="BC115">
        <f t="shared" si="91"/>
        <v>0</v>
      </c>
      <c r="BD115">
        <f t="shared" si="92"/>
        <v>0</v>
      </c>
      <c r="BE115">
        <f t="shared" si="93"/>
        <v>2</v>
      </c>
      <c r="BF115">
        <f t="shared" si="94"/>
        <v>0</v>
      </c>
      <c r="BG115">
        <f t="shared" si="95"/>
        <v>0</v>
      </c>
      <c r="BH115">
        <f t="shared" si="96"/>
        <v>0</v>
      </c>
      <c r="BI115">
        <f t="shared" si="97"/>
        <v>0</v>
      </c>
      <c r="BJ115">
        <f t="shared" si="98"/>
        <v>3</v>
      </c>
      <c r="BK115">
        <f t="shared" si="99"/>
        <v>0</v>
      </c>
      <c r="BL115">
        <f t="shared" si="100"/>
        <v>0</v>
      </c>
      <c r="BM115">
        <f t="shared" si="101"/>
        <v>0</v>
      </c>
      <c r="BN115">
        <f t="shared" si="102"/>
        <v>3</v>
      </c>
      <c r="BO115">
        <f t="shared" si="103"/>
        <v>0</v>
      </c>
      <c r="BP115">
        <f t="shared" si="104"/>
        <v>0</v>
      </c>
      <c r="BQ115">
        <f t="shared" si="105"/>
        <v>0</v>
      </c>
      <c r="BR115">
        <f t="shared" si="106"/>
        <v>3</v>
      </c>
      <c r="BS115">
        <f t="shared" si="107"/>
        <v>0</v>
      </c>
      <c r="BT115">
        <f t="shared" si="108"/>
        <v>0</v>
      </c>
      <c r="BU115">
        <f t="shared" si="109"/>
        <v>0</v>
      </c>
      <c r="BV115">
        <f t="shared" si="110"/>
        <v>3</v>
      </c>
      <c r="BW115">
        <f t="shared" si="111"/>
        <v>0</v>
      </c>
    </row>
    <row r="116" spans="1:75" x14ac:dyDescent="0.3">
      <c r="A116">
        <f t="shared" si="113"/>
        <v>115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AB116">
        <f t="shared" si="64"/>
        <v>0</v>
      </c>
      <c r="AC116">
        <f t="shared" si="65"/>
        <v>0</v>
      </c>
      <c r="AD116">
        <f t="shared" si="66"/>
        <v>0</v>
      </c>
      <c r="AE116">
        <f t="shared" si="67"/>
        <v>0</v>
      </c>
      <c r="AF116">
        <f t="shared" si="68"/>
        <v>0</v>
      </c>
      <c r="AG116">
        <f t="shared" si="69"/>
        <v>0</v>
      </c>
      <c r="AH116">
        <f t="shared" si="70"/>
        <v>0</v>
      </c>
      <c r="AI116">
        <f t="shared" si="71"/>
        <v>0</v>
      </c>
      <c r="AJ116">
        <f t="shared" si="72"/>
        <v>0</v>
      </c>
      <c r="AK116">
        <f t="shared" si="73"/>
        <v>0</v>
      </c>
      <c r="AL116">
        <f t="shared" si="74"/>
        <v>0</v>
      </c>
      <c r="AM116">
        <f t="shared" si="75"/>
        <v>0</v>
      </c>
      <c r="AN116">
        <f t="shared" si="76"/>
        <v>0</v>
      </c>
      <c r="AO116">
        <f t="shared" si="77"/>
        <v>0</v>
      </c>
      <c r="AP116">
        <f t="shared" si="78"/>
        <v>0</v>
      </c>
      <c r="AQ116">
        <f t="shared" si="79"/>
        <v>0</v>
      </c>
      <c r="AR116">
        <f t="shared" si="80"/>
        <v>0</v>
      </c>
      <c r="AS116">
        <f t="shared" si="81"/>
        <v>0</v>
      </c>
      <c r="AT116">
        <f t="shared" si="82"/>
        <v>0</v>
      </c>
      <c r="AU116">
        <f t="shared" si="83"/>
        <v>0</v>
      </c>
      <c r="AV116">
        <f t="shared" si="84"/>
        <v>0</v>
      </c>
      <c r="AW116">
        <f t="shared" si="85"/>
        <v>0</v>
      </c>
      <c r="AX116">
        <f t="shared" si="86"/>
        <v>0</v>
      </c>
      <c r="AY116">
        <f t="shared" si="87"/>
        <v>0</v>
      </c>
      <c r="AZ116">
        <f t="shared" si="88"/>
        <v>0</v>
      </c>
      <c r="BA116">
        <f t="shared" si="89"/>
        <v>0</v>
      </c>
      <c r="BB116">
        <f t="shared" si="90"/>
        <v>0</v>
      </c>
      <c r="BC116">
        <f t="shared" si="91"/>
        <v>0</v>
      </c>
      <c r="BD116">
        <f t="shared" si="92"/>
        <v>0</v>
      </c>
      <c r="BE116">
        <f t="shared" si="93"/>
        <v>0</v>
      </c>
      <c r="BF116">
        <f t="shared" si="94"/>
        <v>0</v>
      </c>
      <c r="BG116">
        <f t="shared" si="95"/>
        <v>0</v>
      </c>
      <c r="BH116">
        <f t="shared" si="96"/>
        <v>0</v>
      </c>
      <c r="BI116">
        <f t="shared" si="97"/>
        <v>0</v>
      </c>
      <c r="BJ116">
        <f t="shared" si="98"/>
        <v>0</v>
      </c>
      <c r="BK116">
        <f t="shared" si="99"/>
        <v>0</v>
      </c>
      <c r="BL116">
        <f t="shared" si="100"/>
        <v>0</v>
      </c>
      <c r="BM116">
        <f t="shared" si="101"/>
        <v>0</v>
      </c>
      <c r="BN116">
        <f t="shared" si="102"/>
        <v>0</v>
      </c>
      <c r="BO116">
        <f t="shared" si="103"/>
        <v>0</v>
      </c>
      <c r="BP116">
        <f t="shared" si="104"/>
        <v>0</v>
      </c>
      <c r="BQ116">
        <f t="shared" si="105"/>
        <v>0</v>
      </c>
      <c r="BR116">
        <f t="shared" si="106"/>
        <v>0</v>
      </c>
      <c r="BS116">
        <f t="shared" si="107"/>
        <v>0</v>
      </c>
      <c r="BT116">
        <f t="shared" si="108"/>
        <v>0</v>
      </c>
      <c r="BU116">
        <f t="shared" si="109"/>
        <v>0</v>
      </c>
      <c r="BV116">
        <f t="shared" si="110"/>
        <v>0</v>
      </c>
      <c r="BW116">
        <f t="shared" si="111"/>
        <v>0</v>
      </c>
    </row>
    <row r="117" spans="1:75" x14ac:dyDescent="0.3">
      <c r="A117">
        <f t="shared" si="113"/>
        <v>116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AB117">
        <f t="shared" si="64"/>
        <v>0</v>
      </c>
      <c r="AC117">
        <f t="shared" si="65"/>
        <v>0</v>
      </c>
      <c r="AD117">
        <f t="shared" si="66"/>
        <v>0</v>
      </c>
      <c r="AE117">
        <f t="shared" si="67"/>
        <v>0</v>
      </c>
      <c r="AF117">
        <f t="shared" si="68"/>
        <v>0</v>
      </c>
      <c r="AG117">
        <f t="shared" si="69"/>
        <v>0</v>
      </c>
      <c r="AH117">
        <f t="shared" si="70"/>
        <v>0</v>
      </c>
      <c r="AI117">
        <f t="shared" si="71"/>
        <v>0</v>
      </c>
      <c r="AJ117">
        <f t="shared" si="72"/>
        <v>0</v>
      </c>
      <c r="AK117">
        <f t="shared" si="73"/>
        <v>0</v>
      </c>
      <c r="AL117">
        <f t="shared" si="74"/>
        <v>0</v>
      </c>
      <c r="AM117">
        <f t="shared" si="75"/>
        <v>0</v>
      </c>
      <c r="AN117">
        <f t="shared" si="76"/>
        <v>0</v>
      </c>
      <c r="AO117">
        <f t="shared" si="77"/>
        <v>0</v>
      </c>
      <c r="AP117">
        <f t="shared" si="78"/>
        <v>0</v>
      </c>
      <c r="AQ117">
        <f t="shared" si="79"/>
        <v>0</v>
      </c>
      <c r="AR117">
        <f t="shared" si="80"/>
        <v>0</v>
      </c>
      <c r="AS117">
        <f t="shared" si="81"/>
        <v>0</v>
      </c>
      <c r="AT117">
        <f t="shared" si="82"/>
        <v>0</v>
      </c>
      <c r="AU117">
        <f t="shared" si="83"/>
        <v>0</v>
      </c>
      <c r="AV117">
        <f t="shared" si="84"/>
        <v>0</v>
      </c>
      <c r="AW117">
        <f t="shared" si="85"/>
        <v>0</v>
      </c>
      <c r="AX117">
        <f t="shared" si="86"/>
        <v>0</v>
      </c>
      <c r="AY117">
        <f t="shared" si="87"/>
        <v>0</v>
      </c>
      <c r="AZ117">
        <f t="shared" si="88"/>
        <v>0</v>
      </c>
      <c r="BA117">
        <f t="shared" si="89"/>
        <v>0</v>
      </c>
      <c r="BB117">
        <f t="shared" si="90"/>
        <v>0</v>
      </c>
      <c r="BC117">
        <f t="shared" si="91"/>
        <v>0</v>
      </c>
      <c r="BD117">
        <f t="shared" si="92"/>
        <v>0</v>
      </c>
      <c r="BE117">
        <f t="shared" si="93"/>
        <v>0</v>
      </c>
      <c r="BF117">
        <f t="shared" si="94"/>
        <v>0</v>
      </c>
      <c r="BG117">
        <f t="shared" si="95"/>
        <v>0</v>
      </c>
      <c r="BH117">
        <f t="shared" si="96"/>
        <v>0</v>
      </c>
      <c r="BI117">
        <f t="shared" si="97"/>
        <v>0</v>
      </c>
      <c r="BJ117">
        <f t="shared" si="98"/>
        <v>0</v>
      </c>
      <c r="BK117">
        <f t="shared" si="99"/>
        <v>0</v>
      </c>
      <c r="BL117">
        <f t="shared" si="100"/>
        <v>0</v>
      </c>
      <c r="BM117">
        <f t="shared" si="101"/>
        <v>0</v>
      </c>
      <c r="BN117">
        <f t="shared" si="102"/>
        <v>0</v>
      </c>
      <c r="BO117">
        <f t="shared" si="103"/>
        <v>0</v>
      </c>
      <c r="BP117">
        <f t="shared" si="104"/>
        <v>0</v>
      </c>
      <c r="BQ117">
        <f t="shared" si="105"/>
        <v>0</v>
      </c>
      <c r="BR117">
        <f t="shared" si="106"/>
        <v>0</v>
      </c>
      <c r="BS117">
        <f t="shared" si="107"/>
        <v>0</v>
      </c>
      <c r="BT117">
        <f t="shared" si="108"/>
        <v>0</v>
      </c>
      <c r="BU117">
        <f t="shared" si="109"/>
        <v>0</v>
      </c>
      <c r="BV117">
        <f t="shared" si="110"/>
        <v>0</v>
      </c>
      <c r="BW117">
        <f t="shared" si="111"/>
        <v>0</v>
      </c>
    </row>
    <row r="118" spans="1:75" x14ac:dyDescent="0.3">
      <c r="A118">
        <f t="shared" si="113"/>
        <v>117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AB118">
        <f t="shared" si="64"/>
        <v>0</v>
      </c>
      <c r="AC118">
        <f t="shared" si="65"/>
        <v>0</v>
      </c>
      <c r="AD118">
        <f t="shared" si="66"/>
        <v>0</v>
      </c>
      <c r="AE118">
        <f t="shared" si="67"/>
        <v>0</v>
      </c>
      <c r="AF118">
        <f t="shared" si="68"/>
        <v>0</v>
      </c>
      <c r="AG118">
        <f t="shared" si="69"/>
        <v>0</v>
      </c>
      <c r="AH118">
        <f t="shared" si="70"/>
        <v>0</v>
      </c>
      <c r="AI118">
        <f t="shared" si="71"/>
        <v>0</v>
      </c>
      <c r="AJ118">
        <f t="shared" si="72"/>
        <v>0</v>
      </c>
      <c r="AK118">
        <f t="shared" si="73"/>
        <v>0</v>
      </c>
      <c r="AL118">
        <f t="shared" si="74"/>
        <v>0</v>
      </c>
      <c r="AM118">
        <f t="shared" si="75"/>
        <v>0</v>
      </c>
      <c r="AN118">
        <f t="shared" si="76"/>
        <v>0</v>
      </c>
      <c r="AO118">
        <f t="shared" si="77"/>
        <v>0</v>
      </c>
      <c r="AP118">
        <f t="shared" si="78"/>
        <v>0</v>
      </c>
      <c r="AQ118">
        <f t="shared" si="79"/>
        <v>0</v>
      </c>
      <c r="AR118">
        <f t="shared" si="80"/>
        <v>0</v>
      </c>
      <c r="AS118">
        <f t="shared" si="81"/>
        <v>0</v>
      </c>
      <c r="AT118">
        <f t="shared" si="82"/>
        <v>0</v>
      </c>
      <c r="AU118">
        <f t="shared" si="83"/>
        <v>0</v>
      </c>
      <c r="AV118">
        <f t="shared" si="84"/>
        <v>0</v>
      </c>
      <c r="AW118">
        <f t="shared" si="85"/>
        <v>0</v>
      </c>
      <c r="AX118">
        <f t="shared" si="86"/>
        <v>0</v>
      </c>
      <c r="AY118">
        <f t="shared" si="87"/>
        <v>0</v>
      </c>
      <c r="AZ118">
        <f t="shared" si="88"/>
        <v>0</v>
      </c>
      <c r="BA118">
        <f t="shared" si="89"/>
        <v>0</v>
      </c>
      <c r="BB118">
        <f t="shared" si="90"/>
        <v>0</v>
      </c>
      <c r="BC118">
        <f t="shared" si="91"/>
        <v>0</v>
      </c>
      <c r="BD118">
        <f t="shared" si="92"/>
        <v>0</v>
      </c>
      <c r="BE118">
        <f t="shared" si="93"/>
        <v>0</v>
      </c>
      <c r="BF118">
        <f t="shared" si="94"/>
        <v>0</v>
      </c>
      <c r="BG118">
        <f t="shared" si="95"/>
        <v>0</v>
      </c>
      <c r="BH118">
        <f t="shared" si="96"/>
        <v>0</v>
      </c>
      <c r="BI118">
        <f t="shared" si="97"/>
        <v>0</v>
      </c>
      <c r="BJ118">
        <f t="shared" si="98"/>
        <v>0</v>
      </c>
      <c r="BK118">
        <f t="shared" si="99"/>
        <v>0</v>
      </c>
      <c r="BL118">
        <f t="shared" si="100"/>
        <v>0</v>
      </c>
      <c r="BM118">
        <f t="shared" si="101"/>
        <v>0</v>
      </c>
      <c r="BN118">
        <f t="shared" si="102"/>
        <v>0</v>
      </c>
      <c r="BO118">
        <f t="shared" si="103"/>
        <v>0</v>
      </c>
      <c r="BP118">
        <f t="shared" si="104"/>
        <v>0</v>
      </c>
      <c r="BQ118">
        <f t="shared" si="105"/>
        <v>0</v>
      </c>
      <c r="BR118">
        <f t="shared" si="106"/>
        <v>0</v>
      </c>
      <c r="BS118">
        <f t="shared" si="107"/>
        <v>0</v>
      </c>
      <c r="BT118">
        <f t="shared" si="108"/>
        <v>0</v>
      </c>
      <c r="BU118">
        <f t="shared" si="109"/>
        <v>0</v>
      </c>
      <c r="BV118">
        <f t="shared" si="110"/>
        <v>0</v>
      </c>
      <c r="BW118">
        <f t="shared" si="111"/>
        <v>0</v>
      </c>
    </row>
    <row r="119" spans="1:75" x14ac:dyDescent="0.3">
      <c r="A119">
        <f t="shared" si="113"/>
        <v>118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AB119">
        <f t="shared" si="64"/>
        <v>0</v>
      </c>
      <c r="AC119">
        <f t="shared" si="65"/>
        <v>0</v>
      </c>
      <c r="AD119">
        <f t="shared" si="66"/>
        <v>0</v>
      </c>
      <c r="AE119">
        <f t="shared" si="67"/>
        <v>0</v>
      </c>
      <c r="AF119">
        <f t="shared" si="68"/>
        <v>0</v>
      </c>
      <c r="AG119">
        <f t="shared" si="69"/>
        <v>0</v>
      </c>
      <c r="AH119">
        <f t="shared" si="70"/>
        <v>0</v>
      </c>
      <c r="AI119">
        <f t="shared" si="71"/>
        <v>0</v>
      </c>
      <c r="AJ119">
        <f t="shared" si="72"/>
        <v>0</v>
      </c>
      <c r="AK119">
        <f t="shared" si="73"/>
        <v>0</v>
      </c>
      <c r="AL119">
        <f t="shared" si="74"/>
        <v>0</v>
      </c>
      <c r="AM119">
        <f t="shared" si="75"/>
        <v>0</v>
      </c>
      <c r="AN119">
        <f t="shared" si="76"/>
        <v>0</v>
      </c>
      <c r="AO119">
        <f t="shared" si="77"/>
        <v>0</v>
      </c>
      <c r="AP119">
        <f t="shared" si="78"/>
        <v>0</v>
      </c>
      <c r="AQ119">
        <f t="shared" si="79"/>
        <v>0</v>
      </c>
      <c r="AR119">
        <f t="shared" si="80"/>
        <v>0</v>
      </c>
      <c r="AS119">
        <f t="shared" si="81"/>
        <v>0</v>
      </c>
      <c r="AT119">
        <f t="shared" si="82"/>
        <v>0</v>
      </c>
      <c r="AU119">
        <f t="shared" si="83"/>
        <v>0</v>
      </c>
      <c r="AV119">
        <f t="shared" si="84"/>
        <v>0</v>
      </c>
      <c r="AW119">
        <f t="shared" si="85"/>
        <v>0</v>
      </c>
      <c r="AX119">
        <f t="shared" si="86"/>
        <v>0</v>
      </c>
      <c r="AY119">
        <f t="shared" si="87"/>
        <v>0</v>
      </c>
      <c r="AZ119">
        <f t="shared" si="88"/>
        <v>0</v>
      </c>
      <c r="BA119">
        <f t="shared" si="89"/>
        <v>0</v>
      </c>
      <c r="BB119">
        <f t="shared" si="90"/>
        <v>0</v>
      </c>
      <c r="BC119">
        <f t="shared" si="91"/>
        <v>0</v>
      </c>
      <c r="BD119">
        <f t="shared" si="92"/>
        <v>0</v>
      </c>
      <c r="BE119">
        <f t="shared" si="93"/>
        <v>0</v>
      </c>
      <c r="BF119">
        <f t="shared" si="94"/>
        <v>0</v>
      </c>
      <c r="BG119">
        <f t="shared" si="95"/>
        <v>0</v>
      </c>
      <c r="BH119">
        <f t="shared" si="96"/>
        <v>0</v>
      </c>
      <c r="BI119">
        <f t="shared" si="97"/>
        <v>0</v>
      </c>
      <c r="BJ119">
        <f t="shared" si="98"/>
        <v>0</v>
      </c>
      <c r="BK119">
        <f t="shared" si="99"/>
        <v>0</v>
      </c>
      <c r="BL119">
        <f t="shared" si="100"/>
        <v>0</v>
      </c>
      <c r="BM119">
        <f t="shared" si="101"/>
        <v>0</v>
      </c>
      <c r="BN119">
        <f t="shared" si="102"/>
        <v>0</v>
      </c>
      <c r="BO119">
        <f t="shared" si="103"/>
        <v>0</v>
      </c>
      <c r="BP119">
        <f t="shared" si="104"/>
        <v>0</v>
      </c>
      <c r="BQ119">
        <f t="shared" si="105"/>
        <v>0</v>
      </c>
      <c r="BR119">
        <f t="shared" si="106"/>
        <v>0</v>
      </c>
      <c r="BS119">
        <f t="shared" si="107"/>
        <v>0</v>
      </c>
      <c r="BT119">
        <f t="shared" si="108"/>
        <v>0</v>
      </c>
      <c r="BU119">
        <f t="shared" si="109"/>
        <v>0</v>
      </c>
      <c r="BV119">
        <f t="shared" si="110"/>
        <v>0</v>
      </c>
      <c r="BW119">
        <f t="shared" si="111"/>
        <v>0</v>
      </c>
    </row>
    <row r="120" spans="1:75" x14ac:dyDescent="0.3">
      <c r="A120">
        <f t="shared" si="113"/>
        <v>119</v>
      </c>
      <c r="B120">
        <f t="shared" si="114"/>
        <v>8</v>
      </c>
      <c r="C120">
        <f t="shared" si="115"/>
        <v>10</v>
      </c>
      <c r="D120">
        <f t="shared" si="116"/>
        <v>4</v>
      </c>
      <c r="E120">
        <f t="shared" si="117"/>
        <v>12</v>
      </c>
      <c r="F120">
        <f t="shared" si="118"/>
        <v>12</v>
      </c>
      <c r="G120">
        <v>1</v>
      </c>
      <c r="H120">
        <v>3</v>
      </c>
      <c r="I120">
        <v>2</v>
      </c>
      <c r="J120">
        <v>3</v>
      </c>
      <c r="K120">
        <v>3</v>
      </c>
      <c r="L120">
        <v>1</v>
      </c>
      <c r="M120">
        <v>3</v>
      </c>
      <c r="N120">
        <v>3</v>
      </c>
      <c r="O120">
        <v>2</v>
      </c>
      <c r="P120">
        <v>2</v>
      </c>
      <c r="Q120">
        <v>3</v>
      </c>
      <c r="R120">
        <v>3</v>
      </c>
      <c r="S120">
        <v>1</v>
      </c>
      <c r="T120">
        <v>2</v>
      </c>
      <c r="U120">
        <v>3</v>
      </c>
      <c r="V120">
        <v>3</v>
      </c>
      <c r="W120">
        <v>3</v>
      </c>
      <c r="X120">
        <v>2</v>
      </c>
      <c r="Y120">
        <v>1</v>
      </c>
      <c r="Z120">
        <v>2</v>
      </c>
      <c r="AB120">
        <f t="shared" si="64"/>
        <v>0</v>
      </c>
      <c r="AC120">
        <f t="shared" si="65"/>
        <v>2</v>
      </c>
      <c r="AD120">
        <f t="shared" si="66"/>
        <v>0</v>
      </c>
      <c r="AE120">
        <f t="shared" si="67"/>
        <v>0</v>
      </c>
      <c r="AF120">
        <f t="shared" si="68"/>
        <v>0</v>
      </c>
      <c r="AG120">
        <f t="shared" si="69"/>
        <v>2</v>
      </c>
      <c r="AH120">
        <f t="shared" si="70"/>
        <v>0</v>
      </c>
      <c r="AI120">
        <f t="shared" si="71"/>
        <v>0</v>
      </c>
      <c r="AJ120">
        <f t="shared" si="72"/>
        <v>0</v>
      </c>
      <c r="AK120">
        <f t="shared" si="73"/>
        <v>2</v>
      </c>
      <c r="AL120">
        <f t="shared" si="74"/>
        <v>0</v>
      </c>
      <c r="AM120">
        <f t="shared" si="75"/>
        <v>0</v>
      </c>
      <c r="AN120">
        <f t="shared" si="76"/>
        <v>0</v>
      </c>
      <c r="AO120">
        <f t="shared" si="77"/>
        <v>2</v>
      </c>
      <c r="AP120">
        <f t="shared" si="78"/>
        <v>0</v>
      </c>
      <c r="AQ120">
        <f t="shared" si="79"/>
        <v>0</v>
      </c>
      <c r="AR120">
        <f t="shared" si="80"/>
        <v>0</v>
      </c>
      <c r="AS120">
        <f t="shared" si="81"/>
        <v>2</v>
      </c>
      <c r="AT120">
        <f t="shared" si="82"/>
        <v>0</v>
      </c>
      <c r="AU120">
        <f t="shared" si="83"/>
        <v>0</v>
      </c>
      <c r="AV120">
        <f t="shared" si="84"/>
        <v>0</v>
      </c>
      <c r="AW120">
        <f t="shared" si="85"/>
        <v>0</v>
      </c>
      <c r="AX120">
        <f t="shared" si="86"/>
        <v>3</v>
      </c>
      <c r="AY120">
        <f t="shared" si="87"/>
        <v>0</v>
      </c>
      <c r="AZ120">
        <f t="shared" si="88"/>
        <v>0</v>
      </c>
      <c r="BA120">
        <f t="shared" si="89"/>
        <v>2</v>
      </c>
      <c r="BB120">
        <f t="shared" si="90"/>
        <v>0</v>
      </c>
      <c r="BC120">
        <f t="shared" si="91"/>
        <v>0</v>
      </c>
      <c r="BD120">
        <f t="shared" si="92"/>
        <v>0</v>
      </c>
      <c r="BE120">
        <f t="shared" si="93"/>
        <v>0</v>
      </c>
      <c r="BF120">
        <f t="shared" si="94"/>
        <v>3</v>
      </c>
      <c r="BG120">
        <f t="shared" si="95"/>
        <v>0</v>
      </c>
      <c r="BH120">
        <f t="shared" si="96"/>
        <v>0</v>
      </c>
      <c r="BI120">
        <f t="shared" si="97"/>
        <v>0</v>
      </c>
      <c r="BJ120">
        <f t="shared" si="98"/>
        <v>3</v>
      </c>
      <c r="BK120">
        <f t="shared" si="99"/>
        <v>0</v>
      </c>
      <c r="BL120">
        <f t="shared" si="100"/>
        <v>0</v>
      </c>
      <c r="BM120">
        <f t="shared" si="101"/>
        <v>0</v>
      </c>
      <c r="BN120">
        <f t="shared" si="102"/>
        <v>3</v>
      </c>
      <c r="BO120">
        <f t="shared" si="103"/>
        <v>0</v>
      </c>
      <c r="BP120">
        <f t="shared" si="104"/>
        <v>0</v>
      </c>
      <c r="BQ120">
        <f t="shared" si="105"/>
        <v>0</v>
      </c>
      <c r="BR120">
        <f t="shared" si="106"/>
        <v>3</v>
      </c>
      <c r="BS120">
        <f t="shared" si="107"/>
        <v>0</v>
      </c>
      <c r="BT120">
        <f t="shared" si="108"/>
        <v>0</v>
      </c>
      <c r="BU120">
        <f t="shared" si="109"/>
        <v>0</v>
      </c>
      <c r="BV120">
        <f t="shared" si="110"/>
        <v>3</v>
      </c>
      <c r="BW120">
        <f t="shared" si="111"/>
        <v>0</v>
      </c>
    </row>
    <row r="121" spans="1:75" x14ac:dyDescent="0.3">
      <c r="A121">
        <f t="shared" si="113"/>
        <v>120</v>
      </c>
      <c r="B121">
        <f t="shared" si="114"/>
        <v>5</v>
      </c>
      <c r="C121">
        <f t="shared" si="115"/>
        <v>8</v>
      </c>
      <c r="D121">
        <f t="shared" si="116"/>
        <v>9</v>
      </c>
      <c r="E121">
        <f t="shared" si="117"/>
        <v>7</v>
      </c>
      <c r="F121">
        <f t="shared" si="118"/>
        <v>9</v>
      </c>
      <c r="G121">
        <v>2</v>
      </c>
      <c r="H121">
        <v>3</v>
      </c>
      <c r="I121">
        <v>2</v>
      </c>
      <c r="J121">
        <v>4</v>
      </c>
      <c r="K121">
        <v>2</v>
      </c>
      <c r="L121">
        <v>3</v>
      </c>
      <c r="M121">
        <v>3</v>
      </c>
      <c r="N121">
        <v>2</v>
      </c>
      <c r="O121">
        <v>4</v>
      </c>
      <c r="P121">
        <v>2</v>
      </c>
      <c r="Q121">
        <v>1</v>
      </c>
      <c r="R121">
        <v>4</v>
      </c>
      <c r="S121">
        <v>1</v>
      </c>
      <c r="T121">
        <v>2</v>
      </c>
      <c r="U121">
        <v>3</v>
      </c>
      <c r="V121">
        <v>2</v>
      </c>
      <c r="W121">
        <v>4</v>
      </c>
      <c r="X121">
        <v>3</v>
      </c>
      <c r="Y121">
        <v>3</v>
      </c>
      <c r="Z121">
        <v>4</v>
      </c>
      <c r="AB121">
        <f t="shared" si="64"/>
        <v>1</v>
      </c>
      <c r="AC121">
        <f t="shared" si="65"/>
        <v>0</v>
      </c>
      <c r="AD121">
        <f t="shared" si="66"/>
        <v>0</v>
      </c>
      <c r="AE121">
        <f t="shared" si="67"/>
        <v>0</v>
      </c>
      <c r="AF121">
        <f t="shared" si="68"/>
        <v>0</v>
      </c>
      <c r="AG121">
        <f t="shared" si="69"/>
        <v>2</v>
      </c>
      <c r="AH121">
        <f t="shared" si="70"/>
        <v>0</v>
      </c>
      <c r="AI121">
        <f t="shared" si="71"/>
        <v>0</v>
      </c>
      <c r="AJ121">
        <f t="shared" si="72"/>
        <v>1</v>
      </c>
      <c r="AK121">
        <f t="shared" si="73"/>
        <v>0</v>
      </c>
      <c r="AL121">
        <f t="shared" si="74"/>
        <v>0</v>
      </c>
      <c r="AM121">
        <f t="shared" si="75"/>
        <v>0</v>
      </c>
      <c r="AN121">
        <f t="shared" si="76"/>
        <v>1</v>
      </c>
      <c r="AO121">
        <f t="shared" si="77"/>
        <v>0</v>
      </c>
      <c r="AP121">
        <f t="shared" si="78"/>
        <v>0</v>
      </c>
      <c r="AQ121">
        <f t="shared" si="79"/>
        <v>0</v>
      </c>
      <c r="AR121">
        <f t="shared" si="80"/>
        <v>0</v>
      </c>
      <c r="AS121">
        <f t="shared" si="81"/>
        <v>2</v>
      </c>
      <c r="AT121">
        <f t="shared" si="82"/>
        <v>0</v>
      </c>
      <c r="AU121">
        <f t="shared" si="83"/>
        <v>0</v>
      </c>
      <c r="AV121">
        <f t="shared" si="84"/>
        <v>0</v>
      </c>
      <c r="AW121">
        <f t="shared" si="85"/>
        <v>0</v>
      </c>
      <c r="AX121">
        <f t="shared" si="86"/>
        <v>3</v>
      </c>
      <c r="AY121">
        <f t="shared" si="87"/>
        <v>0</v>
      </c>
      <c r="AZ121">
        <f t="shared" si="88"/>
        <v>0</v>
      </c>
      <c r="BA121">
        <f t="shared" si="89"/>
        <v>2</v>
      </c>
      <c r="BB121">
        <f t="shared" si="90"/>
        <v>0</v>
      </c>
      <c r="BC121">
        <f t="shared" si="91"/>
        <v>0</v>
      </c>
      <c r="BD121">
        <f t="shared" si="92"/>
        <v>1</v>
      </c>
      <c r="BE121">
        <f t="shared" si="93"/>
        <v>0</v>
      </c>
      <c r="BF121">
        <f t="shared" si="94"/>
        <v>0</v>
      </c>
      <c r="BG121">
        <f t="shared" si="95"/>
        <v>0</v>
      </c>
      <c r="BH121">
        <f t="shared" si="96"/>
        <v>0</v>
      </c>
      <c r="BI121">
        <f t="shared" si="97"/>
        <v>0</v>
      </c>
      <c r="BJ121">
        <f t="shared" si="98"/>
        <v>3</v>
      </c>
      <c r="BK121">
        <f t="shared" si="99"/>
        <v>0</v>
      </c>
      <c r="BL121">
        <f t="shared" si="100"/>
        <v>1</v>
      </c>
      <c r="BM121">
        <f t="shared" si="101"/>
        <v>0</v>
      </c>
      <c r="BN121">
        <f t="shared" si="102"/>
        <v>0</v>
      </c>
      <c r="BO121">
        <f t="shared" si="103"/>
        <v>0</v>
      </c>
      <c r="BP121">
        <f t="shared" si="104"/>
        <v>0</v>
      </c>
      <c r="BQ121">
        <f t="shared" si="105"/>
        <v>0</v>
      </c>
      <c r="BR121">
        <f t="shared" si="106"/>
        <v>3</v>
      </c>
      <c r="BS121">
        <f t="shared" si="107"/>
        <v>0</v>
      </c>
      <c r="BT121">
        <f t="shared" si="108"/>
        <v>0</v>
      </c>
      <c r="BU121">
        <f t="shared" si="109"/>
        <v>2</v>
      </c>
      <c r="BV121">
        <f t="shared" si="110"/>
        <v>0</v>
      </c>
      <c r="BW121">
        <f t="shared" si="111"/>
        <v>0</v>
      </c>
    </row>
    <row r="122" spans="1:75" x14ac:dyDescent="0.3">
      <c r="A122">
        <f t="shared" si="113"/>
        <v>121</v>
      </c>
      <c r="B122">
        <f t="shared" ref="B122:B151" si="119">SUM(AB122:AQ122)</f>
        <v>6</v>
      </c>
      <c r="C122">
        <f t="shared" ref="C122:C151" si="120">SUM(AR122:BG122)</f>
        <v>12</v>
      </c>
      <c r="D122">
        <f>SUM(G122,L122,S122,Y122)</f>
        <v>9</v>
      </c>
      <c r="E122">
        <f>SUM(K122,N122,Q122,V122)</f>
        <v>10</v>
      </c>
      <c r="F122">
        <f t="shared" ref="F122:F151" si="121">SUM(BH122:BW122)</f>
        <v>10</v>
      </c>
      <c r="G122">
        <v>3</v>
      </c>
      <c r="H122">
        <v>1</v>
      </c>
      <c r="I122">
        <v>2</v>
      </c>
      <c r="J122">
        <v>3</v>
      </c>
      <c r="K122">
        <v>3</v>
      </c>
      <c r="L122">
        <v>2</v>
      </c>
      <c r="M122">
        <v>3</v>
      </c>
      <c r="N122">
        <v>2</v>
      </c>
      <c r="O122">
        <v>3</v>
      </c>
      <c r="P122">
        <v>3</v>
      </c>
      <c r="Q122">
        <v>3</v>
      </c>
      <c r="R122">
        <v>4</v>
      </c>
      <c r="S122">
        <v>2</v>
      </c>
      <c r="T122">
        <v>3</v>
      </c>
      <c r="U122">
        <v>3</v>
      </c>
      <c r="V122">
        <v>2</v>
      </c>
      <c r="W122">
        <v>4</v>
      </c>
      <c r="X122">
        <v>2</v>
      </c>
      <c r="Y122">
        <v>2</v>
      </c>
      <c r="Z122">
        <v>1</v>
      </c>
      <c r="AB122">
        <f t="shared" si="64"/>
        <v>0</v>
      </c>
      <c r="AC122">
        <f t="shared" si="65"/>
        <v>2</v>
      </c>
      <c r="AD122">
        <f t="shared" si="66"/>
        <v>0</v>
      </c>
      <c r="AE122">
        <f t="shared" si="67"/>
        <v>0</v>
      </c>
      <c r="AF122">
        <f t="shared" si="68"/>
        <v>0</v>
      </c>
      <c r="AG122">
        <f t="shared" si="69"/>
        <v>2</v>
      </c>
      <c r="AH122">
        <f t="shared" si="70"/>
        <v>0</v>
      </c>
      <c r="AI122">
        <f t="shared" si="71"/>
        <v>0</v>
      </c>
      <c r="AJ122">
        <f t="shared" si="72"/>
        <v>1</v>
      </c>
      <c r="AK122">
        <f t="shared" si="73"/>
        <v>0</v>
      </c>
      <c r="AL122">
        <f t="shared" si="74"/>
        <v>0</v>
      </c>
      <c r="AM122">
        <f t="shared" si="75"/>
        <v>0</v>
      </c>
      <c r="AN122">
        <f t="shared" si="76"/>
        <v>1</v>
      </c>
      <c r="AO122">
        <f t="shared" si="77"/>
        <v>0</v>
      </c>
      <c r="AP122">
        <f t="shared" si="78"/>
        <v>0</v>
      </c>
      <c r="AQ122">
        <f t="shared" si="79"/>
        <v>0</v>
      </c>
      <c r="AR122">
        <f t="shared" si="80"/>
        <v>0</v>
      </c>
      <c r="AS122">
        <f t="shared" si="81"/>
        <v>0</v>
      </c>
      <c r="AT122">
        <f t="shared" si="82"/>
        <v>0</v>
      </c>
      <c r="AU122">
        <f t="shared" si="83"/>
        <v>4</v>
      </c>
      <c r="AV122">
        <f t="shared" si="84"/>
        <v>0</v>
      </c>
      <c r="AW122">
        <f t="shared" si="85"/>
        <v>2</v>
      </c>
      <c r="AX122">
        <f t="shared" si="86"/>
        <v>0</v>
      </c>
      <c r="AY122">
        <f t="shared" si="87"/>
        <v>0</v>
      </c>
      <c r="AZ122">
        <f t="shared" si="88"/>
        <v>0</v>
      </c>
      <c r="BA122">
        <f t="shared" si="89"/>
        <v>2</v>
      </c>
      <c r="BB122">
        <f t="shared" si="90"/>
        <v>0</v>
      </c>
      <c r="BC122">
        <f t="shared" si="91"/>
        <v>0</v>
      </c>
      <c r="BD122">
        <f t="shared" si="92"/>
        <v>0</v>
      </c>
      <c r="BE122">
        <f t="shared" si="93"/>
        <v>0</v>
      </c>
      <c r="BF122">
        <f t="shared" si="94"/>
        <v>0</v>
      </c>
      <c r="BG122">
        <f t="shared" si="95"/>
        <v>4</v>
      </c>
      <c r="BH122">
        <f t="shared" si="96"/>
        <v>0</v>
      </c>
      <c r="BI122">
        <f t="shared" si="97"/>
        <v>0</v>
      </c>
      <c r="BJ122">
        <f t="shared" si="98"/>
        <v>3</v>
      </c>
      <c r="BK122">
        <f t="shared" si="99"/>
        <v>0</v>
      </c>
      <c r="BL122">
        <f t="shared" si="100"/>
        <v>0</v>
      </c>
      <c r="BM122">
        <f t="shared" si="101"/>
        <v>2</v>
      </c>
      <c r="BN122">
        <f t="shared" si="102"/>
        <v>0</v>
      </c>
      <c r="BO122">
        <f t="shared" si="103"/>
        <v>0</v>
      </c>
      <c r="BP122">
        <f t="shared" si="104"/>
        <v>0</v>
      </c>
      <c r="BQ122">
        <f t="shared" si="105"/>
        <v>2</v>
      </c>
      <c r="BR122">
        <f t="shared" si="106"/>
        <v>0</v>
      </c>
      <c r="BS122">
        <f t="shared" si="107"/>
        <v>0</v>
      </c>
      <c r="BT122">
        <f t="shared" si="108"/>
        <v>0</v>
      </c>
      <c r="BU122">
        <f t="shared" si="109"/>
        <v>0</v>
      </c>
      <c r="BV122">
        <f t="shared" si="110"/>
        <v>3</v>
      </c>
      <c r="BW122">
        <f t="shared" si="111"/>
        <v>0</v>
      </c>
    </row>
    <row r="123" spans="1:75" x14ac:dyDescent="0.3">
      <c r="A123">
        <f t="shared" si="113"/>
        <v>122</v>
      </c>
      <c r="B123">
        <f t="shared" si="119"/>
        <v>4</v>
      </c>
      <c r="C123">
        <f t="shared" si="120"/>
        <v>10</v>
      </c>
      <c r="D123">
        <f>SUM(G123,L123,S123,Y123)</f>
        <v>5</v>
      </c>
      <c r="E123">
        <f>SUM(K123,N123,Q123,V123)</f>
        <v>7</v>
      </c>
      <c r="F123">
        <f t="shared" si="121"/>
        <v>16</v>
      </c>
      <c r="G123">
        <v>2</v>
      </c>
      <c r="H123">
        <v>4</v>
      </c>
      <c r="I123">
        <v>1</v>
      </c>
      <c r="J123">
        <v>4</v>
      </c>
      <c r="K123">
        <v>1</v>
      </c>
      <c r="L123">
        <v>1</v>
      </c>
      <c r="M123">
        <v>4</v>
      </c>
      <c r="N123">
        <v>2</v>
      </c>
      <c r="O123">
        <v>1</v>
      </c>
      <c r="P123">
        <v>2</v>
      </c>
      <c r="Q123">
        <v>2</v>
      </c>
      <c r="R123">
        <v>4</v>
      </c>
      <c r="S123">
        <v>1</v>
      </c>
      <c r="T123">
        <v>1</v>
      </c>
      <c r="U123">
        <v>2</v>
      </c>
      <c r="V123">
        <v>2</v>
      </c>
      <c r="W123">
        <v>4</v>
      </c>
      <c r="X123">
        <v>1</v>
      </c>
      <c r="Y123">
        <v>1</v>
      </c>
      <c r="Z123">
        <v>2</v>
      </c>
      <c r="AB123">
        <f t="shared" si="64"/>
        <v>1</v>
      </c>
      <c r="AC123">
        <f t="shared" si="65"/>
        <v>0</v>
      </c>
      <c r="AD123">
        <f t="shared" si="66"/>
        <v>0</v>
      </c>
      <c r="AE123">
        <f t="shared" si="67"/>
        <v>0</v>
      </c>
      <c r="AF123">
        <f t="shared" si="68"/>
        <v>1</v>
      </c>
      <c r="AG123">
        <f t="shared" si="69"/>
        <v>0</v>
      </c>
      <c r="AH123">
        <f t="shared" si="70"/>
        <v>0</v>
      </c>
      <c r="AI123">
        <f t="shared" si="71"/>
        <v>0</v>
      </c>
      <c r="AJ123">
        <f t="shared" si="72"/>
        <v>1</v>
      </c>
      <c r="AK123">
        <f t="shared" si="73"/>
        <v>0</v>
      </c>
      <c r="AL123">
        <f t="shared" si="74"/>
        <v>0</v>
      </c>
      <c r="AM123">
        <f t="shared" si="75"/>
        <v>0</v>
      </c>
      <c r="AN123">
        <f t="shared" si="76"/>
        <v>1</v>
      </c>
      <c r="AO123">
        <f t="shared" si="77"/>
        <v>0</v>
      </c>
      <c r="AP123">
        <f t="shared" si="78"/>
        <v>0</v>
      </c>
      <c r="AQ123">
        <f t="shared" si="79"/>
        <v>0</v>
      </c>
      <c r="AR123">
        <f t="shared" si="80"/>
        <v>1</v>
      </c>
      <c r="AS123">
        <f t="shared" si="81"/>
        <v>0</v>
      </c>
      <c r="AT123">
        <f t="shared" si="82"/>
        <v>0</v>
      </c>
      <c r="AU123">
        <f t="shared" si="83"/>
        <v>0</v>
      </c>
      <c r="AV123">
        <f t="shared" si="84"/>
        <v>0</v>
      </c>
      <c r="AW123">
        <f t="shared" si="85"/>
        <v>0</v>
      </c>
      <c r="AX123">
        <f t="shared" si="86"/>
        <v>3</v>
      </c>
      <c r="AY123">
        <f t="shared" si="87"/>
        <v>0</v>
      </c>
      <c r="AZ123">
        <f t="shared" si="88"/>
        <v>0</v>
      </c>
      <c r="BA123">
        <f t="shared" si="89"/>
        <v>0</v>
      </c>
      <c r="BB123">
        <f t="shared" si="90"/>
        <v>3</v>
      </c>
      <c r="BC123">
        <f t="shared" si="91"/>
        <v>0</v>
      </c>
      <c r="BD123">
        <f t="shared" si="92"/>
        <v>0</v>
      </c>
      <c r="BE123">
        <f t="shared" si="93"/>
        <v>0</v>
      </c>
      <c r="BF123">
        <f t="shared" si="94"/>
        <v>3</v>
      </c>
      <c r="BG123">
        <f t="shared" si="95"/>
        <v>0</v>
      </c>
      <c r="BH123">
        <f t="shared" si="96"/>
        <v>0</v>
      </c>
      <c r="BI123">
        <f t="shared" si="97"/>
        <v>0</v>
      </c>
      <c r="BJ123">
        <f t="shared" si="98"/>
        <v>0</v>
      </c>
      <c r="BK123">
        <f t="shared" si="99"/>
        <v>4</v>
      </c>
      <c r="BL123">
        <f t="shared" si="100"/>
        <v>0</v>
      </c>
      <c r="BM123">
        <f t="shared" si="101"/>
        <v>0</v>
      </c>
      <c r="BN123">
        <f t="shared" si="102"/>
        <v>0</v>
      </c>
      <c r="BO123">
        <f t="shared" si="103"/>
        <v>4</v>
      </c>
      <c r="BP123">
        <f t="shared" si="104"/>
        <v>0</v>
      </c>
      <c r="BQ123">
        <f t="shared" si="105"/>
        <v>0</v>
      </c>
      <c r="BR123">
        <f t="shared" si="106"/>
        <v>0</v>
      </c>
      <c r="BS123">
        <f t="shared" si="107"/>
        <v>4</v>
      </c>
      <c r="BT123">
        <f t="shared" si="108"/>
        <v>0</v>
      </c>
      <c r="BU123">
        <f t="shared" si="109"/>
        <v>0</v>
      </c>
      <c r="BV123">
        <f t="shared" si="110"/>
        <v>0</v>
      </c>
      <c r="BW123">
        <f t="shared" si="111"/>
        <v>4</v>
      </c>
    </row>
    <row r="124" spans="1:75" x14ac:dyDescent="0.3">
      <c r="A124">
        <f t="shared" si="113"/>
        <v>123</v>
      </c>
      <c r="B124">
        <f t="shared" si="119"/>
        <v>12</v>
      </c>
      <c r="C124">
        <f t="shared" si="120"/>
        <v>14</v>
      </c>
      <c r="D124">
        <f t="shared" ref="D124:D151" si="122">SUM(G124,L124,S124,Y124)</f>
        <v>8</v>
      </c>
      <c r="E124">
        <f t="shared" ref="E124:E151" si="123">SUM(K124,N124,Q124,V124)</f>
        <v>4</v>
      </c>
      <c r="F124">
        <f t="shared" si="121"/>
        <v>15</v>
      </c>
      <c r="G124">
        <v>2</v>
      </c>
      <c r="H124">
        <v>1</v>
      </c>
      <c r="I124">
        <v>1</v>
      </c>
      <c r="J124">
        <v>2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2</v>
      </c>
      <c r="S124">
        <v>2</v>
      </c>
      <c r="T124">
        <v>1</v>
      </c>
      <c r="U124">
        <v>2</v>
      </c>
      <c r="V124">
        <v>1</v>
      </c>
      <c r="W124">
        <v>3</v>
      </c>
      <c r="X124">
        <v>2</v>
      </c>
      <c r="Y124">
        <v>3</v>
      </c>
      <c r="Z124">
        <v>2</v>
      </c>
      <c r="AB124">
        <f t="shared" si="64"/>
        <v>0</v>
      </c>
      <c r="AC124">
        <f t="shared" si="65"/>
        <v>0</v>
      </c>
      <c r="AD124">
        <f t="shared" si="66"/>
        <v>3</v>
      </c>
      <c r="AE124">
        <f t="shared" si="67"/>
        <v>0</v>
      </c>
      <c r="AF124">
        <f t="shared" si="68"/>
        <v>0</v>
      </c>
      <c r="AG124">
        <f t="shared" si="69"/>
        <v>0</v>
      </c>
      <c r="AH124">
        <f t="shared" si="70"/>
        <v>0</v>
      </c>
      <c r="AI124">
        <f t="shared" si="71"/>
        <v>4</v>
      </c>
      <c r="AJ124">
        <f t="shared" si="72"/>
        <v>0</v>
      </c>
      <c r="AK124">
        <f t="shared" si="73"/>
        <v>0</v>
      </c>
      <c r="AL124">
        <f t="shared" si="74"/>
        <v>3</v>
      </c>
      <c r="AM124">
        <f t="shared" si="75"/>
        <v>0</v>
      </c>
      <c r="AN124">
        <f t="shared" si="76"/>
        <v>0</v>
      </c>
      <c r="AO124">
        <f t="shared" si="77"/>
        <v>2</v>
      </c>
      <c r="AP124">
        <f t="shared" si="78"/>
        <v>0</v>
      </c>
      <c r="AQ124">
        <f t="shared" si="79"/>
        <v>0</v>
      </c>
      <c r="AR124">
        <f t="shared" si="80"/>
        <v>0</v>
      </c>
      <c r="AS124">
        <f t="shared" si="81"/>
        <v>0</v>
      </c>
      <c r="AT124">
        <f t="shared" si="82"/>
        <v>0</v>
      </c>
      <c r="AU124">
        <f t="shared" si="83"/>
        <v>4</v>
      </c>
      <c r="AV124">
        <f t="shared" si="84"/>
        <v>0</v>
      </c>
      <c r="AW124">
        <f t="shared" si="85"/>
        <v>0</v>
      </c>
      <c r="AX124">
        <f t="shared" si="86"/>
        <v>0</v>
      </c>
      <c r="AY124">
        <f t="shared" si="87"/>
        <v>4</v>
      </c>
      <c r="AZ124">
        <f t="shared" si="88"/>
        <v>0</v>
      </c>
      <c r="BA124">
        <f t="shared" si="89"/>
        <v>0</v>
      </c>
      <c r="BB124">
        <f t="shared" si="90"/>
        <v>3</v>
      </c>
      <c r="BC124">
        <f t="shared" si="91"/>
        <v>0</v>
      </c>
      <c r="BD124">
        <f t="shared" si="92"/>
        <v>0</v>
      </c>
      <c r="BE124">
        <f t="shared" si="93"/>
        <v>0</v>
      </c>
      <c r="BF124">
        <f t="shared" si="94"/>
        <v>3</v>
      </c>
      <c r="BG124">
        <f t="shared" si="95"/>
        <v>0</v>
      </c>
      <c r="BH124">
        <f t="shared" si="96"/>
        <v>0</v>
      </c>
      <c r="BI124">
        <f t="shared" si="97"/>
        <v>0</v>
      </c>
      <c r="BJ124">
        <f t="shared" si="98"/>
        <v>0</v>
      </c>
      <c r="BK124">
        <f t="shared" si="99"/>
        <v>4</v>
      </c>
      <c r="BL124">
        <f t="shared" si="100"/>
        <v>0</v>
      </c>
      <c r="BM124">
        <f t="shared" si="101"/>
        <v>0</v>
      </c>
      <c r="BN124">
        <f t="shared" si="102"/>
        <v>0</v>
      </c>
      <c r="BO124">
        <f t="shared" si="103"/>
        <v>4</v>
      </c>
      <c r="BP124">
        <f t="shared" si="104"/>
        <v>0</v>
      </c>
      <c r="BQ124">
        <f t="shared" si="105"/>
        <v>0</v>
      </c>
      <c r="BR124">
        <f t="shared" si="106"/>
        <v>0</v>
      </c>
      <c r="BS124">
        <f t="shared" si="107"/>
        <v>4</v>
      </c>
      <c r="BT124">
        <f t="shared" si="108"/>
        <v>0</v>
      </c>
      <c r="BU124">
        <f t="shared" si="109"/>
        <v>0</v>
      </c>
      <c r="BV124">
        <f t="shared" si="110"/>
        <v>3</v>
      </c>
      <c r="BW124">
        <f t="shared" si="111"/>
        <v>0</v>
      </c>
    </row>
    <row r="125" spans="1:75" x14ac:dyDescent="0.3">
      <c r="A125">
        <f t="shared" si="113"/>
        <v>124</v>
      </c>
      <c r="B125">
        <f t="shared" si="119"/>
        <v>10</v>
      </c>
      <c r="C125">
        <f t="shared" si="120"/>
        <v>13</v>
      </c>
      <c r="D125">
        <f t="shared" si="122"/>
        <v>14</v>
      </c>
      <c r="E125">
        <f t="shared" si="123"/>
        <v>10</v>
      </c>
      <c r="F125">
        <f t="shared" si="121"/>
        <v>10</v>
      </c>
      <c r="G125">
        <v>4</v>
      </c>
      <c r="H125">
        <v>2</v>
      </c>
      <c r="I125">
        <v>2</v>
      </c>
      <c r="J125">
        <v>3</v>
      </c>
      <c r="K125">
        <v>2</v>
      </c>
      <c r="L125">
        <v>4</v>
      </c>
      <c r="M125">
        <v>3</v>
      </c>
      <c r="N125">
        <v>2</v>
      </c>
      <c r="O125">
        <v>3</v>
      </c>
      <c r="P125">
        <v>2</v>
      </c>
      <c r="Q125">
        <v>3</v>
      </c>
      <c r="R125">
        <v>2</v>
      </c>
      <c r="S125">
        <v>3</v>
      </c>
      <c r="T125">
        <v>3</v>
      </c>
      <c r="U125">
        <v>2</v>
      </c>
      <c r="V125">
        <v>3</v>
      </c>
      <c r="W125">
        <v>2</v>
      </c>
      <c r="X125">
        <v>2</v>
      </c>
      <c r="Y125">
        <v>3</v>
      </c>
      <c r="Z125">
        <v>1</v>
      </c>
      <c r="AB125">
        <f t="shared" si="64"/>
        <v>0</v>
      </c>
      <c r="AC125">
        <f t="shared" si="65"/>
        <v>2</v>
      </c>
      <c r="AD125">
        <f t="shared" si="66"/>
        <v>0</v>
      </c>
      <c r="AE125">
        <f t="shared" si="67"/>
        <v>0</v>
      </c>
      <c r="AF125">
        <f t="shared" si="68"/>
        <v>0</v>
      </c>
      <c r="AG125">
        <f t="shared" si="69"/>
        <v>2</v>
      </c>
      <c r="AH125">
        <f t="shared" si="70"/>
        <v>0</v>
      </c>
      <c r="AI125">
        <f t="shared" si="71"/>
        <v>0</v>
      </c>
      <c r="AJ125">
        <f t="shared" si="72"/>
        <v>0</v>
      </c>
      <c r="AK125">
        <f t="shared" si="73"/>
        <v>0</v>
      </c>
      <c r="AL125">
        <f t="shared" si="74"/>
        <v>3</v>
      </c>
      <c r="AM125">
        <f t="shared" si="75"/>
        <v>0</v>
      </c>
      <c r="AN125">
        <f t="shared" si="76"/>
        <v>0</v>
      </c>
      <c r="AO125">
        <f t="shared" si="77"/>
        <v>0</v>
      </c>
      <c r="AP125">
        <f t="shared" si="78"/>
        <v>3</v>
      </c>
      <c r="AQ125">
        <f t="shared" si="79"/>
        <v>0</v>
      </c>
      <c r="AR125">
        <f t="shared" si="80"/>
        <v>0</v>
      </c>
      <c r="AS125">
        <f t="shared" si="81"/>
        <v>0</v>
      </c>
      <c r="AT125">
        <f t="shared" si="82"/>
        <v>3</v>
      </c>
      <c r="AU125">
        <f t="shared" si="83"/>
        <v>0</v>
      </c>
      <c r="AV125">
        <f t="shared" si="84"/>
        <v>0</v>
      </c>
      <c r="AW125">
        <f t="shared" si="85"/>
        <v>0</v>
      </c>
      <c r="AX125">
        <f t="shared" si="86"/>
        <v>3</v>
      </c>
      <c r="AY125">
        <f t="shared" si="87"/>
        <v>0</v>
      </c>
      <c r="AZ125">
        <f t="shared" si="88"/>
        <v>0</v>
      </c>
      <c r="BA125">
        <f t="shared" si="89"/>
        <v>0</v>
      </c>
      <c r="BB125">
        <f t="shared" si="90"/>
        <v>3</v>
      </c>
      <c r="BC125">
        <f t="shared" si="91"/>
        <v>0</v>
      </c>
      <c r="BD125">
        <f t="shared" si="92"/>
        <v>0</v>
      </c>
      <c r="BE125">
        <f t="shared" si="93"/>
        <v>0</v>
      </c>
      <c r="BF125">
        <f t="shared" si="94"/>
        <v>0</v>
      </c>
      <c r="BG125">
        <f t="shared" si="95"/>
        <v>4</v>
      </c>
      <c r="BH125">
        <f t="shared" si="96"/>
        <v>0</v>
      </c>
      <c r="BI125">
        <f t="shared" si="97"/>
        <v>0</v>
      </c>
      <c r="BJ125">
        <f t="shared" si="98"/>
        <v>3</v>
      </c>
      <c r="BK125">
        <f t="shared" si="99"/>
        <v>0</v>
      </c>
      <c r="BL125">
        <f t="shared" si="100"/>
        <v>0</v>
      </c>
      <c r="BM125">
        <f t="shared" si="101"/>
        <v>2</v>
      </c>
      <c r="BN125">
        <f t="shared" si="102"/>
        <v>0</v>
      </c>
      <c r="BO125">
        <f t="shared" si="103"/>
        <v>0</v>
      </c>
      <c r="BP125">
        <f t="shared" si="104"/>
        <v>0</v>
      </c>
      <c r="BQ125">
        <f t="shared" si="105"/>
        <v>2</v>
      </c>
      <c r="BR125">
        <f t="shared" si="106"/>
        <v>0</v>
      </c>
      <c r="BS125">
        <f t="shared" si="107"/>
        <v>0</v>
      </c>
      <c r="BT125">
        <f t="shared" si="108"/>
        <v>0</v>
      </c>
      <c r="BU125">
        <f t="shared" si="109"/>
        <v>0</v>
      </c>
      <c r="BV125">
        <f t="shared" si="110"/>
        <v>3</v>
      </c>
      <c r="BW125">
        <f t="shared" si="111"/>
        <v>0</v>
      </c>
    </row>
    <row r="126" spans="1:75" x14ac:dyDescent="0.3">
      <c r="A126">
        <f t="shared" si="113"/>
        <v>125</v>
      </c>
      <c r="B126">
        <f t="shared" si="119"/>
        <v>10</v>
      </c>
      <c r="C126">
        <f t="shared" si="120"/>
        <v>9</v>
      </c>
      <c r="D126">
        <f t="shared" si="122"/>
        <v>11</v>
      </c>
      <c r="E126">
        <f t="shared" si="123"/>
        <v>11</v>
      </c>
      <c r="F126">
        <f t="shared" si="121"/>
        <v>8</v>
      </c>
      <c r="G126">
        <v>2</v>
      </c>
      <c r="H126">
        <v>2</v>
      </c>
      <c r="I126">
        <v>2</v>
      </c>
      <c r="J126">
        <v>3</v>
      </c>
      <c r="K126">
        <v>2</v>
      </c>
      <c r="L126">
        <v>3</v>
      </c>
      <c r="M126">
        <v>2</v>
      </c>
      <c r="N126">
        <v>3</v>
      </c>
      <c r="O126">
        <v>3</v>
      </c>
      <c r="P126">
        <v>3</v>
      </c>
      <c r="Q126">
        <v>3</v>
      </c>
      <c r="R126">
        <v>2</v>
      </c>
      <c r="S126">
        <v>3</v>
      </c>
      <c r="T126">
        <v>4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B126">
        <f t="shared" si="64"/>
        <v>0</v>
      </c>
      <c r="AC126">
        <f t="shared" si="65"/>
        <v>2</v>
      </c>
      <c r="AD126">
        <f t="shared" si="66"/>
        <v>0</v>
      </c>
      <c r="AE126">
        <f t="shared" si="67"/>
        <v>0</v>
      </c>
      <c r="AF126">
        <f t="shared" si="68"/>
        <v>0</v>
      </c>
      <c r="AG126">
        <f t="shared" si="69"/>
        <v>0</v>
      </c>
      <c r="AH126">
        <f t="shared" si="70"/>
        <v>3</v>
      </c>
      <c r="AI126">
        <f t="shared" si="71"/>
        <v>0</v>
      </c>
      <c r="AJ126">
        <f t="shared" si="72"/>
        <v>0</v>
      </c>
      <c r="AK126">
        <f t="shared" si="73"/>
        <v>0</v>
      </c>
      <c r="AL126">
        <f t="shared" si="74"/>
        <v>3</v>
      </c>
      <c r="AM126">
        <f t="shared" si="75"/>
        <v>0</v>
      </c>
      <c r="AN126">
        <f t="shared" si="76"/>
        <v>0</v>
      </c>
      <c r="AO126">
        <f t="shared" si="77"/>
        <v>2</v>
      </c>
      <c r="AP126">
        <f t="shared" si="78"/>
        <v>0</v>
      </c>
      <c r="AQ126">
        <f t="shared" si="79"/>
        <v>0</v>
      </c>
      <c r="AR126">
        <f t="shared" si="80"/>
        <v>0</v>
      </c>
      <c r="AS126">
        <f t="shared" si="81"/>
        <v>0</v>
      </c>
      <c r="AT126">
        <f t="shared" si="82"/>
        <v>3</v>
      </c>
      <c r="AU126">
        <f t="shared" si="83"/>
        <v>0</v>
      </c>
      <c r="AV126">
        <f t="shared" si="84"/>
        <v>0</v>
      </c>
      <c r="AW126">
        <f t="shared" si="85"/>
        <v>2</v>
      </c>
      <c r="AX126">
        <f t="shared" si="86"/>
        <v>0</v>
      </c>
      <c r="AY126">
        <f t="shared" si="87"/>
        <v>0</v>
      </c>
      <c r="AZ126">
        <f t="shared" si="88"/>
        <v>0</v>
      </c>
      <c r="BA126">
        <f t="shared" si="89"/>
        <v>2</v>
      </c>
      <c r="BB126">
        <f t="shared" si="90"/>
        <v>0</v>
      </c>
      <c r="BC126">
        <f t="shared" si="91"/>
        <v>0</v>
      </c>
      <c r="BD126">
        <f t="shared" si="92"/>
        <v>0</v>
      </c>
      <c r="BE126">
        <f t="shared" si="93"/>
        <v>2</v>
      </c>
      <c r="BF126">
        <f t="shared" si="94"/>
        <v>0</v>
      </c>
      <c r="BG126">
        <f t="shared" si="95"/>
        <v>0</v>
      </c>
      <c r="BH126">
        <f t="shared" si="96"/>
        <v>0</v>
      </c>
      <c r="BI126">
        <f t="shared" si="97"/>
        <v>0</v>
      </c>
      <c r="BJ126">
        <f t="shared" si="98"/>
        <v>3</v>
      </c>
      <c r="BK126">
        <f t="shared" si="99"/>
        <v>0</v>
      </c>
      <c r="BL126">
        <f t="shared" si="100"/>
        <v>0</v>
      </c>
      <c r="BM126">
        <f t="shared" si="101"/>
        <v>2</v>
      </c>
      <c r="BN126">
        <f t="shared" si="102"/>
        <v>0</v>
      </c>
      <c r="BO126">
        <f t="shared" si="103"/>
        <v>0</v>
      </c>
      <c r="BP126">
        <f t="shared" si="104"/>
        <v>1</v>
      </c>
      <c r="BQ126">
        <f t="shared" si="105"/>
        <v>0</v>
      </c>
      <c r="BR126">
        <f t="shared" si="106"/>
        <v>0</v>
      </c>
      <c r="BS126">
        <f t="shared" si="107"/>
        <v>0</v>
      </c>
      <c r="BT126">
        <f t="shared" si="108"/>
        <v>0</v>
      </c>
      <c r="BU126">
        <f t="shared" si="109"/>
        <v>2</v>
      </c>
      <c r="BV126">
        <f t="shared" si="110"/>
        <v>0</v>
      </c>
      <c r="BW126">
        <f t="shared" si="111"/>
        <v>0</v>
      </c>
    </row>
    <row r="127" spans="1:75" x14ac:dyDescent="0.3">
      <c r="A127">
        <f t="shared" si="113"/>
        <v>126</v>
      </c>
      <c r="B127">
        <f t="shared" si="119"/>
        <v>7</v>
      </c>
      <c r="C127">
        <f t="shared" si="120"/>
        <v>13</v>
      </c>
      <c r="D127">
        <f t="shared" si="122"/>
        <v>7</v>
      </c>
      <c r="E127">
        <f t="shared" si="123"/>
        <v>5</v>
      </c>
      <c r="F127">
        <f t="shared" si="121"/>
        <v>14</v>
      </c>
      <c r="G127">
        <v>2</v>
      </c>
      <c r="H127">
        <v>2</v>
      </c>
      <c r="I127">
        <v>2</v>
      </c>
      <c r="J127">
        <v>3</v>
      </c>
      <c r="K127">
        <v>1</v>
      </c>
      <c r="L127">
        <v>2</v>
      </c>
      <c r="M127">
        <v>4</v>
      </c>
      <c r="N127">
        <v>1</v>
      </c>
      <c r="O127">
        <v>2</v>
      </c>
      <c r="P127">
        <v>2</v>
      </c>
      <c r="Q127">
        <v>1</v>
      </c>
      <c r="R127">
        <v>3</v>
      </c>
      <c r="S127">
        <v>2</v>
      </c>
      <c r="T127">
        <v>1</v>
      </c>
      <c r="U127">
        <v>2</v>
      </c>
      <c r="V127">
        <v>2</v>
      </c>
      <c r="W127">
        <v>3</v>
      </c>
      <c r="X127">
        <v>1</v>
      </c>
      <c r="Y127">
        <v>1</v>
      </c>
      <c r="Z127">
        <v>1</v>
      </c>
      <c r="AB127">
        <f t="shared" si="64"/>
        <v>0</v>
      </c>
      <c r="AC127">
        <f t="shared" si="65"/>
        <v>2</v>
      </c>
      <c r="AD127">
        <f t="shared" si="66"/>
        <v>0</v>
      </c>
      <c r="AE127">
        <f t="shared" si="67"/>
        <v>0</v>
      </c>
      <c r="AF127">
        <f t="shared" si="68"/>
        <v>1</v>
      </c>
      <c r="AG127">
        <f t="shared" si="69"/>
        <v>0</v>
      </c>
      <c r="AH127">
        <f t="shared" si="70"/>
        <v>0</v>
      </c>
      <c r="AI127">
        <f t="shared" si="71"/>
        <v>0</v>
      </c>
      <c r="AJ127">
        <f t="shared" si="72"/>
        <v>0</v>
      </c>
      <c r="AK127">
        <f t="shared" si="73"/>
        <v>2</v>
      </c>
      <c r="AL127">
        <f t="shared" si="74"/>
        <v>0</v>
      </c>
      <c r="AM127">
        <f t="shared" si="75"/>
        <v>0</v>
      </c>
      <c r="AN127">
        <f t="shared" si="76"/>
        <v>0</v>
      </c>
      <c r="AO127">
        <f t="shared" si="77"/>
        <v>2</v>
      </c>
      <c r="AP127">
        <f t="shared" si="78"/>
        <v>0</v>
      </c>
      <c r="AQ127">
        <f t="shared" si="79"/>
        <v>0</v>
      </c>
      <c r="AR127">
        <f t="shared" si="80"/>
        <v>0</v>
      </c>
      <c r="AS127">
        <f t="shared" si="81"/>
        <v>0</v>
      </c>
      <c r="AT127">
        <f t="shared" si="82"/>
        <v>3</v>
      </c>
      <c r="AU127">
        <f t="shared" si="83"/>
        <v>0</v>
      </c>
      <c r="AV127">
        <f t="shared" si="84"/>
        <v>0</v>
      </c>
      <c r="AW127">
        <f t="shared" si="85"/>
        <v>0</v>
      </c>
      <c r="AX127">
        <f t="shared" si="86"/>
        <v>3</v>
      </c>
      <c r="AY127">
        <f t="shared" si="87"/>
        <v>0</v>
      </c>
      <c r="AZ127">
        <f t="shared" si="88"/>
        <v>0</v>
      </c>
      <c r="BA127">
        <f t="shared" si="89"/>
        <v>0</v>
      </c>
      <c r="BB127">
        <f t="shared" si="90"/>
        <v>3</v>
      </c>
      <c r="BC127">
        <f t="shared" si="91"/>
        <v>0</v>
      </c>
      <c r="BD127">
        <f t="shared" si="92"/>
        <v>0</v>
      </c>
      <c r="BE127">
        <f t="shared" si="93"/>
        <v>0</v>
      </c>
      <c r="BF127">
        <f t="shared" si="94"/>
        <v>0</v>
      </c>
      <c r="BG127">
        <f t="shared" si="95"/>
        <v>4</v>
      </c>
      <c r="BH127">
        <f t="shared" si="96"/>
        <v>0</v>
      </c>
      <c r="BI127">
        <f t="shared" si="97"/>
        <v>0</v>
      </c>
      <c r="BJ127">
        <f t="shared" si="98"/>
        <v>3</v>
      </c>
      <c r="BK127">
        <f t="shared" si="99"/>
        <v>0</v>
      </c>
      <c r="BL127">
        <f t="shared" si="100"/>
        <v>0</v>
      </c>
      <c r="BM127">
        <f t="shared" si="101"/>
        <v>0</v>
      </c>
      <c r="BN127">
        <f t="shared" si="102"/>
        <v>3</v>
      </c>
      <c r="BO127">
        <f t="shared" si="103"/>
        <v>0</v>
      </c>
      <c r="BP127">
        <f t="shared" si="104"/>
        <v>0</v>
      </c>
      <c r="BQ127">
        <f t="shared" si="105"/>
        <v>0</v>
      </c>
      <c r="BR127">
        <f t="shared" si="106"/>
        <v>0</v>
      </c>
      <c r="BS127">
        <f t="shared" si="107"/>
        <v>4</v>
      </c>
      <c r="BT127">
        <f t="shared" si="108"/>
        <v>0</v>
      </c>
      <c r="BU127">
        <f t="shared" si="109"/>
        <v>0</v>
      </c>
      <c r="BV127">
        <f t="shared" si="110"/>
        <v>0</v>
      </c>
      <c r="BW127">
        <f t="shared" si="111"/>
        <v>4</v>
      </c>
    </row>
    <row r="128" spans="1:75" x14ac:dyDescent="0.3">
      <c r="A128">
        <f t="shared" si="113"/>
        <v>127</v>
      </c>
      <c r="B128">
        <f t="shared" si="119"/>
        <v>5</v>
      </c>
      <c r="C128">
        <f t="shared" si="120"/>
        <v>14</v>
      </c>
      <c r="D128">
        <f t="shared" si="122"/>
        <v>8</v>
      </c>
      <c r="E128">
        <f t="shared" si="123"/>
        <v>8</v>
      </c>
      <c r="F128">
        <f t="shared" si="121"/>
        <v>15</v>
      </c>
      <c r="G128">
        <v>2</v>
      </c>
      <c r="H128">
        <v>1</v>
      </c>
      <c r="I128">
        <v>2</v>
      </c>
      <c r="J128">
        <v>4</v>
      </c>
      <c r="K128">
        <v>2</v>
      </c>
      <c r="L128">
        <v>2</v>
      </c>
      <c r="M128">
        <v>4</v>
      </c>
      <c r="N128">
        <v>2</v>
      </c>
      <c r="O128">
        <v>1</v>
      </c>
      <c r="P128">
        <v>2</v>
      </c>
      <c r="Q128">
        <v>2</v>
      </c>
      <c r="R128">
        <v>4</v>
      </c>
      <c r="S128">
        <v>2</v>
      </c>
      <c r="T128">
        <v>1</v>
      </c>
      <c r="U128">
        <v>1</v>
      </c>
      <c r="V128">
        <v>2</v>
      </c>
      <c r="W128">
        <v>3</v>
      </c>
      <c r="X128">
        <v>1</v>
      </c>
      <c r="Y128">
        <v>2</v>
      </c>
      <c r="Z128">
        <v>2</v>
      </c>
      <c r="AB128">
        <f t="shared" si="64"/>
        <v>1</v>
      </c>
      <c r="AC128">
        <f t="shared" si="65"/>
        <v>0</v>
      </c>
      <c r="AD128">
        <f t="shared" si="66"/>
        <v>0</v>
      </c>
      <c r="AE128">
        <f t="shared" si="67"/>
        <v>0</v>
      </c>
      <c r="AF128">
        <f t="shared" si="68"/>
        <v>1</v>
      </c>
      <c r="AG128">
        <f t="shared" si="69"/>
        <v>0</v>
      </c>
      <c r="AH128">
        <f t="shared" si="70"/>
        <v>0</v>
      </c>
      <c r="AI128">
        <f t="shared" si="71"/>
        <v>0</v>
      </c>
      <c r="AJ128">
        <f t="shared" si="72"/>
        <v>1</v>
      </c>
      <c r="AK128">
        <f t="shared" si="73"/>
        <v>0</v>
      </c>
      <c r="AL128">
        <f t="shared" si="74"/>
        <v>0</v>
      </c>
      <c r="AM128">
        <f t="shared" si="75"/>
        <v>0</v>
      </c>
      <c r="AN128">
        <f t="shared" si="76"/>
        <v>0</v>
      </c>
      <c r="AO128">
        <f t="shared" si="77"/>
        <v>2</v>
      </c>
      <c r="AP128">
        <f t="shared" si="78"/>
        <v>0</v>
      </c>
      <c r="AQ128">
        <f t="shared" si="79"/>
        <v>0</v>
      </c>
      <c r="AR128">
        <f t="shared" si="80"/>
        <v>0</v>
      </c>
      <c r="AS128">
        <f t="shared" si="81"/>
        <v>0</v>
      </c>
      <c r="AT128">
        <f t="shared" si="82"/>
        <v>0</v>
      </c>
      <c r="AU128">
        <f t="shared" si="83"/>
        <v>4</v>
      </c>
      <c r="AV128">
        <f t="shared" si="84"/>
        <v>0</v>
      </c>
      <c r="AW128">
        <f t="shared" si="85"/>
        <v>0</v>
      </c>
      <c r="AX128">
        <f t="shared" si="86"/>
        <v>3</v>
      </c>
      <c r="AY128">
        <f t="shared" si="87"/>
        <v>0</v>
      </c>
      <c r="AZ128">
        <f t="shared" si="88"/>
        <v>0</v>
      </c>
      <c r="BA128">
        <f t="shared" si="89"/>
        <v>0</v>
      </c>
      <c r="BB128">
        <f t="shared" si="90"/>
        <v>0</v>
      </c>
      <c r="BC128">
        <f t="shared" si="91"/>
        <v>4</v>
      </c>
      <c r="BD128">
        <f t="shared" si="92"/>
        <v>0</v>
      </c>
      <c r="BE128">
        <f t="shared" si="93"/>
        <v>0</v>
      </c>
      <c r="BF128">
        <f t="shared" si="94"/>
        <v>3</v>
      </c>
      <c r="BG128">
        <f t="shared" si="95"/>
        <v>0</v>
      </c>
      <c r="BH128">
        <f t="shared" si="96"/>
        <v>0</v>
      </c>
      <c r="BI128">
        <f t="shared" si="97"/>
        <v>0</v>
      </c>
      <c r="BJ128">
        <f t="shared" si="98"/>
        <v>3</v>
      </c>
      <c r="BK128">
        <f t="shared" si="99"/>
        <v>0</v>
      </c>
      <c r="BL128">
        <f t="shared" si="100"/>
        <v>0</v>
      </c>
      <c r="BM128">
        <f t="shared" si="101"/>
        <v>0</v>
      </c>
      <c r="BN128">
        <f t="shared" si="102"/>
        <v>0</v>
      </c>
      <c r="BO128">
        <f t="shared" si="103"/>
        <v>4</v>
      </c>
      <c r="BP128">
        <f t="shared" si="104"/>
        <v>0</v>
      </c>
      <c r="BQ128">
        <f t="shared" si="105"/>
        <v>0</v>
      </c>
      <c r="BR128">
        <f t="shared" si="106"/>
        <v>0</v>
      </c>
      <c r="BS128">
        <f t="shared" si="107"/>
        <v>4</v>
      </c>
      <c r="BT128">
        <f t="shared" si="108"/>
        <v>0</v>
      </c>
      <c r="BU128">
        <f t="shared" si="109"/>
        <v>0</v>
      </c>
      <c r="BV128">
        <f t="shared" si="110"/>
        <v>0</v>
      </c>
      <c r="BW128">
        <f t="shared" si="111"/>
        <v>4</v>
      </c>
    </row>
    <row r="129" spans="1:75" x14ac:dyDescent="0.3">
      <c r="A129">
        <f t="shared" si="113"/>
        <v>128</v>
      </c>
      <c r="B129">
        <f t="shared" si="119"/>
        <v>11</v>
      </c>
      <c r="C129">
        <f t="shared" si="120"/>
        <v>12</v>
      </c>
      <c r="D129">
        <f t="shared" si="122"/>
        <v>8</v>
      </c>
      <c r="E129">
        <f t="shared" si="123"/>
        <v>9</v>
      </c>
      <c r="F129">
        <f t="shared" si="121"/>
        <v>11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3</v>
      </c>
      <c r="O129">
        <v>3</v>
      </c>
      <c r="P129">
        <v>2</v>
      </c>
      <c r="Q129">
        <v>2</v>
      </c>
      <c r="R129">
        <v>3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B129">
        <f t="shared" si="64"/>
        <v>0</v>
      </c>
      <c r="AC129">
        <f t="shared" si="65"/>
        <v>0</v>
      </c>
      <c r="AD129">
        <f t="shared" si="66"/>
        <v>3</v>
      </c>
      <c r="AE129">
        <f t="shared" si="67"/>
        <v>0</v>
      </c>
      <c r="AF129">
        <f t="shared" si="68"/>
        <v>0</v>
      </c>
      <c r="AG129">
        <f t="shared" si="69"/>
        <v>0</v>
      </c>
      <c r="AH129">
        <f t="shared" si="70"/>
        <v>3</v>
      </c>
      <c r="AI129">
        <f t="shared" si="71"/>
        <v>0</v>
      </c>
      <c r="AJ129">
        <f t="shared" si="72"/>
        <v>0</v>
      </c>
      <c r="AK129">
        <f t="shared" si="73"/>
        <v>2</v>
      </c>
      <c r="AL129">
        <f t="shared" si="74"/>
        <v>0</v>
      </c>
      <c r="AM129">
        <f t="shared" si="75"/>
        <v>0</v>
      </c>
      <c r="AN129">
        <f t="shared" si="76"/>
        <v>0</v>
      </c>
      <c r="AO129">
        <f t="shared" si="77"/>
        <v>0</v>
      </c>
      <c r="AP129">
        <f t="shared" si="78"/>
        <v>3</v>
      </c>
      <c r="AQ129">
        <f t="shared" si="79"/>
        <v>0</v>
      </c>
      <c r="AR129">
        <f t="shared" si="80"/>
        <v>0</v>
      </c>
      <c r="AS129">
        <f t="shared" si="81"/>
        <v>0</v>
      </c>
      <c r="AT129">
        <f t="shared" si="82"/>
        <v>3</v>
      </c>
      <c r="AU129">
        <f t="shared" si="83"/>
        <v>0</v>
      </c>
      <c r="AV129">
        <f t="shared" si="84"/>
        <v>0</v>
      </c>
      <c r="AW129">
        <f t="shared" si="85"/>
        <v>0</v>
      </c>
      <c r="AX129">
        <f t="shared" si="86"/>
        <v>3</v>
      </c>
      <c r="AY129">
        <f t="shared" si="87"/>
        <v>0</v>
      </c>
      <c r="AZ129">
        <f t="shared" si="88"/>
        <v>0</v>
      </c>
      <c r="BA129">
        <f t="shared" si="89"/>
        <v>0</v>
      </c>
      <c r="BB129">
        <f t="shared" si="90"/>
        <v>3</v>
      </c>
      <c r="BC129">
        <f t="shared" si="91"/>
        <v>0</v>
      </c>
      <c r="BD129">
        <f t="shared" si="92"/>
        <v>0</v>
      </c>
      <c r="BE129">
        <f t="shared" si="93"/>
        <v>0</v>
      </c>
      <c r="BF129">
        <f t="shared" si="94"/>
        <v>3</v>
      </c>
      <c r="BG129">
        <f t="shared" si="95"/>
        <v>0</v>
      </c>
      <c r="BH129">
        <f t="shared" si="96"/>
        <v>0</v>
      </c>
      <c r="BI129">
        <f t="shared" si="97"/>
        <v>0</v>
      </c>
      <c r="BJ129">
        <f t="shared" si="98"/>
        <v>3</v>
      </c>
      <c r="BK129">
        <f t="shared" si="99"/>
        <v>0</v>
      </c>
      <c r="BL129">
        <f t="shared" si="100"/>
        <v>0</v>
      </c>
      <c r="BM129">
        <f t="shared" si="101"/>
        <v>2</v>
      </c>
      <c r="BN129">
        <f t="shared" si="102"/>
        <v>0</v>
      </c>
      <c r="BO129">
        <f t="shared" si="103"/>
        <v>0</v>
      </c>
      <c r="BP129">
        <f t="shared" si="104"/>
        <v>0</v>
      </c>
      <c r="BQ129">
        <f t="shared" si="105"/>
        <v>0</v>
      </c>
      <c r="BR129">
        <f t="shared" si="106"/>
        <v>3</v>
      </c>
      <c r="BS129">
        <f t="shared" si="107"/>
        <v>0</v>
      </c>
      <c r="BT129">
        <f t="shared" si="108"/>
        <v>0</v>
      </c>
      <c r="BU129">
        <f t="shared" si="109"/>
        <v>0</v>
      </c>
      <c r="BV129">
        <f t="shared" si="110"/>
        <v>3</v>
      </c>
      <c r="BW129">
        <f t="shared" si="111"/>
        <v>0</v>
      </c>
    </row>
    <row r="130" spans="1:75" x14ac:dyDescent="0.3">
      <c r="A130">
        <f t="shared" si="113"/>
        <v>129</v>
      </c>
      <c r="B130">
        <f t="shared" si="119"/>
        <v>6</v>
      </c>
      <c r="C130">
        <f t="shared" si="120"/>
        <v>12</v>
      </c>
      <c r="D130">
        <f t="shared" si="122"/>
        <v>9</v>
      </c>
      <c r="E130">
        <f t="shared" si="123"/>
        <v>6</v>
      </c>
      <c r="F130">
        <f t="shared" si="121"/>
        <v>10</v>
      </c>
      <c r="G130">
        <v>2</v>
      </c>
      <c r="H130">
        <v>2</v>
      </c>
      <c r="I130">
        <v>3</v>
      </c>
      <c r="J130">
        <v>3</v>
      </c>
      <c r="K130">
        <v>1</v>
      </c>
      <c r="L130">
        <v>2</v>
      </c>
      <c r="M130">
        <v>4</v>
      </c>
      <c r="N130">
        <v>2</v>
      </c>
      <c r="O130">
        <v>2</v>
      </c>
      <c r="P130">
        <v>2</v>
      </c>
      <c r="Q130">
        <v>2</v>
      </c>
      <c r="R130">
        <v>3</v>
      </c>
      <c r="S130">
        <v>2</v>
      </c>
      <c r="T130">
        <v>2</v>
      </c>
      <c r="U130">
        <v>2</v>
      </c>
      <c r="V130">
        <v>1</v>
      </c>
      <c r="W130">
        <v>4</v>
      </c>
      <c r="X130">
        <v>3</v>
      </c>
      <c r="Y130">
        <v>3</v>
      </c>
      <c r="Z130">
        <v>2</v>
      </c>
      <c r="AB130">
        <f t="shared" si="64"/>
        <v>0</v>
      </c>
      <c r="AC130">
        <f t="shared" si="65"/>
        <v>2</v>
      </c>
      <c r="AD130">
        <f t="shared" si="66"/>
        <v>0</v>
      </c>
      <c r="AE130">
        <f t="shared" si="67"/>
        <v>0</v>
      </c>
      <c r="AF130">
        <f t="shared" si="68"/>
        <v>1</v>
      </c>
      <c r="AG130">
        <f t="shared" si="69"/>
        <v>0</v>
      </c>
      <c r="AH130">
        <f t="shared" si="70"/>
        <v>0</v>
      </c>
      <c r="AI130">
        <f t="shared" si="71"/>
        <v>0</v>
      </c>
      <c r="AJ130">
        <f t="shared" si="72"/>
        <v>0</v>
      </c>
      <c r="AK130">
        <f t="shared" si="73"/>
        <v>2</v>
      </c>
      <c r="AL130">
        <f t="shared" si="74"/>
        <v>0</v>
      </c>
      <c r="AM130">
        <f t="shared" si="75"/>
        <v>0</v>
      </c>
      <c r="AN130">
        <f t="shared" si="76"/>
        <v>1</v>
      </c>
      <c r="AO130">
        <f t="shared" si="77"/>
        <v>0</v>
      </c>
      <c r="AP130">
        <f t="shared" si="78"/>
        <v>0</v>
      </c>
      <c r="AQ130">
        <f t="shared" si="79"/>
        <v>0</v>
      </c>
      <c r="AR130">
        <f t="shared" si="80"/>
        <v>0</v>
      </c>
      <c r="AS130">
        <f t="shared" si="81"/>
        <v>0</v>
      </c>
      <c r="AT130">
        <f t="shared" si="82"/>
        <v>3</v>
      </c>
      <c r="AU130">
        <f t="shared" si="83"/>
        <v>0</v>
      </c>
      <c r="AV130">
        <f t="shared" si="84"/>
        <v>0</v>
      </c>
      <c r="AW130">
        <f t="shared" si="85"/>
        <v>0</v>
      </c>
      <c r="AX130">
        <f t="shared" si="86"/>
        <v>3</v>
      </c>
      <c r="AY130">
        <f t="shared" si="87"/>
        <v>0</v>
      </c>
      <c r="AZ130">
        <f t="shared" si="88"/>
        <v>0</v>
      </c>
      <c r="BA130">
        <f t="shared" si="89"/>
        <v>0</v>
      </c>
      <c r="BB130">
        <f t="shared" si="90"/>
        <v>3</v>
      </c>
      <c r="BC130">
        <f t="shared" si="91"/>
        <v>0</v>
      </c>
      <c r="BD130">
        <f t="shared" si="92"/>
        <v>0</v>
      </c>
      <c r="BE130">
        <f t="shared" si="93"/>
        <v>0</v>
      </c>
      <c r="BF130">
        <f t="shared" si="94"/>
        <v>3</v>
      </c>
      <c r="BG130">
        <f t="shared" si="95"/>
        <v>0</v>
      </c>
      <c r="BH130">
        <f t="shared" si="96"/>
        <v>0</v>
      </c>
      <c r="BI130">
        <f t="shared" si="97"/>
        <v>2</v>
      </c>
      <c r="BJ130">
        <f t="shared" si="98"/>
        <v>0</v>
      </c>
      <c r="BK130">
        <f t="shared" si="99"/>
        <v>0</v>
      </c>
      <c r="BL130">
        <f t="shared" si="100"/>
        <v>0</v>
      </c>
      <c r="BM130">
        <f t="shared" si="101"/>
        <v>0</v>
      </c>
      <c r="BN130">
        <f t="shared" si="102"/>
        <v>3</v>
      </c>
      <c r="BO130">
        <f t="shared" si="103"/>
        <v>0</v>
      </c>
      <c r="BP130">
        <f t="shared" si="104"/>
        <v>0</v>
      </c>
      <c r="BQ130">
        <f t="shared" si="105"/>
        <v>0</v>
      </c>
      <c r="BR130">
        <f t="shared" si="106"/>
        <v>3</v>
      </c>
      <c r="BS130">
        <f t="shared" si="107"/>
        <v>0</v>
      </c>
      <c r="BT130">
        <f t="shared" si="108"/>
        <v>0</v>
      </c>
      <c r="BU130">
        <f t="shared" si="109"/>
        <v>2</v>
      </c>
      <c r="BV130">
        <f t="shared" si="110"/>
        <v>0</v>
      </c>
      <c r="BW130">
        <f t="shared" si="111"/>
        <v>0</v>
      </c>
    </row>
    <row r="131" spans="1:75" x14ac:dyDescent="0.3">
      <c r="A131">
        <f t="shared" si="113"/>
        <v>130</v>
      </c>
      <c r="B131">
        <f t="shared" si="119"/>
        <v>7</v>
      </c>
      <c r="C131">
        <f t="shared" si="120"/>
        <v>10</v>
      </c>
      <c r="D131">
        <f t="shared" si="122"/>
        <v>6</v>
      </c>
      <c r="E131">
        <f t="shared" si="123"/>
        <v>4</v>
      </c>
      <c r="F131">
        <f t="shared" si="121"/>
        <v>16</v>
      </c>
      <c r="G131">
        <v>2</v>
      </c>
      <c r="H131">
        <v>3</v>
      </c>
      <c r="I131">
        <v>1</v>
      </c>
      <c r="J131">
        <v>3</v>
      </c>
      <c r="K131">
        <v>1</v>
      </c>
      <c r="L131">
        <v>1</v>
      </c>
      <c r="M131">
        <v>3</v>
      </c>
      <c r="N131">
        <v>1</v>
      </c>
      <c r="O131">
        <v>1</v>
      </c>
      <c r="P131">
        <v>2</v>
      </c>
      <c r="Q131">
        <v>1</v>
      </c>
      <c r="R131">
        <v>4</v>
      </c>
      <c r="S131">
        <v>1</v>
      </c>
      <c r="T131">
        <v>1</v>
      </c>
      <c r="U131">
        <v>3</v>
      </c>
      <c r="V131">
        <v>1</v>
      </c>
      <c r="W131">
        <v>3</v>
      </c>
      <c r="X131">
        <v>1</v>
      </c>
      <c r="Y131">
        <v>2</v>
      </c>
      <c r="Z131">
        <v>2</v>
      </c>
      <c r="AB131">
        <f t="shared" ref="AB131:AB184" si="124">IF(J131=4,1,0)</f>
        <v>0</v>
      </c>
      <c r="AC131">
        <f t="shared" ref="AC131:AC184" si="125">IF(J131=3,2,0)</f>
        <v>2</v>
      </c>
      <c r="AD131">
        <f t="shared" ref="AD131:AD184" si="126">IF(J131=2,3,0)</f>
        <v>0</v>
      </c>
      <c r="AE131">
        <f t="shared" ref="AE131:AE184" si="127">IF(J131=1,4,0)</f>
        <v>0</v>
      </c>
      <c r="AF131">
        <f t="shared" ref="AF131:AF184" si="128">IF(M131=4,1,0)</f>
        <v>0</v>
      </c>
      <c r="AG131">
        <f t="shared" ref="AG131:AG184" si="129">IF(M131=3,2,0)</f>
        <v>2</v>
      </c>
      <c r="AH131">
        <f t="shared" ref="AH131:AH184" si="130">IF(M131=2,3,0)</f>
        <v>0</v>
      </c>
      <c r="AI131">
        <f t="shared" ref="AI131:AI184" si="131">IF(M131=1,4,0)</f>
        <v>0</v>
      </c>
      <c r="AJ131">
        <f t="shared" ref="AJ131:AJ184" si="132">IF(R131=4,1,0)</f>
        <v>1</v>
      </c>
      <c r="AK131">
        <f t="shared" ref="AK131:AK184" si="133">IF(R131=3,2,0)</f>
        <v>0</v>
      </c>
      <c r="AL131">
        <f t="shared" ref="AL131:AL184" si="134">IF(R131=2,3,0)</f>
        <v>0</v>
      </c>
      <c r="AM131">
        <f t="shared" ref="AM131:AM184" si="135">IF(R131=1,4,0)</f>
        <v>0</v>
      </c>
      <c r="AN131">
        <f t="shared" ref="AN131:AN184" si="136">IF(W131=4,1,0)</f>
        <v>0</v>
      </c>
      <c r="AO131">
        <f t="shared" ref="AO131:AO184" si="137">IF(W131=3,2,0)</f>
        <v>2</v>
      </c>
      <c r="AP131">
        <f t="shared" ref="AP131:AP184" si="138">IF(W131=2,3,0)</f>
        <v>0</v>
      </c>
      <c r="AQ131">
        <f t="shared" ref="AQ131:AQ184" si="139">IF(W131=1,4,0)</f>
        <v>0</v>
      </c>
      <c r="AR131">
        <f t="shared" ref="AR131:AR184" si="140">IF(H131=4,1,0)</f>
        <v>0</v>
      </c>
      <c r="AS131">
        <f t="shared" ref="AS131:AS184" si="141">IF(H131=3,2,0)</f>
        <v>2</v>
      </c>
      <c r="AT131">
        <f t="shared" ref="AT131:AT184" si="142">IF(H131=2,3,0)</f>
        <v>0</v>
      </c>
      <c r="AU131">
        <f t="shared" ref="AU131:AU184" si="143">IF(H131=1,4,0)</f>
        <v>0</v>
      </c>
      <c r="AV131">
        <f t="shared" ref="AV131:AV184" si="144">IF(P131=4,1,0)</f>
        <v>0</v>
      </c>
      <c r="AW131">
        <f t="shared" ref="AW131:AW184" si="145">IF(P131=3,2,0)</f>
        <v>0</v>
      </c>
      <c r="AX131">
        <f t="shared" ref="AX131:AX184" si="146">IF(P131=2,3,0)</f>
        <v>3</v>
      </c>
      <c r="AY131">
        <f t="shared" ref="AY131:AY184" si="147">IF(P131=1,4,0)</f>
        <v>0</v>
      </c>
      <c r="AZ131">
        <f t="shared" ref="AZ131:AZ184" si="148">IF(U131=4,1,0)</f>
        <v>0</v>
      </c>
      <c r="BA131">
        <f t="shared" ref="BA131:BA184" si="149">IF(U131=3,2,0)</f>
        <v>2</v>
      </c>
      <c r="BB131">
        <f t="shared" ref="BB131:BB184" si="150">IF(U131=2,3,0)</f>
        <v>0</v>
      </c>
      <c r="BC131">
        <f t="shared" ref="BC131:BC184" si="151">IF(U131=1,4,0)</f>
        <v>0</v>
      </c>
      <c r="BD131">
        <f t="shared" ref="BD131:BD184" si="152">IF(Z131=4,1,0)</f>
        <v>0</v>
      </c>
      <c r="BE131">
        <f t="shared" ref="BE131:BE184" si="153">IF(Z131=3,2,0)</f>
        <v>0</v>
      </c>
      <c r="BF131">
        <f t="shared" ref="BF131:BF184" si="154">IF(Z131=2,3,0)</f>
        <v>3</v>
      </c>
      <c r="BG131">
        <f t="shared" ref="BG131:BG184" si="155">IF(Z131=1,4,0)</f>
        <v>0</v>
      </c>
      <c r="BH131">
        <f t="shared" ref="BH131:BH184" si="156">IF(I131=4,1,0)</f>
        <v>0</v>
      </c>
      <c r="BI131">
        <f t="shared" ref="BI131:BI184" si="157">IF(I131=3,2,0)</f>
        <v>0</v>
      </c>
      <c r="BJ131">
        <f t="shared" ref="BJ131:BJ184" si="158">IF(I131=2,3,0)</f>
        <v>0</v>
      </c>
      <c r="BK131">
        <f t="shared" ref="BK131:BK184" si="159">IF(I131=1,4,0)</f>
        <v>4</v>
      </c>
      <c r="BL131">
        <f t="shared" ref="BL131:BL184" si="160">IF(O131=4,1,0)</f>
        <v>0</v>
      </c>
      <c r="BM131">
        <f t="shared" ref="BM131:BM184" si="161">IF(O131=3,2,0)</f>
        <v>0</v>
      </c>
      <c r="BN131">
        <f t="shared" ref="BN131:BN184" si="162">IF(O131=2,3,0)</f>
        <v>0</v>
      </c>
      <c r="BO131">
        <f t="shared" ref="BO131:BO184" si="163">IF(O131=1,4,0)</f>
        <v>4</v>
      </c>
      <c r="BP131">
        <f t="shared" ref="BP131:BP184" si="164">IF(T131=4,1,0)</f>
        <v>0</v>
      </c>
      <c r="BQ131">
        <f t="shared" ref="BQ131:BQ184" si="165">IF(T131=3,2,0)</f>
        <v>0</v>
      </c>
      <c r="BR131">
        <f t="shared" ref="BR131:BR184" si="166">IF(T131=2,3,0)</f>
        <v>0</v>
      </c>
      <c r="BS131">
        <f t="shared" ref="BS131:BS184" si="167">IF(T131=1,4,0)</f>
        <v>4</v>
      </c>
      <c r="BT131">
        <f t="shared" ref="BT131:BT184" si="168">IF(X131=4,1,0)</f>
        <v>0</v>
      </c>
      <c r="BU131">
        <f t="shared" ref="BU131:BU184" si="169">IF(X131=3,2,0)</f>
        <v>0</v>
      </c>
      <c r="BV131">
        <f t="shared" ref="BV131:BV184" si="170">IF(X131=2,3,0)</f>
        <v>0</v>
      </c>
      <c r="BW131">
        <f t="shared" ref="BW131:BW184" si="171">IF(X131=1,4,0)</f>
        <v>4</v>
      </c>
    </row>
    <row r="132" spans="1:75" x14ac:dyDescent="0.3">
      <c r="A132">
        <f t="shared" si="113"/>
        <v>131</v>
      </c>
      <c r="B132">
        <f t="shared" si="119"/>
        <v>13</v>
      </c>
      <c r="C132">
        <f t="shared" si="120"/>
        <v>11</v>
      </c>
      <c r="D132">
        <f t="shared" si="122"/>
        <v>9</v>
      </c>
      <c r="E132">
        <f t="shared" si="123"/>
        <v>6</v>
      </c>
      <c r="F132">
        <f t="shared" si="121"/>
        <v>12</v>
      </c>
      <c r="G132">
        <v>3</v>
      </c>
      <c r="H132">
        <v>2</v>
      </c>
      <c r="I132">
        <v>2</v>
      </c>
      <c r="J132">
        <v>1</v>
      </c>
      <c r="K132">
        <v>1</v>
      </c>
      <c r="L132">
        <v>3</v>
      </c>
      <c r="M132">
        <v>2</v>
      </c>
      <c r="N132">
        <v>1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1</v>
      </c>
      <c r="Z132">
        <v>3</v>
      </c>
      <c r="AB132">
        <f t="shared" si="124"/>
        <v>0</v>
      </c>
      <c r="AC132">
        <f t="shared" si="125"/>
        <v>0</v>
      </c>
      <c r="AD132">
        <f t="shared" si="126"/>
        <v>0</v>
      </c>
      <c r="AE132">
        <f t="shared" si="127"/>
        <v>4</v>
      </c>
      <c r="AF132">
        <f t="shared" si="128"/>
        <v>0</v>
      </c>
      <c r="AG132">
        <f t="shared" si="129"/>
        <v>0</v>
      </c>
      <c r="AH132">
        <f t="shared" si="130"/>
        <v>3</v>
      </c>
      <c r="AI132">
        <f t="shared" si="131"/>
        <v>0</v>
      </c>
      <c r="AJ132">
        <f t="shared" si="132"/>
        <v>0</v>
      </c>
      <c r="AK132">
        <f t="shared" si="133"/>
        <v>0</v>
      </c>
      <c r="AL132">
        <f t="shared" si="134"/>
        <v>3</v>
      </c>
      <c r="AM132">
        <f t="shared" si="135"/>
        <v>0</v>
      </c>
      <c r="AN132">
        <f t="shared" si="136"/>
        <v>0</v>
      </c>
      <c r="AO132">
        <f t="shared" si="137"/>
        <v>0</v>
      </c>
      <c r="AP132">
        <f t="shared" si="138"/>
        <v>3</v>
      </c>
      <c r="AQ132">
        <f t="shared" si="139"/>
        <v>0</v>
      </c>
      <c r="AR132">
        <f t="shared" si="140"/>
        <v>0</v>
      </c>
      <c r="AS132">
        <f t="shared" si="141"/>
        <v>0</v>
      </c>
      <c r="AT132">
        <f t="shared" si="142"/>
        <v>3</v>
      </c>
      <c r="AU132">
        <f t="shared" si="143"/>
        <v>0</v>
      </c>
      <c r="AV132">
        <f t="shared" si="144"/>
        <v>0</v>
      </c>
      <c r="AW132">
        <f t="shared" si="145"/>
        <v>0</v>
      </c>
      <c r="AX132">
        <f t="shared" si="146"/>
        <v>3</v>
      </c>
      <c r="AY132">
        <f t="shared" si="147"/>
        <v>0</v>
      </c>
      <c r="AZ132">
        <f t="shared" si="148"/>
        <v>0</v>
      </c>
      <c r="BA132">
        <f t="shared" si="149"/>
        <v>0</v>
      </c>
      <c r="BB132">
        <f t="shared" si="150"/>
        <v>3</v>
      </c>
      <c r="BC132">
        <f t="shared" si="151"/>
        <v>0</v>
      </c>
      <c r="BD132">
        <f t="shared" si="152"/>
        <v>0</v>
      </c>
      <c r="BE132">
        <f t="shared" si="153"/>
        <v>2</v>
      </c>
      <c r="BF132">
        <f t="shared" si="154"/>
        <v>0</v>
      </c>
      <c r="BG132">
        <f t="shared" si="155"/>
        <v>0</v>
      </c>
      <c r="BH132">
        <f t="shared" si="156"/>
        <v>0</v>
      </c>
      <c r="BI132">
        <f t="shared" si="157"/>
        <v>0</v>
      </c>
      <c r="BJ132">
        <f t="shared" si="158"/>
        <v>3</v>
      </c>
      <c r="BK132">
        <f t="shared" si="159"/>
        <v>0</v>
      </c>
      <c r="BL132">
        <f t="shared" si="160"/>
        <v>0</v>
      </c>
      <c r="BM132">
        <f t="shared" si="161"/>
        <v>0</v>
      </c>
      <c r="BN132">
        <f t="shared" si="162"/>
        <v>3</v>
      </c>
      <c r="BO132">
        <f t="shared" si="163"/>
        <v>0</v>
      </c>
      <c r="BP132">
        <f t="shared" si="164"/>
        <v>0</v>
      </c>
      <c r="BQ132">
        <f t="shared" si="165"/>
        <v>0</v>
      </c>
      <c r="BR132">
        <f t="shared" si="166"/>
        <v>3</v>
      </c>
      <c r="BS132">
        <f t="shared" si="167"/>
        <v>0</v>
      </c>
      <c r="BT132">
        <f t="shared" si="168"/>
        <v>0</v>
      </c>
      <c r="BU132">
        <f t="shared" si="169"/>
        <v>0</v>
      </c>
      <c r="BV132">
        <f t="shared" si="170"/>
        <v>3</v>
      </c>
      <c r="BW132">
        <f t="shared" si="171"/>
        <v>0</v>
      </c>
    </row>
    <row r="133" spans="1:75" x14ac:dyDescent="0.3">
      <c r="A133">
        <f t="shared" si="113"/>
        <v>132</v>
      </c>
      <c r="B133">
        <f t="shared" si="119"/>
        <v>6</v>
      </c>
      <c r="C133">
        <f t="shared" si="120"/>
        <v>9</v>
      </c>
      <c r="D133">
        <f t="shared" si="122"/>
        <v>6</v>
      </c>
      <c r="E133">
        <f t="shared" si="123"/>
        <v>7</v>
      </c>
      <c r="F133">
        <f t="shared" si="121"/>
        <v>7</v>
      </c>
      <c r="G133">
        <v>2</v>
      </c>
      <c r="H133">
        <v>3</v>
      </c>
      <c r="I133">
        <v>4</v>
      </c>
      <c r="J133">
        <v>3</v>
      </c>
      <c r="K133">
        <v>2</v>
      </c>
      <c r="L133">
        <v>1</v>
      </c>
      <c r="M133">
        <v>3</v>
      </c>
      <c r="N133">
        <v>2</v>
      </c>
      <c r="O133">
        <v>4</v>
      </c>
      <c r="P133">
        <v>2</v>
      </c>
      <c r="Q133">
        <v>1</v>
      </c>
      <c r="R133">
        <v>4</v>
      </c>
      <c r="S133">
        <v>2</v>
      </c>
      <c r="T133">
        <v>2</v>
      </c>
      <c r="U133">
        <v>4</v>
      </c>
      <c r="V133">
        <v>2</v>
      </c>
      <c r="W133">
        <v>4</v>
      </c>
      <c r="X133">
        <v>3</v>
      </c>
      <c r="Y133">
        <v>1</v>
      </c>
      <c r="Z133">
        <v>2</v>
      </c>
      <c r="AB133">
        <f t="shared" si="124"/>
        <v>0</v>
      </c>
      <c r="AC133">
        <f t="shared" si="125"/>
        <v>2</v>
      </c>
      <c r="AD133">
        <f t="shared" si="126"/>
        <v>0</v>
      </c>
      <c r="AE133">
        <f t="shared" si="127"/>
        <v>0</v>
      </c>
      <c r="AF133">
        <f t="shared" si="128"/>
        <v>0</v>
      </c>
      <c r="AG133">
        <f t="shared" si="129"/>
        <v>2</v>
      </c>
      <c r="AH133">
        <f t="shared" si="130"/>
        <v>0</v>
      </c>
      <c r="AI133">
        <f t="shared" si="131"/>
        <v>0</v>
      </c>
      <c r="AJ133">
        <f t="shared" si="132"/>
        <v>1</v>
      </c>
      <c r="AK133">
        <f t="shared" si="133"/>
        <v>0</v>
      </c>
      <c r="AL133">
        <f t="shared" si="134"/>
        <v>0</v>
      </c>
      <c r="AM133">
        <f t="shared" si="135"/>
        <v>0</v>
      </c>
      <c r="AN133">
        <f t="shared" si="136"/>
        <v>1</v>
      </c>
      <c r="AO133">
        <f t="shared" si="137"/>
        <v>0</v>
      </c>
      <c r="AP133">
        <f t="shared" si="138"/>
        <v>0</v>
      </c>
      <c r="AQ133">
        <f t="shared" si="139"/>
        <v>0</v>
      </c>
      <c r="AR133">
        <f t="shared" si="140"/>
        <v>0</v>
      </c>
      <c r="AS133">
        <f t="shared" si="141"/>
        <v>2</v>
      </c>
      <c r="AT133">
        <f t="shared" si="142"/>
        <v>0</v>
      </c>
      <c r="AU133">
        <f t="shared" si="143"/>
        <v>0</v>
      </c>
      <c r="AV133">
        <f t="shared" si="144"/>
        <v>0</v>
      </c>
      <c r="AW133">
        <f t="shared" si="145"/>
        <v>0</v>
      </c>
      <c r="AX133">
        <f t="shared" si="146"/>
        <v>3</v>
      </c>
      <c r="AY133">
        <f t="shared" si="147"/>
        <v>0</v>
      </c>
      <c r="AZ133">
        <f t="shared" si="148"/>
        <v>1</v>
      </c>
      <c r="BA133">
        <f t="shared" si="149"/>
        <v>0</v>
      </c>
      <c r="BB133">
        <f t="shared" si="150"/>
        <v>0</v>
      </c>
      <c r="BC133">
        <f t="shared" si="151"/>
        <v>0</v>
      </c>
      <c r="BD133">
        <f t="shared" si="152"/>
        <v>0</v>
      </c>
      <c r="BE133">
        <f t="shared" si="153"/>
        <v>0</v>
      </c>
      <c r="BF133">
        <f t="shared" si="154"/>
        <v>3</v>
      </c>
      <c r="BG133">
        <f t="shared" si="155"/>
        <v>0</v>
      </c>
      <c r="BH133">
        <f t="shared" si="156"/>
        <v>1</v>
      </c>
      <c r="BI133">
        <f t="shared" si="157"/>
        <v>0</v>
      </c>
      <c r="BJ133">
        <f t="shared" si="158"/>
        <v>0</v>
      </c>
      <c r="BK133">
        <f t="shared" si="159"/>
        <v>0</v>
      </c>
      <c r="BL133">
        <f t="shared" si="160"/>
        <v>1</v>
      </c>
      <c r="BM133">
        <f t="shared" si="161"/>
        <v>0</v>
      </c>
      <c r="BN133">
        <f t="shared" si="162"/>
        <v>0</v>
      </c>
      <c r="BO133">
        <f t="shared" si="163"/>
        <v>0</v>
      </c>
      <c r="BP133">
        <f t="shared" si="164"/>
        <v>0</v>
      </c>
      <c r="BQ133">
        <f t="shared" si="165"/>
        <v>0</v>
      </c>
      <c r="BR133">
        <f t="shared" si="166"/>
        <v>3</v>
      </c>
      <c r="BS133">
        <f t="shared" si="167"/>
        <v>0</v>
      </c>
      <c r="BT133">
        <f t="shared" si="168"/>
        <v>0</v>
      </c>
      <c r="BU133">
        <f t="shared" si="169"/>
        <v>2</v>
      </c>
      <c r="BV133">
        <f t="shared" si="170"/>
        <v>0</v>
      </c>
      <c r="BW133">
        <f t="shared" si="171"/>
        <v>0</v>
      </c>
    </row>
    <row r="134" spans="1:75" x14ac:dyDescent="0.3">
      <c r="A134">
        <f t="shared" si="113"/>
        <v>133</v>
      </c>
      <c r="B134">
        <f t="shared" si="119"/>
        <v>6</v>
      </c>
      <c r="C134">
        <f t="shared" si="120"/>
        <v>12</v>
      </c>
      <c r="D134">
        <f t="shared" si="122"/>
        <v>8</v>
      </c>
      <c r="E134">
        <f t="shared" si="123"/>
        <v>5</v>
      </c>
      <c r="F134">
        <f t="shared" si="121"/>
        <v>14</v>
      </c>
      <c r="G134">
        <v>2</v>
      </c>
      <c r="H134">
        <v>1</v>
      </c>
      <c r="I134">
        <v>2</v>
      </c>
      <c r="J134">
        <v>2</v>
      </c>
      <c r="K134">
        <v>1</v>
      </c>
      <c r="L134">
        <v>2</v>
      </c>
      <c r="M134">
        <v>4</v>
      </c>
      <c r="N134">
        <v>1</v>
      </c>
      <c r="O134">
        <v>2</v>
      </c>
      <c r="P134">
        <v>3</v>
      </c>
      <c r="Q134">
        <v>1</v>
      </c>
      <c r="R134">
        <v>4</v>
      </c>
      <c r="S134">
        <v>2</v>
      </c>
      <c r="T134">
        <v>1</v>
      </c>
      <c r="U134">
        <v>3</v>
      </c>
      <c r="V134">
        <v>2</v>
      </c>
      <c r="W134">
        <v>4</v>
      </c>
      <c r="X134">
        <v>1</v>
      </c>
      <c r="Y134">
        <v>2</v>
      </c>
      <c r="Z134">
        <v>1</v>
      </c>
      <c r="AB134">
        <f t="shared" si="124"/>
        <v>0</v>
      </c>
      <c r="AC134">
        <f t="shared" si="125"/>
        <v>0</v>
      </c>
      <c r="AD134">
        <f t="shared" si="126"/>
        <v>3</v>
      </c>
      <c r="AE134">
        <f t="shared" si="127"/>
        <v>0</v>
      </c>
      <c r="AF134">
        <f t="shared" si="128"/>
        <v>1</v>
      </c>
      <c r="AG134">
        <f t="shared" si="129"/>
        <v>0</v>
      </c>
      <c r="AH134">
        <f t="shared" si="130"/>
        <v>0</v>
      </c>
      <c r="AI134">
        <f t="shared" si="131"/>
        <v>0</v>
      </c>
      <c r="AJ134">
        <f t="shared" si="132"/>
        <v>1</v>
      </c>
      <c r="AK134">
        <f t="shared" si="133"/>
        <v>0</v>
      </c>
      <c r="AL134">
        <f t="shared" si="134"/>
        <v>0</v>
      </c>
      <c r="AM134">
        <f t="shared" si="135"/>
        <v>0</v>
      </c>
      <c r="AN134">
        <f t="shared" si="136"/>
        <v>1</v>
      </c>
      <c r="AO134">
        <f t="shared" si="137"/>
        <v>0</v>
      </c>
      <c r="AP134">
        <f t="shared" si="138"/>
        <v>0</v>
      </c>
      <c r="AQ134">
        <f t="shared" si="139"/>
        <v>0</v>
      </c>
      <c r="AR134">
        <f t="shared" si="140"/>
        <v>0</v>
      </c>
      <c r="AS134">
        <f t="shared" si="141"/>
        <v>0</v>
      </c>
      <c r="AT134">
        <f t="shared" si="142"/>
        <v>0</v>
      </c>
      <c r="AU134">
        <f t="shared" si="143"/>
        <v>4</v>
      </c>
      <c r="AV134">
        <f t="shared" si="144"/>
        <v>0</v>
      </c>
      <c r="AW134">
        <f t="shared" si="145"/>
        <v>2</v>
      </c>
      <c r="AX134">
        <f t="shared" si="146"/>
        <v>0</v>
      </c>
      <c r="AY134">
        <f t="shared" si="147"/>
        <v>0</v>
      </c>
      <c r="AZ134">
        <f t="shared" si="148"/>
        <v>0</v>
      </c>
      <c r="BA134">
        <f t="shared" si="149"/>
        <v>2</v>
      </c>
      <c r="BB134">
        <f t="shared" si="150"/>
        <v>0</v>
      </c>
      <c r="BC134">
        <f t="shared" si="151"/>
        <v>0</v>
      </c>
      <c r="BD134">
        <f t="shared" si="152"/>
        <v>0</v>
      </c>
      <c r="BE134">
        <f t="shared" si="153"/>
        <v>0</v>
      </c>
      <c r="BF134">
        <f t="shared" si="154"/>
        <v>0</v>
      </c>
      <c r="BG134">
        <f t="shared" si="155"/>
        <v>4</v>
      </c>
      <c r="BH134">
        <f t="shared" si="156"/>
        <v>0</v>
      </c>
      <c r="BI134">
        <f t="shared" si="157"/>
        <v>0</v>
      </c>
      <c r="BJ134">
        <f t="shared" si="158"/>
        <v>3</v>
      </c>
      <c r="BK134">
        <f t="shared" si="159"/>
        <v>0</v>
      </c>
      <c r="BL134">
        <f t="shared" si="160"/>
        <v>0</v>
      </c>
      <c r="BM134">
        <f t="shared" si="161"/>
        <v>0</v>
      </c>
      <c r="BN134">
        <f t="shared" si="162"/>
        <v>3</v>
      </c>
      <c r="BO134">
        <f t="shared" si="163"/>
        <v>0</v>
      </c>
      <c r="BP134">
        <f t="shared" si="164"/>
        <v>0</v>
      </c>
      <c r="BQ134">
        <f t="shared" si="165"/>
        <v>0</v>
      </c>
      <c r="BR134">
        <f t="shared" si="166"/>
        <v>0</v>
      </c>
      <c r="BS134">
        <f t="shared" si="167"/>
        <v>4</v>
      </c>
      <c r="BT134">
        <f t="shared" si="168"/>
        <v>0</v>
      </c>
      <c r="BU134">
        <f t="shared" si="169"/>
        <v>0</v>
      </c>
      <c r="BV134">
        <f t="shared" si="170"/>
        <v>0</v>
      </c>
      <c r="BW134">
        <f t="shared" si="171"/>
        <v>4</v>
      </c>
    </row>
    <row r="135" spans="1:75" x14ac:dyDescent="0.3">
      <c r="A135">
        <f t="shared" si="113"/>
        <v>134</v>
      </c>
      <c r="B135">
        <f t="shared" si="119"/>
        <v>13</v>
      </c>
      <c r="C135">
        <f t="shared" si="120"/>
        <v>9</v>
      </c>
      <c r="D135">
        <f t="shared" si="122"/>
        <v>4</v>
      </c>
      <c r="E135">
        <f t="shared" si="123"/>
        <v>16</v>
      </c>
      <c r="F135">
        <f t="shared" si="121"/>
        <v>11</v>
      </c>
      <c r="G135">
        <v>1</v>
      </c>
      <c r="H135">
        <v>3</v>
      </c>
      <c r="I135">
        <v>2</v>
      </c>
      <c r="J135">
        <v>2</v>
      </c>
      <c r="K135">
        <v>4</v>
      </c>
      <c r="L135">
        <v>1</v>
      </c>
      <c r="M135">
        <v>1</v>
      </c>
      <c r="N135">
        <v>4</v>
      </c>
      <c r="O135">
        <v>2</v>
      </c>
      <c r="P135">
        <v>3</v>
      </c>
      <c r="Q135">
        <v>4</v>
      </c>
      <c r="R135">
        <v>2</v>
      </c>
      <c r="S135">
        <v>1</v>
      </c>
      <c r="T135">
        <v>3</v>
      </c>
      <c r="U135">
        <v>3</v>
      </c>
      <c r="V135">
        <v>4</v>
      </c>
      <c r="W135">
        <v>2</v>
      </c>
      <c r="X135">
        <v>2</v>
      </c>
      <c r="Y135">
        <v>1</v>
      </c>
      <c r="Z135">
        <v>2</v>
      </c>
      <c r="AB135">
        <f t="shared" si="124"/>
        <v>0</v>
      </c>
      <c r="AC135">
        <f t="shared" si="125"/>
        <v>0</v>
      </c>
      <c r="AD135">
        <f t="shared" si="126"/>
        <v>3</v>
      </c>
      <c r="AE135">
        <f t="shared" si="127"/>
        <v>0</v>
      </c>
      <c r="AF135">
        <f t="shared" si="128"/>
        <v>0</v>
      </c>
      <c r="AG135">
        <f t="shared" si="129"/>
        <v>0</v>
      </c>
      <c r="AH135">
        <f t="shared" si="130"/>
        <v>0</v>
      </c>
      <c r="AI135">
        <f t="shared" si="131"/>
        <v>4</v>
      </c>
      <c r="AJ135">
        <f t="shared" si="132"/>
        <v>0</v>
      </c>
      <c r="AK135">
        <f t="shared" si="133"/>
        <v>0</v>
      </c>
      <c r="AL135">
        <f t="shared" si="134"/>
        <v>3</v>
      </c>
      <c r="AM135">
        <f t="shared" si="135"/>
        <v>0</v>
      </c>
      <c r="AN135">
        <f t="shared" si="136"/>
        <v>0</v>
      </c>
      <c r="AO135">
        <f t="shared" si="137"/>
        <v>0</v>
      </c>
      <c r="AP135">
        <f t="shared" si="138"/>
        <v>3</v>
      </c>
      <c r="AQ135">
        <f t="shared" si="139"/>
        <v>0</v>
      </c>
      <c r="AR135">
        <f t="shared" si="140"/>
        <v>0</v>
      </c>
      <c r="AS135">
        <f t="shared" si="141"/>
        <v>2</v>
      </c>
      <c r="AT135">
        <f t="shared" si="142"/>
        <v>0</v>
      </c>
      <c r="AU135">
        <f t="shared" si="143"/>
        <v>0</v>
      </c>
      <c r="AV135">
        <f t="shared" si="144"/>
        <v>0</v>
      </c>
      <c r="AW135">
        <f t="shared" si="145"/>
        <v>2</v>
      </c>
      <c r="AX135">
        <f t="shared" si="146"/>
        <v>0</v>
      </c>
      <c r="AY135">
        <f t="shared" si="147"/>
        <v>0</v>
      </c>
      <c r="AZ135">
        <f t="shared" si="148"/>
        <v>0</v>
      </c>
      <c r="BA135">
        <f t="shared" si="149"/>
        <v>2</v>
      </c>
      <c r="BB135">
        <f t="shared" si="150"/>
        <v>0</v>
      </c>
      <c r="BC135">
        <f t="shared" si="151"/>
        <v>0</v>
      </c>
      <c r="BD135">
        <f t="shared" si="152"/>
        <v>0</v>
      </c>
      <c r="BE135">
        <f t="shared" si="153"/>
        <v>0</v>
      </c>
      <c r="BF135">
        <f t="shared" si="154"/>
        <v>3</v>
      </c>
      <c r="BG135">
        <f t="shared" si="155"/>
        <v>0</v>
      </c>
      <c r="BH135">
        <f t="shared" si="156"/>
        <v>0</v>
      </c>
      <c r="BI135">
        <f t="shared" si="157"/>
        <v>0</v>
      </c>
      <c r="BJ135">
        <f t="shared" si="158"/>
        <v>3</v>
      </c>
      <c r="BK135">
        <f t="shared" si="159"/>
        <v>0</v>
      </c>
      <c r="BL135">
        <f t="shared" si="160"/>
        <v>0</v>
      </c>
      <c r="BM135">
        <f t="shared" si="161"/>
        <v>0</v>
      </c>
      <c r="BN135">
        <f t="shared" si="162"/>
        <v>3</v>
      </c>
      <c r="BO135">
        <f t="shared" si="163"/>
        <v>0</v>
      </c>
      <c r="BP135">
        <f t="shared" si="164"/>
        <v>0</v>
      </c>
      <c r="BQ135">
        <f t="shared" si="165"/>
        <v>2</v>
      </c>
      <c r="BR135">
        <f t="shared" si="166"/>
        <v>0</v>
      </c>
      <c r="BS135">
        <f t="shared" si="167"/>
        <v>0</v>
      </c>
      <c r="BT135">
        <f t="shared" si="168"/>
        <v>0</v>
      </c>
      <c r="BU135">
        <f t="shared" si="169"/>
        <v>0</v>
      </c>
      <c r="BV135">
        <f t="shared" si="170"/>
        <v>3</v>
      </c>
      <c r="BW135">
        <f t="shared" si="171"/>
        <v>0</v>
      </c>
    </row>
    <row r="136" spans="1:75" x14ac:dyDescent="0.3">
      <c r="A136">
        <f t="shared" si="113"/>
        <v>135</v>
      </c>
      <c r="B136">
        <f t="shared" si="119"/>
        <v>11</v>
      </c>
      <c r="C136">
        <f t="shared" si="120"/>
        <v>12</v>
      </c>
      <c r="D136">
        <f t="shared" si="122"/>
        <v>9</v>
      </c>
      <c r="E136">
        <f t="shared" si="123"/>
        <v>6</v>
      </c>
      <c r="F136">
        <f t="shared" si="121"/>
        <v>16</v>
      </c>
      <c r="G136">
        <v>3</v>
      </c>
      <c r="H136">
        <v>1</v>
      </c>
      <c r="I136">
        <v>1</v>
      </c>
      <c r="J136">
        <v>2</v>
      </c>
      <c r="K136">
        <v>1</v>
      </c>
      <c r="L136">
        <v>2</v>
      </c>
      <c r="M136">
        <v>2</v>
      </c>
      <c r="N136">
        <v>2</v>
      </c>
      <c r="O136">
        <v>1</v>
      </c>
      <c r="P136">
        <v>3</v>
      </c>
      <c r="Q136">
        <v>1</v>
      </c>
      <c r="R136">
        <v>3</v>
      </c>
      <c r="S136">
        <v>2</v>
      </c>
      <c r="T136">
        <v>1</v>
      </c>
      <c r="U136">
        <v>3</v>
      </c>
      <c r="V136">
        <v>2</v>
      </c>
      <c r="W136">
        <v>2</v>
      </c>
      <c r="X136">
        <v>1</v>
      </c>
      <c r="Y136">
        <v>2</v>
      </c>
      <c r="Z136">
        <v>1</v>
      </c>
      <c r="AB136">
        <f t="shared" si="124"/>
        <v>0</v>
      </c>
      <c r="AC136">
        <f t="shared" si="125"/>
        <v>0</v>
      </c>
      <c r="AD136">
        <f t="shared" si="126"/>
        <v>3</v>
      </c>
      <c r="AE136">
        <f t="shared" si="127"/>
        <v>0</v>
      </c>
      <c r="AF136">
        <f t="shared" si="128"/>
        <v>0</v>
      </c>
      <c r="AG136">
        <f t="shared" si="129"/>
        <v>0</v>
      </c>
      <c r="AH136">
        <f t="shared" si="130"/>
        <v>3</v>
      </c>
      <c r="AI136">
        <f t="shared" si="131"/>
        <v>0</v>
      </c>
      <c r="AJ136">
        <f t="shared" si="132"/>
        <v>0</v>
      </c>
      <c r="AK136">
        <f t="shared" si="133"/>
        <v>2</v>
      </c>
      <c r="AL136">
        <f t="shared" si="134"/>
        <v>0</v>
      </c>
      <c r="AM136">
        <f t="shared" si="135"/>
        <v>0</v>
      </c>
      <c r="AN136">
        <f t="shared" si="136"/>
        <v>0</v>
      </c>
      <c r="AO136">
        <f t="shared" si="137"/>
        <v>0</v>
      </c>
      <c r="AP136">
        <f t="shared" si="138"/>
        <v>3</v>
      </c>
      <c r="AQ136">
        <f t="shared" si="139"/>
        <v>0</v>
      </c>
      <c r="AR136">
        <f t="shared" si="140"/>
        <v>0</v>
      </c>
      <c r="AS136">
        <f t="shared" si="141"/>
        <v>0</v>
      </c>
      <c r="AT136">
        <f t="shared" si="142"/>
        <v>0</v>
      </c>
      <c r="AU136">
        <f t="shared" si="143"/>
        <v>4</v>
      </c>
      <c r="AV136">
        <f t="shared" si="144"/>
        <v>0</v>
      </c>
      <c r="AW136">
        <f t="shared" si="145"/>
        <v>2</v>
      </c>
      <c r="AX136">
        <f t="shared" si="146"/>
        <v>0</v>
      </c>
      <c r="AY136">
        <f t="shared" si="147"/>
        <v>0</v>
      </c>
      <c r="AZ136">
        <f t="shared" si="148"/>
        <v>0</v>
      </c>
      <c r="BA136">
        <f t="shared" si="149"/>
        <v>2</v>
      </c>
      <c r="BB136">
        <f t="shared" si="150"/>
        <v>0</v>
      </c>
      <c r="BC136">
        <f t="shared" si="151"/>
        <v>0</v>
      </c>
      <c r="BD136">
        <f t="shared" si="152"/>
        <v>0</v>
      </c>
      <c r="BE136">
        <f t="shared" si="153"/>
        <v>0</v>
      </c>
      <c r="BF136">
        <f t="shared" si="154"/>
        <v>0</v>
      </c>
      <c r="BG136">
        <f t="shared" si="155"/>
        <v>4</v>
      </c>
      <c r="BH136">
        <f t="shared" si="156"/>
        <v>0</v>
      </c>
      <c r="BI136">
        <f t="shared" si="157"/>
        <v>0</v>
      </c>
      <c r="BJ136">
        <f t="shared" si="158"/>
        <v>0</v>
      </c>
      <c r="BK136">
        <f t="shared" si="159"/>
        <v>4</v>
      </c>
      <c r="BL136">
        <f t="shared" si="160"/>
        <v>0</v>
      </c>
      <c r="BM136">
        <f t="shared" si="161"/>
        <v>0</v>
      </c>
      <c r="BN136">
        <f t="shared" si="162"/>
        <v>0</v>
      </c>
      <c r="BO136">
        <f t="shared" si="163"/>
        <v>4</v>
      </c>
      <c r="BP136">
        <f t="shared" si="164"/>
        <v>0</v>
      </c>
      <c r="BQ136">
        <f t="shared" si="165"/>
        <v>0</v>
      </c>
      <c r="BR136">
        <f t="shared" si="166"/>
        <v>0</v>
      </c>
      <c r="BS136">
        <f t="shared" si="167"/>
        <v>4</v>
      </c>
      <c r="BT136">
        <f t="shared" si="168"/>
        <v>0</v>
      </c>
      <c r="BU136">
        <f t="shared" si="169"/>
        <v>0</v>
      </c>
      <c r="BV136">
        <f t="shared" si="170"/>
        <v>0</v>
      </c>
      <c r="BW136">
        <f t="shared" si="171"/>
        <v>4</v>
      </c>
    </row>
    <row r="137" spans="1:75" x14ac:dyDescent="0.3">
      <c r="A137">
        <f t="shared" si="113"/>
        <v>136</v>
      </c>
      <c r="B137">
        <f t="shared" si="119"/>
        <v>10</v>
      </c>
      <c r="C137">
        <f t="shared" si="120"/>
        <v>11</v>
      </c>
      <c r="D137">
        <f t="shared" si="122"/>
        <v>12</v>
      </c>
      <c r="E137">
        <f t="shared" si="123"/>
        <v>4</v>
      </c>
      <c r="F137">
        <f t="shared" si="121"/>
        <v>11</v>
      </c>
      <c r="G137">
        <v>3</v>
      </c>
      <c r="H137">
        <v>2</v>
      </c>
      <c r="I137">
        <v>2</v>
      </c>
      <c r="J137">
        <v>2</v>
      </c>
      <c r="K137">
        <v>1</v>
      </c>
      <c r="L137">
        <v>3</v>
      </c>
      <c r="M137">
        <v>3</v>
      </c>
      <c r="N137">
        <v>1</v>
      </c>
      <c r="O137">
        <v>2</v>
      </c>
      <c r="P137">
        <v>3</v>
      </c>
      <c r="Q137">
        <v>1</v>
      </c>
      <c r="R137">
        <v>2</v>
      </c>
      <c r="S137">
        <v>3</v>
      </c>
      <c r="T137">
        <v>3</v>
      </c>
      <c r="U137">
        <v>2</v>
      </c>
      <c r="V137">
        <v>1</v>
      </c>
      <c r="W137">
        <v>3</v>
      </c>
      <c r="X137">
        <v>2</v>
      </c>
      <c r="Y137">
        <v>3</v>
      </c>
      <c r="Z137">
        <v>2</v>
      </c>
      <c r="AB137">
        <f t="shared" si="124"/>
        <v>0</v>
      </c>
      <c r="AC137">
        <f t="shared" si="125"/>
        <v>0</v>
      </c>
      <c r="AD137">
        <f t="shared" si="126"/>
        <v>3</v>
      </c>
      <c r="AE137">
        <f t="shared" si="127"/>
        <v>0</v>
      </c>
      <c r="AF137">
        <f t="shared" si="128"/>
        <v>0</v>
      </c>
      <c r="AG137">
        <f t="shared" si="129"/>
        <v>2</v>
      </c>
      <c r="AH137">
        <f t="shared" si="130"/>
        <v>0</v>
      </c>
      <c r="AI137">
        <f t="shared" si="131"/>
        <v>0</v>
      </c>
      <c r="AJ137">
        <f t="shared" si="132"/>
        <v>0</v>
      </c>
      <c r="AK137">
        <f t="shared" si="133"/>
        <v>0</v>
      </c>
      <c r="AL137">
        <f t="shared" si="134"/>
        <v>3</v>
      </c>
      <c r="AM137">
        <f t="shared" si="135"/>
        <v>0</v>
      </c>
      <c r="AN137">
        <f t="shared" si="136"/>
        <v>0</v>
      </c>
      <c r="AO137">
        <f t="shared" si="137"/>
        <v>2</v>
      </c>
      <c r="AP137">
        <f t="shared" si="138"/>
        <v>0</v>
      </c>
      <c r="AQ137">
        <f t="shared" si="139"/>
        <v>0</v>
      </c>
      <c r="AR137">
        <f t="shared" si="140"/>
        <v>0</v>
      </c>
      <c r="AS137">
        <f t="shared" si="141"/>
        <v>0</v>
      </c>
      <c r="AT137">
        <f t="shared" si="142"/>
        <v>3</v>
      </c>
      <c r="AU137">
        <f t="shared" si="143"/>
        <v>0</v>
      </c>
      <c r="AV137">
        <f t="shared" si="144"/>
        <v>0</v>
      </c>
      <c r="AW137">
        <f t="shared" si="145"/>
        <v>2</v>
      </c>
      <c r="AX137">
        <f t="shared" si="146"/>
        <v>0</v>
      </c>
      <c r="AY137">
        <f t="shared" si="147"/>
        <v>0</v>
      </c>
      <c r="AZ137">
        <f t="shared" si="148"/>
        <v>0</v>
      </c>
      <c r="BA137">
        <f t="shared" si="149"/>
        <v>0</v>
      </c>
      <c r="BB137">
        <f t="shared" si="150"/>
        <v>3</v>
      </c>
      <c r="BC137">
        <f t="shared" si="151"/>
        <v>0</v>
      </c>
      <c r="BD137">
        <f t="shared" si="152"/>
        <v>0</v>
      </c>
      <c r="BE137">
        <f t="shared" si="153"/>
        <v>0</v>
      </c>
      <c r="BF137">
        <f t="shared" si="154"/>
        <v>3</v>
      </c>
      <c r="BG137">
        <f t="shared" si="155"/>
        <v>0</v>
      </c>
      <c r="BH137">
        <f t="shared" si="156"/>
        <v>0</v>
      </c>
      <c r="BI137">
        <f t="shared" si="157"/>
        <v>0</v>
      </c>
      <c r="BJ137">
        <f t="shared" si="158"/>
        <v>3</v>
      </c>
      <c r="BK137">
        <f t="shared" si="159"/>
        <v>0</v>
      </c>
      <c r="BL137">
        <f t="shared" si="160"/>
        <v>0</v>
      </c>
      <c r="BM137">
        <f t="shared" si="161"/>
        <v>0</v>
      </c>
      <c r="BN137">
        <f t="shared" si="162"/>
        <v>3</v>
      </c>
      <c r="BO137">
        <f t="shared" si="163"/>
        <v>0</v>
      </c>
      <c r="BP137">
        <f t="shared" si="164"/>
        <v>0</v>
      </c>
      <c r="BQ137">
        <f t="shared" si="165"/>
        <v>2</v>
      </c>
      <c r="BR137">
        <f t="shared" si="166"/>
        <v>0</v>
      </c>
      <c r="BS137">
        <f t="shared" si="167"/>
        <v>0</v>
      </c>
      <c r="BT137">
        <f t="shared" si="168"/>
        <v>0</v>
      </c>
      <c r="BU137">
        <f t="shared" si="169"/>
        <v>0</v>
      </c>
      <c r="BV137">
        <f t="shared" si="170"/>
        <v>3</v>
      </c>
      <c r="BW137">
        <f t="shared" si="171"/>
        <v>0</v>
      </c>
    </row>
    <row r="138" spans="1:75" x14ac:dyDescent="0.3">
      <c r="A138">
        <f t="shared" si="113"/>
        <v>137</v>
      </c>
      <c r="B138">
        <f t="shared" si="119"/>
        <v>7</v>
      </c>
      <c r="C138">
        <f t="shared" si="120"/>
        <v>9</v>
      </c>
      <c r="D138">
        <f t="shared" si="122"/>
        <v>7</v>
      </c>
      <c r="E138">
        <f t="shared" si="123"/>
        <v>8</v>
      </c>
      <c r="F138">
        <f t="shared" si="121"/>
        <v>12</v>
      </c>
      <c r="G138">
        <v>1</v>
      </c>
      <c r="H138">
        <v>3</v>
      </c>
      <c r="I138">
        <v>2</v>
      </c>
      <c r="J138">
        <v>3</v>
      </c>
      <c r="K138">
        <v>2</v>
      </c>
      <c r="L138">
        <v>2</v>
      </c>
      <c r="M138">
        <v>3</v>
      </c>
      <c r="N138">
        <v>2</v>
      </c>
      <c r="O138">
        <v>2</v>
      </c>
      <c r="P138">
        <v>3</v>
      </c>
      <c r="Q138">
        <v>2</v>
      </c>
      <c r="R138">
        <v>4</v>
      </c>
      <c r="S138">
        <v>2</v>
      </c>
      <c r="T138">
        <v>2</v>
      </c>
      <c r="U138">
        <v>3</v>
      </c>
      <c r="V138">
        <v>2</v>
      </c>
      <c r="W138">
        <v>3</v>
      </c>
      <c r="X138">
        <v>2</v>
      </c>
      <c r="Y138">
        <v>2</v>
      </c>
      <c r="Z138">
        <v>2</v>
      </c>
      <c r="AB138">
        <f t="shared" si="124"/>
        <v>0</v>
      </c>
      <c r="AC138">
        <f t="shared" si="125"/>
        <v>2</v>
      </c>
      <c r="AD138">
        <f t="shared" si="126"/>
        <v>0</v>
      </c>
      <c r="AE138">
        <f t="shared" si="127"/>
        <v>0</v>
      </c>
      <c r="AF138">
        <f t="shared" si="128"/>
        <v>0</v>
      </c>
      <c r="AG138">
        <f t="shared" si="129"/>
        <v>2</v>
      </c>
      <c r="AH138">
        <f t="shared" si="130"/>
        <v>0</v>
      </c>
      <c r="AI138">
        <f t="shared" si="131"/>
        <v>0</v>
      </c>
      <c r="AJ138">
        <f t="shared" si="132"/>
        <v>1</v>
      </c>
      <c r="AK138">
        <f t="shared" si="133"/>
        <v>0</v>
      </c>
      <c r="AL138">
        <f t="shared" si="134"/>
        <v>0</v>
      </c>
      <c r="AM138">
        <f t="shared" si="135"/>
        <v>0</v>
      </c>
      <c r="AN138">
        <f t="shared" si="136"/>
        <v>0</v>
      </c>
      <c r="AO138">
        <f t="shared" si="137"/>
        <v>2</v>
      </c>
      <c r="AP138">
        <f t="shared" si="138"/>
        <v>0</v>
      </c>
      <c r="AQ138">
        <f t="shared" si="139"/>
        <v>0</v>
      </c>
      <c r="AR138">
        <f t="shared" si="140"/>
        <v>0</v>
      </c>
      <c r="AS138">
        <f t="shared" si="141"/>
        <v>2</v>
      </c>
      <c r="AT138">
        <f t="shared" si="142"/>
        <v>0</v>
      </c>
      <c r="AU138">
        <f t="shared" si="143"/>
        <v>0</v>
      </c>
      <c r="AV138">
        <f t="shared" si="144"/>
        <v>0</v>
      </c>
      <c r="AW138">
        <f t="shared" si="145"/>
        <v>2</v>
      </c>
      <c r="AX138">
        <f t="shared" si="146"/>
        <v>0</v>
      </c>
      <c r="AY138">
        <f t="shared" si="147"/>
        <v>0</v>
      </c>
      <c r="AZ138">
        <f t="shared" si="148"/>
        <v>0</v>
      </c>
      <c r="BA138">
        <f t="shared" si="149"/>
        <v>2</v>
      </c>
      <c r="BB138">
        <f t="shared" si="150"/>
        <v>0</v>
      </c>
      <c r="BC138">
        <f t="shared" si="151"/>
        <v>0</v>
      </c>
      <c r="BD138">
        <f t="shared" si="152"/>
        <v>0</v>
      </c>
      <c r="BE138">
        <f t="shared" si="153"/>
        <v>0</v>
      </c>
      <c r="BF138">
        <f t="shared" si="154"/>
        <v>3</v>
      </c>
      <c r="BG138">
        <f t="shared" si="155"/>
        <v>0</v>
      </c>
      <c r="BH138">
        <f t="shared" si="156"/>
        <v>0</v>
      </c>
      <c r="BI138">
        <f t="shared" si="157"/>
        <v>0</v>
      </c>
      <c r="BJ138">
        <f t="shared" si="158"/>
        <v>3</v>
      </c>
      <c r="BK138">
        <f t="shared" si="159"/>
        <v>0</v>
      </c>
      <c r="BL138">
        <f t="shared" si="160"/>
        <v>0</v>
      </c>
      <c r="BM138">
        <f t="shared" si="161"/>
        <v>0</v>
      </c>
      <c r="BN138">
        <f t="shared" si="162"/>
        <v>3</v>
      </c>
      <c r="BO138">
        <f t="shared" si="163"/>
        <v>0</v>
      </c>
      <c r="BP138">
        <f t="shared" si="164"/>
        <v>0</v>
      </c>
      <c r="BQ138">
        <f t="shared" si="165"/>
        <v>0</v>
      </c>
      <c r="BR138">
        <f t="shared" si="166"/>
        <v>3</v>
      </c>
      <c r="BS138">
        <f t="shared" si="167"/>
        <v>0</v>
      </c>
      <c r="BT138">
        <f t="shared" si="168"/>
        <v>0</v>
      </c>
      <c r="BU138">
        <f t="shared" si="169"/>
        <v>0</v>
      </c>
      <c r="BV138">
        <f t="shared" si="170"/>
        <v>3</v>
      </c>
      <c r="BW138">
        <f t="shared" si="171"/>
        <v>0</v>
      </c>
    </row>
    <row r="139" spans="1:75" x14ac:dyDescent="0.3">
      <c r="A139">
        <f t="shared" si="113"/>
        <v>138</v>
      </c>
      <c r="B139">
        <f t="shared" si="119"/>
        <v>8</v>
      </c>
      <c r="C139">
        <f t="shared" si="120"/>
        <v>11</v>
      </c>
      <c r="D139">
        <f t="shared" si="122"/>
        <v>9</v>
      </c>
      <c r="E139">
        <f t="shared" si="123"/>
        <v>7</v>
      </c>
      <c r="F139">
        <f t="shared" si="121"/>
        <v>12</v>
      </c>
      <c r="G139">
        <v>2</v>
      </c>
      <c r="H139">
        <v>3</v>
      </c>
      <c r="I139">
        <v>2</v>
      </c>
      <c r="J139">
        <v>3</v>
      </c>
      <c r="K139">
        <v>1</v>
      </c>
      <c r="L139">
        <v>2</v>
      </c>
      <c r="M139">
        <v>3</v>
      </c>
      <c r="N139">
        <v>2</v>
      </c>
      <c r="O139">
        <v>2</v>
      </c>
      <c r="P139">
        <v>1</v>
      </c>
      <c r="Q139">
        <v>2</v>
      </c>
      <c r="R139">
        <v>3</v>
      </c>
      <c r="S139">
        <v>2</v>
      </c>
      <c r="T139">
        <v>2</v>
      </c>
      <c r="U139">
        <v>3</v>
      </c>
      <c r="V139">
        <v>2</v>
      </c>
      <c r="W139">
        <v>3</v>
      </c>
      <c r="X139">
        <v>2</v>
      </c>
      <c r="Y139">
        <v>3</v>
      </c>
      <c r="Z139">
        <v>2</v>
      </c>
      <c r="AB139">
        <f t="shared" si="124"/>
        <v>0</v>
      </c>
      <c r="AC139">
        <f t="shared" si="125"/>
        <v>2</v>
      </c>
      <c r="AD139">
        <f t="shared" si="126"/>
        <v>0</v>
      </c>
      <c r="AE139">
        <f t="shared" si="127"/>
        <v>0</v>
      </c>
      <c r="AF139">
        <f t="shared" si="128"/>
        <v>0</v>
      </c>
      <c r="AG139">
        <f t="shared" si="129"/>
        <v>2</v>
      </c>
      <c r="AH139">
        <f t="shared" si="130"/>
        <v>0</v>
      </c>
      <c r="AI139">
        <f t="shared" si="131"/>
        <v>0</v>
      </c>
      <c r="AJ139">
        <f t="shared" si="132"/>
        <v>0</v>
      </c>
      <c r="AK139">
        <f t="shared" si="133"/>
        <v>2</v>
      </c>
      <c r="AL139">
        <f t="shared" si="134"/>
        <v>0</v>
      </c>
      <c r="AM139">
        <f t="shared" si="135"/>
        <v>0</v>
      </c>
      <c r="AN139">
        <f t="shared" si="136"/>
        <v>0</v>
      </c>
      <c r="AO139">
        <f t="shared" si="137"/>
        <v>2</v>
      </c>
      <c r="AP139">
        <f t="shared" si="138"/>
        <v>0</v>
      </c>
      <c r="AQ139">
        <f t="shared" si="139"/>
        <v>0</v>
      </c>
      <c r="AR139">
        <f t="shared" si="140"/>
        <v>0</v>
      </c>
      <c r="AS139">
        <f t="shared" si="141"/>
        <v>2</v>
      </c>
      <c r="AT139">
        <f t="shared" si="142"/>
        <v>0</v>
      </c>
      <c r="AU139">
        <f t="shared" si="143"/>
        <v>0</v>
      </c>
      <c r="AV139">
        <f t="shared" si="144"/>
        <v>0</v>
      </c>
      <c r="AW139">
        <f t="shared" si="145"/>
        <v>0</v>
      </c>
      <c r="AX139">
        <f t="shared" si="146"/>
        <v>0</v>
      </c>
      <c r="AY139">
        <f t="shared" si="147"/>
        <v>4</v>
      </c>
      <c r="AZ139">
        <f t="shared" si="148"/>
        <v>0</v>
      </c>
      <c r="BA139">
        <f t="shared" si="149"/>
        <v>2</v>
      </c>
      <c r="BB139">
        <f t="shared" si="150"/>
        <v>0</v>
      </c>
      <c r="BC139">
        <f t="shared" si="151"/>
        <v>0</v>
      </c>
      <c r="BD139">
        <f t="shared" si="152"/>
        <v>0</v>
      </c>
      <c r="BE139">
        <f t="shared" si="153"/>
        <v>0</v>
      </c>
      <c r="BF139">
        <f t="shared" si="154"/>
        <v>3</v>
      </c>
      <c r="BG139">
        <f t="shared" si="155"/>
        <v>0</v>
      </c>
      <c r="BH139">
        <f t="shared" si="156"/>
        <v>0</v>
      </c>
      <c r="BI139">
        <f t="shared" si="157"/>
        <v>0</v>
      </c>
      <c r="BJ139">
        <f t="shared" si="158"/>
        <v>3</v>
      </c>
      <c r="BK139">
        <f t="shared" si="159"/>
        <v>0</v>
      </c>
      <c r="BL139">
        <f t="shared" si="160"/>
        <v>0</v>
      </c>
      <c r="BM139">
        <f t="shared" si="161"/>
        <v>0</v>
      </c>
      <c r="BN139">
        <f t="shared" si="162"/>
        <v>3</v>
      </c>
      <c r="BO139">
        <f t="shared" si="163"/>
        <v>0</v>
      </c>
      <c r="BP139">
        <f t="shared" si="164"/>
        <v>0</v>
      </c>
      <c r="BQ139">
        <f t="shared" si="165"/>
        <v>0</v>
      </c>
      <c r="BR139">
        <f t="shared" si="166"/>
        <v>3</v>
      </c>
      <c r="BS139">
        <f t="shared" si="167"/>
        <v>0</v>
      </c>
      <c r="BT139">
        <f t="shared" si="168"/>
        <v>0</v>
      </c>
      <c r="BU139">
        <f t="shared" si="169"/>
        <v>0</v>
      </c>
      <c r="BV139">
        <f t="shared" si="170"/>
        <v>3</v>
      </c>
      <c r="BW139">
        <f t="shared" si="171"/>
        <v>0</v>
      </c>
    </row>
    <row r="140" spans="1:75" x14ac:dyDescent="0.3">
      <c r="A140">
        <f t="shared" si="113"/>
        <v>139</v>
      </c>
      <c r="B140">
        <f t="shared" si="119"/>
        <v>7</v>
      </c>
      <c r="C140">
        <f t="shared" si="120"/>
        <v>11</v>
      </c>
      <c r="D140">
        <f t="shared" si="122"/>
        <v>7</v>
      </c>
      <c r="E140">
        <f t="shared" si="123"/>
        <v>7</v>
      </c>
      <c r="F140">
        <f t="shared" si="121"/>
        <v>15</v>
      </c>
      <c r="G140">
        <v>2</v>
      </c>
      <c r="H140">
        <v>2</v>
      </c>
      <c r="I140">
        <v>2</v>
      </c>
      <c r="J140">
        <v>3</v>
      </c>
      <c r="K140">
        <v>1</v>
      </c>
      <c r="L140">
        <v>1</v>
      </c>
      <c r="M140">
        <v>3</v>
      </c>
      <c r="N140">
        <v>2</v>
      </c>
      <c r="O140">
        <v>1</v>
      </c>
      <c r="P140">
        <v>3</v>
      </c>
      <c r="Q140">
        <v>2</v>
      </c>
      <c r="R140">
        <v>3</v>
      </c>
      <c r="S140">
        <v>2</v>
      </c>
      <c r="T140">
        <v>1</v>
      </c>
      <c r="U140">
        <v>3</v>
      </c>
      <c r="V140">
        <v>2</v>
      </c>
      <c r="W140">
        <v>4</v>
      </c>
      <c r="X140">
        <v>1</v>
      </c>
      <c r="Y140">
        <v>2</v>
      </c>
      <c r="Z140">
        <v>1</v>
      </c>
      <c r="AB140">
        <f t="shared" si="124"/>
        <v>0</v>
      </c>
      <c r="AC140">
        <f t="shared" si="125"/>
        <v>2</v>
      </c>
      <c r="AD140">
        <f t="shared" si="126"/>
        <v>0</v>
      </c>
      <c r="AE140">
        <f t="shared" si="127"/>
        <v>0</v>
      </c>
      <c r="AF140">
        <f t="shared" si="128"/>
        <v>0</v>
      </c>
      <c r="AG140">
        <f t="shared" si="129"/>
        <v>2</v>
      </c>
      <c r="AH140">
        <f t="shared" si="130"/>
        <v>0</v>
      </c>
      <c r="AI140">
        <f t="shared" si="131"/>
        <v>0</v>
      </c>
      <c r="AJ140">
        <f t="shared" si="132"/>
        <v>0</v>
      </c>
      <c r="AK140">
        <f t="shared" si="133"/>
        <v>2</v>
      </c>
      <c r="AL140">
        <f t="shared" si="134"/>
        <v>0</v>
      </c>
      <c r="AM140">
        <f t="shared" si="135"/>
        <v>0</v>
      </c>
      <c r="AN140">
        <f t="shared" si="136"/>
        <v>1</v>
      </c>
      <c r="AO140">
        <f t="shared" si="137"/>
        <v>0</v>
      </c>
      <c r="AP140">
        <f t="shared" si="138"/>
        <v>0</v>
      </c>
      <c r="AQ140">
        <f t="shared" si="139"/>
        <v>0</v>
      </c>
      <c r="AR140">
        <f t="shared" si="140"/>
        <v>0</v>
      </c>
      <c r="AS140">
        <f t="shared" si="141"/>
        <v>0</v>
      </c>
      <c r="AT140">
        <f t="shared" si="142"/>
        <v>3</v>
      </c>
      <c r="AU140">
        <f t="shared" si="143"/>
        <v>0</v>
      </c>
      <c r="AV140">
        <f t="shared" si="144"/>
        <v>0</v>
      </c>
      <c r="AW140">
        <f t="shared" si="145"/>
        <v>2</v>
      </c>
      <c r="AX140">
        <f t="shared" si="146"/>
        <v>0</v>
      </c>
      <c r="AY140">
        <f t="shared" si="147"/>
        <v>0</v>
      </c>
      <c r="AZ140">
        <f t="shared" si="148"/>
        <v>0</v>
      </c>
      <c r="BA140">
        <f t="shared" si="149"/>
        <v>2</v>
      </c>
      <c r="BB140">
        <f t="shared" si="150"/>
        <v>0</v>
      </c>
      <c r="BC140">
        <f t="shared" si="151"/>
        <v>0</v>
      </c>
      <c r="BD140">
        <f t="shared" si="152"/>
        <v>0</v>
      </c>
      <c r="BE140">
        <f t="shared" si="153"/>
        <v>0</v>
      </c>
      <c r="BF140">
        <f t="shared" si="154"/>
        <v>0</v>
      </c>
      <c r="BG140">
        <f t="shared" si="155"/>
        <v>4</v>
      </c>
      <c r="BH140">
        <f t="shared" si="156"/>
        <v>0</v>
      </c>
      <c r="BI140">
        <f t="shared" si="157"/>
        <v>0</v>
      </c>
      <c r="BJ140">
        <f t="shared" si="158"/>
        <v>3</v>
      </c>
      <c r="BK140">
        <f t="shared" si="159"/>
        <v>0</v>
      </c>
      <c r="BL140">
        <f t="shared" si="160"/>
        <v>0</v>
      </c>
      <c r="BM140">
        <f t="shared" si="161"/>
        <v>0</v>
      </c>
      <c r="BN140">
        <f t="shared" si="162"/>
        <v>0</v>
      </c>
      <c r="BO140">
        <f t="shared" si="163"/>
        <v>4</v>
      </c>
      <c r="BP140">
        <f t="shared" si="164"/>
        <v>0</v>
      </c>
      <c r="BQ140">
        <f t="shared" si="165"/>
        <v>0</v>
      </c>
      <c r="BR140">
        <f t="shared" si="166"/>
        <v>0</v>
      </c>
      <c r="BS140">
        <f t="shared" si="167"/>
        <v>4</v>
      </c>
      <c r="BT140">
        <f t="shared" si="168"/>
        <v>0</v>
      </c>
      <c r="BU140">
        <f t="shared" si="169"/>
        <v>0</v>
      </c>
      <c r="BV140">
        <f t="shared" si="170"/>
        <v>0</v>
      </c>
      <c r="BW140">
        <f t="shared" si="171"/>
        <v>4</v>
      </c>
    </row>
    <row r="141" spans="1:75" x14ac:dyDescent="0.3">
      <c r="A141">
        <f t="shared" si="113"/>
        <v>140</v>
      </c>
      <c r="B141">
        <f t="shared" si="119"/>
        <v>14</v>
      </c>
      <c r="C141">
        <f t="shared" si="120"/>
        <v>9</v>
      </c>
      <c r="D141">
        <f t="shared" si="122"/>
        <v>8</v>
      </c>
      <c r="E141">
        <f t="shared" si="123"/>
        <v>10</v>
      </c>
      <c r="F141">
        <f t="shared" si="121"/>
        <v>9</v>
      </c>
      <c r="G141">
        <v>2</v>
      </c>
      <c r="H141">
        <v>2</v>
      </c>
      <c r="I141">
        <v>2</v>
      </c>
      <c r="J141">
        <v>2</v>
      </c>
      <c r="K141">
        <v>1</v>
      </c>
      <c r="L141">
        <v>2</v>
      </c>
      <c r="M141">
        <v>1</v>
      </c>
      <c r="N141">
        <v>3</v>
      </c>
      <c r="O141">
        <v>3</v>
      </c>
      <c r="P141">
        <v>3</v>
      </c>
      <c r="Q141">
        <v>3</v>
      </c>
      <c r="R141">
        <v>2</v>
      </c>
      <c r="S141">
        <v>2</v>
      </c>
      <c r="T141">
        <v>3</v>
      </c>
      <c r="U141">
        <v>3</v>
      </c>
      <c r="V141">
        <v>3</v>
      </c>
      <c r="W141">
        <v>1</v>
      </c>
      <c r="X141">
        <v>3</v>
      </c>
      <c r="Y141">
        <v>2</v>
      </c>
      <c r="Z141">
        <v>3</v>
      </c>
      <c r="AB141">
        <f t="shared" si="124"/>
        <v>0</v>
      </c>
      <c r="AC141">
        <f t="shared" si="125"/>
        <v>0</v>
      </c>
      <c r="AD141">
        <f t="shared" si="126"/>
        <v>3</v>
      </c>
      <c r="AE141">
        <f t="shared" si="127"/>
        <v>0</v>
      </c>
      <c r="AF141">
        <f t="shared" si="128"/>
        <v>0</v>
      </c>
      <c r="AG141">
        <f t="shared" si="129"/>
        <v>0</v>
      </c>
      <c r="AH141">
        <f t="shared" si="130"/>
        <v>0</v>
      </c>
      <c r="AI141">
        <f t="shared" si="131"/>
        <v>4</v>
      </c>
      <c r="AJ141">
        <f t="shared" si="132"/>
        <v>0</v>
      </c>
      <c r="AK141">
        <f t="shared" si="133"/>
        <v>0</v>
      </c>
      <c r="AL141">
        <f t="shared" si="134"/>
        <v>3</v>
      </c>
      <c r="AM141">
        <f t="shared" si="135"/>
        <v>0</v>
      </c>
      <c r="AN141">
        <f t="shared" si="136"/>
        <v>0</v>
      </c>
      <c r="AO141">
        <f t="shared" si="137"/>
        <v>0</v>
      </c>
      <c r="AP141">
        <f t="shared" si="138"/>
        <v>0</v>
      </c>
      <c r="AQ141">
        <f t="shared" si="139"/>
        <v>4</v>
      </c>
      <c r="AR141">
        <f t="shared" si="140"/>
        <v>0</v>
      </c>
      <c r="AS141">
        <f t="shared" si="141"/>
        <v>0</v>
      </c>
      <c r="AT141">
        <f t="shared" si="142"/>
        <v>3</v>
      </c>
      <c r="AU141">
        <f t="shared" si="143"/>
        <v>0</v>
      </c>
      <c r="AV141">
        <f t="shared" si="144"/>
        <v>0</v>
      </c>
      <c r="AW141">
        <f t="shared" si="145"/>
        <v>2</v>
      </c>
      <c r="AX141">
        <f t="shared" si="146"/>
        <v>0</v>
      </c>
      <c r="AY141">
        <f t="shared" si="147"/>
        <v>0</v>
      </c>
      <c r="AZ141">
        <f t="shared" si="148"/>
        <v>0</v>
      </c>
      <c r="BA141">
        <f t="shared" si="149"/>
        <v>2</v>
      </c>
      <c r="BB141">
        <f t="shared" si="150"/>
        <v>0</v>
      </c>
      <c r="BC141">
        <f t="shared" si="151"/>
        <v>0</v>
      </c>
      <c r="BD141">
        <f t="shared" si="152"/>
        <v>0</v>
      </c>
      <c r="BE141">
        <f t="shared" si="153"/>
        <v>2</v>
      </c>
      <c r="BF141">
        <f t="shared" si="154"/>
        <v>0</v>
      </c>
      <c r="BG141">
        <f t="shared" si="155"/>
        <v>0</v>
      </c>
      <c r="BH141">
        <f t="shared" si="156"/>
        <v>0</v>
      </c>
      <c r="BI141">
        <f t="shared" si="157"/>
        <v>0</v>
      </c>
      <c r="BJ141">
        <f t="shared" si="158"/>
        <v>3</v>
      </c>
      <c r="BK141">
        <f t="shared" si="159"/>
        <v>0</v>
      </c>
      <c r="BL141">
        <f t="shared" si="160"/>
        <v>0</v>
      </c>
      <c r="BM141">
        <f t="shared" si="161"/>
        <v>2</v>
      </c>
      <c r="BN141">
        <f t="shared" si="162"/>
        <v>0</v>
      </c>
      <c r="BO141">
        <f t="shared" si="163"/>
        <v>0</v>
      </c>
      <c r="BP141">
        <f t="shared" si="164"/>
        <v>0</v>
      </c>
      <c r="BQ141">
        <f t="shared" si="165"/>
        <v>2</v>
      </c>
      <c r="BR141">
        <f t="shared" si="166"/>
        <v>0</v>
      </c>
      <c r="BS141">
        <f t="shared" si="167"/>
        <v>0</v>
      </c>
      <c r="BT141">
        <f t="shared" si="168"/>
        <v>0</v>
      </c>
      <c r="BU141">
        <f t="shared" si="169"/>
        <v>2</v>
      </c>
      <c r="BV141">
        <f t="shared" si="170"/>
        <v>0</v>
      </c>
      <c r="BW141">
        <f t="shared" si="171"/>
        <v>0</v>
      </c>
    </row>
    <row r="142" spans="1:75" x14ac:dyDescent="0.3">
      <c r="A142">
        <f t="shared" si="113"/>
        <v>141</v>
      </c>
      <c r="B142">
        <f t="shared" si="119"/>
        <v>4</v>
      </c>
      <c r="C142">
        <f t="shared" si="120"/>
        <v>7</v>
      </c>
      <c r="D142">
        <f t="shared" si="122"/>
        <v>4</v>
      </c>
      <c r="E142">
        <f t="shared" si="123"/>
        <v>8</v>
      </c>
      <c r="F142">
        <f t="shared" si="121"/>
        <v>14</v>
      </c>
      <c r="G142">
        <v>1</v>
      </c>
      <c r="H142">
        <v>4</v>
      </c>
      <c r="I142">
        <v>1</v>
      </c>
      <c r="J142">
        <v>4</v>
      </c>
      <c r="K142">
        <v>1</v>
      </c>
      <c r="L142">
        <v>1</v>
      </c>
      <c r="M142">
        <v>4</v>
      </c>
      <c r="N142">
        <v>2</v>
      </c>
      <c r="O142">
        <v>2</v>
      </c>
      <c r="P142">
        <v>4</v>
      </c>
      <c r="Q142">
        <v>3</v>
      </c>
      <c r="R142">
        <v>4</v>
      </c>
      <c r="S142">
        <v>1</v>
      </c>
      <c r="T142">
        <v>2</v>
      </c>
      <c r="U142">
        <v>4</v>
      </c>
      <c r="V142">
        <v>2</v>
      </c>
      <c r="W142">
        <v>4</v>
      </c>
      <c r="X142">
        <v>1</v>
      </c>
      <c r="Y142">
        <v>1</v>
      </c>
      <c r="Z142">
        <v>1</v>
      </c>
      <c r="AB142">
        <f t="shared" si="124"/>
        <v>1</v>
      </c>
      <c r="AC142">
        <f t="shared" si="125"/>
        <v>0</v>
      </c>
      <c r="AD142">
        <f t="shared" si="126"/>
        <v>0</v>
      </c>
      <c r="AE142">
        <f t="shared" si="127"/>
        <v>0</v>
      </c>
      <c r="AF142">
        <f t="shared" si="128"/>
        <v>1</v>
      </c>
      <c r="AG142">
        <f t="shared" si="129"/>
        <v>0</v>
      </c>
      <c r="AH142">
        <f t="shared" si="130"/>
        <v>0</v>
      </c>
      <c r="AI142">
        <f t="shared" si="131"/>
        <v>0</v>
      </c>
      <c r="AJ142">
        <f t="shared" si="132"/>
        <v>1</v>
      </c>
      <c r="AK142">
        <f t="shared" si="133"/>
        <v>0</v>
      </c>
      <c r="AL142">
        <f t="shared" si="134"/>
        <v>0</v>
      </c>
      <c r="AM142">
        <f t="shared" si="135"/>
        <v>0</v>
      </c>
      <c r="AN142">
        <f t="shared" si="136"/>
        <v>1</v>
      </c>
      <c r="AO142">
        <f t="shared" si="137"/>
        <v>0</v>
      </c>
      <c r="AP142">
        <f t="shared" si="138"/>
        <v>0</v>
      </c>
      <c r="AQ142">
        <f t="shared" si="139"/>
        <v>0</v>
      </c>
      <c r="AR142">
        <f t="shared" si="140"/>
        <v>1</v>
      </c>
      <c r="AS142">
        <f t="shared" si="141"/>
        <v>0</v>
      </c>
      <c r="AT142">
        <f t="shared" si="142"/>
        <v>0</v>
      </c>
      <c r="AU142">
        <f t="shared" si="143"/>
        <v>0</v>
      </c>
      <c r="AV142">
        <f t="shared" si="144"/>
        <v>1</v>
      </c>
      <c r="AW142">
        <f t="shared" si="145"/>
        <v>0</v>
      </c>
      <c r="AX142">
        <f t="shared" si="146"/>
        <v>0</v>
      </c>
      <c r="AY142">
        <f t="shared" si="147"/>
        <v>0</v>
      </c>
      <c r="AZ142">
        <f t="shared" si="148"/>
        <v>1</v>
      </c>
      <c r="BA142">
        <f t="shared" si="149"/>
        <v>0</v>
      </c>
      <c r="BB142">
        <f t="shared" si="150"/>
        <v>0</v>
      </c>
      <c r="BC142">
        <f t="shared" si="151"/>
        <v>0</v>
      </c>
      <c r="BD142">
        <f t="shared" si="152"/>
        <v>0</v>
      </c>
      <c r="BE142">
        <f t="shared" si="153"/>
        <v>0</v>
      </c>
      <c r="BF142">
        <f t="shared" si="154"/>
        <v>0</v>
      </c>
      <c r="BG142">
        <f t="shared" si="155"/>
        <v>4</v>
      </c>
      <c r="BH142">
        <f t="shared" si="156"/>
        <v>0</v>
      </c>
      <c r="BI142">
        <f t="shared" si="157"/>
        <v>0</v>
      </c>
      <c r="BJ142">
        <f t="shared" si="158"/>
        <v>0</v>
      </c>
      <c r="BK142">
        <f t="shared" si="159"/>
        <v>4</v>
      </c>
      <c r="BL142">
        <f t="shared" si="160"/>
        <v>0</v>
      </c>
      <c r="BM142">
        <f t="shared" si="161"/>
        <v>0</v>
      </c>
      <c r="BN142">
        <f t="shared" si="162"/>
        <v>3</v>
      </c>
      <c r="BO142">
        <f t="shared" si="163"/>
        <v>0</v>
      </c>
      <c r="BP142">
        <f t="shared" si="164"/>
        <v>0</v>
      </c>
      <c r="BQ142">
        <f t="shared" si="165"/>
        <v>0</v>
      </c>
      <c r="BR142">
        <f t="shared" si="166"/>
        <v>3</v>
      </c>
      <c r="BS142">
        <f t="shared" si="167"/>
        <v>0</v>
      </c>
      <c r="BT142">
        <f t="shared" si="168"/>
        <v>0</v>
      </c>
      <c r="BU142">
        <f t="shared" si="169"/>
        <v>0</v>
      </c>
      <c r="BV142">
        <f t="shared" si="170"/>
        <v>0</v>
      </c>
      <c r="BW142">
        <f t="shared" si="171"/>
        <v>4</v>
      </c>
    </row>
    <row r="143" spans="1:75" x14ac:dyDescent="0.3">
      <c r="A143">
        <f t="shared" si="113"/>
        <v>142</v>
      </c>
      <c r="B143">
        <f t="shared" si="119"/>
        <v>10</v>
      </c>
      <c r="C143">
        <f t="shared" si="120"/>
        <v>10</v>
      </c>
      <c r="D143">
        <f t="shared" si="122"/>
        <v>8</v>
      </c>
      <c r="E143">
        <f t="shared" si="123"/>
        <v>11</v>
      </c>
      <c r="F143">
        <f t="shared" si="121"/>
        <v>8</v>
      </c>
      <c r="G143">
        <v>2</v>
      </c>
      <c r="H143">
        <v>3</v>
      </c>
      <c r="I143">
        <v>3</v>
      </c>
      <c r="J143">
        <v>2</v>
      </c>
      <c r="K143">
        <v>2</v>
      </c>
      <c r="L143">
        <v>2</v>
      </c>
      <c r="M143">
        <v>2</v>
      </c>
      <c r="N143">
        <v>3</v>
      </c>
      <c r="O143">
        <v>3</v>
      </c>
      <c r="P143">
        <v>2</v>
      </c>
      <c r="Q143">
        <v>3</v>
      </c>
      <c r="R143">
        <v>3</v>
      </c>
      <c r="S143">
        <v>2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2</v>
      </c>
      <c r="Z143">
        <v>2</v>
      </c>
      <c r="AB143">
        <f t="shared" si="124"/>
        <v>0</v>
      </c>
      <c r="AC143">
        <f t="shared" si="125"/>
        <v>0</v>
      </c>
      <c r="AD143">
        <f t="shared" si="126"/>
        <v>3</v>
      </c>
      <c r="AE143">
        <f t="shared" si="127"/>
        <v>0</v>
      </c>
      <c r="AF143">
        <f t="shared" si="128"/>
        <v>0</v>
      </c>
      <c r="AG143">
        <f t="shared" si="129"/>
        <v>0</v>
      </c>
      <c r="AH143">
        <f t="shared" si="130"/>
        <v>3</v>
      </c>
      <c r="AI143">
        <f t="shared" si="131"/>
        <v>0</v>
      </c>
      <c r="AJ143">
        <f t="shared" si="132"/>
        <v>0</v>
      </c>
      <c r="AK143">
        <f t="shared" si="133"/>
        <v>2</v>
      </c>
      <c r="AL143">
        <f t="shared" si="134"/>
        <v>0</v>
      </c>
      <c r="AM143">
        <f t="shared" si="135"/>
        <v>0</v>
      </c>
      <c r="AN143">
        <f t="shared" si="136"/>
        <v>0</v>
      </c>
      <c r="AO143">
        <f t="shared" si="137"/>
        <v>2</v>
      </c>
      <c r="AP143">
        <f t="shared" si="138"/>
        <v>0</v>
      </c>
      <c r="AQ143">
        <f t="shared" si="139"/>
        <v>0</v>
      </c>
      <c r="AR143">
        <f t="shared" si="140"/>
        <v>0</v>
      </c>
      <c r="AS143">
        <f t="shared" si="141"/>
        <v>2</v>
      </c>
      <c r="AT143">
        <f t="shared" si="142"/>
        <v>0</v>
      </c>
      <c r="AU143">
        <f t="shared" si="143"/>
        <v>0</v>
      </c>
      <c r="AV143">
        <f t="shared" si="144"/>
        <v>0</v>
      </c>
      <c r="AW143">
        <f t="shared" si="145"/>
        <v>0</v>
      </c>
      <c r="AX143">
        <f t="shared" si="146"/>
        <v>3</v>
      </c>
      <c r="AY143">
        <f t="shared" si="147"/>
        <v>0</v>
      </c>
      <c r="AZ143">
        <f t="shared" si="148"/>
        <v>0</v>
      </c>
      <c r="BA143">
        <f t="shared" si="149"/>
        <v>2</v>
      </c>
      <c r="BB143">
        <f t="shared" si="150"/>
        <v>0</v>
      </c>
      <c r="BC143">
        <f t="shared" si="151"/>
        <v>0</v>
      </c>
      <c r="BD143">
        <f t="shared" si="152"/>
        <v>0</v>
      </c>
      <c r="BE143">
        <f t="shared" si="153"/>
        <v>0</v>
      </c>
      <c r="BF143">
        <f t="shared" si="154"/>
        <v>3</v>
      </c>
      <c r="BG143">
        <f t="shared" si="155"/>
        <v>0</v>
      </c>
      <c r="BH143">
        <f t="shared" si="156"/>
        <v>0</v>
      </c>
      <c r="BI143">
        <f t="shared" si="157"/>
        <v>2</v>
      </c>
      <c r="BJ143">
        <f t="shared" si="158"/>
        <v>0</v>
      </c>
      <c r="BK143">
        <f t="shared" si="159"/>
        <v>0</v>
      </c>
      <c r="BL143">
        <f t="shared" si="160"/>
        <v>0</v>
      </c>
      <c r="BM143">
        <f t="shared" si="161"/>
        <v>2</v>
      </c>
      <c r="BN143">
        <f t="shared" si="162"/>
        <v>0</v>
      </c>
      <c r="BO143">
        <f t="shared" si="163"/>
        <v>0</v>
      </c>
      <c r="BP143">
        <f t="shared" si="164"/>
        <v>0</v>
      </c>
      <c r="BQ143">
        <f t="shared" si="165"/>
        <v>2</v>
      </c>
      <c r="BR143">
        <f t="shared" si="166"/>
        <v>0</v>
      </c>
      <c r="BS143">
        <f t="shared" si="167"/>
        <v>0</v>
      </c>
      <c r="BT143">
        <f t="shared" si="168"/>
        <v>0</v>
      </c>
      <c r="BU143">
        <f t="shared" si="169"/>
        <v>2</v>
      </c>
      <c r="BV143">
        <f t="shared" si="170"/>
        <v>0</v>
      </c>
      <c r="BW143">
        <f t="shared" si="171"/>
        <v>0</v>
      </c>
    </row>
    <row r="144" spans="1:75" x14ac:dyDescent="0.3">
      <c r="A144">
        <f t="shared" si="113"/>
        <v>143</v>
      </c>
      <c r="B144">
        <f t="shared" si="119"/>
        <v>6</v>
      </c>
      <c r="C144">
        <f t="shared" si="120"/>
        <v>8</v>
      </c>
      <c r="D144">
        <f t="shared" si="122"/>
        <v>6</v>
      </c>
      <c r="E144">
        <f t="shared" si="123"/>
        <v>5</v>
      </c>
      <c r="F144">
        <f t="shared" si="121"/>
        <v>6</v>
      </c>
      <c r="G144">
        <v>1</v>
      </c>
      <c r="H144">
        <v>2</v>
      </c>
      <c r="I144">
        <v>4</v>
      </c>
      <c r="J144">
        <v>3</v>
      </c>
      <c r="K144">
        <v>1</v>
      </c>
      <c r="L144">
        <v>2</v>
      </c>
      <c r="M144">
        <v>4</v>
      </c>
      <c r="N144">
        <v>2</v>
      </c>
      <c r="O144">
        <v>3</v>
      </c>
      <c r="P144">
        <v>4</v>
      </c>
      <c r="Q144">
        <v>1</v>
      </c>
      <c r="R144">
        <v>3</v>
      </c>
      <c r="S144">
        <v>2</v>
      </c>
      <c r="T144">
        <v>3</v>
      </c>
      <c r="U144">
        <v>4</v>
      </c>
      <c r="V144">
        <v>1</v>
      </c>
      <c r="W144">
        <v>4</v>
      </c>
      <c r="X144">
        <v>4</v>
      </c>
      <c r="Y144">
        <v>1</v>
      </c>
      <c r="Z144">
        <v>2</v>
      </c>
      <c r="AB144">
        <f t="shared" si="124"/>
        <v>0</v>
      </c>
      <c r="AC144">
        <f t="shared" si="125"/>
        <v>2</v>
      </c>
      <c r="AD144">
        <f t="shared" si="126"/>
        <v>0</v>
      </c>
      <c r="AE144">
        <f t="shared" si="127"/>
        <v>0</v>
      </c>
      <c r="AF144">
        <f t="shared" si="128"/>
        <v>1</v>
      </c>
      <c r="AG144">
        <f t="shared" si="129"/>
        <v>0</v>
      </c>
      <c r="AH144">
        <f t="shared" si="130"/>
        <v>0</v>
      </c>
      <c r="AI144">
        <f t="shared" si="131"/>
        <v>0</v>
      </c>
      <c r="AJ144">
        <f t="shared" si="132"/>
        <v>0</v>
      </c>
      <c r="AK144">
        <f t="shared" si="133"/>
        <v>2</v>
      </c>
      <c r="AL144">
        <f t="shared" si="134"/>
        <v>0</v>
      </c>
      <c r="AM144">
        <f t="shared" si="135"/>
        <v>0</v>
      </c>
      <c r="AN144">
        <f t="shared" si="136"/>
        <v>1</v>
      </c>
      <c r="AO144">
        <f t="shared" si="137"/>
        <v>0</v>
      </c>
      <c r="AP144">
        <f t="shared" si="138"/>
        <v>0</v>
      </c>
      <c r="AQ144">
        <f t="shared" si="139"/>
        <v>0</v>
      </c>
      <c r="AR144">
        <f t="shared" si="140"/>
        <v>0</v>
      </c>
      <c r="AS144">
        <f t="shared" si="141"/>
        <v>0</v>
      </c>
      <c r="AT144">
        <f t="shared" si="142"/>
        <v>3</v>
      </c>
      <c r="AU144">
        <f t="shared" si="143"/>
        <v>0</v>
      </c>
      <c r="AV144">
        <f t="shared" si="144"/>
        <v>1</v>
      </c>
      <c r="AW144">
        <f t="shared" si="145"/>
        <v>0</v>
      </c>
      <c r="AX144">
        <f t="shared" si="146"/>
        <v>0</v>
      </c>
      <c r="AY144">
        <f t="shared" si="147"/>
        <v>0</v>
      </c>
      <c r="AZ144">
        <f t="shared" si="148"/>
        <v>1</v>
      </c>
      <c r="BA144">
        <f t="shared" si="149"/>
        <v>0</v>
      </c>
      <c r="BB144">
        <f t="shared" si="150"/>
        <v>0</v>
      </c>
      <c r="BC144">
        <f t="shared" si="151"/>
        <v>0</v>
      </c>
      <c r="BD144">
        <f t="shared" si="152"/>
        <v>0</v>
      </c>
      <c r="BE144">
        <f t="shared" si="153"/>
        <v>0</v>
      </c>
      <c r="BF144">
        <f t="shared" si="154"/>
        <v>3</v>
      </c>
      <c r="BG144">
        <f t="shared" si="155"/>
        <v>0</v>
      </c>
      <c r="BH144">
        <f t="shared" si="156"/>
        <v>1</v>
      </c>
      <c r="BI144">
        <f t="shared" si="157"/>
        <v>0</v>
      </c>
      <c r="BJ144">
        <f t="shared" si="158"/>
        <v>0</v>
      </c>
      <c r="BK144">
        <f t="shared" si="159"/>
        <v>0</v>
      </c>
      <c r="BL144">
        <f t="shared" si="160"/>
        <v>0</v>
      </c>
      <c r="BM144">
        <f t="shared" si="161"/>
        <v>2</v>
      </c>
      <c r="BN144">
        <f t="shared" si="162"/>
        <v>0</v>
      </c>
      <c r="BO144">
        <f t="shared" si="163"/>
        <v>0</v>
      </c>
      <c r="BP144">
        <f t="shared" si="164"/>
        <v>0</v>
      </c>
      <c r="BQ144">
        <f t="shared" si="165"/>
        <v>2</v>
      </c>
      <c r="BR144">
        <f t="shared" si="166"/>
        <v>0</v>
      </c>
      <c r="BS144">
        <f t="shared" si="167"/>
        <v>0</v>
      </c>
      <c r="BT144">
        <f t="shared" si="168"/>
        <v>1</v>
      </c>
      <c r="BU144">
        <f t="shared" si="169"/>
        <v>0</v>
      </c>
      <c r="BV144">
        <f t="shared" si="170"/>
        <v>0</v>
      </c>
      <c r="BW144">
        <f t="shared" si="171"/>
        <v>0</v>
      </c>
    </row>
    <row r="145" spans="1:75" x14ac:dyDescent="0.3">
      <c r="A145">
        <f t="shared" si="113"/>
        <v>144</v>
      </c>
      <c r="B145">
        <f t="shared" si="119"/>
        <v>8</v>
      </c>
      <c r="C145">
        <f t="shared" si="120"/>
        <v>9</v>
      </c>
      <c r="D145">
        <f t="shared" si="122"/>
        <v>4</v>
      </c>
      <c r="E145">
        <f t="shared" si="123"/>
        <v>10</v>
      </c>
      <c r="F145">
        <f t="shared" si="121"/>
        <v>8</v>
      </c>
      <c r="G145">
        <v>1</v>
      </c>
      <c r="H145">
        <v>2</v>
      </c>
      <c r="I145">
        <v>3</v>
      </c>
      <c r="J145">
        <v>2</v>
      </c>
      <c r="K145">
        <v>2</v>
      </c>
      <c r="L145">
        <v>1</v>
      </c>
      <c r="M145">
        <v>3</v>
      </c>
      <c r="N145">
        <v>2</v>
      </c>
      <c r="O145">
        <v>3</v>
      </c>
      <c r="P145">
        <v>3</v>
      </c>
      <c r="Q145">
        <v>3</v>
      </c>
      <c r="R145">
        <v>4</v>
      </c>
      <c r="S145">
        <v>1</v>
      </c>
      <c r="T145">
        <v>3</v>
      </c>
      <c r="U145">
        <v>4</v>
      </c>
      <c r="V145">
        <v>3</v>
      </c>
      <c r="W145">
        <v>3</v>
      </c>
      <c r="X145">
        <v>3</v>
      </c>
      <c r="Y145">
        <v>1</v>
      </c>
      <c r="Z145">
        <v>2</v>
      </c>
      <c r="AB145">
        <f t="shared" si="124"/>
        <v>0</v>
      </c>
      <c r="AC145">
        <f t="shared" si="125"/>
        <v>0</v>
      </c>
      <c r="AD145">
        <f t="shared" si="126"/>
        <v>3</v>
      </c>
      <c r="AE145">
        <f t="shared" si="127"/>
        <v>0</v>
      </c>
      <c r="AF145">
        <f t="shared" si="128"/>
        <v>0</v>
      </c>
      <c r="AG145">
        <f t="shared" si="129"/>
        <v>2</v>
      </c>
      <c r="AH145">
        <f t="shared" si="130"/>
        <v>0</v>
      </c>
      <c r="AI145">
        <f t="shared" si="131"/>
        <v>0</v>
      </c>
      <c r="AJ145">
        <f t="shared" si="132"/>
        <v>1</v>
      </c>
      <c r="AK145">
        <f t="shared" si="133"/>
        <v>0</v>
      </c>
      <c r="AL145">
        <f t="shared" si="134"/>
        <v>0</v>
      </c>
      <c r="AM145">
        <f t="shared" si="135"/>
        <v>0</v>
      </c>
      <c r="AN145">
        <f t="shared" si="136"/>
        <v>0</v>
      </c>
      <c r="AO145">
        <f t="shared" si="137"/>
        <v>2</v>
      </c>
      <c r="AP145">
        <f t="shared" si="138"/>
        <v>0</v>
      </c>
      <c r="AQ145">
        <f t="shared" si="139"/>
        <v>0</v>
      </c>
      <c r="AR145">
        <f t="shared" si="140"/>
        <v>0</v>
      </c>
      <c r="AS145">
        <f t="shared" si="141"/>
        <v>0</v>
      </c>
      <c r="AT145">
        <f t="shared" si="142"/>
        <v>3</v>
      </c>
      <c r="AU145">
        <f t="shared" si="143"/>
        <v>0</v>
      </c>
      <c r="AV145">
        <f t="shared" si="144"/>
        <v>0</v>
      </c>
      <c r="AW145">
        <f t="shared" si="145"/>
        <v>2</v>
      </c>
      <c r="AX145">
        <f t="shared" si="146"/>
        <v>0</v>
      </c>
      <c r="AY145">
        <f t="shared" si="147"/>
        <v>0</v>
      </c>
      <c r="AZ145">
        <f t="shared" si="148"/>
        <v>1</v>
      </c>
      <c r="BA145">
        <f t="shared" si="149"/>
        <v>0</v>
      </c>
      <c r="BB145">
        <f t="shared" si="150"/>
        <v>0</v>
      </c>
      <c r="BC145">
        <f t="shared" si="151"/>
        <v>0</v>
      </c>
      <c r="BD145">
        <f t="shared" si="152"/>
        <v>0</v>
      </c>
      <c r="BE145">
        <f t="shared" si="153"/>
        <v>0</v>
      </c>
      <c r="BF145">
        <f t="shared" si="154"/>
        <v>3</v>
      </c>
      <c r="BG145">
        <f t="shared" si="155"/>
        <v>0</v>
      </c>
      <c r="BH145">
        <f t="shared" si="156"/>
        <v>0</v>
      </c>
      <c r="BI145">
        <f t="shared" si="157"/>
        <v>2</v>
      </c>
      <c r="BJ145">
        <f t="shared" si="158"/>
        <v>0</v>
      </c>
      <c r="BK145">
        <f t="shared" si="159"/>
        <v>0</v>
      </c>
      <c r="BL145">
        <f t="shared" si="160"/>
        <v>0</v>
      </c>
      <c r="BM145">
        <f t="shared" si="161"/>
        <v>2</v>
      </c>
      <c r="BN145">
        <f t="shared" si="162"/>
        <v>0</v>
      </c>
      <c r="BO145">
        <f t="shared" si="163"/>
        <v>0</v>
      </c>
      <c r="BP145">
        <f t="shared" si="164"/>
        <v>0</v>
      </c>
      <c r="BQ145">
        <f t="shared" si="165"/>
        <v>2</v>
      </c>
      <c r="BR145">
        <f t="shared" si="166"/>
        <v>0</v>
      </c>
      <c r="BS145">
        <f t="shared" si="167"/>
        <v>0</v>
      </c>
      <c r="BT145">
        <f t="shared" si="168"/>
        <v>0</v>
      </c>
      <c r="BU145">
        <f t="shared" si="169"/>
        <v>2</v>
      </c>
      <c r="BV145">
        <f t="shared" si="170"/>
        <v>0</v>
      </c>
      <c r="BW145">
        <f t="shared" si="171"/>
        <v>0</v>
      </c>
    </row>
    <row r="146" spans="1:75" x14ac:dyDescent="0.3">
      <c r="A146">
        <f t="shared" ref="A146:A209" si="172">SUM(A145+1)</f>
        <v>145</v>
      </c>
      <c r="B146">
        <f t="shared" si="119"/>
        <v>8</v>
      </c>
      <c r="C146">
        <f t="shared" si="120"/>
        <v>11</v>
      </c>
      <c r="D146">
        <f t="shared" si="122"/>
        <v>9</v>
      </c>
      <c r="E146">
        <f t="shared" si="123"/>
        <v>10</v>
      </c>
      <c r="F146">
        <f t="shared" si="121"/>
        <v>10</v>
      </c>
      <c r="G146">
        <v>2</v>
      </c>
      <c r="H146">
        <v>3</v>
      </c>
      <c r="I146">
        <v>3</v>
      </c>
      <c r="J146">
        <v>3</v>
      </c>
      <c r="K146">
        <v>2</v>
      </c>
      <c r="L146">
        <v>2</v>
      </c>
      <c r="M146">
        <v>3</v>
      </c>
      <c r="N146">
        <v>2</v>
      </c>
      <c r="O146">
        <v>3</v>
      </c>
      <c r="P146">
        <v>2</v>
      </c>
      <c r="Q146">
        <v>3</v>
      </c>
      <c r="R146">
        <v>4</v>
      </c>
      <c r="S146">
        <v>3</v>
      </c>
      <c r="T146">
        <v>3</v>
      </c>
      <c r="U146">
        <v>3</v>
      </c>
      <c r="V146">
        <v>3</v>
      </c>
      <c r="W146">
        <v>2</v>
      </c>
      <c r="X146">
        <v>1</v>
      </c>
      <c r="Y146">
        <v>2</v>
      </c>
      <c r="Z146">
        <v>1</v>
      </c>
      <c r="AB146">
        <f t="shared" si="124"/>
        <v>0</v>
      </c>
      <c r="AC146">
        <f t="shared" si="125"/>
        <v>2</v>
      </c>
      <c r="AD146">
        <f t="shared" si="126"/>
        <v>0</v>
      </c>
      <c r="AE146">
        <f t="shared" si="127"/>
        <v>0</v>
      </c>
      <c r="AF146">
        <f t="shared" si="128"/>
        <v>0</v>
      </c>
      <c r="AG146">
        <f t="shared" si="129"/>
        <v>2</v>
      </c>
      <c r="AH146">
        <f t="shared" si="130"/>
        <v>0</v>
      </c>
      <c r="AI146">
        <f t="shared" si="131"/>
        <v>0</v>
      </c>
      <c r="AJ146">
        <f t="shared" si="132"/>
        <v>1</v>
      </c>
      <c r="AK146">
        <f t="shared" si="133"/>
        <v>0</v>
      </c>
      <c r="AL146">
        <f t="shared" si="134"/>
        <v>0</v>
      </c>
      <c r="AM146">
        <f t="shared" si="135"/>
        <v>0</v>
      </c>
      <c r="AN146">
        <f t="shared" si="136"/>
        <v>0</v>
      </c>
      <c r="AO146">
        <f t="shared" si="137"/>
        <v>0</v>
      </c>
      <c r="AP146">
        <f t="shared" si="138"/>
        <v>3</v>
      </c>
      <c r="AQ146">
        <f t="shared" si="139"/>
        <v>0</v>
      </c>
      <c r="AR146">
        <f t="shared" si="140"/>
        <v>0</v>
      </c>
      <c r="AS146">
        <f t="shared" si="141"/>
        <v>2</v>
      </c>
      <c r="AT146">
        <f t="shared" si="142"/>
        <v>0</v>
      </c>
      <c r="AU146">
        <f t="shared" si="143"/>
        <v>0</v>
      </c>
      <c r="AV146">
        <f t="shared" si="144"/>
        <v>0</v>
      </c>
      <c r="AW146">
        <f t="shared" si="145"/>
        <v>0</v>
      </c>
      <c r="AX146">
        <f t="shared" si="146"/>
        <v>3</v>
      </c>
      <c r="AY146">
        <f t="shared" si="147"/>
        <v>0</v>
      </c>
      <c r="AZ146">
        <f t="shared" si="148"/>
        <v>0</v>
      </c>
      <c r="BA146">
        <f t="shared" si="149"/>
        <v>2</v>
      </c>
      <c r="BB146">
        <f t="shared" si="150"/>
        <v>0</v>
      </c>
      <c r="BC146">
        <f t="shared" si="151"/>
        <v>0</v>
      </c>
      <c r="BD146">
        <f t="shared" si="152"/>
        <v>0</v>
      </c>
      <c r="BE146">
        <f t="shared" si="153"/>
        <v>0</v>
      </c>
      <c r="BF146">
        <f t="shared" si="154"/>
        <v>0</v>
      </c>
      <c r="BG146">
        <f t="shared" si="155"/>
        <v>4</v>
      </c>
      <c r="BH146">
        <f t="shared" si="156"/>
        <v>0</v>
      </c>
      <c r="BI146">
        <f t="shared" si="157"/>
        <v>2</v>
      </c>
      <c r="BJ146">
        <f t="shared" si="158"/>
        <v>0</v>
      </c>
      <c r="BK146">
        <f t="shared" si="159"/>
        <v>0</v>
      </c>
      <c r="BL146">
        <f t="shared" si="160"/>
        <v>0</v>
      </c>
      <c r="BM146">
        <f t="shared" si="161"/>
        <v>2</v>
      </c>
      <c r="BN146">
        <f t="shared" si="162"/>
        <v>0</v>
      </c>
      <c r="BO146">
        <f t="shared" si="163"/>
        <v>0</v>
      </c>
      <c r="BP146">
        <f t="shared" si="164"/>
        <v>0</v>
      </c>
      <c r="BQ146">
        <f t="shared" si="165"/>
        <v>2</v>
      </c>
      <c r="BR146">
        <f t="shared" si="166"/>
        <v>0</v>
      </c>
      <c r="BS146">
        <f t="shared" si="167"/>
        <v>0</v>
      </c>
      <c r="BT146">
        <f t="shared" si="168"/>
        <v>0</v>
      </c>
      <c r="BU146">
        <f t="shared" si="169"/>
        <v>0</v>
      </c>
      <c r="BV146">
        <f t="shared" si="170"/>
        <v>0</v>
      </c>
      <c r="BW146">
        <f t="shared" si="171"/>
        <v>4</v>
      </c>
    </row>
    <row r="147" spans="1:75" x14ac:dyDescent="0.3">
      <c r="A147">
        <f t="shared" si="172"/>
        <v>146</v>
      </c>
      <c r="B147">
        <f t="shared" si="119"/>
        <v>10</v>
      </c>
      <c r="C147">
        <f t="shared" si="120"/>
        <v>13</v>
      </c>
      <c r="D147">
        <f t="shared" si="122"/>
        <v>8</v>
      </c>
      <c r="E147">
        <f t="shared" si="123"/>
        <v>8</v>
      </c>
      <c r="F147">
        <f t="shared" si="121"/>
        <v>10</v>
      </c>
      <c r="G147">
        <v>2</v>
      </c>
      <c r="H147">
        <v>2</v>
      </c>
      <c r="I147">
        <v>4</v>
      </c>
      <c r="J147">
        <v>3</v>
      </c>
      <c r="K147">
        <v>2</v>
      </c>
      <c r="L147">
        <v>2</v>
      </c>
      <c r="M147">
        <v>3</v>
      </c>
      <c r="N147">
        <v>2</v>
      </c>
      <c r="O147">
        <v>1</v>
      </c>
      <c r="P147">
        <v>1</v>
      </c>
      <c r="Q147">
        <v>2</v>
      </c>
      <c r="R147">
        <v>3</v>
      </c>
      <c r="S147">
        <v>2</v>
      </c>
      <c r="T147">
        <v>2</v>
      </c>
      <c r="U147">
        <v>2</v>
      </c>
      <c r="V147">
        <v>2</v>
      </c>
      <c r="W147">
        <v>1</v>
      </c>
      <c r="X147">
        <v>3</v>
      </c>
      <c r="Y147">
        <v>2</v>
      </c>
      <c r="Z147">
        <v>2</v>
      </c>
      <c r="AB147">
        <f t="shared" si="124"/>
        <v>0</v>
      </c>
      <c r="AC147">
        <f t="shared" si="125"/>
        <v>2</v>
      </c>
      <c r="AD147">
        <f t="shared" si="126"/>
        <v>0</v>
      </c>
      <c r="AE147">
        <f t="shared" si="127"/>
        <v>0</v>
      </c>
      <c r="AF147">
        <f t="shared" si="128"/>
        <v>0</v>
      </c>
      <c r="AG147">
        <f t="shared" si="129"/>
        <v>2</v>
      </c>
      <c r="AH147">
        <f t="shared" si="130"/>
        <v>0</v>
      </c>
      <c r="AI147">
        <f t="shared" si="131"/>
        <v>0</v>
      </c>
      <c r="AJ147">
        <f t="shared" si="132"/>
        <v>0</v>
      </c>
      <c r="AK147">
        <f t="shared" si="133"/>
        <v>2</v>
      </c>
      <c r="AL147">
        <f t="shared" si="134"/>
        <v>0</v>
      </c>
      <c r="AM147">
        <f t="shared" si="135"/>
        <v>0</v>
      </c>
      <c r="AN147">
        <f t="shared" si="136"/>
        <v>0</v>
      </c>
      <c r="AO147">
        <f t="shared" si="137"/>
        <v>0</v>
      </c>
      <c r="AP147">
        <f t="shared" si="138"/>
        <v>0</v>
      </c>
      <c r="AQ147">
        <f t="shared" si="139"/>
        <v>4</v>
      </c>
      <c r="AR147">
        <f t="shared" si="140"/>
        <v>0</v>
      </c>
      <c r="AS147">
        <f t="shared" si="141"/>
        <v>0</v>
      </c>
      <c r="AT147">
        <f t="shared" si="142"/>
        <v>3</v>
      </c>
      <c r="AU147">
        <f t="shared" si="143"/>
        <v>0</v>
      </c>
      <c r="AV147">
        <f t="shared" si="144"/>
        <v>0</v>
      </c>
      <c r="AW147">
        <f t="shared" si="145"/>
        <v>0</v>
      </c>
      <c r="AX147">
        <f t="shared" si="146"/>
        <v>0</v>
      </c>
      <c r="AY147">
        <f t="shared" si="147"/>
        <v>4</v>
      </c>
      <c r="AZ147">
        <f t="shared" si="148"/>
        <v>0</v>
      </c>
      <c r="BA147">
        <f t="shared" si="149"/>
        <v>0</v>
      </c>
      <c r="BB147">
        <f t="shared" si="150"/>
        <v>3</v>
      </c>
      <c r="BC147">
        <f t="shared" si="151"/>
        <v>0</v>
      </c>
      <c r="BD147">
        <f t="shared" si="152"/>
        <v>0</v>
      </c>
      <c r="BE147">
        <f t="shared" si="153"/>
        <v>0</v>
      </c>
      <c r="BF147">
        <f t="shared" si="154"/>
        <v>3</v>
      </c>
      <c r="BG147">
        <f t="shared" si="155"/>
        <v>0</v>
      </c>
      <c r="BH147">
        <f t="shared" si="156"/>
        <v>1</v>
      </c>
      <c r="BI147">
        <f t="shared" si="157"/>
        <v>0</v>
      </c>
      <c r="BJ147">
        <f t="shared" si="158"/>
        <v>0</v>
      </c>
      <c r="BK147">
        <f t="shared" si="159"/>
        <v>0</v>
      </c>
      <c r="BL147">
        <f t="shared" si="160"/>
        <v>0</v>
      </c>
      <c r="BM147">
        <f t="shared" si="161"/>
        <v>0</v>
      </c>
      <c r="BN147">
        <f t="shared" si="162"/>
        <v>0</v>
      </c>
      <c r="BO147">
        <f t="shared" si="163"/>
        <v>4</v>
      </c>
      <c r="BP147">
        <f t="shared" si="164"/>
        <v>0</v>
      </c>
      <c r="BQ147">
        <f t="shared" si="165"/>
        <v>0</v>
      </c>
      <c r="BR147">
        <f t="shared" si="166"/>
        <v>3</v>
      </c>
      <c r="BS147">
        <f t="shared" si="167"/>
        <v>0</v>
      </c>
      <c r="BT147">
        <f t="shared" si="168"/>
        <v>0</v>
      </c>
      <c r="BU147">
        <f t="shared" si="169"/>
        <v>2</v>
      </c>
      <c r="BV147">
        <f t="shared" si="170"/>
        <v>0</v>
      </c>
      <c r="BW147">
        <f t="shared" si="171"/>
        <v>0</v>
      </c>
    </row>
    <row r="148" spans="1:75" x14ac:dyDescent="0.3">
      <c r="A148">
        <f t="shared" si="172"/>
        <v>147</v>
      </c>
      <c r="B148">
        <f t="shared" si="119"/>
        <v>9</v>
      </c>
      <c r="C148">
        <f t="shared" si="120"/>
        <v>9</v>
      </c>
      <c r="D148">
        <f t="shared" si="122"/>
        <v>8</v>
      </c>
      <c r="E148">
        <f t="shared" si="123"/>
        <v>6</v>
      </c>
      <c r="F148">
        <f t="shared" si="121"/>
        <v>7</v>
      </c>
      <c r="G148">
        <v>2</v>
      </c>
      <c r="H148">
        <v>3</v>
      </c>
      <c r="I148">
        <v>4</v>
      </c>
      <c r="J148">
        <v>3</v>
      </c>
      <c r="K148">
        <v>2</v>
      </c>
      <c r="L148">
        <v>2</v>
      </c>
      <c r="M148">
        <v>3</v>
      </c>
      <c r="N148">
        <v>1</v>
      </c>
      <c r="O148">
        <v>3</v>
      </c>
      <c r="P148">
        <v>2</v>
      </c>
      <c r="Q148">
        <v>2</v>
      </c>
      <c r="R148">
        <v>3</v>
      </c>
      <c r="S148">
        <v>2</v>
      </c>
      <c r="T148">
        <v>3</v>
      </c>
      <c r="U148">
        <v>3</v>
      </c>
      <c r="V148">
        <v>1</v>
      </c>
      <c r="W148">
        <v>2</v>
      </c>
      <c r="X148">
        <v>3</v>
      </c>
      <c r="Y148">
        <v>2</v>
      </c>
      <c r="Z148">
        <v>3</v>
      </c>
      <c r="AB148">
        <f t="shared" si="124"/>
        <v>0</v>
      </c>
      <c r="AC148">
        <f t="shared" si="125"/>
        <v>2</v>
      </c>
      <c r="AD148">
        <f t="shared" si="126"/>
        <v>0</v>
      </c>
      <c r="AE148">
        <f t="shared" si="127"/>
        <v>0</v>
      </c>
      <c r="AF148">
        <f t="shared" si="128"/>
        <v>0</v>
      </c>
      <c r="AG148">
        <f t="shared" si="129"/>
        <v>2</v>
      </c>
      <c r="AH148">
        <f t="shared" si="130"/>
        <v>0</v>
      </c>
      <c r="AI148">
        <f t="shared" si="131"/>
        <v>0</v>
      </c>
      <c r="AJ148">
        <f t="shared" si="132"/>
        <v>0</v>
      </c>
      <c r="AK148">
        <f t="shared" si="133"/>
        <v>2</v>
      </c>
      <c r="AL148">
        <f t="shared" si="134"/>
        <v>0</v>
      </c>
      <c r="AM148">
        <f t="shared" si="135"/>
        <v>0</v>
      </c>
      <c r="AN148">
        <f t="shared" si="136"/>
        <v>0</v>
      </c>
      <c r="AO148">
        <f t="shared" si="137"/>
        <v>0</v>
      </c>
      <c r="AP148">
        <f t="shared" si="138"/>
        <v>3</v>
      </c>
      <c r="AQ148">
        <f t="shared" si="139"/>
        <v>0</v>
      </c>
      <c r="AR148">
        <f t="shared" si="140"/>
        <v>0</v>
      </c>
      <c r="AS148">
        <f t="shared" si="141"/>
        <v>2</v>
      </c>
      <c r="AT148">
        <f t="shared" si="142"/>
        <v>0</v>
      </c>
      <c r="AU148">
        <f t="shared" si="143"/>
        <v>0</v>
      </c>
      <c r="AV148">
        <f t="shared" si="144"/>
        <v>0</v>
      </c>
      <c r="AW148">
        <f t="shared" si="145"/>
        <v>0</v>
      </c>
      <c r="AX148">
        <f t="shared" si="146"/>
        <v>3</v>
      </c>
      <c r="AY148">
        <f t="shared" si="147"/>
        <v>0</v>
      </c>
      <c r="AZ148">
        <f t="shared" si="148"/>
        <v>0</v>
      </c>
      <c r="BA148">
        <f t="shared" si="149"/>
        <v>2</v>
      </c>
      <c r="BB148">
        <f t="shared" si="150"/>
        <v>0</v>
      </c>
      <c r="BC148">
        <f t="shared" si="151"/>
        <v>0</v>
      </c>
      <c r="BD148">
        <f t="shared" si="152"/>
        <v>0</v>
      </c>
      <c r="BE148">
        <f t="shared" si="153"/>
        <v>2</v>
      </c>
      <c r="BF148">
        <f t="shared" si="154"/>
        <v>0</v>
      </c>
      <c r="BG148">
        <f t="shared" si="155"/>
        <v>0</v>
      </c>
      <c r="BH148">
        <f t="shared" si="156"/>
        <v>1</v>
      </c>
      <c r="BI148">
        <f t="shared" si="157"/>
        <v>0</v>
      </c>
      <c r="BJ148">
        <f t="shared" si="158"/>
        <v>0</v>
      </c>
      <c r="BK148">
        <f t="shared" si="159"/>
        <v>0</v>
      </c>
      <c r="BL148">
        <f t="shared" si="160"/>
        <v>0</v>
      </c>
      <c r="BM148">
        <f t="shared" si="161"/>
        <v>2</v>
      </c>
      <c r="BN148">
        <f t="shared" si="162"/>
        <v>0</v>
      </c>
      <c r="BO148">
        <f t="shared" si="163"/>
        <v>0</v>
      </c>
      <c r="BP148">
        <f t="shared" si="164"/>
        <v>0</v>
      </c>
      <c r="BQ148">
        <f t="shared" si="165"/>
        <v>2</v>
      </c>
      <c r="BR148">
        <f t="shared" si="166"/>
        <v>0</v>
      </c>
      <c r="BS148">
        <f t="shared" si="167"/>
        <v>0</v>
      </c>
      <c r="BT148">
        <f t="shared" si="168"/>
        <v>0</v>
      </c>
      <c r="BU148">
        <f t="shared" si="169"/>
        <v>2</v>
      </c>
      <c r="BV148">
        <f t="shared" si="170"/>
        <v>0</v>
      </c>
      <c r="BW148">
        <f t="shared" si="171"/>
        <v>0</v>
      </c>
    </row>
    <row r="149" spans="1:75" x14ac:dyDescent="0.3">
      <c r="A149">
        <f t="shared" si="172"/>
        <v>148</v>
      </c>
      <c r="B149">
        <f t="shared" si="119"/>
        <v>14</v>
      </c>
      <c r="C149">
        <f t="shared" si="120"/>
        <v>16</v>
      </c>
      <c r="D149">
        <f t="shared" si="122"/>
        <v>10</v>
      </c>
      <c r="E149">
        <f t="shared" si="123"/>
        <v>4</v>
      </c>
      <c r="F149">
        <f t="shared" si="121"/>
        <v>13</v>
      </c>
      <c r="G149">
        <v>3</v>
      </c>
      <c r="H149">
        <v>1</v>
      </c>
      <c r="I149">
        <v>2</v>
      </c>
      <c r="J149">
        <v>1</v>
      </c>
      <c r="K149">
        <v>1</v>
      </c>
      <c r="L149">
        <v>2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2</v>
      </c>
      <c r="T149">
        <v>2</v>
      </c>
      <c r="U149">
        <v>1</v>
      </c>
      <c r="V149">
        <v>1</v>
      </c>
      <c r="W149">
        <v>2</v>
      </c>
      <c r="X149">
        <v>2</v>
      </c>
      <c r="Y149">
        <v>3</v>
      </c>
      <c r="Z149">
        <v>1</v>
      </c>
      <c r="AB149">
        <f t="shared" si="124"/>
        <v>0</v>
      </c>
      <c r="AC149">
        <f t="shared" si="125"/>
        <v>0</v>
      </c>
      <c r="AD149">
        <f t="shared" si="126"/>
        <v>0</v>
      </c>
      <c r="AE149">
        <f t="shared" si="127"/>
        <v>4</v>
      </c>
      <c r="AF149">
        <f t="shared" si="128"/>
        <v>0</v>
      </c>
      <c r="AG149">
        <f t="shared" si="129"/>
        <v>0</v>
      </c>
      <c r="AH149">
        <f t="shared" si="130"/>
        <v>3</v>
      </c>
      <c r="AI149">
        <f t="shared" si="131"/>
        <v>0</v>
      </c>
      <c r="AJ149">
        <f t="shared" si="132"/>
        <v>0</v>
      </c>
      <c r="AK149">
        <f t="shared" si="133"/>
        <v>0</v>
      </c>
      <c r="AL149">
        <f t="shared" si="134"/>
        <v>0</v>
      </c>
      <c r="AM149">
        <f t="shared" si="135"/>
        <v>4</v>
      </c>
      <c r="AN149">
        <f t="shared" si="136"/>
        <v>0</v>
      </c>
      <c r="AO149">
        <f t="shared" si="137"/>
        <v>0</v>
      </c>
      <c r="AP149">
        <f t="shared" si="138"/>
        <v>3</v>
      </c>
      <c r="AQ149">
        <f t="shared" si="139"/>
        <v>0</v>
      </c>
      <c r="AR149">
        <f t="shared" si="140"/>
        <v>0</v>
      </c>
      <c r="AS149">
        <f t="shared" si="141"/>
        <v>0</v>
      </c>
      <c r="AT149">
        <f t="shared" si="142"/>
        <v>0</v>
      </c>
      <c r="AU149">
        <f t="shared" si="143"/>
        <v>4</v>
      </c>
      <c r="AV149">
        <f t="shared" si="144"/>
        <v>0</v>
      </c>
      <c r="AW149">
        <f t="shared" si="145"/>
        <v>0</v>
      </c>
      <c r="AX149">
        <f t="shared" si="146"/>
        <v>0</v>
      </c>
      <c r="AY149">
        <f t="shared" si="147"/>
        <v>4</v>
      </c>
      <c r="AZ149">
        <f t="shared" si="148"/>
        <v>0</v>
      </c>
      <c r="BA149">
        <f t="shared" si="149"/>
        <v>0</v>
      </c>
      <c r="BB149">
        <f t="shared" si="150"/>
        <v>0</v>
      </c>
      <c r="BC149">
        <f t="shared" si="151"/>
        <v>4</v>
      </c>
      <c r="BD149">
        <f t="shared" si="152"/>
        <v>0</v>
      </c>
      <c r="BE149">
        <f t="shared" si="153"/>
        <v>0</v>
      </c>
      <c r="BF149">
        <f t="shared" si="154"/>
        <v>0</v>
      </c>
      <c r="BG149">
        <f t="shared" si="155"/>
        <v>4</v>
      </c>
      <c r="BH149">
        <f t="shared" si="156"/>
        <v>0</v>
      </c>
      <c r="BI149">
        <f t="shared" si="157"/>
        <v>0</v>
      </c>
      <c r="BJ149">
        <f t="shared" si="158"/>
        <v>3</v>
      </c>
      <c r="BK149">
        <f t="shared" si="159"/>
        <v>0</v>
      </c>
      <c r="BL149">
        <f t="shared" si="160"/>
        <v>0</v>
      </c>
      <c r="BM149">
        <f t="shared" si="161"/>
        <v>0</v>
      </c>
      <c r="BN149">
        <f t="shared" si="162"/>
        <v>0</v>
      </c>
      <c r="BO149">
        <f t="shared" si="163"/>
        <v>4</v>
      </c>
      <c r="BP149">
        <f t="shared" si="164"/>
        <v>0</v>
      </c>
      <c r="BQ149">
        <f t="shared" si="165"/>
        <v>0</v>
      </c>
      <c r="BR149">
        <f t="shared" si="166"/>
        <v>3</v>
      </c>
      <c r="BS149">
        <f t="shared" si="167"/>
        <v>0</v>
      </c>
      <c r="BT149">
        <f t="shared" si="168"/>
        <v>0</v>
      </c>
      <c r="BU149">
        <f t="shared" si="169"/>
        <v>0</v>
      </c>
      <c r="BV149">
        <f t="shared" si="170"/>
        <v>3</v>
      </c>
      <c r="BW149">
        <f t="shared" si="171"/>
        <v>0</v>
      </c>
    </row>
    <row r="150" spans="1:75" x14ac:dyDescent="0.3">
      <c r="A150">
        <f t="shared" si="172"/>
        <v>149</v>
      </c>
      <c r="B150">
        <f t="shared" si="119"/>
        <v>6</v>
      </c>
      <c r="C150">
        <f t="shared" si="120"/>
        <v>8</v>
      </c>
      <c r="D150">
        <f t="shared" si="122"/>
        <v>5</v>
      </c>
      <c r="E150">
        <f t="shared" si="123"/>
        <v>8</v>
      </c>
      <c r="F150">
        <f t="shared" si="121"/>
        <v>12</v>
      </c>
      <c r="G150">
        <v>2</v>
      </c>
      <c r="H150">
        <v>4</v>
      </c>
      <c r="I150">
        <v>2</v>
      </c>
      <c r="J150">
        <v>4</v>
      </c>
      <c r="K150">
        <v>2</v>
      </c>
      <c r="L150">
        <v>1</v>
      </c>
      <c r="M150">
        <v>3</v>
      </c>
      <c r="N150">
        <v>2</v>
      </c>
      <c r="O150">
        <v>2</v>
      </c>
      <c r="P150">
        <v>3</v>
      </c>
      <c r="Q150">
        <v>2</v>
      </c>
      <c r="R150">
        <v>4</v>
      </c>
      <c r="S150">
        <v>1</v>
      </c>
      <c r="T150">
        <v>2</v>
      </c>
      <c r="U150">
        <v>3</v>
      </c>
      <c r="V150">
        <v>2</v>
      </c>
      <c r="W150">
        <v>3</v>
      </c>
      <c r="X150">
        <v>2</v>
      </c>
      <c r="Y150">
        <v>1</v>
      </c>
      <c r="Z150">
        <v>2</v>
      </c>
      <c r="AB150">
        <f t="shared" si="124"/>
        <v>1</v>
      </c>
      <c r="AC150">
        <f t="shared" si="125"/>
        <v>0</v>
      </c>
      <c r="AD150">
        <f t="shared" si="126"/>
        <v>0</v>
      </c>
      <c r="AE150">
        <f t="shared" si="127"/>
        <v>0</v>
      </c>
      <c r="AF150">
        <f t="shared" si="128"/>
        <v>0</v>
      </c>
      <c r="AG150">
        <f t="shared" si="129"/>
        <v>2</v>
      </c>
      <c r="AH150">
        <f t="shared" si="130"/>
        <v>0</v>
      </c>
      <c r="AI150">
        <f t="shared" si="131"/>
        <v>0</v>
      </c>
      <c r="AJ150">
        <f t="shared" si="132"/>
        <v>1</v>
      </c>
      <c r="AK150">
        <f t="shared" si="133"/>
        <v>0</v>
      </c>
      <c r="AL150">
        <f t="shared" si="134"/>
        <v>0</v>
      </c>
      <c r="AM150">
        <f t="shared" si="135"/>
        <v>0</v>
      </c>
      <c r="AN150">
        <f t="shared" si="136"/>
        <v>0</v>
      </c>
      <c r="AO150">
        <f t="shared" si="137"/>
        <v>2</v>
      </c>
      <c r="AP150">
        <f t="shared" si="138"/>
        <v>0</v>
      </c>
      <c r="AQ150">
        <f t="shared" si="139"/>
        <v>0</v>
      </c>
      <c r="AR150">
        <f t="shared" si="140"/>
        <v>1</v>
      </c>
      <c r="AS150">
        <f t="shared" si="141"/>
        <v>0</v>
      </c>
      <c r="AT150">
        <f t="shared" si="142"/>
        <v>0</v>
      </c>
      <c r="AU150">
        <f t="shared" si="143"/>
        <v>0</v>
      </c>
      <c r="AV150">
        <f t="shared" si="144"/>
        <v>0</v>
      </c>
      <c r="AW150">
        <f t="shared" si="145"/>
        <v>2</v>
      </c>
      <c r="AX150">
        <f t="shared" si="146"/>
        <v>0</v>
      </c>
      <c r="AY150">
        <f t="shared" si="147"/>
        <v>0</v>
      </c>
      <c r="AZ150">
        <f t="shared" si="148"/>
        <v>0</v>
      </c>
      <c r="BA150">
        <f t="shared" si="149"/>
        <v>2</v>
      </c>
      <c r="BB150">
        <f t="shared" si="150"/>
        <v>0</v>
      </c>
      <c r="BC150">
        <f t="shared" si="151"/>
        <v>0</v>
      </c>
      <c r="BD150">
        <f t="shared" si="152"/>
        <v>0</v>
      </c>
      <c r="BE150">
        <f t="shared" si="153"/>
        <v>0</v>
      </c>
      <c r="BF150">
        <f t="shared" si="154"/>
        <v>3</v>
      </c>
      <c r="BG150">
        <f t="shared" si="155"/>
        <v>0</v>
      </c>
      <c r="BH150">
        <f t="shared" si="156"/>
        <v>0</v>
      </c>
      <c r="BI150">
        <f t="shared" si="157"/>
        <v>0</v>
      </c>
      <c r="BJ150">
        <f t="shared" si="158"/>
        <v>3</v>
      </c>
      <c r="BK150">
        <f t="shared" si="159"/>
        <v>0</v>
      </c>
      <c r="BL150">
        <f t="shared" si="160"/>
        <v>0</v>
      </c>
      <c r="BM150">
        <f t="shared" si="161"/>
        <v>0</v>
      </c>
      <c r="BN150">
        <f t="shared" si="162"/>
        <v>3</v>
      </c>
      <c r="BO150">
        <f t="shared" si="163"/>
        <v>0</v>
      </c>
      <c r="BP150">
        <f t="shared" si="164"/>
        <v>0</v>
      </c>
      <c r="BQ150">
        <f t="shared" si="165"/>
        <v>0</v>
      </c>
      <c r="BR150">
        <f t="shared" si="166"/>
        <v>3</v>
      </c>
      <c r="BS150">
        <f t="shared" si="167"/>
        <v>0</v>
      </c>
      <c r="BT150">
        <f t="shared" si="168"/>
        <v>0</v>
      </c>
      <c r="BU150">
        <f t="shared" si="169"/>
        <v>0</v>
      </c>
      <c r="BV150">
        <f t="shared" si="170"/>
        <v>3</v>
      </c>
      <c r="BW150">
        <f t="shared" si="171"/>
        <v>0</v>
      </c>
    </row>
    <row r="151" spans="1:75" x14ac:dyDescent="0.3">
      <c r="A151">
        <f t="shared" si="172"/>
        <v>150</v>
      </c>
      <c r="B151">
        <f t="shared" si="119"/>
        <v>10</v>
      </c>
      <c r="C151">
        <f t="shared" si="120"/>
        <v>9</v>
      </c>
      <c r="D151">
        <f t="shared" si="122"/>
        <v>8</v>
      </c>
      <c r="E151">
        <f t="shared" si="123"/>
        <v>15</v>
      </c>
      <c r="F151">
        <f t="shared" si="121"/>
        <v>8</v>
      </c>
      <c r="G151">
        <v>2</v>
      </c>
      <c r="H151">
        <v>3</v>
      </c>
      <c r="I151">
        <v>3</v>
      </c>
      <c r="J151">
        <v>3</v>
      </c>
      <c r="K151">
        <v>3</v>
      </c>
      <c r="L151">
        <v>2</v>
      </c>
      <c r="M151">
        <v>2</v>
      </c>
      <c r="N151">
        <v>4</v>
      </c>
      <c r="O151">
        <v>4</v>
      </c>
      <c r="P151">
        <v>2</v>
      </c>
      <c r="Q151">
        <v>4</v>
      </c>
      <c r="R151">
        <v>3</v>
      </c>
      <c r="S151">
        <v>2</v>
      </c>
      <c r="T151">
        <v>3</v>
      </c>
      <c r="U151">
        <v>3</v>
      </c>
      <c r="V151">
        <v>4</v>
      </c>
      <c r="W151">
        <v>2</v>
      </c>
      <c r="X151">
        <v>2</v>
      </c>
      <c r="Y151">
        <v>2</v>
      </c>
      <c r="Z151">
        <v>3</v>
      </c>
      <c r="AB151">
        <f t="shared" si="124"/>
        <v>0</v>
      </c>
      <c r="AC151">
        <f t="shared" si="125"/>
        <v>2</v>
      </c>
      <c r="AD151">
        <f t="shared" si="126"/>
        <v>0</v>
      </c>
      <c r="AE151">
        <f t="shared" si="127"/>
        <v>0</v>
      </c>
      <c r="AF151">
        <f t="shared" si="128"/>
        <v>0</v>
      </c>
      <c r="AG151">
        <f t="shared" si="129"/>
        <v>0</v>
      </c>
      <c r="AH151">
        <f t="shared" si="130"/>
        <v>3</v>
      </c>
      <c r="AI151">
        <f t="shared" si="131"/>
        <v>0</v>
      </c>
      <c r="AJ151">
        <f t="shared" si="132"/>
        <v>0</v>
      </c>
      <c r="AK151">
        <f t="shared" si="133"/>
        <v>2</v>
      </c>
      <c r="AL151">
        <f t="shared" si="134"/>
        <v>0</v>
      </c>
      <c r="AM151">
        <f t="shared" si="135"/>
        <v>0</v>
      </c>
      <c r="AN151">
        <f t="shared" si="136"/>
        <v>0</v>
      </c>
      <c r="AO151">
        <f t="shared" si="137"/>
        <v>0</v>
      </c>
      <c r="AP151">
        <f t="shared" si="138"/>
        <v>3</v>
      </c>
      <c r="AQ151">
        <f t="shared" si="139"/>
        <v>0</v>
      </c>
      <c r="AR151">
        <f t="shared" si="140"/>
        <v>0</v>
      </c>
      <c r="AS151">
        <f t="shared" si="141"/>
        <v>2</v>
      </c>
      <c r="AT151">
        <f t="shared" si="142"/>
        <v>0</v>
      </c>
      <c r="AU151">
        <f t="shared" si="143"/>
        <v>0</v>
      </c>
      <c r="AV151">
        <f t="shared" si="144"/>
        <v>0</v>
      </c>
      <c r="AW151">
        <f t="shared" si="145"/>
        <v>0</v>
      </c>
      <c r="AX151">
        <f t="shared" si="146"/>
        <v>3</v>
      </c>
      <c r="AY151">
        <f t="shared" si="147"/>
        <v>0</v>
      </c>
      <c r="AZ151">
        <f t="shared" si="148"/>
        <v>0</v>
      </c>
      <c r="BA151">
        <f t="shared" si="149"/>
        <v>2</v>
      </c>
      <c r="BB151">
        <f t="shared" si="150"/>
        <v>0</v>
      </c>
      <c r="BC151">
        <f t="shared" si="151"/>
        <v>0</v>
      </c>
      <c r="BD151">
        <f t="shared" si="152"/>
        <v>0</v>
      </c>
      <c r="BE151">
        <f t="shared" si="153"/>
        <v>2</v>
      </c>
      <c r="BF151">
        <f t="shared" si="154"/>
        <v>0</v>
      </c>
      <c r="BG151">
        <f t="shared" si="155"/>
        <v>0</v>
      </c>
      <c r="BH151">
        <f t="shared" si="156"/>
        <v>0</v>
      </c>
      <c r="BI151">
        <f t="shared" si="157"/>
        <v>2</v>
      </c>
      <c r="BJ151">
        <f t="shared" si="158"/>
        <v>0</v>
      </c>
      <c r="BK151">
        <f t="shared" si="159"/>
        <v>0</v>
      </c>
      <c r="BL151">
        <f t="shared" si="160"/>
        <v>1</v>
      </c>
      <c r="BM151">
        <f t="shared" si="161"/>
        <v>0</v>
      </c>
      <c r="BN151">
        <f t="shared" si="162"/>
        <v>0</v>
      </c>
      <c r="BO151">
        <f t="shared" si="163"/>
        <v>0</v>
      </c>
      <c r="BP151">
        <f t="shared" si="164"/>
        <v>0</v>
      </c>
      <c r="BQ151">
        <f t="shared" si="165"/>
        <v>2</v>
      </c>
      <c r="BR151">
        <f t="shared" si="166"/>
        <v>0</v>
      </c>
      <c r="BS151">
        <f t="shared" si="167"/>
        <v>0</v>
      </c>
      <c r="BT151">
        <f t="shared" si="168"/>
        <v>0</v>
      </c>
      <c r="BU151">
        <f t="shared" si="169"/>
        <v>0</v>
      </c>
      <c r="BV151">
        <f t="shared" si="170"/>
        <v>3</v>
      </c>
      <c r="BW151">
        <f t="shared" si="171"/>
        <v>0</v>
      </c>
    </row>
    <row r="152" spans="1:75" x14ac:dyDescent="0.3">
      <c r="A152">
        <f t="shared" si="172"/>
        <v>151</v>
      </c>
      <c r="B152">
        <f t="shared" ref="B152:B161" si="173">SUM(AB152:AQ152)</f>
        <v>8</v>
      </c>
      <c r="C152">
        <f t="shared" ref="C152:C161" si="174">SUM(AR152:BG152)</f>
        <v>8</v>
      </c>
      <c r="D152">
        <f t="shared" ref="D152:D161" si="175">SUM(G152,L152,S152,Y152)</f>
        <v>4</v>
      </c>
      <c r="E152">
        <f t="shared" ref="E152:E161" si="176">SUM(K152,N152,Q152,V152)</f>
        <v>4</v>
      </c>
      <c r="F152">
        <f t="shared" ref="F152:F161" si="177">SUM(BH152:BW152)</f>
        <v>12</v>
      </c>
      <c r="G152">
        <v>1</v>
      </c>
      <c r="H152">
        <v>3</v>
      </c>
      <c r="I152">
        <v>2</v>
      </c>
      <c r="J152">
        <v>3</v>
      </c>
      <c r="K152">
        <v>1</v>
      </c>
      <c r="L152">
        <v>1</v>
      </c>
      <c r="M152">
        <v>3</v>
      </c>
      <c r="N152">
        <v>1</v>
      </c>
      <c r="O152">
        <v>2</v>
      </c>
      <c r="P152">
        <v>3</v>
      </c>
      <c r="Q152">
        <v>1</v>
      </c>
      <c r="R152">
        <v>3</v>
      </c>
      <c r="S152">
        <v>1</v>
      </c>
      <c r="T152">
        <v>2</v>
      </c>
      <c r="U152">
        <v>3</v>
      </c>
      <c r="V152">
        <v>1</v>
      </c>
      <c r="W152">
        <v>3</v>
      </c>
      <c r="X152">
        <v>2</v>
      </c>
      <c r="Y152">
        <v>1</v>
      </c>
      <c r="Z152">
        <v>3</v>
      </c>
      <c r="AB152">
        <f t="shared" si="124"/>
        <v>0</v>
      </c>
      <c r="AC152">
        <f t="shared" si="125"/>
        <v>2</v>
      </c>
      <c r="AD152">
        <f t="shared" si="126"/>
        <v>0</v>
      </c>
      <c r="AE152">
        <f t="shared" si="127"/>
        <v>0</v>
      </c>
      <c r="AF152">
        <f t="shared" si="128"/>
        <v>0</v>
      </c>
      <c r="AG152">
        <f t="shared" si="129"/>
        <v>2</v>
      </c>
      <c r="AH152">
        <f t="shared" si="130"/>
        <v>0</v>
      </c>
      <c r="AI152">
        <f t="shared" si="131"/>
        <v>0</v>
      </c>
      <c r="AJ152">
        <f t="shared" si="132"/>
        <v>0</v>
      </c>
      <c r="AK152">
        <f t="shared" si="133"/>
        <v>2</v>
      </c>
      <c r="AL152">
        <f t="shared" si="134"/>
        <v>0</v>
      </c>
      <c r="AM152">
        <f t="shared" si="135"/>
        <v>0</v>
      </c>
      <c r="AN152">
        <f t="shared" si="136"/>
        <v>0</v>
      </c>
      <c r="AO152">
        <f t="shared" si="137"/>
        <v>2</v>
      </c>
      <c r="AP152">
        <f t="shared" si="138"/>
        <v>0</v>
      </c>
      <c r="AQ152">
        <f t="shared" si="139"/>
        <v>0</v>
      </c>
      <c r="AR152">
        <f t="shared" si="140"/>
        <v>0</v>
      </c>
      <c r="AS152">
        <f t="shared" si="141"/>
        <v>2</v>
      </c>
      <c r="AT152">
        <f t="shared" si="142"/>
        <v>0</v>
      </c>
      <c r="AU152">
        <f t="shared" si="143"/>
        <v>0</v>
      </c>
      <c r="AV152">
        <f t="shared" si="144"/>
        <v>0</v>
      </c>
      <c r="AW152">
        <f t="shared" si="145"/>
        <v>2</v>
      </c>
      <c r="AX152">
        <f t="shared" si="146"/>
        <v>0</v>
      </c>
      <c r="AY152">
        <f t="shared" si="147"/>
        <v>0</v>
      </c>
      <c r="AZ152">
        <f t="shared" si="148"/>
        <v>0</v>
      </c>
      <c r="BA152">
        <f t="shared" si="149"/>
        <v>2</v>
      </c>
      <c r="BB152">
        <f t="shared" si="150"/>
        <v>0</v>
      </c>
      <c r="BC152">
        <f t="shared" si="151"/>
        <v>0</v>
      </c>
      <c r="BD152">
        <f t="shared" si="152"/>
        <v>0</v>
      </c>
      <c r="BE152">
        <f t="shared" si="153"/>
        <v>2</v>
      </c>
      <c r="BF152">
        <f t="shared" si="154"/>
        <v>0</v>
      </c>
      <c r="BG152">
        <f t="shared" si="155"/>
        <v>0</v>
      </c>
      <c r="BH152">
        <f t="shared" si="156"/>
        <v>0</v>
      </c>
      <c r="BI152">
        <f t="shared" si="157"/>
        <v>0</v>
      </c>
      <c r="BJ152">
        <f t="shared" si="158"/>
        <v>3</v>
      </c>
      <c r="BK152">
        <f t="shared" si="159"/>
        <v>0</v>
      </c>
      <c r="BL152">
        <f t="shared" si="160"/>
        <v>0</v>
      </c>
      <c r="BM152">
        <f t="shared" si="161"/>
        <v>0</v>
      </c>
      <c r="BN152">
        <f t="shared" si="162"/>
        <v>3</v>
      </c>
      <c r="BO152">
        <f t="shared" si="163"/>
        <v>0</v>
      </c>
      <c r="BP152">
        <f t="shared" si="164"/>
        <v>0</v>
      </c>
      <c r="BQ152">
        <f t="shared" si="165"/>
        <v>0</v>
      </c>
      <c r="BR152">
        <f t="shared" si="166"/>
        <v>3</v>
      </c>
      <c r="BS152">
        <f t="shared" si="167"/>
        <v>0</v>
      </c>
      <c r="BT152">
        <f t="shared" si="168"/>
        <v>0</v>
      </c>
      <c r="BU152">
        <f t="shared" si="169"/>
        <v>0</v>
      </c>
      <c r="BV152">
        <f t="shared" si="170"/>
        <v>3</v>
      </c>
      <c r="BW152">
        <f t="shared" si="171"/>
        <v>0</v>
      </c>
    </row>
    <row r="153" spans="1:75" x14ac:dyDescent="0.3">
      <c r="A153">
        <f t="shared" si="172"/>
        <v>152</v>
      </c>
      <c r="B153">
        <f t="shared" si="173"/>
        <v>11</v>
      </c>
      <c r="C153">
        <f t="shared" si="174"/>
        <v>13</v>
      </c>
      <c r="D153">
        <f t="shared" si="175"/>
        <v>12</v>
      </c>
      <c r="E153">
        <f t="shared" si="176"/>
        <v>12</v>
      </c>
      <c r="F153">
        <f t="shared" si="177"/>
        <v>13</v>
      </c>
      <c r="G153">
        <v>3</v>
      </c>
      <c r="H153">
        <v>1</v>
      </c>
      <c r="I153">
        <v>1</v>
      </c>
      <c r="J153">
        <v>2</v>
      </c>
      <c r="K153">
        <v>3</v>
      </c>
      <c r="L153">
        <v>3</v>
      </c>
      <c r="M153">
        <v>3</v>
      </c>
      <c r="N153">
        <v>3</v>
      </c>
      <c r="O153">
        <v>3</v>
      </c>
      <c r="P153">
        <v>2</v>
      </c>
      <c r="Q153">
        <v>3</v>
      </c>
      <c r="R153">
        <v>1</v>
      </c>
      <c r="S153">
        <v>3</v>
      </c>
      <c r="T153">
        <v>2</v>
      </c>
      <c r="U153">
        <v>2</v>
      </c>
      <c r="V153">
        <v>3</v>
      </c>
      <c r="W153">
        <v>3</v>
      </c>
      <c r="X153">
        <v>1</v>
      </c>
      <c r="Y153">
        <v>3</v>
      </c>
      <c r="Z153">
        <v>2</v>
      </c>
      <c r="AB153">
        <f t="shared" si="124"/>
        <v>0</v>
      </c>
      <c r="AC153">
        <f t="shared" si="125"/>
        <v>0</v>
      </c>
      <c r="AD153">
        <f t="shared" si="126"/>
        <v>3</v>
      </c>
      <c r="AE153">
        <f t="shared" si="127"/>
        <v>0</v>
      </c>
      <c r="AF153">
        <f t="shared" si="128"/>
        <v>0</v>
      </c>
      <c r="AG153">
        <f t="shared" si="129"/>
        <v>2</v>
      </c>
      <c r="AH153">
        <f t="shared" si="130"/>
        <v>0</v>
      </c>
      <c r="AI153">
        <f t="shared" si="131"/>
        <v>0</v>
      </c>
      <c r="AJ153">
        <f t="shared" si="132"/>
        <v>0</v>
      </c>
      <c r="AK153">
        <f t="shared" si="133"/>
        <v>0</v>
      </c>
      <c r="AL153">
        <f t="shared" si="134"/>
        <v>0</v>
      </c>
      <c r="AM153">
        <f t="shared" si="135"/>
        <v>4</v>
      </c>
      <c r="AN153">
        <f t="shared" si="136"/>
        <v>0</v>
      </c>
      <c r="AO153">
        <f t="shared" si="137"/>
        <v>2</v>
      </c>
      <c r="AP153">
        <f t="shared" si="138"/>
        <v>0</v>
      </c>
      <c r="AQ153">
        <f t="shared" si="139"/>
        <v>0</v>
      </c>
      <c r="AR153">
        <f t="shared" si="140"/>
        <v>0</v>
      </c>
      <c r="AS153">
        <f t="shared" si="141"/>
        <v>0</v>
      </c>
      <c r="AT153">
        <f t="shared" si="142"/>
        <v>0</v>
      </c>
      <c r="AU153">
        <f t="shared" si="143"/>
        <v>4</v>
      </c>
      <c r="AV153">
        <f t="shared" si="144"/>
        <v>0</v>
      </c>
      <c r="AW153">
        <f t="shared" si="145"/>
        <v>0</v>
      </c>
      <c r="AX153">
        <f t="shared" si="146"/>
        <v>3</v>
      </c>
      <c r="AY153">
        <f t="shared" si="147"/>
        <v>0</v>
      </c>
      <c r="AZ153">
        <f t="shared" si="148"/>
        <v>0</v>
      </c>
      <c r="BA153">
        <f t="shared" si="149"/>
        <v>0</v>
      </c>
      <c r="BB153">
        <f t="shared" si="150"/>
        <v>3</v>
      </c>
      <c r="BC153">
        <f t="shared" si="151"/>
        <v>0</v>
      </c>
      <c r="BD153">
        <f t="shared" si="152"/>
        <v>0</v>
      </c>
      <c r="BE153">
        <f t="shared" si="153"/>
        <v>0</v>
      </c>
      <c r="BF153">
        <f t="shared" si="154"/>
        <v>3</v>
      </c>
      <c r="BG153">
        <f t="shared" si="155"/>
        <v>0</v>
      </c>
      <c r="BH153">
        <f t="shared" si="156"/>
        <v>0</v>
      </c>
      <c r="BI153">
        <f t="shared" si="157"/>
        <v>0</v>
      </c>
      <c r="BJ153">
        <f t="shared" si="158"/>
        <v>0</v>
      </c>
      <c r="BK153">
        <f t="shared" si="159"/>
        <v>4</v>
      </c>
      <c r="BL153">
        <f t="shared" si="160"/>
        <v>0</v>
      </c>
      <c r="BM153">
        <f t="shared" si="161"/>
        <v>2</v>
      </c>
      <c r="BN153">
        <f t="shared" si="162"/>
        <v>0</v>
      </c>
      <c r="BO153">
        <f t="shared" si="163"/>
        <v>0</v>
      </c>
      <c r="BP153">
        <f t="shared" si="164"/>
        <v>0</v>
      </c>
      <c r="BQ153">
        <f t="shared" si="165"/>
        <v>0</v>
      </c>
      <c r="BR153">
        <f t="shared" si="166"/>
        <v>3</v>
      </c>
      <c r="BS153">
        <f t="shared" si="167"/>
        <v>0</v>
      </c>
      <c r="BT153">
        <f t="shared" si="168"/>
        <v>0</v>
      </c>
      <c r="BU153">
        <f t="shared" si="169"/>
        <v>0</v>
      </c>
      <c r="BV153">
        <f t="shared" si="170"/>
        <v>0</v>
      </c>
      <c r="BW153">
        <f t="shared" si="171"/>
        <v>4</v>
      </c>
    </row>
    <row r="154" spans="1:75" x14ac:dyDescent="0.3">
      <c r="A154">
        <f t="shared" si="172"/>
        <v>153</v>
      </c>
      <c r="B154">
        <f t="shared" si="173"/>
        <v>7</v>
      </c>
      <c r="C154">
        <f t="shared" si="174"/>
        <v>11</v>
      </c>
      <c r="D154">
        <f t="shared" si="175"/>
        <v>8</v>
      </c>
      <c r="E154">
        <f t="shared" si="176"/>
        <v>12</v>
      </c>
      <c r="F154">
        <f t="shared" si="177"/>
        <v>9</v>
      </c>
      <c r="G154">
        <v>2</v>
      </c>
      <c r="H154">
        <v>2</v>
      </c>
      <c r="I154">
        <v>3</v>
      </c>
      <c r="J154">
        <v>3</v>
      </c>
      <c r="K154">
        <v>3</v>
      </c>
      <c r="L154">
        <v>2</v>
      </c>
      <c r="M154">
        <v>4</v>
      </c>
      <c r="N154">
        <v>3</v>
      </c>
      <c r="O154">
        <v>3</v>
      </c>
      <c r="P154">
        <v>2</v>
      </c>
      <c r="Q154">
        <v>3</v>
      </c>
      <c r="R154">
        <v>3</v>
      </c>
      <c r="S154">
        <v>2</v>
      </c>
      <c r="T154">
        <v>2</v>
      </c>
      <c r="U154">
        <v>3</v>
      </c>
      <c r="V154">
        <v>3</v>
      </c>
      <c r="W154">
        <v>3</v>
      </c>
      <c r="X154">
        <v>3</v>
      </c>
      <c r="Y154">
        <v>2</v>
      </c>
      <c r="Z154">
        <v>2</v>
      </c>
      <c r="AB154">
        <f t="shared" si="124"/>
        <v>0</v>
      </c>
      <c r="AC154">
        <f t="shared" si="125"/>
        <v>2</v>
      </c>
      <c r="AD154">
        <f t="shared" si="126"/>
        <v>0</v>
      </c>
      <c r="AE154">
        <f t="shared" si="127"/>
        <v>0</v>
      </c>
      <c r="AF154">
        <f t="shared" si="128"/>
        <v>1</v>
      </c>
      <c r="AG154">
        <f t="shared" si="129"/>
        <v>0</v>
      </c>
      <c r="AH154">
        <f t="shared" si="130"/>
        <v>0</v>
      </c>
      <c r="AI154">
        <f t="shared" si="131"/>
        <v>0</v>
      </c>
      <c r="AJ154">
        <f t="shared" si="132"/>
        <v>0</v>
      </c>
      <c r="AK154">
        <f t="shared" si="133"/>
        <v>2</v>
      </c>
      <c r="AL154">
        <f t="shared" si="134"/>
        <v>0</v>
      </c>
      <c r="AM154">
        <f t="shared" si="135"/>
        <v>0</v>
      </c>
      <c r="AN154">
        <f t="shared" si="136"/>
        <v>0</v>
      </c>
      <c r="AO154">
        <f t="shared" si="137"/>
        <v>2</v>
      </c>
      <c r="AP154">
        <f t="shared" si="138"/>
        <v>0</v>
      </c>
      <c r="AQ154">
        <f t="shared" si="139"/>
        <v>0</v>
      </c>
      <c r="AR154">
        <f t="shared" si="140"/>
        <v>0</v>
      </c>
      <c r="AS154">
        <f t="shared" si="141"/>
        <v>0</v>
      </c>
      <c r="AT154">
        <f t="shared" si="142"/>
        <v>3</v>
      </c>
      <c r="AU154">
        <f t="shared" si="143"/>
        <v>0</v>
      </c>
      <c r="AV154">
        <f t="shared" si="144"/>
        <v>0</v>
      </c>
      <c r="AW154">
        <f t="shared" si="145"/>
        <v>0</v>
      </c>
      <c r="AX154">
        <f t="shared" si="146"/>
        <v>3</v>
      </c>
      <c r="AY154">
        <f t="shared" si="147"/>
        <v>0</v>
      </c>
      <c r="AZ154">
        <f t="shared" si="148"/>
        <v>0</v>
      </c>
      <c r="BA154">
        <f t="shared" si="149"/>
        <v>2</v>
      </c>
      <c r="BB154">
        <f t="shared" si="150"/>
        <v>0</v>
      </c>
      <c r="BC154">
        <f t="shared" si="151"/>
        <v>0</v>
      </c>
      <c r="BD154">
        <f t="shared" si="152"/>
        <v>0</v>
      </c>
      <c r="BE154">
        <f t="shared" si="153"/>
        <v>0</v>
      </c>
      <c r="BF154">
        <f t="shared" si="154"/>
        <v>3</v>
      </c>
      <c r="BG154">
        <f t="shared" si="155"/>
        <v>0</v>
      </c>
      <c r="BH154">
        <f t="shared" si="156"/>
        <v>0</v>
      </c>
      <c r="BI154">
        <f t="shared" si="157"/>
        <v>2</v>
      </c>
      <c r="BJ154">
        <f t="shared" si="158"/>
        <v>0</v>
      </c>
      <c r="BK154">
        <f t="shared" si="159"/>
        <v>0</v>
      </c>
      <c r="BL154">
        <f t="shared" si="160"/>
        <v>0</v>
      </c>
      <c r="BM154">
        <f t="shared" si="161"/>
        <v>2</v>
      </c>
      <c r="BN154">
        <f t="shared" si="162"/>
        <v>0</v>
      </c>
      <c r="BO154">
        <f t="shared" si="163"/>
        <v>0</v>
      </c>
      <c r="BP154">
        <f t="shared" si="164"/>
        <v>0</v>
      </c>
      <c r="BQ154">
        <f t="shared" si="165"/>
        <v>0</v>
      </c>
      <c r="BR154">
        <f t="shared" si="166"/>
        <v>3</v>
      </c>
      <c r="BS154">
        <f t="shared" si="167"/>
        <v>0</v>
      </c>
      <c r="BT154">
        <f t="shared" si="168"/>
        <v>0</v>
      </c>
      <c r="BU154">
        <f t="shared" si="169"/>
        <v>2</v>
      </c>
      <c r="BV154">
        <f t="shared" si="170"/>
        <v>0</v>
      </c>
      <c r="BW154">
        <f t="shared" si="171"/>
        <v>0</v>
      </c>
    </row>
    <row r="155" spans="1:75" x14ac:dyDescent="0.3">
      <c r="A155">
        <f t="shared" si="172"/>
        <v>154</v>
      </c>
      <c r="B155">
        <f t="shared" si="173"/>
        <v>11</v>
      </c>
      <c r="C155">
        <f t="shared" si="174"/>
        <v>10</v>
      </c>
      <c r="D155">
        <f t="shared" si="175"/>
        <v>8</v>
      </c>
      <c r="E155">
        <f t="shared" si="176"/>
        <v>14</v>
      </c>
      <c r="F155">
        <f t="shared" si="177"/>
        <v>11</v>
      </c>
      <c r="G155">
        <v>2</v>
      </c>
      <c r="H155">
        <v>2</v>
      </c>
      <c r="I155">
        <v>3</v>
      </c>
      <c r="J155">
        <v>2</v>
      </c>
      <c r="K155">
        <v>4</v>
      </c>
      <c r="L155">
        <v>2</v>
      </c>
      <c r="M155">
        <v>2</v>
      </c>
      <c r="N155">
        <v>4</v>
      </c>
      <c r="O155">
        <v>3</v>
      </c>
      <c r="P155">
        <v>4</v>
      </c>
      <c r="Q155">
        <v>2</v>
      </c>
      <c r="R155">
        <v>3</v>
      </c>
      <c r="S155">
        <v>2</v>
      </c>
      <c r="T155">
        <v>2</v>
      </c>
      <c r="U155">
        <v>2</v>
      </c>
      <c r="V155">
        <v>4</v>
      </c>
      <c r="W155">
        <v>2</v>
      </c>
      <c r="X155">
        <v>1</v>
      </c>
      <c r="Y155">
        <v>2</v>
      </c>
      <c r="Z155">
        <v>2</v>
      </c>
      <c r="AB155">
        <f t="shared" si="124"/>
        <v>0</v>
      </c>
      <c r="AC155">
        <f t="shared" si="125"/>
        <v>0</v>
      </c>
      <c r="AD155">
        <f t="shared" si="126"/>
        <v>3</v>
      </c>
      <c r="AE155">
        <f t="shared" si="127"/>
        <v>0</v>
      </c>
      <c r="AF155">
        <f t="shared" si="128"/>
        <v>0</v>
      </c>
      <c r="AG155">
        <f t="shared" si="129"/>
        <v>0</v>
      </c>
      <c r="AH155">
        <f t="shared" si="130"/>
        <v>3</v>
      </c>
      <c r="AI155">
        <f t="shared" si="131"/>
        <v>0</v>
      </c>
      <c r="AJ155">
        <f t="shared" si="132"/>
        <v>0</v>
      </c>
      <c r="AK155">
        <f t="shared" si="133"/>
        <v>2</v>
      </c>
      <c r="AL155">
        <f t="shared" si="134"/>
        <v>0</v>
      </c>
      <c r="AM155">
        <f t="shared" si="135"/>
        <v>0</v>
      </c>
      <c r="AN155">
        <f t="shared" si="136"/>
        <v>0</v>
      </c>
      <c r="AO155">
        <f t="shared" si="137"/>
        <v>0</v>
      </c>
      <c r="AP155">
        <f t="shared" si="138"/>
        <v>3</v>
      </c>
      <c r="AQ155">
        <f t="shared" si="139"/>
        <v>0</v>
      </c>
      <c r="AR155">
        <f t="shared" si="140"/>
        <v>0</v>
      </c>
      <c r="AS155">
        <f t="shared" si="141"/>
        <v>0</v>
      </c>
      <c r="AT155">
        <f t="shared" si="142"/>
        <v>3</v>
      </c>
      <c r="AU155">
        <f t="shared" si="143"/>
        <v>0</v>
      </c>
      <c r="AV155">
        <f t="shared" si="144"/>
        <v>1</v>
      </c>
      <c r="AW155">
        <f t="shared" si="145"/>
        <v>0</v>
      </c>
      <c r="AX155">
        <f t="shared" si="146"/>
        <v>0</v>
      </c>
      <c r="AY155">
        <f t="shared" si="147"/>
        <v>0</v>
      </c>
      <c r="AZ155">
        <f t="shared" si="148"/>
        <v>0</v>
      </c>
      <c r="BA155">
        <f t="shared" si="149"/>
        <v>0</v>
      </c>
      <c r="BB155">
        <f t="shared" si="150"/>
        <v>3</v>
      </c>
      <c r="BC155">
        <f t="shared" si="151"/>
        <v>0</v>
      </c>
      <c r="BD155">
        <f t="shared" si="152"/>
        <v>0</v>
      </c>
      <c r="BE155">
        <f t="shared" si="153"/>
        <v>0</v>
      </c>
      <c r="BF155">
        <f t="shared" si="154"/>
        <v>3</v>
      </c>
      <c r="BG155">
        <f t="shared" si="155"/>
        <v>0</v>
      </c>
      <c r="BH155">
        <f t="shared" si="156"/>
        <v>0</v>
      </c>
      <c r="BI155">
        <f t="shared" si="157"/>
        <v>2</v>
      </c>
      <c r="BJ155">
        <f t="shared" si="158"/>
        <v>0</v>
      </c>
      <c r="BK155">
        <f t="shared" si="159"/>
        <v>0</v>
      </c>
      <c r="BL155">
        <f t="shared" si="160"/>
        <v>0</v>
      </c>
      <c r="BM155">
        <f t="shared" si="161"/>
        <v>2</v>
      </c>
      <c r="BN155">
        <f t="shared" si="162"/>
        <v>0</v>
      </c>
      <c r="BO155">
        <f t="shared" si="163"/>
        <v>0</v>
      </c>
      <c r="BP155">
        <f t="shared" si="164"/>
        <v>0</v>
      </c>
      <c r="BQ155">
        <f t="shared" si="165"/>
        <v>0</v>
      </c>
      <c r="BR155">
        <f t="shared" si="166"/>
        <v>3</v>
      </c>
      <c r="BS155">
        <f t="shared" si="167"/>
        <v>0</v>
      </c>
      <c r="BT155">
        <f t="shared" si="168"/>
        <v>0</v>
      </c>
      <c r="BU155">
        <f t="shared" si="169"/>
        <v>0</v>
      </c>
      <c r="BV155">
        <f t="shared" si="170"/>
        <v>0</v>
      </c>
      <c r="BW155">
        <f t="shared" si="171"/>
        <v>4</v>
      </c>
    </row>
    <row r="156" spans="1:75" x14ac:dyDescent="0.3">
      <c r="A156">
        <f t="shared" si="172"/>
        <v>155</v>
      </c>
      <c r="B156">
        <f t="shared" si="173"/>
        <v>11</v>
      </c>
      <c r="C156">
        <f t="shared" si="174"/>
        <v>8</v>
      </c>
      <c r="D156">
        <f t="shared" si="175"/>
        <v>7</v>
      </c>
      <c r="E156">
        <f t="shared" si="176"/>
        <v>8</v>
      </c>
      <c r="F156">
        <f t="shared" si="177"/>
        <v>10</v>
      </c>
      <c r="G156">
        <v>1</v>
      </c>
      <c r="H156">
        <v>4</v>
      </c>
      <c r="I156">
        <v>3</v>
      </c>
      <c r="J156">
        <v>3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3</v>
      </c>
      <c r="S156">
        <v>2</v>
      </c>
      <c r="T156">
        <v>3</v>
      </c>
      <c r="U156">
        <v>3</v>
      </c>
      <c r="V156">
        <v>2</v>
      </c>
      <c r="W156">
        <v>1</v>
      </c>
      <c r="X156">
        <v>2</v>
      </c>
      <c r="Y156">
        <v>2</v>
      </c>
      <c r="Z156">
        <v>3</v>
      </c>
      <c r="AB156">
        <f t="shared" si="124"/>
        <v>0</v>
      </c>
      <c r="AC156">
        <f t="shared" si="125"/>
        <v>2</v>
      </c>
      <c r="AD156">
        <f t="shared" si="126"/>
        <v>0</v>
      </c>
      <c r="AE156">
        <f t="shared" si="127"/>
        <v>0</v>
      </c>
      <c r="AF156">
        <f t="shared" si="128"/>
        <v>0</v>
      </c>
      <c r="AG156">
        <f t="shared" si="129"/>
        <v>0</v>
      </c>
      <c r="AH156">
        <f t="shared" si="130"/>
        <v>3</v>
      </c>
      <c r="AI156">
        <f t="shared" si="131"/>
        <v>0</v>
      </c>
      <c r="AJ156">
        <f t="shared" si="132"/>
        <v>0</v>
      </c>
      <c r="AK156">
        <f t="shared" si="133"/>
        <v>2</v>
      </c>
      <c r="AL156">
        <f t="shared" si="134"/>
        <v>0</v>
      </c>
      <c r="AM156">
        <f t="shared" si="135"/>
        <v>0</v>
      </c>
      <c r="AN156">
        <f t="shared" si="136"/>
        <v>0</v>
      </c>
      <c r="AO156">
        <f t="shared" si="137"/>
        <v>0</v>
      </c>
      <c r="AP156">
        <f t="shared" si="138"/>
        <v>0</v>
      </c>
      <c r="AQ156">
        <f t="shared" si="139"/>
        <v>4</v>
      </c>
      <c r="AR156">
        <f t="shared" si="140"/>
        <v>1</v>
      </c>
      <c r="AS156">
        <f t="shared" si="141"/>
        <v>0</v>
      </c>
      <c r="AT156">
        <f t="shared" si="142"/>
        <v>0</v>
      </c>
      <c r="AU156">
        <f t="shared" si="143"/>
        <v>0</v>
      </c>
      <c r="AV156">
        <f t="shared" si="144"/>
        <v>0</v>
      </c>
      <c r="AW156">
        <f t="shared" si="145"/>
        <v>0</v>
      </c>
      <c r="AX156">
        <f t="shared" si="146"/>
        <v>3</v>
      </c>
      <c r="AY156">
        <f t="shared" si="147"/>
        <v>0</v>
      </c>
      <c r="AZ156">
        <f t="shared" si="148"/>
        <v>0</v>
      </c>
      <c r="BA156">
        <f t="shared" si="149"/>
        <v>2</v>
      </c>
      <c r="BB156">
        <f t="shared" si="150"/>
        <v>0</v>
      </c>
      <c r="BC156">
        <f t="shared" si="151"/>
        <v>0</v>
      </c>
      <c r="BD156">
        <f t="shared" si="152"/>
        <v>0</v>
      </c>
      <c r="BE156">
        <f t="shared" si="153"/>
        <v>2</v>
      </c>
      <c r="BF156">
        <f t="shared" si="154"/>
        <v>0</v>
      </c>
      <c r="BG156">
        <f t="shared" si="155"/>
        <v>0</v>
      </c>
      <c r="BH156">
        <f t="shared" si="156"/>
        <v>0</v>
      </c>
      <c r="BI156">
        <f t="shared" si="157"/>
        <v>2</v>
      </c>
      <c r="BJ156">
        <f t="shared" si="158"/>
        <v>0</v>
      </c>
      <c r="BK156">
        <f t="shared" si="159"/>
        <v>0</v>
      </c>
      <c r="BL156">
        <f t="shared" si="160"/>
        <v>0</v>
      </c>
      <c r="BM156">
        <f t="shared" si="161"/>
        <v>0</v>
      </c>
      <c r="BN156">
        <f t="shared" si="162"/>
        <v>3</v>
      </c>
      <c r="BO156">
        <f t="shared" si="163"/>
        <v>0</v>
      </c>
      <c r="BP156">
        <f t="shared" si="164"/>
        <v>0</v>
      </c>
      <c r="BQ156">
        <f t="shared" si="165"/>
        <v>2</v>
      </c>
      <c r="BR156">
        <f t="shared" si="166"/>
        <v>0</v>
      </c>
      <c r="BS156">
        <f t="shared" si="167"/>
        <v>0</v>
      </c>
      <c r="BT156">
        <f t="shared" si="168"/>
        <v>0</v>
      </c>
      <c r="BU156">
        <f t="shared" si="169"/>
        <v>0</v>
      </c>
      <c r="BV156">
        <f t="shared" si="170"/>
        <v>3</v>
      </c>
      <c r="BW156">
        <f t="shared" si="171"/>
        <v>0</v>
      </c>
    </row>
    <row r="157" spans="1:75" x14ac:dyDescent="0.3">
      <c r="A157">
        <f t="shared" si="172"/>
        <v>156</v>
      </c>
      <c r="B157">
        <f t="shared" si="173"/>
        <v>16</v>
      </c>
      <c r="C157">
        <f t="shared" si="174"/>
        <v>16</v>
      </c>
      <c r="D157">
        <f t="shared" si="175"/>
        <v>13</v>
      </c>
      <c r="E157">
        <f t="shared" si="176"/>
        <v>11</v>
      </c>
      <c r="F157">
        <f t="shared" si="177"/>
        <v>16</v>
      </c>
      <c r="G157">
        <v>4</v>
      </c>
      <c r="H157">
        <v>1</v>
      </c>
      <c r="I157">
        <v>1</v>
      </c>
      <c r="J157">
        <v>1</v>
      </c>
      <c r="K157">
        <v>3</v>
      </c>
      <c r="L157">
        <v>3</v>
      </c>
      <c r="M157">
        <v>1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3</v>
      </c>
      <c r="T157">
        <v>1</v>
      </c>
      <c r="U157">
        <v>1</v>
      </c>
      <c r="V157">
        <v>2</v>
      </c>
      <c r="W157">
        <v>1</v>
      </c>
      <c r="X157">
        <v>1</v>
      </c>
      <c r="Y157">
        <v>3</v>
      </c>
      <c r="Z157">
        <v>1</v>
      </c>
      <c r="AB157">
        <f t="shared" si="124"/>
        <v>0</v>
      </c>
      <c r="AC157">
        <f t="shared" si="125"/>
        <v>0</v>
      </c>
      <c r="AD157">
        <f t="shared" si="126"/>
        <v>0</v>
      </c>
      <c r="AE157">
        <f t="shared" si="127"/>
        <v>4</v>
      </c>
      <c r="AF157">
        <f t="shared" si="128"/>
        <v>0</v>
      </c>
      <c r="AG157">
        <f t="shared" si="129"/>
        <v>0</v>
      </c>
      <c r="AH157">
        <f t="shared" si="130"/>
        <v>0</v>
      </c>
      <c r="AI157">
        <f t="shared" si="131"/>
        <v>4</v>
      </c>
      <c r="AJ157">
        <f t="shared" si="132"/>
        <v>0</v>
      </c>
      <c r="AK157">
        <f t="shared" si="133"/>
        <v>0</v>
      </c>
      <c r="AL157">
        <f t="shared" si="134"/>
        <v>0</v>
      </c>
      <c r="AM157">
        <f t="shared" si="135"/>
        <v>4</v>
      </c>
      <c r="AN157">
        <f t="shared" si="136"/>
        <v>0</v>
      </c>
      <c r="AO157">
        <f t="shared" si="137"/>
        <v>0</v>
      </c>
      <c r="AP157">
        <f t="shared" si="138"/>
        <v>0</v>
      </c>
      <c r="AQ157">
        <f t="shared" si="139"/>
        <v>4</v>
      </c>
      <c r="AR157">
        <f t="shared" si="140"/>
        <v>0</v>
      </c>
      <c r="AS157">
        <f t="shared" si="141"/>
        <v>0</v>
      </c>
      <c r="AT157">
        <f t="shared" si="142"/>
        <v>0</v>
      </c>
      <c r="AU157">
        <f t="shared" si="143"/>
        <v>4</v>
      </c>
      <c r="AV157">
        <f t="shared" si="144"/>
        <v>0</v>
      </c>
      <c r="AW157">
        <f t="shared" si="145"/>
        <v>0</v>
      </c>
      <c r="AX157">
        <f t="shared" si="146"/>
        <v>0</v>
      </c>
      <c r="AY157">
        <f t="shared" si="147"/>
        <v>4</v>
      </c>
      <c r="AZ157">
        <f t="shared" si="148"/>
        <v>0</v>
      </c>
      <c r="BA157">
        <f t="shared" si="149"/>
        <v>0</v>
      </c>
      <c r="BB157">
        <f t="shared" si="150"/>
        <v>0</v>
      </c>
      <c r="BC157">
        <f t="shared" si="151"/>
        <v>4</v>
      </c>
      <c r="BD157">
        <f t="shared" si="152"/>
        <v>0</v>
      </c>
      <c r="BE157">
        <f t="shared" si="153"/>
        <v>0</v>
      </c>
      <c r="BF157">
        <f t="shared" si="154"/>
        <v>0</v>
      </c>
      <c r="BG157">
        <f t="shared" si="155"/>
        <v>4</v>
      </c>
      <c r="BH157">
        <f t="shared" si="156"/>
        <v>0</v>
      </c>
      <c r="BI157">
        <f t="shared" si="157"/>
        <v>0</v>
      </c>
      <c r="BJ157">
        <f t="shared" si="158"/>
        <v>0</v>
      </c>
      <c r="BK157">
        <f t="shared" si="159"/>
        <v>4</v>
      </c>
      <c r="BL157">
        <f t="shared" si="160"/>
        <v>0</v>
      </c>
      <c r="BM157">
        <f t="shared" si="161"/>
        <v>0</v>
      </c>
      <c r="BN157">
        <f t="shared" si="162"/>
        <v>0</v>
      </c>
      <c r="BO157">
        <f t="shared" si="163"/>
        <v>4</v>
      </c>
      <c r="BP157">
        <f t="shared" si="164"/>
        <v>0</v>
      </c>
      <c r="BQ157">
        <f t="shared" si="165"/>
        <v>0</v>
      </c>
      <c r="BR157">
        <f t="shared" si="166"/>
        <v>0</v>
      </c>
      <c r="BS157">
        <f t="shared" si="167"/>
        <v>4</v>
      </c>
      <c r="BT157">
        <f t="shared" si="168"/>
        <v>0</v>
      </c>
      <c r="BU157">
        <f t="shared" si="169"/>
        <v>0</v>
      </c>
      <c r="BV157">
        <f t="shared" si="170"/>
        <v>0</v>
      </c>
      <c r="BW157">
        <f t="shared" si="171"/>
        <v>4</v>
      </c>
    </row>
    <row r="158" spans="1:75" x14ac:dyDescent="0.3">
      <c r="A158">
        <f t="shared" si="172"/>
        <v>157</v>
      </c>
      <c r="B158">
        <f t="shared" si="173"/>
        <v>8</v>
      </c>
      <c r="C158">
        <f t="shared" si="174"/>
        <v>9</v>
      </c>
      <c r="D158">
        <f t="shared" si="175"/>
        <v>8</v>
      </c>
      <c r="E158">
        <f t="shared" si="176"/>
        <v>12</v>
      </c>
      <c r="F158">
        <f t="shared" si="177"/>
        <v>10</v>
      </c>
      <c r="G158">
        <v>2</v>
      </c>
      <c r="H158">
        <v>3</v>
      </c>
      <c r="I158">
        <v>3</v>
      </c>
      <c r="J158">
        <v>3</v>
      </c>
      <c r="K158">
        <v>3</v>
      </c>
      <c r="L158">
        <v>2</v>
      </c>
      <c r="M158">
        <v>3</v>
      </c>
      <c r="N158">
        <v>3</v>
      </c>
      <c r="O158">
        <v>2</v>
      </c>
      <c r="P158">
        <v>3</v>
      </c>
      <c r="Q158">
        <v>3</v>
      </c>
      <c r="R158">
        <v>3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2</v>
      </c>
      <c r="Y158">
        <v>2</v>
      </c>
      <c r="Z158">
        <v>2</v>
      </c>
      <c r="AB158">
        <f t="shared" si="124"/>
        <v>0</v>
      </c>
      <c r="AC158">
        <f t="shared" si="125"/>
        <v>2</v>
      </c>
      <c r="AD158">
        <f t="shared" si="126"/>
        <v>0</v>
      </c>
      <c r="AE158">
        <f t="shared" si="127"/>
        <v>0</v>
      </c>
      <c r="AF158">
        <f t="shared" si="128"/>
        <v>0</v>
      </c>
      <c r="AG158">
        <f t="shared" si="129"/>
        <v>2</v>
      </c>
      <c r="AH158">
        <f t="shared" si="130"/>
        <v>0</v>
      </c>
      <c r="AI158">
        <f t="shared" si="131"/>
        <v>0</v>
      </c>
      <c r="AJ158">
        <f t="shared" si="132"/>
        <v>0</v>
      </c>
      <c r="AK158">
        <f t="shared" si="133"/>
        <v>2</v>
      </c>
      <c r="AL158">
        <f t="shared" si="134"/>
        <v>0</v>
      </c>
      <c r="AM158">
        <f t="shared" si="135"/>
        <v>0</v>
      </c>
      <c r="AN158">
        <f t="shared" si="136"/>
        <v>0</v>
      </c>
      <c r="AO158">
        <f t="shared" si="137"/>
        <v>2</v>
      </c>
      <c r="AP158">
        <f t="shared" si="138"/>
        <v>0</v>
      </c>
      <c r="AQ158">
        <f t="shared" si="139"/>
        <v>0</v>
      </c>
      <c r="AR158">
        <f t="shared" si="140"/>
        <v>0</v>
      </c>
      <c r="AS158">
        <f t="shared" si="141"/>
        <v>2</v>
      </c>
      <c r="AT158">
        <f t="shared" si="142"/>
        <v>0</v>
      </c>
      <c r="AU158">
        <f t="shared" si="143"/>
        <v>0</v>
      </c>
      <c r="AV158">
        <f t="shared" si="144"/>
        <v>0</v>
      </c>
      <c r="AW158">
        <f t="shared" si="145"/>
        <v>2</v>
      </c>
      <c r="AX158">
        <f t="shared" si="146"/>
        <v>0</v>
      </c>
      <c r="AY158">
        <f t="shared" si="147"/>
        <v>0</v>
      </c>
      <c r="AZ158">
        <f t="shared" si="148"/>
        <v>0</v>
      </c>
      <c r="BA158">
        <f t="shared" si="149"/>
        <v>2</v>
      </c>
      <c r="BB158">
        <f t="shared" si="150"/>
        <v>0</v>
      </c>
      <c r="BC158">
        <f t="shared" si="151"/>
        <v>0</v>
      </c>
      <c r="BD158">
        <f t="shared" si="152"/>
        <v>0</v>
      </c>
      <c r="BE158">
        <f t="shared" si="153"/>
        <v>0</v>
      </c>
      <c r="BF158">
        <f t="shared" si="154"/>
        <v>3</v>
      </c>
      <c r="BG158">
        <f t="shared" si="155"/>
        <v>0</v>
      </c>
      <c r="BH158">
        <f t="shared" si="156"/>
        <v>0</v>
      </c>
      <c r="BI158">
        <f t="shared" si="157"/>
        <v>2</v>
      </c>
      <c r="BJ158">
        <f t="shared" si="158"/>
        <v>0</v>
      </c>
      <c r="BK158">
        <f t="shared" si="159"/>
        <v>0</v>
      </c>
      <c r="BL158">
        <f t="shared" si="160"/>
        <v>0</v>
      </c>
      <c r="BM158">
        <f t="shared" si="161"/>
        <v>0</v>
      </c>
      <c r="BN158">
        <f t="shared" si="162"/>
        <v>3</v>
      </c>
      <c r="BO158">
        <f t="shared" si="163"/>
        <v>0</v>
      </c>
      <c r="BP158">
        <f t="shared" si="164"/>
        <v>0</v>
      </c>
      <c r="BQ158">
        <f t="shared" si="165"/>
        <v>2</v>
      </c>
      <c r="BR158">
        <f t="shared" si="166"/>
        <v>0</v>
      </c>
      <c r="BS158">
        <f t="shared" si="167"/>
        <v>0</v>
      </c>
      <c r="BT158">
        <f t="shared" si="168"/>
        <v>0</v>
      </c>
      <c r="BU158">
        <f t="shared" si="169"/>
        <v>0</v>
      </c>
      <c r="BV158">
        <f t="shared" si="170"/>
        <v>3</v>
      </c>
      <c r="BW158">
        <f t="shared" si="171"/>
        <v>0</v>
      </c>
    </row>
    <row r="159" spans="1:75" x14ac:dyDescent="0.3">
      <c r="A159">
        <f t="shared" si="172"/>
        <v>158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AB159">
        <f t="shared" si="124"/>
        <v>0</v>
      </c>
      <c r="AC159">
        <f t="shared" si="125"/>
        <v>0</v>
      </c>
      <c r="AD159">
        <f t="shared" si="126"/>
        <v>0</v>
      </c>
      <c r="AE159">
        <f t="shared" si="127"/>
        <v>0</v>
      </c>
      <c r="AF159">
        <f t="shared" si="128"/>
        <v>0</v>
      </c>
      <c r="AG159">
        <f t="shared" si="129"/>
        <v>0</v>
      </c>
      <c r="AH159">
        <f t="shared" si="130"/>
        <v>0</v>
      </c>
      <c r="AI159">
        <f t="shared" si="131"/>
        <v>0</v>
      </c>
      <c r="AJ159">
        <f t="shared" si="132"/>
        <v>0</v>
      </c>
      <c r="AK159">
        <f t="shared" si="133"/>
        <v>0</v>
      </c>
      <c r="AL159">
        <f t="shared" si="134"/>
        <v>0</v>
      </c>
      <c r="AM159">
        <f t="shared" si="135"/>
        <v>0</v>
      </c>
      <c r="AN159">
        <f t="shared" si="136"/>
        <v>0</v>
      </c>
      <c r="AO159">
        <f t="shared" si="137"/>
        <v>0</v>
      </c>
      <c r="AP159">
        <f t="shared" si="138"/>
        <v>0</v>
      </c>
      <c r="AQ159">
        <f t="shared" si="139"/>
        <v>0</v>
      </c>
      <c r="AR159">
        <f t="shared" si="140"/>
        <v>0</v>
      </c>
      <c r="AS159">
        <f t="shared" si="141"/>
        <v>0</v>
      </c>
      <c r="AT159">
        <f t="shared" si="142"/>
        <v>0</v>
      </c>
      <c r="AU159">
        <f t="shared" si="143"/>
        <v>0</v>
      </c>
      <c r="AV159">
        <f t="shared" si="144"/>
        <v>0</v>
      </c>
      <c r="AW159">
        <f t="shared" si="145"/>
        <v>0</v>
      </c>
      <c r="AX159">
        <f t="shared" si="146"/>
        <v>0</v>
      </c>
      <c r="AY159">
        <f t="shared" si="147"/>
        <v>0</v>
      </c>
      <c r="AZ159">
        <f t="shared" si="148"/>
        <v>0</v>
      </c>
      <c r="BA159">
        <f t="shared" si="149"/>
        <v>0</v>
      </c>
      <c r="BB159">
        <f t="shared" si="150"/>
        <v>0</v>
      </c>
      <c r="BC159">
        <f t="shared" si="151"/>
        <v>0</v>
      </c>
      <c r="BD159">
        <f t="shared" si="152"/>
        <v>0</v>
      </c>
      <c r="BE159">
        <f t="shared" si="153"/>
        <v>0</v>
      </c>
      <c r="BF159">
        <f t="shared" si="154"/>
        <v>0</v>
      </c>
      <c r="BG159">
        <f t="shared" si="155"/>
        <v>0</v>
      </c>
      <c r="BH159">
        <f t="shared" si="156"/>
        <v>0</v>
      </c>
      <c r="BI159">
        <f t="shared" si="157"/>
        <v>0</v>
      </c>
      <c r="BJ159">
        <f t="shared" si="158"/>
        <v>0</v>
      </c>
      <c r="BK159">
        <f t="shared" si="159"/>
        <v>0</v>
      </c>
      <c r="BL159">
        <f t="shared" si="160"/>
        <v>0</v>
      </c>
      <c r="BM159">
        <f t="shared" si="161"/>
        <v>0</v>
      </c>
      <c r="BN159">
        <f t="shared" si="162"/>
        <v>0</v>
      </c>
      <c r="BO159">
        <f t="shared" si="163"/>
        <v>0</v>
      </c>
      <c r="BP159">
        <f t="shared" si="164"/>
        <v>0</v>
      </c>
      <c r="BQ159">
        <f t="shared" si="165"/>
        <v>0</v>
      </c>
      <c r="BR159">
        <f t="shared" si="166"/>
        <v>0</v>
      </c>
      <c r="BS159">
        <f t="shared" si="167"/>
        <v>0</v>
      </c>
      <c r="BT159">
        <f t="shared" si="168"/>
        <v>0</v>
      </c>
      <c r="BU159">
        <f t="shared" si="169"/>
        <v>0</v>
      </c>
      <c r="BV159">
        <f t="shared" si="170"/>
        <v>0</v>
      </c>
      <c r="BW159">
        <f t="shared" si="171"/>
        <v>0</v>
      </c>
    </row>
    <row r="160" spans="1:75" x14ac:dyDescent="0.3">
      <c r="A160">
        <f t="shared" si="172"/>
        <v>159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AB160">
        <f t="shared" si="124"/>
        <v>0</v>
      </c>
      <c r="AC160">
        <f t="shared" si="125"/>
        <v>0</v>
      </c>
      <c r="AD160">
        <f t="shared" si="126"/>
        <v>0</v>
      </c>
      <c r="AE160">
        <f t="shared" si="127"/>
        <v>0</v>
      </c>
      <c r="AF160">
        <f t="shared" si="128"/>
        <v>0</v>
      </c>
      <c r="AG160">
        <f t="shared" si="129"/>
        <v>0</v>
      </c>
      <c r="AH160">
        <f t="shared" si="130"/>
        <v>0</v>
      </c>
      <c r="AI160">
        <f t="shared" si="131"/>
        <v>0</v>
      </c>
      <c r="AJ160">
        <f t="shared" si="132"/>
        <v>0</v>
      </c>
      <c r="AK160">
        <f t="shared" si="133"/>
        <v>0</v>
      </c>
      <c r="AL160">
        <f t="shared" si="134"/>
        <v>0</v>
      </c>
      <c r="AM160">
        <f t="shared" si="135"/>
        <v>0</v>
      </c>
      <c r="AN160">
        <f t="shared" si="136"/>
        <v>0</v>
      </c>
      <c r="AO160">
        <f t="shared" si="137"/>
        <v>0</v>
      </c>
      <c r="AP160">
        <f t="shared" si="138"/>
        <v>0</v>
      </c>
      <c r="AQ160">
        <f t="shared" si="139"/>
        <v>0</v>
      </c>
      <c r="AR160">
        <f t="shared" si="140"/>
        <v>0</v>
      </c>
      <c r="AS160">
        <f t="shared" si="141"/>
        <v>0</v>
      </c>
      <c r="AT160">
        <f t="shared" si="142"/>
        <v>0</v>
      </c>
      <c r="AU160">
        <f t="shared" si="143"/>
        <v>0</v>
      </c>
      <c r="AV160">
        <f t="shared" si="144"/>
        <v>0</v>
      </c>
      <c r="AW160">
        <f t="shared" si="145"/>
        <v>0</v>
      </c>
      <c r="AX160">
        <f t="shared" si="146"/>
        <v>0</v>
      </c>
      <c r="AY160">
        <f t="shared" si="147"/>
        <v>0</v>
      </c>
      <c r="AZ160">
        <f t="shared" si="148"/>
        <v>0</v>
      </c>
      <c r="BA160">
        <f t="shared" si="149"/>
        <v>0</v>
      </c>
      <c r="BB160">
        <f t="shared" si="150"/>
        <v>0</v>
      </c>
      <c r="BC160">
        <f t="shared" si="151"/>
        <v>0</v>
      </c>
      <c r="BD160">
        <f t="shared" si="152"/>
        <v>0</v>
      </c>
      <c r="BE160">
        <f t="shared" si="153"/>
        <v>0</v>
      </c>
      <c r="BF160">
        <f t="shared" si="154"/>
        <v>0</v>
      </c>
      <c r="BG160">
        <f t="shared" si="155"/>
        <v>0</v>
      </c>
      <c r="BH160">
        <f t="shared" si="156"/>
        <v>0</v>
      </c>
      <c r="BI160">
        <f t="shared" si="157"/>
        <v>0</v>
      </c>
      <c r="BJ160">
        <f t="shared" si="158"/>
        <v>0</v>
      </c>
      <c r="BK160">
        <f t="shared" si="159"/>
        <v>0</v>
      </c>
      <c r="BL160">
        <f t="shared" si="160"/>
        <v>0</v>
      </c>
      <c r="BM160">
        <f t="shared" si="161"/>
        <v>0</v>
      </c>
      <c r="BN160">
        <f t="shared" si="162"/>
        <v>0</v>
      </c>
      <c r="BO160">
        <f t="shared" si="163"/>
        <v>0</v>
      </c>
      <c r="BP160">
        <f t="shared" si="164"/>
        <v>0</v>
      </c>
      <c r="BQ160">
        <f t="shared" si="165"/>
        <v>0</v>
      </c>
      <c r="BR160">
        <f t="shared" si="166"/>
        <v>0</v>
      </c>
      <c r="BS160">
        <f t="shared" si="167"/>
        <v>0</v>
      </c>
      <c r="BT160">
        <f t="shared" si="168"/>
        <v>0</v>
      </c>
      <c r="BU160">
        <f t="shared" si="169"/>
        <v>0</v>
      </c>
      <c r="BV160">
        <f t="shared" si="170"/>
        <v>0</v>
      </c>
      <c r="BW160">
        <f t="shared" si="171"/>
        <v>0</v>
      </c>
    </row>
    <row r="161" spans="1:75" x14ac:dyDescent="0.3">
      <c r="A161">
        <f t="shared" si="172"/>
        <v>160</v>
      </c>
      <c r="B161">
        <f t="shared" si="173"/>
        <v>10</v>
      </c>
      <c r="C161">
        <f t="shared" si="174"/>
        <v>11</v>
      </c>
      <c r="D161">
        <f t="shared" si="175"/>
        <v>7</v>
      </c>
      <c r="E161">
        <f t="shared" si="176"/>
        <v>5</v>
      </c>
      <c r="F161">
        <f t="shared" si="177"/>
        <v>7</v>
      </c>
      <c r="G161">
        <v>1</v>
      </c>
      <c r="H161">
        <v>2</v>
      </c>
      <c r="I161">
        <v>4</v>
      </c>
      <c r="J161">
        <v>3</v>
      </c>
      <c r="K161">
        <v>1</v>
      </c>
      <c r="L161">
        <v>1</v>
      </c>
      <c r="M161">
        <v>2</v>
      </c>
      <c r="N161">
        <v>1</v>
      </c>
      <c r="O161">
        <v>3</v>
      </c>
      <c r="P161">
        <v>2</v>
      </c>
      <c r="Q161">
        <v>2</v>
      </c>
      <c r="R161">
        <v>3</v>
      </c>
      <c r="S161">
        <v>4</v>
      </c>
      <c r="T161">
        <v>4</v>
      </c>
      <c r="U161">
        <v>3</v>
      </c>
      <c r="V161">
        <v>1</v>
      </c>
      <c r="W161">
        <v>2</v>
      </c>
      <c r="X161">
        <v>2</v>
      </c>
      <c r="Y161">
        <v>1</v>
      </c>
      <c r="Z161">
        <v>2</v>
      </c>
      <c r="AB161">
        <f t="shared" si="124"/>
        <v>0</v>
      </c>
      <c r="AC161">
        <f t="shared" si="125"/>
        <v>2</v>
      </c>
      <c r="AD161">
        <f t="shared" si="126"/>
        <v>0</v>
      </c>
      <c r="AE161">
        <f t="shared" si="127"/>
        <v>0</v>
      </c>
      <c r="AF161">
        <f t="shared" si="128"/>
        <v>0</v>
      </c>
      <c r="AG161">
        <f t="shared" si="129"/>
        <v>0</v>
      </c>
      <c r="AH161">
        <f t="shared" si="130"/>
        <v>3</v>
      </c>
      <c r="AI161">
        <f t="shared" si="131"/>
        <v>0</v>
      </c>
      <c r="AJ161">
        <f t="shared" si="132"/>
        <v>0</v>
      </c>
      <c r="AK161">
        <f t="shared" si="133"/>
        <v>2</v>
      </c>
      <c r="AL161">
        <f t="shared" si="134"/>
        <v>0</v>
      </c>
      <c r="AM161">
        <f t="shared" si="135"/>
        <v>0</v>
      </c>
      <c r="AN161">
        <f t="shared" si="136"/>
        <v>0</v>
      </c>
      <c r="AO161">
        <f t="shared" si="137"/>
        <v>0</v>
      </c>
      <c r="AP161">
        <f t="shared" si="138"/>
        <v>3</v>
      </c>
      <c r="AQ161">
        <f t="shared" si="139"/>
        <v>0</v>
      </c>
      <c r="AR161">
        <f t="shared" si="140"/>
        <v>0</v>
      </c>
      <c r="AS161">
        <f t="shared" si="141"/>
        <v>0</v>
      </c>
      <c r="AT161">
        <f t="shared" si="142"/>
        <v>3</v>
      </c>
      <c r="AU161">
        <f t="shared" si="143"/>
        <v>0</v>
      </c>
      <c r="AV161">
        <f t="shared" si="144"/>
        <v>0</v>
      </c>
      <c r="AW161">
        <f t="shared" si="145"/>
        <v>0</v>
      </c>
      <c r="AX161">
        <f t="shared" si="146"/>
        <v>3</v>
      </c>
      <c r="AY161">
        <f t="shared" si="147"/>
        <v>0</v>
      </c>
      <c r="AZ161">
        <f t="shared" si="148"/>
        <v>0</v>
      </c>
      <c r="BA161">
        <f t="shared" si="149"/>
        <v>2</v>
      </c>
      <c r="BB161">
        <f t="shared" si="150"/>
        <v>0</v>
      </c>
      <c r="BC161">
        <f t="shared" si="151"/>
        <v>0</v>
      </c>
      <c r="BD161">
        <f t="shared" si="152"/>
        <v>0</v>
      </c>
      <c r="BE161">
        <f t="shared" si="153"/>
        <v>0</v>
      </c>
      <c r="BF161">
        <f t="shared" si="154"/>
        <v>3</v>
      </c>
      <c r="BG161">
        <f t="shared" si="155"/>
        <v>0</v>
      </c>
      <c r="BH161">
        <f t="shared" si="156"/>
        <v>1</v>
      </c>
      <c r="BI161">
        <f t="shared" si="157"/>
        <v>0</v>
      </c>
      <c r="BJ161">
        <f t="shared" si="158"/>
        <v>0</v>
      </c>
      <c r="BK161">
        <f t="shared" si="159"/>
        <v>0</v>
      </c>
      <c r="BL161">
        <f t="shared" si="160"/>
        <v>0</v>
      </c>
      <c r="BM161">
        <f t="shared" si="161"/>
        <v>2</v>
      </c>
      <c r="BN161">
        <f t="shared" si="162"/>
        <v>0</v>
      </c>
      <c r="BO161">
        <f t="shared" si="163"/>
        <v>0</v>
      </c>
      <c r="BP161">
        <f t="shared" si="164"/>
        <v>1</v>
      </c>
      <c r="BQ161">
        <f t="shared" si="165"/>
        <v>0</v>
      </c>
      <c r="BR161">
        <f t="shared" si="166"/>
        <v>0</v>
      </c>
      <c r="BS161">
        <f t="shared" si="167"/>
        <v>0</v>
      </c>
      <c r="BT161">
        <f t="shared" si="168"/>
        <v>0</v>
      </c>
      <c r="BU161">
        <f t="shared" si="169"/>
        <v>0</v>
      </c>
      <c r="BV161">
        <f t="shared" si="170"/>
        <v>3</v>
      </c>
      <c r="BW161">
        <f t="shared" si="171"/>
        <v>0</v>
      </c>
    </row>
    <row r="162" spans="1:75" x14ac:dyDescent="0.3">
      <c r="A162">
        <f t="shared" si="172"/>
        <v>161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AB162">
        <f t="shared" si="124"/>
        <v>0</v>
      </c>
      <c r="AC162">
        <f t="shared" si="125"/>
        <v>0</v>
      </c>
      <c r="AD162">
        <f t="shared" si="126"/>
        <v>0</v>
      </c>
      <c r="AE162">
        <f t="shared" si="127"/>
        <v>0</v>
      </c>
      <c r="AF162">
        <f t="shared" si="128"/>
        <v>0</v>
      </c>
      <c r="AG162">
        <f t="shared" si="129"/>
        <v>0</v>
      </c>
      <c r="AH162">
        <f t="shared" si="130"/>
        <v>0</v>
      </c>
      <c r="AI162">
        <f t="shared" si="131"/>
        <v>0</v>
      </c>
      <c r="AJ162">
        <f t="shared" si="132"/>
        <v>0</v>
      </c>
      <c r="AK162">
        <f t="shared" si="133"/>
        <v>0</v>
      </c>
      <c r="AL162">
        <f t="shared" si="134"/>
        <v>0</v>
      </c>
      <c r="AM162">
        <f t="shared" si="135"/>
        <v>0</v>
      </c>
      <c r="AN162">
        <f t="shared" si="136"/>
        <v>0</v>
      </c>
      <c r="AO162">
        <f t="shared" si="137"/>
        <v>0</v>
      </c>
      <c r="AP162">
        <f t="shared" si="138"/>
        <v>0</v>
      </c>
      <c r="AQ162">
        <f t="shared" si="139"/>
        <v>0</v>
      </c>
      <c r="AR162">
        <f t="shared" si="140"/>
        <v>0</v>
      </c>
      <c r="AS162">
        <f t="shared" si="141"/>
        <v>0</v>
      </c>
      <c r="AT162">
        <f t="shared" si="142"/>
        <v>0</v>
      </c>
      <c r="AU162">
        <f t="shared" si="143"/>
        <v>0</v>
      </c>
      <c r="AV162">
        <f t="shared" si="144"/>
        <v>0</v>
      </c>
      <c r="AW162">
        <f t="shared" si="145"/>
        <v>0</v>
      </c>
      <c r="AX162">
        <f t="shared" si="146"/>
        <v>0</v>
      </c>
      <c r="AY162">
        <f t="shared" si="147"/>
        <v>0</v>
      </c>
      <c r="AZ162">
        <f t="shared" si="148"/>
        <v>0</v>
      </c>
      <c r="BA162">
        <f t="shared" si="149"/>
        <v>0</v>
      </c>
      <c r="BB162">
        <f t="shared" si="150"/>
        <v>0</v>
      </c>
      <c r="BC162">
        <f t="shared" si="151"/>
        <v>0</v>
      </c>
      <c r="BD162">
        <f t="shared" si="152"/>
        <v>0</v>
      </c>
      <c r="BE162">
        <f t="shared" si="153"/>
        <v>0</v>
      </c>
      <c r="BF162">
        <f t="shared" si="154"/>
        <v>0</v>
      </c>
      <c r="BG162">
        <f t="shared" si="155"/>
        <v>0</v>
      </c>
      <c r="BH162">
        <f t="shared" si="156"/>
        <v>0</v>
      </c>
      <c r="BI162">
        <f t="shared" si="157"/>
        <v>0</v>
      </c>
      <c r="BJ162">
        <f t="shared" si="158"/>
        <v>0</v>
      </c>
      <c r="BK162">
        <f t="shared" si="159"/>
        <v>0</v>
      </c>
      <c r="BL162">
        <f t="shared" si="160"/>
        <v>0</v>
      </c>
      <c r="BM162">
        <f t="shared" si="161"/>
        <v>0</v>
      </c>
      <c r="BN162">
        <f t="shared" si="162"/>
        <v>0</v>
      </c>
      <c r="BO162">
        <f t="shared" si="163"/>
        <v>0</v>
      </c>
      <c r="BP162">
        <f t="shared" si="164"/>
        <v>0</v>
      </c>
      <c r="BQ162">
        <f t="shared" si="165"/>
        <v>0</v>
      </c>
      <c r="BR162">
        <f t="shared" si="166"/>
        <v>0</v>
      </c>
      <c r="BS162">
        <f t="shared" si="167"/>
        <v>0</v>
      </c>
      <c r="BT162">
        <f t="shared" si="168"/>
        <v>0</v>
      </c>
      <c r="BU162">
        <f t="shared" si="169"/>
        <v>0</v>
      </c>
      <c r="BV162">
        <f t="shared" si="170"/>
        <v>0</v>
      </c>
      <c r="BW162">
        <f t="shared" si="171"/>
        <v>0</v>
      </c>
    </row>
    <row r="163" spans="1:75" x14ac:dyDescent="0.3">
      <c r="A163">
        <f t="shared" si="172"/>
        <v>162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AB163">
        <f t="shared" si="124"/>
        <v>0</v>
      </c>
      <c r="AC163">
        <f t="shared" si="125"/>
        <v>0</v>
      </c>
      <c r="AD163">
        <f t="shared" si="126"/>
        <v>0</v>
      </c>
      <c r="AE163">
        <f t="shared" si="127"/>
        <v>0</v>
      </c>
      <c r="AF163">
        <f t="shared" si="128"/>
        <v>0</v>
      </c>
      <c r="AG163">
        <f t="shared" si="129"/>
        <v>0</v>
      </c>
      <c r="AH163">
        <f t="shared" si="130"/>
        <v>0</v>
      </c>
      <c r="AI163">
        <f t="shared" si="131"/>
        <v>0</v>
      </c>
      <c r="AJ163">
        <f t="shared" si="132"/>
        <v>0</v>
      </c>
      <c r="AK163">
        <f t="shared" si="133"/>
        <v>0</v>
      </c>
      <c r="AL163">
        <f t="shared" si="134"/>
        <v>0</v>
      </c>
      <c r="AM163">
        <f t="shared" si="135"/>
        <v>0</v>
      </c>
      <c r="AN163">
        <f t="shared" si="136"/>
        <v>0</v>
      </c>
      <c r="AO163">
        <f t="shared" si="137"/>
        <v>0</v>
      </c>
      <c r="AP163">
        <f t="shared" si="138"/>
        <v>0</v>
      </c>
      <c r="AQ163">
        <f t="shared" si="139"/>
        <v>0</v>
      </c>
      <c r="AR163">
        <f t="shared" si="140"/>
        <v>0</v>
      </c>
      <c r="AS163">
        <f t="shared" si="141"/>
        <v>0</v>
      </c>
      <c r="AT163">
        <f t="shared" si="142"/>
        <v>0</v>
      </c>
      <c r="AU163">
        <f t="shared" si="143"/>
        <v>0</v>
      </c>
      <c r="AV163">
        <f t="shared" si="144"/>
        <v>0</v>
      </c>
      <c r="AW163">
        <f t="shared" si="145"/>
        <v>0</v>
      </c>
      <c r="AX163">
        <f t="shared" si="146"/>
        <v>0</v>
      </c>
      <c r="AY163">
        <f t="shared" si="147"/>
        <v>0</v>
      </c>
      <c r="AZ163">
        <f t="shared" si="148"/>
        <v>0</v>
      </c>
      <c r="BA163">
        <f t="shared" si="149"/>
        <v>0</v>
      </c>
      <c r="BB163">
        <f t="shared" si="150"/>
        <v>0</v>
      </c>
      <c r="BC163">
        <f t="shared" si="151"/>
        <v>0</v>
      </c>
      <c r="BD163">
        <f t="shared" si="152"/>
        <v>0</v>
      </c>
      <c r="BE163">
        <f t="shared" si="153"/>
        <v>0</v>
      </c>
      <c r="BF163">
        <f t="shared" si="154"/>
        <v>0</v>
      </c>
      <c r="BG163">
        <f t="shared" si="155"/>
        <v>0</v>
      </c>
      <c r="BH163">
        <f t="shared" si="156"/>
        <v>0</v>
      </c>
      <c r="BI163">
        <f t="shared" si="157"/>
        <v>0</v>
      </c>
      <c r="BJ163">
        <f t="shared" si="158"/>
        <v>0</v>
      </c>
      <c r="BK163">
        <f t="shared" si="159"/>
        <v>0</v>
      </c>
      <c r="BL163">
        <f t="shared" si="160"/>
        <v>0</v>
      </c>
      <c r="BM163">
        <f t="shared" si="161"/>
        <v>0</v>
      </c>
      <c r="BN163">
        <f t="shared" si="162"/>
        <v>0</v>
      </c>
      <c r="BO163">
        <f t="shared" si="163"/>
        <v>0</v>
      </c>
      <c r="BP163">
        <f t="shared" si="164"/>
        <v>0</v>
      </c>
      <c r="BQ163">
        <f t="shared" si="165"/>
        <v>0</v>
      </c>
      <c r="BR163">
        <f t="shared" si="166"/>
        <v>0</v>
      </c>
      <c r="BS163">
        <f t="shared" si="167"/>
        <v>0</v>
      </c>
      <c r="BT163">
        <f t="shared" si="168"/>
        <v>0</v>
      </c>
      <c r="BU163">
        <f t="shared" si="169"/>
        <v>0</v>
      </c>
      <c r="BV163">
        <f t="shared" si="170"/>
        <v>0</v>
      </c>
      <c r="BW163">
        <f t="shared" si="171"/>
        <v>0</v>
      </c>
    </row>
    <row r="164" spans="1:75" x14ac:dyDescent="0.3">
      <c r="A164">
        <f t="shared" si="172"/>
        <v>163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AB164">
        <f t="shared" si="124"/>
        <v>0</v>
      </c>
      <c r="AC164">
        <f t="shared" si="125"/>
        <v>0</v>
      </c>
      <c r="AD164">
        <f t="shared" si="126"/>
        <v>0</v>
      </c>
      <c r="AE164">
        <f t="shared" si="127"/>
        <v>0</v>
      </c>
      <c r="AF164">
        <f t="shared" si="128"/>
        <v>0</v>
      </c>
      <c r="AG164">
        <f t="shared" si="129"/>
        <v>0</v>
      </c>
      <c r="AH164">
        <f t="shared" si="130"/>
        <v>0</v>
      </c>
      <c r="AI164">
        <f t="shared" si="131"/>
        <v>0</v>
      </c>
      <c r="AJ164">
        <f t="shared" si="132"/>
        <v>0</v>
      </c>
      <c r="AK164">
        <f t="shared" si="133"/>
        <v>0</v>
      </c>
      <c r="AL164">
        <f t="shared" si="134"/>
        <v>0</v>
      </c>
      <c r="AM164">
        <f t="shared" si="135"/>
        <v>0</v>
      </c>
      <c r="AN164">
        <f t="shared" si="136"/>
        <v>0</v>
      </c>
      <c r="AO164">
        <f t="shared" si="137"/>
        <v>0</v>
      </c>
      <c r="AP164">
        <f t="shared" si="138"/>
        <v>0</v>
      </c>
      <c r="AQ164">
        <f t="shared" si="139"/>
        <v>0</v>
      </c>
      <c r="AR164">
        <f t="shared" si="140"/>
        <v>0</v>
      </c>
      <c r="AS164">
        <f t="shared" si="141"/>
        <v>0</v>
      </c>
      <c r="AT164">
        <f t="shared" si="142"/>
        <v>0</v>
      </c>
      <c r="AU164">
        <f t="shared" si="143"/>
        <v>0</v>
      </c>
      <c r="AV164">
        <f t="shared" si="144"/>
        <v>0</v>
      </c>
      <c r="AW164">
        <f t="shared" si="145"/>
        <v>0</v>
      </c>
      <c r="AX164">
        <f t="shared" si="146"/>
        <v>0</v>
      </c>
      <c r="AY164">
        <f t="shared" si="147"/>
        <v>0</v>
      </c>
      <c r="AZ164">
        <f t="shared" si="148"/>
        <v>0</v>
      </c>
      <c r="BA164">
        <f t="shared" si="149"/>
        <v>0</v>
      </c>
      <c r="BB164">
        <f t="shared" si="150"/>
        <v>0</v>
      </c>
      <c r="BC164">
        <f t="shared" si="151"/>
        <v>0</v>
      </c>
      <c r="BD164">
        <f t="shared" si="152"/>
        <v>0</v>
      </c>
      <c r="BE164">
        <f t="shared" si="153"/>
        <v>0</v>
      </c>
      <c r="BF164">
        <f t="shared" si="154"/>
        <v>0</v>
      </c>
      <c r="BG164">
        <f t="shared" si="155"/>
        <v>0</v>
      </c>
      <c r="BH164">
        <f t="shared" si="156"/>
        <v>0</v>
      </c>
      <c r="BI164">
        <f t="shared" si="157"/>
        <v>0</v>
      </c>
      <c r="BJ164">
        <f t="shared" si="158"/>
        <v>0</v>
      </c>
      <c r="BK164">
        <f t="shared" si="159"/>
        <v>0</v>
      </c>
      <c r="BL164">
        <f t="shared" si="160"/>
        <v>0</v>
      </c>
      <c r="BM164">
        <f t="shared" si="161"/>
        <v>0</v>
      </c>
      <c r="BN164">
        <f t="shared" si="162"/>
        <v>0</v>
      </c>
      <c r="BO164">
        <f t="shared" si="163"/>
        <v>0</v>
      </c>
      <c r="BP164">
        <f t="shared" si="164"/>
        <v>0</v>
      </c>
      <c r="BQ164">
        <f t="shared" si="165"/>
        <v>0</v>
      </c>
      <c r="BR164">
        <f t="shared" si="166"/>
        <v>0</v>
      </c>
      <c r="BS164">
        <f t="shared" si="167"/>
        <v>0</v>
      </c>
      <c r="BT164">
        <f t="shared" si="168"/>
        <v>0</v>
      </c>
      <c r="BU164">
        <f t="shared" si="169"/>
        <v>0</v>
      </c>
      <c r="BV164">
        <f t="shared" si="170"/>
        <v>0</v>
      </c>
      <c r="BW164">
        <f t="shared" si="171"/>
        <v>0</v>
      </c>
    </row>
    <row r="165" spans="1:75" x14ac:dyDescent="0.3">
      <c r="A165">
        <f t="shared" si="172"/>
        <v>164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AB165">
        <f t="shared" si="124"/>
        <v>0</v>
      </c>
      <c r="AC165">
        <f t="shared" si="125"/>
        <v>0</v>
      </c>
      <c r="AD165">
        <f t="shared" si="126"/>
        <v>0</v>
      </c>
      <c r="AE165">
        <f t="shared" si="127"/>
        <v>0</v>
      </c>
      <c r="AF165">
        <f t="shared" si="128"/>
        <v>0</v>
      </c>
      <c r="AG165">
        <f t="shared" si="129"/>
        <v>0</v>
      </c>
      <c r="AH165">
        <f t="shared" si="130"/>
        <v>0</v>
      </c>
      <c r="AI165">
        <f t="shared" si="131"/>
        <v>0</v>
      </c>
      <c r="AJ165">
        <f t="shared" si="132"/>
        <v>0</v>
      </c>
      <c r="AK165">
        <f t="shared" si="133"/>
        <v>0</v>
      </c>
      <c r="AL165">
        <f t="shared" si="134"/>
        <v>0</v>
      </c>
      <c r="AM165">
        <f t="shared" si="135"/>
        <v>0</v>
      </c>
      <c r="AN165">
        <f t="shared" si="136"/>
        <v>0</v>
      </c>
      <c r="AO165">
        <f t="shared" si="137"/>
        <v>0</v>
      </c>
      <c r="AP165">
        <f t="shared" si="138"/>
        <v>0</v>
      </c>
      <c r="AQ165">
        <f t="shared" si="139"/>
        <v>0</v>
      </c>
      <c r="AR165">
        <f t="shared" si="140"/>
        <v>0</v>
      </c>
      <c r="AS165">
        <f t="shared" si="141"/>
        <v>0</v>
      </c>
      <c r="AT165">
        <f t="shared" si="142"/>
        <v>0</v>
      </c>
      <c r="AU165">
        <f t="shared" si="143"/>
        <v>0</v>
      </c>
      <c r="AV165">
        <f t="shared" si="144"/>
        <v>0</v>
      </c>
      <c r="AW165">
        <f t="shared" si="145"/>
        <v>0</v>
      </c>
      <c r="AX165">
        <f t="shared" si="146"/>
        <v>0</v>
      </c>
      <c r="AY165">
        <f t="shared" si="147"/>
        <v>0</v>
      </c>
      <c r="AZ165">
        <f t="shared" si="148"/>
        <v>0</v>
      </c>
      <c r="BA165">
        <f t="shared" si="149"/>
        <v>0</v>
      </c>
      <c r="BB165">
        <f t="shared" si="150"/>
        <v>0</v>
      </c>
      <c r="BC165">
        <f t="shared" si="151"/>
        <v>0</v>
      </c>
      <c r="BD165">
        <f t="shared" si="152"/>
        <v>0</v>
      </c>
      <c r="BE165">
        <f t="shared" si="153"/>
        <v>0</v>
      </c>
      <c r="BF165">
        <f t="shared" si="154"/>
        <v>0</v>
      </c>
      <c r="BG165">
        <f t="shared" si="155"/>
        <v>0</v>
      </c>
      <c r="BH165">
        <f t="shared" si="156"/>
        <v>0</v>
      </c>
      <c r="BI165">
        <f t="shared" si="157"/>
        <v>0</v>
      </c>
      <c r="BJ165">
        <f t="shared" si="158"/>
        <v>0</v>
      </c>
      <c r="BK165">
        <f t="shared" si="159"/>
        <v>0</v>
      </c>
      <c r="BL165">
        <f t="shared" si="160"/>
        <v>0</v>
      </c>
      <c r="BM165">
        <f t="shared" si="161"/>
        <v>0</v>
      </c>
      <c r="BN165">
        <f t="shared" si="162"/>
        <v>0</v>
      </c>
      <c r="BO165">
        <f t="shared" si="163"/>
        <v>0</v>
      </c>
      <c r="BP165">
        <f t="shared" si="164"/>
        <v>0</v>
      </c>
      <c r="BQ165">
        <f t="shared" si="165"/>
        <v>0</v>
      </c>
      <c r="BR165">
        <f t="shared" si="166"/>
        <v>0</v>
      </c>
      <c r="BS165">
        <f t="shared" si="167"/>
        <v>0</v>
      </c>
      <c r="BT165">
        <f t="shared" si="168"/>
        <v>0</v>
      </c>
      <c r="BU165">
        <f t="shared" si="169"/>
        <v>0</v>
      </c>
      <c r="BV165">
        <f t="shared" si="170"/>
        <v>0</v>
      </c>
      <c r="BW165">
        <f t="shared" si="171"/>
        <v>0</v>
      </c>
    </row>
    <row r="166" spans="1:75" x14ac:dyDescent="0.3">
      <c r="A166">
        <f t="shared" si="172"/>
        <v>165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AB166">
        <f t="shared" si="124"/>
        <v>0</v>
      </c>
      <c r="AC166">
        <f t="shared" si="125"/>
        <v>0</v>
      </c>
      <c r="AD166">
        <f t="shared" si="126"/>
        <v>0</v>
      </c>
      <c r="AE166">
        <f t="shared" si="127"/>
        <v>0</v>
      </c>
      <c r="AF166">
        <f t="shared" si="128"/>
        <v>0</v>
      </c>
      <c r="AG166">
        <f t="shared" si="129"/>
        <v>0</v>
      </c>
      <c r="AH166">
        <f t="shared" si="130"/>
        <v>0</v>
      </c>
      <c r="AI166">
        <f t="shared" si="131"/>
        <v>0</v>
      </c>
      <c r="AJ166">
        <f t="shared" si="132"/>
        <v>0</v>
      </c>
      <c r="AK166">
        <f t="shared" si="133"/>
        <v>0</v>
      </c>
      <c r="AL166">
        <f t="shared" si="134"/>
        <v>0</v>
      </c>
      <c r="AM166">
        <f t="shared" si="135"/>
        <v>0</v>
      </c>
      <c r="AN166">
        <f t="shared" si="136"/>
        <v>0</v>
      </c>
      <c r="AO166">
        <f t="shared" si="137"/>
        <v>0</v>
      </c>
      <c r="AP166">
        <f t="shared" si="138"/>
        <v>0</v>
      </c>
      <c r="AQ166">
        <f t="shared" si="139"/>
        <v>0</v>
      </c>
      <c r="AR166">
        <f t="shared" si="140"/>
        <v>0</v>
      </c>
      <c r="AS166">
        <f t="shared" si="141"/>
        <v>0</v>
      </c>
      <c r="AT166">
        <f t="shared" si="142"/>
        <v>0</v>
      </c>
      <c r="AU166">
        <f t="shared" si="143"/>
        <v>0</v>
      </c>
      <c r="AV166">
        <f t="shared" si="144"/>
        <v>0</v>
      </c>
      <c r="AW166">
        <f t="shared" si="145"/>
        <v>0</v>
      </c>
      <c r="AX166">
        <f t="shared" si="146"/>
        <v>0</v>
      </c>
      <c r="AY166">
        <f t="shared" si="147"/>
        <v>0</v>
      </c>
      <c r="AZ166">
        <f t="shared" si="148"/>
        <v>0</v>
      </c>
      <c r="BA166">
        <f t="shared" si="149"/>
        <v>0</v>
      </c>
      <c r="BB166">
        <f t="shared" si="150"/>
        <v>0</v>
      </c>
      <c r="BC166">
        <f t="shared" si="151"/>
        <v>0</v>
      </c>
      <c r="BD166">
        <f t="shared" si="152"/>
        <v>0</v>
      </c>
      <c r="BE166">
        <f t="shared" si="153"/>
        <v>0</v>
      </c>
      <c r="BF166">
        <f t="shared" si="154"/>
        <v>0</v>
      </c>
      <c r="BG166">
        <f t="shared" si="155"/>
        <v>0</v>
      </c>
      <c r="BH166">
        <f t="shared" si="156"/>
        <v>0</v>
      </c>
      <c r="BI166">
        <f t="shared" si="157"/>
        <v>0</v>
      </c>
      <c r="BJ166">
        <f t="shared" si="158"/>
        <v>0</v>
      </c>
      <c r="BK166">
        <f t="shared" si="159"/>
        <v>0</v>
      </c>
      <c r="BL166">
        <f t="shared" si="160"/>
        <v>0</v>
      </c>
      <c r="BM166">
        <f t="shared" si="161"/>
        <v>0</v>
      </c>
      <c r="BN166">
        <f t="shared" si="162"/>
        <v>0</v>
      </c>
      <c r="BO166">
        <f t="shared" si="163"/>
        <v>0</v>
      </c>
      <c r="BP166">
        <f t="shared" si="164"/>
        <v>0</v>
      </c>
      <c r="BQ166">
        <f t="shared" si="165"/>
        <v>0</v>
      </c>
      <c r="BR166">
        <f t="shared" si="166"/>
        <v>0</v>
      </c>
      <c r="BS166">
        <f t="shared" si="167"/>
        <v>0</v>
      </c>
      <c r="BT166">
        <f t="shared" si="168"/>
        <v>0</v>
      </c>
      <c r="BU166">
        <f t="shared" si="169"/>
        <v>0</v>
      </c>
      <c r="BV166">
        <f t="shared" si="170"/>
        <v>0</v>
      </c>
      <c r="BW166">
        <f t="shared" si="171"/>
        <v>0</v>
      </c>
    </row>
    <row r="167" spans="1:75" x14ac:dyDescent="0.3">
      <c r="A167">
        <f t="shared" si="172"/>
        <v>166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AB167">
        <f t="shared" si="124"/>
        <v>0</v>
      </c>
      <c r="AC167">
        <f t="shared" si="125"/>
        <v>0</v>
      </c>
      <c r="AD167">
        <f t="shared" si="126"/>
        <v>0</v>
      </c>
      <c r="AE167">
        <f t="shared" si="127"/>
        <v>0</v>
      </c>
      <c r="AF167">
        <f t="shared" si="128"/>
        <v>0</v>
      </c>
      <c r="AG167">
        <f t="shared" si="129"/>
        <v>0</v>
      </c>
      <c r="AH167">
        <f t="shared" si="130"/>
        <v>0</v>
      </c>
      <c r="AI167">
        <f t="shared" si="131"/>
        <v>0</v>
      </c>
      <c r="AJ167">
        <f t="shared" si="132"/>
        <v>0</v>
      </c>
      <c r="AK167">
        <f t="shared" si="133"/>
        <v>0</v>
      </c>
      <c r="AL167">
        <f t="shared" si="134"/>
        <v>0</v>
      </c>
      <c r="AM167">
        <f t="shared" si="135"/>
        <v>0</v>
      </c>
      <c r="AN167">
        <f t="shared" si="136"/>
        <v>0</v>
      </c>
      <c r="AO167">
        <f t="shared" si="137"/>
        <v>0</v>
      </c>
      <c r="AP167">
        <f t="shared" si="138"/>
        <v>0</v>
      </c>
      <c r="AQ167">
        <f t="shared" si="139"/>
        <v>0</v>
      </c>
      <c r="AR167">
        <f t="shared" si="140"/>
        <v>0</v>
      </c>
      <c r="AS167">
        <f t="shared" si="141"/>
        <v>0</v>
      </c>
      <c r="AT167">
        <f t="shared" si="142"/>
        <v>0</v>
      </c>
      <c r="AU167">
        <f t="shared" si="143"/>
        <v>0</v>
      </c>
      <c r="AV167">
        <f t="shared" si="144"/>
        <v>0</v>
      </c>
      <c r="AW167">
        <f t="shared" si="145"/>
        <v>0</v>
      </c>
      <c r="AX167">
        <f t="shared" si="146"/>
        <v>0</v>
      </c>
      <c r="AY167">
        <f t="shared" si="147"/>
        <v>0</v>
      </c>
      <c r="AZ167">
        <f t="shared" si="148"/>
        <v>0</v>
      </c>
      <c r="BA167">
        <f t="shared" si="149"/>
        <v>0</v>
      </c>
      <c r="BB167">
        <f t="shared" si="150"/>
        <v>0</v>
      </c>
      <c r="BC167">
        <f t="shared" si="151"/>
        <v>0</v>
      </c>
      <c r="BD167">
        <f t="shared" si="152"/>
        <v>0</v>
      </c>
      <c r="BE167">
        <f t="shared" si="153"/>
        <v>0</v>
      </c>
      <c r="BF167">
        <f t="shared" si="154"/>
        <v>0</v>
      </c>
      <c r="BG167">
        <f t="shared" si="155"/>
        <v>0</v>
      </c>
      <c r="BH167">
        <f t="shared" si="156"/>
        <v>0</v>
      </c>
      <c r="BI167">
        <f t="shared" si="157"/>
        <v>0</v>
      </c>
      <c r="BJ167">
        <f t="shared" si="158"/>
        <v>0</v>
      </c>
      <c r="BK167">
        <f t="shared" si="159"/>
        <v>0</v>
      </c>
      <c r="BL167">
        <f t="shared" si="160"/>
        <v>0</v>
      </c>
      <c r="BM167">
        <f t="shared" si="161"/>
        <v>0</v>
      </c>
      <c r="BN167">
        <f t="shared" si="162"/>
        <v>0</v>
      </c>
      <c r="BO167">
        <f t="shared" si="163"/>
        <v>0</v>
      </c>
      <c r="BP167">
        <f t="shared" si="164"/>
        <v>0</v>
      </c>
      <c r="BQ167">
        <f t="shared" si="165"/>
        <v>0</v>
      </c>
      <c r="BR167">
        <f t="shared" si="166"/>
        <v>0</v>
      </c>
      <c r="BS167">
        <f t="shared" si="167"/>
        <v>0</v>
      </c>
      <c r="BT167">
        <f t="shared" si="168"/>
        <v>0</v>
      </c>
      <c r="BU167">
        <f t="shared" si="169"/>
        <v>0</v>
      </c>
      <c r="BV167">
        <f t="shared" si="170"/>
        <v>0</v>
      </c>
      <c r="BW167">
        <f t="shared" si="171"/>
        <v>0</v>
      </c>
    </row>
    <row r="168" spans="1:75" x14ac:dyDescent="0.3">
      <c r="A168">
        <f t="shared" si="172"/>
        <v>167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AB168">
        <f t="shared" si="124"/>
        <v>0</v>
      </c>
      <c r="AC168">
        <f t="shared" si="125"/>
        <v>0</v>
      </c>
      <c r="AD168">
        <f t="shared" si="126"/>
        <v>0</v>
      </c>
      <c r="AE168">
        <f t="shared" si="127"/>
        <v>0</v>
      </c>
      <c r="AF168">
        <f t="shared" si="128"/>
        <v>0</v>
      </c>
      <c r="AG168">
        <f t="shared" si="129"/>
        <v>0</v>
      </c>
      <c r="AH168">
        <f t="shared" si="130"/>
        <v>0</v>
      </c>
      <c r="AI168">
        <f t="shared" si="131"/>
        <v>0</v>
      </c>
      <c r="AJ168">
        <f t="shared" si="132"/>
        <v>0</v>
      </c>
      <c r="AK168">
        <f t="shared" si="133"/>
        <v>0</v>
      </c>
      <c r="AL168">
        <f t="shared" si="134"/>
        <v>0</v>
      </c>
      <c r="AM168">
        <f t="shared" si="135"/>
        <v>0</v>
      </c>
      <c r="AN168">
        <f t="shared" si="136"/>
        <v>0</v>
      </c>
      <c r="AO168">
        <f t="shared" si="137"/>
        <v>0</v>
      </c>
      <c r="AP168">
        <f t="shared" si="138"/>
        <v>0</v>
      </c>
      <c r="AQ168">
        <f t="shared" si="139"/>
        <v>0</v>
      </c>
      <c r="AR168">
        <f t="shared" si="140"/>
        <v>0</v>
      </c>
      <c r="AS168">
        <f t="shared" si="141"/>
        <v>0</v>
      </c>
      <c r="AT168">
        <f t="shared" si="142"/>
        <v>0</v>
      </c>
      <c r="AU168">
        <f t="shared" si="143"/>
        <v>0</v>
      </c>
      <c r="AV168">
        <f t="shared" si="144"/>
        <v>0</v>
      </c>
      <c r="AW168">
        <f t="shared" si="145"/>
        <v>0</v>
      </c>
      <c r="AX168">
        <f t="shared" si="146"/>
        <v>0</v>
      </c>
      <c r="AY168">
        <f t="shared" si="147"/>
        <v>0</v>
      </c>
      <c r="AZ168">
        <f t="shared" si="148"/>
        <v>0</v>
      </c>
      <c r="BA168">
        <f t="shared" si="149"/>
        <v>0</v>
      </c>
      <c r="BB168">
        <f t="shared" si="150"/>
        <v>0</v>
      </c>
      <c r="BC168">
        <f t="shared" si="151"/>
        <v>0</v>
      </c>
      <c r="BD168">
        <f t="shared" si="152"/>
        <v>0</v>
      </c>
      <c r="BE168">
        <f t="shared" si="153"/>
        <v>0</v>
      </c>
      <c r="BF168">
        <f t="shared" si="154"/>
        <v>0</v>
      </c>
      <c r="BG168">
        <f t="shared" si="155"/>
        <v>0</v>
      </c>
      <c r="BH168">
        <f t="shared" si="156"/>
        <v>0</v>
      </c>
      <c r="BI168">
        <f t="shared" si="157"/>
        <v>0</v>
      </c>
      <c r="BJ168">
        <f t="shared" si="158"/>
        <v>0</v>
      </c>
      <c r="BK168">
        <f t="shared" si="159"/>
        <v>0</v>
      </c>
      <c r="BL168">
        <f t="shared" si="160"/>
        <v>0</v>
      </c>
      <c r="BM168">
        <f t="shared" si="161"/>
        <v>0</v>
      </c>
      <c r="BN168">
        <f t="shared" si="162"/>
        <v>0</v>
      </c>
      <c r="BO168">
        <f t="shared" si="163"/>
        <v>0</v>
      </c>
      <c r="BP168">
        <f t="shared" si="164"/>
        <v>0</v>
      </c>
      <c r="BQ168">
        <f t="shared" si="165"/>
        <v>0</v>
      </c>
      <c r="BR168">
        <f t="shared" si="166"/>
        <v>0</v>
      </c>
      <c r="BS168">
        <f t="shared" si="167"/>
        <v>0</v>
      </c>
      <c r="BT168">
        <f t="shared" si="168"/>
        <v>0</v>
      </c>
      <c r="BU168">
        <f t="shared" si="169"/>
        <v>0</v>
      </c>
      <c r="BV168">
        <f t="shared" si="170"/>
        <v>0</v>
      </c>
      <c r="BW168">
        <f t="shared" si="171"/>
        <v>0</v>
      </c>
    </row>
    <row r="169" spans="1:75" x14ac:dyDescent="0.3">
      <c r="A169">
        <f t="shared" si="172"/>
        <v>168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AB169">
        <f t="shared" si="124"/>
        <v>0</v>
      </c>
      <c r="AC169">
        <f t="shared" si="125"/>
        <v>0</v>
      </c>
      <c r="AD169">
        <f t="shared" si="126"/>
        <v>0</v>
      </c>
      <c r="AE169">
        <f t="shared" si="127"/>
        <v>0</v>
      </c>
      <c r="AF169">
        <f t="shared" si="128"/>
        <v>0</v>
      </c>
      <c r="AG169">
        <f t="shared" si="129"/>
        <v>0</v>
      </c>
      <c r="AH169">
        <f t="shared" si="130"/>
        <v>0</v>
      </c>
      <c r="AI169">
        <f t="shared" si="131"/>
        <v>0</v>
      </c>
      <c r="AJ169">
        <f t="shared" si="132"/>
        <v>0</v>
      </c>
      <c r="AK169">
        <f t="shared" si="133"/>
        <v>0</v>
      </c>
      <c r="AL169">
        <f t="shared" si="134"/>
        <v>0</v>
      </c>
      <c r="AM169">
        <f t="shared" si="135"/>
        <v>0</v>
      </c>
      <c r="AN169">
        <f t="shared" si="136"/>
        <v>0</v>
      </c>
      <c r="AO169">
        <f t="shared" si="137"/>
        <v>0</v>
      </c>
      <c r="AP169">
        <f t="shared" si="138"/>
        <v>0</v>
      </c>
      <c r="AQ169">
        <f t="shared" si="139"/>
        <v>0</v>
      </c>
      <c r="AR169">
        <f t="shared" si="140"/>
        <v>0</v>
      </c>
      <c r="AS169">
        <f t="shared" si="141"/>
        <v>0</v>
      </c>
      <c r="AT169">
        <f t="shared" si="142"/>
        <v>0</v>
      </c>
      <c r="AU169">
        <f t="shared" si="143"/>
        <v>0</v>
      </c>
      <c r="AV169">
        <f t="shared" si="144"/>
        <v>0</v>
      </c>
      <c r="AW169">
        <f t="shared" si="145"/>
        <v>0</v>
      </c>
      <c r="AX169">
        <f t="shared" si="146"/>
        <v>0</v>
      </c>
      <c r="AY169">
        <f t="shared" si="147"/>
        <v>0</v>
      </c>
      <c r="AZ169">
        <f t="shared" si="148"/>
        <v>0</v>
      </c>
      <c r="BA169">
        <f t="shared" si="149"/>
        <v>0</v>
      </c>
      <c r="BB169">
        <f t="shared" si="150"/>
        <v>0</v>
      </c>
      <c r="BC169">
        <f t="shared" si="151"/>
        <v>0</v>
      </c>
      <c r="BD169">
        <f t="shared" si="152"/>
        <v>0</v>
      </c>
      <c r="BE169">
        <f t="shared" si="153"/>
        <v>0</v>
      </c>
      <c r="BF169">
        <f t="shared" si="154"/>
        <v>0</v>
      </c>
      <c r="BG169">
        <f t="shared" si="155"/>
        <v>0</v>
      </c>
      <c r="BH169">
        <f t="shared" si="156"/>
        <v>0</v>
      </c>
      <c r="BI169">
        <f t="shared" si="157"/>
        <v>0</v>
      </c>
      <c r="BJ169">
        <f t="shared" si="158"/>
        <v>0</v>
      </c>
      <c r="BK169">
        <f t="shared" si="159"/>
        <v>0</v>
      </c>
      <c r="BL169">
        <f t="shared" si="160"/>
        <v>0</v>
      </c>
      <c r="BM169">
        <f t="shared" si="161"/>
        <v>0</v>
      </c>
      <c r="BN169">
        <f t="shared" si="162"/>
        <v>0</v>
      </c>
      <c r="BO169">
        <f t="shared" si="163"/>
        <v>0</v>
      </c>
      <c r="BP169">
        <f t="shared" si="164"/>
        <v>0</v>
      </c>
      <c r="BQ169">
        <f t="shared" si="165"/>
        <v>0</v>
      </c>
      <c r="BR169">
        <f t="shared" si="166"/>
        <v>0</v>
      </c>
      <c r="BS169">
        <f t="shared" si="167"/>
        <v>0</v>
      </c>
      <c r="BT169">
        <f t="shared" si="168"/>
        <v>0</v>
      </c>
      <c r="BU169">
        <f t="shared" si="169"/>
        <v>0</v>
      </c>
      <c r="BV169">
        <f t="shared" si="170"/>
        <v>0</v>
      </c>
      <c r="BW169">
        <f t="shared" si="171"/>
        <v>0</v>
      </c>
    </row>
    <row r="170" spans="1:75" x14ac:dyDescent="0.3">
      <c r="A170">
        <f t="shared" si="172"/>
        <v>169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AB170">
        <f t="shared" si="124"/>
        <v>0</v>
      </c>
      <c r="AC170">
        <f t="shared" si="125"/>
        <v>0</v>
      </c>
      <c r="AD170">
        <f t="shared" si="126"/>
        <v>0</v>
      </c>
      <c r="AE170">
        <f t="shared" si="127"/>
        <v>0</v>
      </c>
      <c r="AF170">
        <f t="shared" si="128"/>
        <v>0</v>
      </c>
      <c r="AG170">
        <f t="shared" si="129"/>
        <v>0</v>
      </c>
      <c r="AH170">
        <f t="shared" si="130"/>
        <v>0</v>
      </c>
      <c r="AI170">
        <f t="shared" si="131"/>
        <v>0</v>
      </c>
      <c r="AJ170">
        <f t="shared" si="132"/>
        <v>0</v>
      </c>
      <c r="AK170">
        <f t="shared" si="133"/>
        <v>0</v>
      </c>
      <c r="AL170">
        <f t="shared" si="134"/>
        <v>0</v>
      </c>
      <c r="AM170">
        <f t="shared" si="135"/>
        <v>0</v>
      </c>
      <c r="AN170">
        <f t="shared" si="136"/>
        <v>0</v>
      </c>
      <c r="AO170">
        <f t="shared" si="137"/>
        <v>0</v>
      </c>
      <c r="AP170">
        <f t="shared" si="138"/>
        <v>0</v>
      </c>
      <c r="AQ170">
        <f t="shared" si="139"/>
        <v>0</v>
      </c>
      <c r="AR170">
        <f t="shared" si="140"/>
        <v>0</v>
      </c>
      <c r="AS170">
        <f t="shared" si="141"/>
        <v>0</v>
      </c>
      <c r="AT170">
        <f t="shared" si="142"/>
        <v>0</v>
      </c>
      <c r="AU170">
        <f t="shared" si="143"/>
        <v>0</v>
      </c>
      <c r="AV170">
        <f t="shared" si="144"/>
        <v>0</v>
      </c>
      <c r="AW170">
        <f t="shared" si="145"/>
        <v>0</v>
      </c>
      <c r="AX170">
        <f t="shared" si="146"/>
        <v>0</v>
      </c>
      <c r="AY170">
        <f t="shared" si="147"/>
        <v>0</v>
      </c>
      <c r="AZ170">
        <f t="shared" si="148"/>
        <v>0</v>
      </c>
      <c r="BA170">
        <f t="shared" si="149"/>
        <v>0</v>
      </c>
      <c r="BB170">
        <f t="shared" si="150"/>
        <v>0</v>
      </c>
      <c r="BC170">
        <f t="shared" si="151"/>
        <v>0</v>
      </c>
      <c r="BD170">
        <f t="shared" si="152"/>
        <v>0</v>
      </c>
      <c r="BE170">
        <f t="shared" si="153"/>
        <v>0</v>
      </c>
      <c r="BF170">
        <f t="shared" si="154"/>
        <v>0</v>
      </c>
      <c r="BG170">
        <f t="shared" si="155"/>
        <v>0</v>
      </c>
      <c r="BH170">
        <f t="shared" si="156"/>
        <v>0</v>
      </c>
      <c r="BI170">
        <f t="shared" si="157"/>
        <v>0</v>
      </c>
      <c r="BJ170">
        <f t="shared" si="158"/>
        <v>0</v>
      </c>
      <c r="BK170">
        <f t="shared" si="159"/>
        <v>0</v>
      </c>
      <c r="BL170">
        <f t="shared" si="160"/>
        <v>0</v>
      </c>
      <c r="BM170">
        <f t="shared" si="161"/>
        <v>0</v>
      </c>
      <c r="BN170">
        <f t="shared" si="162"/>
        <v>0</v>
      </c>
      <c r="BO170">
        <f t="shared" si="163"/>
        <v>0</v>
      </c>
      <c r="BP170">
        <f t="shared" si="164"/>
        <v>0</v>
      </c>
      <c r="BQ170">
        <f t="shared" si="165"/>
        <v>0</v>
      </c>
      <c r="BR170">
        <f t="shared" si="166"/>
        <v>0</v>
      </c>
      <c r="BS170">
        <f t="shared" si="167"/>
        <v>0</v>
      </c>
      <c r="BT170">
        <f t="shared" si="168"/>
        <v>0</v>
      </c>
      <c r="BU170">
        <f t="shared" si="169"/>
        <v>0</v>
      </c>
      <c r="BV170">
        <f t="shared" si="170"/>
        <v>0</v>
      </c>
      <c r="BW170">
        <f t="shared" si="171"/>
        <v>0</v>
      </c>
    </row>
    <row r="171" spans="1:75" x14ac:dyDescent="0.3">
      <c r="A171">
        <f t="shared" si="172"/>
        <v>170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AB171">
        <f t="shared" si="124"/>
        <v>0</v>
      </c>
      <c r="AC171">
        <f t="shared" si="125"/>
        <v>0</v>
      </c>
      <c r="AD171">
        <f t="shared" si="126"/>
        <v>0</v>
      </c>
      <c r="AE171">
        <f t="shared" si="127"/>
        <v>0</v>
      </c>
      <c r="AF171">
        <f t="shared" si="128"/>
        <v>0</v>
      </c>
      <c r="AG171">
        <f t="shared" si="129"/>
        <v>0</v>
      </c>
      <c r="AH171">
        <f t="shared" si="130"/>
        <v>0</v>
      </c>
      <c r="AI171">
        <f t="shared" si="131"/>
        <v>0</v>
      </c>
      <c r="AJ171">
        <f t="shared" si="132"/>
        <v>0</v>
      </c>
      <c r="AK171">
        <f t="shared" si="133"/>
        <v>0</v>
      </c>
      <c r="AL171">
        <f t="shared" si="134"/>
        <v>0</v>
      </c>
      <c r="AM171">
        <f t="shared" si="135"/>
        <v>0</v>
      </c>
      <c r="AN171">
        <f t="shared" si="136"/>
        <v>0</v>
      </c>
      <c r="AO171">
        <f t="shared" si="137"/>
        <v>0</v>
      </c>
      <c r="AP171">
        <f t="shared" si="138"/>
        <v>0</v>
      </c>
      <c r="AQ171">
        <f t="shared" si="139"/>
        <v>0</v>
      </c>
      <c r="AR171">
        <f t="shared" si="140"/>
        <v>0</v>
      </c>
      <c r="AS171">
        <f t="shared" si="141"/>
        <v>0</v>
      </c>
      <c r="AT171">
        <f t="shared" si="142"/>
        <v>0</v>
      </c>
      <c r="AU171">
        <f t="shared" si="143"/>
        <v>0</v>
      </c>
      <c r="AV171">
        <f t="shared" si="144"/>
        <v>0</v>
      </c>
      <c r="AW171">
        <f t="shared" si="145"/>
        <v>0</v>
      </c>
      <c r="AX171">
        <f t="shared" si="146"/>
        <v>0</v>
      </c>
      <c r="AY171">
        <f t="shared" si="147"/>
        <v>0</v>
      </c>
      <c r="AZ171">
        <f t="shared" si="148"/>
        <v>0</v>
      </c>
      <c r="BA171">
        <f t="shared" si="149"/>
        <v>0</v>
      </c>
      <c r="BB171">
        <f t="shared" si="150"/>
        <v>0</v>
      </c>
      <c r="BC171">
        <f t="shared" si="151"/>
        <v>0</v>
      </c>
      <c r="BD171">
        <f t="shared" si="152"/>
        <v>0</v>
      </c>
      <c r="BE171">
        <f t="shared" si="153"/>
        <v>0</v>
      </c>
      <c r="BF171">
        <f t="shared" si="154"/>
        <v>0</v>
      </c>
      <c r="BG171">
        <f t="shared" si="155"/>
        <v>0</v>
      </c>
      <c r="BH171">
        <f t="shared" si="156"/>
        <v>0</v>
      </c>
      <c r="BI171">
        <f t="shared" si="157"/>
        <v>0</v>
      </c>
      <c r="BJ171">
        <f t="shared" si="158"/>
        <v>0</v>
      </c>
      <c r="BK171">
        <f t="shared" si="159"/>
        <v>0</v>
      </c>
      <c r="BL171">
        <f t="shared" si="160"/>
        <v>0</v>
      </c>
      <c r="BM171">
        <f t="shared" si="161"/>
        <v>0</v>
      </c>
      <c r="BN171">
        <f t="shared" si="162"/>
        <v>0</v>
      </c>
      <c r="BO171">
        <f t="shared" si="163"/>
        <v>0</v>
      </c>
      <c r="BP171">
        <f t="shared" si="164"/>
        <v>0</v>
      </c>
      <c r="BQ171">
        <f t="shared" si="165"/>
        <v>0</v>
      </c>
      <c r="BR171">
        <f t="shared" si="166"/>
        <v>0</v>
      </c>
      <c r="BS171">
        <f t="shared" si="167"/>
        <v>0</v>
      </c>
      <c r="BT171">
        <f t="shared" si="168"/>
        <v>0</v>
      </c>
      <c r="BU171">
        <f t="shared" si="169"/>
        <v>0</v>
      </c>
      <c r="BV171">
        <f t="shared" si="170"/>
        <v>0</v>
      </c>
      <c r="BW171">
        <f t="shared" si="171"/>
        <v>0</v>
      </c>
    </row>
    <row r="172" spans="1:75" x14ac:dyDescent="0.3">
      <c r="A172">
        <f t="shared" si="172"/>
        <v>171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AB172">
        <f t="shared" si="124"/>
        <v>0</v>
      </c>
      <c r="AC172">
        <f t="shared" si="125"/>
        <v>0</v>
      </c>
      <c r="AD172">
        <f t="shared" si="126"/>
        <v>0</v>
      </c>
      <c r="AE172">
        <f t="shared" si="127"/>
        <v>0</v>
      </c>
      <c r="AF172">
        <f t="shared" si="128"/>
        <v>0</v>
      </c>
      <c r="AG172">
        <f t="shared" si="129"/>
        <v>0</v>
      </c>
      <c r="AH172">
        <f t="shared" si="130"/>
        <v>0</v>
      </c>
      <c r="AI172">
        <f t="shared" si="131"/>
        <v>0</v>
      </c>
      <c r="AJ172">
        <f t="shared" si="132"/>
        <v>0</v>
      </c>
      <c r="AK172">
        <f t="shared" si="133"/>
        <v>0</v>
      </c>
      <c r="AL172">
        <f t="shared" si="134"/>
        <v>0</v>
      </c>
      <c r="AM172">
        <f t="shared" si="135"/>
        <v>0</v>
      </c>
      <c r="AN172">
        <f t="shared" si="136"/>
        <v>0</v>
      </c>
      <c r="AO172">
        <f t="shared" si="137"/>
        <v>0</v>
      </c>
      <c r="AP172">
        <f t="shared" si="138"/>
        <v>0</v>
      </c>
      <c r="AQ172">
        <f t="shared" si="139"/>
        <v>0</v>
      </c>
      <c r="AR172">
        <f t="shared" si="140"/>
        <v>0</v>
      </c>
      <c r="AS172">
        <f t="shared" si="141"/>
        <v>0</v>
      </c>
      <c r="AT172">
        <f t="shared" si="142"/>
        <v>0</v>
      </c>
      <c r="AU172">
        <f t="shared" si="143"/>
        <v>0</v>
      </c>
      <c r="AV172">
        <f t="shared" si="144"/>
        <v>0</v>
      </c>
      <c r="AW172">
        <f t="shared" si="145"/>
        <v>0</v>
      </c>
      <c r="AX172">
        <f t="shared" si="146"/>
        <v>0</v>
      </c>
      <c r="AY172">
        <f t="shared" si="147"/>
        <v>0</v>
      </c>
      <c r="AZ172">
        <f t="shared" si="148"/>
        <v>0</v>
      </c>
      <c r="BA172">
        <f t="shared" si="149"/>
        <v>0</v>
      </c>
      <c r="BB172">
        <f t="shared" si="150"/>
        <v>0</v>
      </c>
      <c r="BC172">
        <f t="shared" si="151"/>
        <v>0</v>
      </c>
      <c r="BD172">
        <f t="shared" si="152"/>
        <v>0</v>
      </c>
      <c r="BE172">
        <f t="shared" si="153"/>
        <v>0</v>
      </c>
      <c r="BF172">
        <f t="shared" si="154"/>
        <v>0</v>
      </c>
      <c r="BG172">
        <f t="shared" si="155"/>
        <v>0</v>
      </c>
      <c r="BH172">
        <f t="shared" si="156"/>
        <v>0</v>
      </c>
      <c r="BI172">
        <f t="shared" si="157"/>
        <v>0</v>
      </c>
      <c r="BJ172">
        <f t="shared" si="158"/>
        <v>0</v>
      </c>
      <c r="BK172">
        <f t="shared" si="159"/>
        <v>0</v>
      </c>
      <c r="BL172">
        <f t="shared" si="160"/>
        <v>0</v>
      </c>
      <c r="BM172">
        <f t="shared" si="161"/>
        <v>0</v>
      </c>
      <c r="BN172">
        <f t="shared" si="162"/>
        <v>0</v>
      </c>
      <c r="BO172">
        <f t="shared" si="163"/>
        <v>0</v>
      </c>
      <c r="BP172">
        <f t="shared" si="164"/>
        <v>0</v>
      </c>
      <c r="BQ172">
        <f t="shared" si="165"/>
        <v>0</v>
      </c>
      <c r="BR172">
        <f t="shared" si="166"/>
        <v>0</v>
      </c>
      <c r="BS172">
        <f t="shared" si="167"/>
        <v>0</v>
      </c>
      <c r="BT172">
        <f t="shared" si="168"/>
        <v>0</v>
      </c>
      <c r="BU172">
        <f t="shared" si="169"/>
        <v>0</v>
      </c>
      <c r="BV172">
        <f t="shared" si="170"/>
        <v>0</v>
      </c>
      <c r="BW172">
        <f t="shared" si="171"/>
        <v>0</v>
      </c>
    </row>
    <row r="173" spans="1:75" x14ac:dyDescent="0.3">
      <c r="A173">
        <f t="shared" si="172"/>
        <v>172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AB173">
        <f t="shared" si="124"/>
        <v>0</v>
      </c>
      <c r="AC173">
        <f t="shared" si="125"/>
        <v>0</v>
      </c>
      <c r="AD173">
        <f t="shared" si="126"/>
        <v>0</v>
      </c>
      <c r="AE173">
        <f t="shared" si="127"/>
        <v>0</v>
      </c>
      <c r="AF173">
        <f t="shared" si="128"/>
        <v>0</v>
      </c>
      <c r="AG173">
        <f t="shared" si="129"/>
        <v>0</v>
      </c>
      <c r="AH173">
        <f t="shared" si="130"/>
        <v>0</v>
      </c>
      <c r="AI173">
        <f t="shared" si="131"/>
        <v>0</v>
      </c>
      <c r="AJ173">
        <f t="shared" si="132"/>
        <v>0</v>
      </c>
      <c r="AK173">
        <f t="shared" si="133"/>
        <v>0</v>
      </c>
      <c r="AL173">
        <f t="shared" si="134"/>
        <v>0</v>
      </c>
      <c r="AM173">
        <f t="shared" si="135"/>
        <v>0</v>
      </c>
      <c r="AN173">
        <f t="shared" si="136"/>
        <v>0</v>
      </c>
      <c r="AO173">
        <f t="shared" si="137"/>
        <v>0</v>
      </c>
      <c r="AP173">
        <f t="shared" si="138"/>
        <v>0</v>
      </c>
      <c r="AQ173">
        <f t="shared" si="139"/>
        <v>0</v>
      </c>
      <c r="AR173">
        <f t="shared" si="140"/>
        <v>0</v>
      </c>
      <c r="AS173">
        <f t="shared" si="141"/>
        <v>0</v>
      </c>
      <c r="AT173">
        <f t="shared" si="142"/>
        <v>0</v>
      </c>
      <c r="AU173">
        <f t="shared" si="143"/>
        <v>0</v>
      </c>
      <c r="AV173">
        <f t="shared" si="144"/>
        <v>0</v>
      </c>
      <c r="AW173">
        <f t="shared" si="145"/>
        <v>0</v>
      </c>
      <c r="AX173">
        <f t="shared" si="146"/>
        <v>0</v>
      </c>
      <c r="AY173">
        <f t="shared" si="147"/>
        <v>0</v>
      </c>
      <c r="AZ173">
        <f t="shared" si="148"/>
        <v>0</v>
      </c>
      <c r="BA173">
        <f t="shared" si="149"/>
        <v>0</v>
      </c>
      <c r="BB173">
        <f t="shared" si="150"/>
        <v>0</v>
      </c>
      <c r="BC173">
        <f t="shared" si="151"/>
        <v>0</v>
      </c>
      <c r="BD173">
        <f t="shared" si="152"/>
        <v>0</v>
      </c>
      <c r="BE173">
        <f t="shared" si="153"/>
        <v>0</v>
      </c>
      <c r="BF173">
        <f t="shared" si="154"/>
        <v>0</v>
      </c>
      <c r="BG173">
        <f t="shared" si="155"/>
        <v>0</v>
      </c>
      <c r="BH173">
        <f t="shared" si="156"/>
        <v>0</v>
      </c>
      <c r="BI173">
        <f t="shared" si="157"/>
        <v>0</v>
      </c>
      <c r="BJ173">
        <f t="shared" si="158"/>
        <v>0</v>
      </c>
      <c r="BK173">
        <f t="shared" si="159"/>
        <v>0</v>
      </c>
      <c r="BL173">
        <f t="shared" si="160"/>
        <v>0</v>
      </c>
      <c r="BM173">
        <f t="shared" si="161"/>
        <v>0</v>
      </c>
      <c r="BN173">
        <f t="shared" si="162"/>
        <v>0</v>
      </c>
      <c r="BO173">
        <f t="shared" si="163"/>
        <v>0</v>
      </c>
      <c r="BP173">
        <f t="shared" si="164"/>
        <v>0</v>
      </c>
      <c r="BQ173">
        <f t="shared" si="165"/>
        <v>0</v>
      </c>
      <c r="BR173">
        <f t="shared" si="166"/>
        <v>0</v>
      </c>
      <c r="BS173">
        <f t="shared" si="167"/>
        <v>0</v>
      </c>
      <c r="BT173">
        <f t="shared" si="168"/>
        <v>0</v>
      </c>
      <c r="BU173">
        <f t="shared" si="169"/>
        <v>0</v>
      </c>
      <c r="BV173">
        <f t="shared" si="170"/>
        <v>0</v>
      </c>
      <c r="BW173">
        <f t="shared" si="171"/>
        <v>0</v>
      </c>
    </row>
    <row r="174" spans="1:75" x14ac:dyDescent="0.3">
      <c r="A174">
        <f t="shared" si="172"/>
        <v>173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AB174">
        <f t="shared" si="124"/>
        <v>0</v>
      </c>
      <c r="AC174">
        <f t="shared" si="125"/>
        <v>0</v>
      </c>
      <c r="AD174">
        <f t="shared" si="126"/>
        <v>0</v>
      </c>
      <c r="AE174">
        <f t="shared" si="127"/>
        <v>0</v>
      </c>
      <c r="AF174">
        <f t="shared" si="128"/>
        <v>0</v>
      </c>
      <c r="AG174">
        <f t="shared" si="129"/>
        <v>0</v>
      </c>
      <c r="AH174">
        <f t="shared" si="130"/>
        <v>0</v>
      </c>
      <c r="AI174">
        <f t="shared" si="131"/>
        <v>0</v>
      </c>
      <c r="AJ174">
        <f t="shared" si="132"/>
        <v>0</v>
      </c>
      <c r="AK174">
        <f t="shared" si="133"/>
        <v>0</v>
      </c>
      <c r="AL174">
        <f t="shared" si="134"/>
        <v>0</v>
      </c>
      <c r="AM174">
        <f t="shared" si="135"/>
        <v>0</v>
      </c>
      <c r="AN174">
        <f t="shared" si="136"/>
        <v>0</v>
      </c>
      <c r="AO174">
        <f t="shared" si="137"/>
        <v>0</v>
      </c>
      <c r="AP174">
        <f t="shared" si="138"/>
        <v>0</v>
      </c>
      <c r="AQ174">
        <f t="shared" si="139"/>
        <v>0</v>
      </c>
      <c r="AR174">
        <f t="shared" si="140"/>
        <v>0</v>
      </c>
      <c r="AS174">
        <f t="shared" si="141"/>
        <v>0</v>
      </c>
      <c r="AT174">
        <f t="shared" si="142"/>
        <v>0</v>
      </c>
      <c r="AU174">
        <f t="shared" si="143"/>
        <v>0</v>
      </c>
      <c r="AV174">
        <f t="shared" si="144"/>
        <v>0</v>
      </c>
      <c r="AW174">
        <f t="shared" si="145"/>
        <v>0</v>
      </c>
      <c r="AX174">
        <f t="shared" si="146"/>
        <v>0</v>
      </c>
      <c r="AY174">
        <f t="shared" si="147"/>
        <v>0</v>
      </c>
      <c r="AZ174">
        <f t="shared" si="148"/>
        <v>0</v>
      </c>
      <c r="BA174">
        <f t="shared" si="149"/>
        <v>0</v>
      </c>
      <c r="BB174">
        <f t="shared" si="150"/>
        <v>0</v>
      </c>
      <c r="BC174">
        <f t="shared" si="151"/>
        <v>0</v>
      </c>
      <c r="BD174">
        <f t="shared" si="152"/>
        <v>0</v>
      </c>
      <c r="BE174">
        <f t="shared" si="153"/>
        <v>0</v>
      </c>
      <c r="BF174">
        <f t="shared" si="154"/>
        <v>0</v>
      </c>
      <c r="BG174">
        <f t="shared" si="155"/>
        <v>0</v>
      </c>
      <c r="BH174">
        <f t="shared" si="156"/>
        <v>0</v>
      </c>
      <c r="BI174">
        <f t="shared" si="157"/>
        <v>0</v>
      </c>
      <c r="BJ174">
        <f t="shared" si="158"/>
        <v>0</v>
      </c>
      <c r="BK174">
        <f t="shared" si="159"/>
        <v>0</v>
      </c>
      <c r="BL174">
        <f t="shared" si="160"/>
        <v>0</v>
      </c>
      <c r="BM174">
        <f t="shared" si="161"/>
        <v>0</v>
      </c>
      <c r="BN174">
        <f t="shared" si="162"/>
        <v>0</v>
      </c>
      <c r="BO174">
        <f t="shared" si="163"/>
        <v>0</v>
      </c>
      <c r="BP174">
        <f t="shared" si="164"/>
        <v>0</v>
      </c>
      <c r="BQ174">
        <f t="shared" si="165"/>
        <v>0</v>
      </c>
      <c r="BR174">
        <f t="shared" si="166"/>
        <v>0</v>
      </c>
      <c r="BS174">
        <f t="shared" si="167"/>
        <v>0</v>
      </c>
      <c r="BT174">
        <f t="shared" si="168"/>
        <v>0</v>
      </c>
      <c r="BU174">
        <f t="shared" si="169"/>
        <v>0</v>
      </c>
      <c r="BV174">
        <f t="shared" si="170"/>
        <v>0</v>
      </c>
      <c r="BW174">
        <f t="shared" si="171"/>
        <v>0</v>
      </c>
    </row>
    <row r="175" spans="1:75" x14ac:dyDescent="0.3">
      <c r="A175">
        <f t="shared" si="172"/>
        <v>174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AB175">
        <f t="shared" si="124"/>
        <v>0</v>
      </c>
      <c r="AC175">
        <f t="shared" si="125"/>
        <v>0</v>
      </c>
      <c r="AD175">
        <f t="shared" si="126"/>
        <v>0</v>
      </c>
      <c r="AE175">
        <f t="shared" si="127"/>
        <v>0</v>
      </c>
      <c r="AF175">
        <f t="shared" si="128"/>
        <v>0</v>
      </c>
      <c r="AG175">
        <f t="shared" si="129"/>
        <v>0</v>
      </c>
      <c r="AH175">
        <f t="shared" si="130"/>
        <v>0</v>
      </c>
      <c r="AI175">
        <f t="shared" si="131"/>
        <v>0</v>
      </c>
      <c r="AJ175">
        <f t="shared" si="132"/>
        <v>0</v>
      </c>
      <c r="AK175">
        <f t="shared" si="133"/>
        <v>0</v>
      </c>
      <c r="AL175">
        <f t="shared" si="134"/>
        <v>0</v>
      </c>
      <c r="AM175">
        <f t="shared" si="135"/>
        <v>0</v>
      </c>
      <c r="AN175">
        <f t="shared" si="136"/>
        <v>0</v>
      </c>
      <c r="AO175">
        <f t="shared" si="137"/>
        <v>0</v>
      </c>
      <c r="AP175">
        <f t="shared" si="138"/>
        <v>0</v>
      </c>
      <c r="AQ175">
        <f t="shared" si="139"/>
        <v>0</v>
      </c>
      <c r="AR175">
        <f t="shared" si="140"/>
        <v>0</v>
      </c>
      <c r="AS175">
        <f t="shared" si="141"/>
        <v>0</v>
      </c>
      <c r="AT175">
        <f t="shared" si="142"/>
        <v>0</v>
      </c>
      <c r="AU175">
        <f t="shared" si="143"/>
        <v>0</v>
      </c>
      <c r="AV175">
        <f t="shared" si="144"/>
        <v>0</v>
      </c>
      <c r="AW175">
        <f t="shared" si="145"/>
        <v>0</v>
      </c>
      <c r="AX175">
        <f t="shared" si="146"/>
        <v>0</v>
      </c>
      <c r="AY175">
        <f t="shared" si="147"/>
        <v>0</v>
      </c>
      <c r="AZ175">
        <f t="shared" si="148"/>
        <v>0</v>
      </c>
      <c r="BA175">
        <f t="shared" si="149"/>
        <v>0</v>
      </c>
      <c r="BB175">
        <f t="shared" si="150"/>
        <v>0</v>
      </c>
      <c r="BC175">
        <f t="shared" si="151"/>
        <v>0</v>
      </c>
      <c r="BD175">
        <f t="shared" si="152"/>
        <v>0</v>
      </c>
      <c r="BE175">
        <f t="shared" si="153"/>
        <v>0</v>
      </c>
      <c r="BF175">
        <f t="shared" si="154"/>
        <v>0</v>
      </c>
      <c r="BG175">
        <f t="shared" si="155"/>
        <v>0</v>
      </c>
      <c r="BH175">
        <f t="shared" si="156"/>
        <v>0</v>
      </c>
      <c r="BI175">
        <f t="shared" si="157"/>
        <v>0</v>
      </c>
      <c r="BJ175">
        <f t="shared" si="158"/>
        <v>0</v>
      </c>
      <c r="BK175">
        <f t="shared" si="159"/>
        <v>0</v>
      </c>
      <c r="BL175">
        <f t="shared" si="160"/>
        <v>0</v>
      </c>
      <c r="BM175">
        <f t="shared" si="161"/>
        <v>0</v>
      </c>
      <c r="BN175">
        <f t="shared" si="162"/>
        <v>0</v>
      </c>
      <c r="BO175">
        <f t="shared" si="163"/>
        <v>0</v>
      </c>
      <c r="BP175">
        <f t="shared" si="164"/>
        <v>0</v>
      </c>
      <c r="BQ175">
        <f t="shared" si="165"/>
        <v>0</v>
      </c>
      <c r="BR175">
        <f t="shared" si="166"/>
        <v>0</v>
      </c>
      <c r="BS175">
        <f t="shared" si="167"/>
        <v>0</v>
      </c>
      <c r="BT175">
        <f t="shared" si="168"/>
        <v>0</v>
      </c>
      <c r="BU175">
        <f t="shared" si="169"/>
        <v>0</v>
      </c>
      <c r="BV175">
        <f t="shared" si="170"/>
        <v>0</v>
      </c>
      <c r="BW175">
        <f t="shared" si="171"/>
        <v>0</v>
      </c>
    </row>
    <row r="176" spans="1:75" x14ac:dyDescent="0.3">
      <c r="A176">
        <f t="shared" si="172"/>
        <v>175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AB176">
        <f t="shared" si="124"/>
        <v>0</v>
      </c>
      <c r="AC176">
        <f t="shared" si="125"/>
        <v>0</v>
      </c>
      <c r="AD176">
        <f t="shared" si="126"/>
        <v>0</v>
      </c>
      <c r="AE176">
        <f t="shared" si="127"/>
        <v>0</v>
      </c>
      <c r="AF176">
        <f t="shared" si="128"/>
        <v>0</v>
      </c>
      <c r="AG176">
        <f t="shared" si="129"/>
        <v>0</v>
      </c>
      <c r="AH176">
        <f t="shared" si="130"/>
        <v>0</v>
      </c>
      <c r="AI176">
        <f t="shared" si="131"/>
        <v>0</v>
      </c>
      <c r="AJ176">
        <f t="shared" si="132"/>
        <v>0</v>
      </c>
      <c r="AK176">
        <f t="shared" si="133"/>
        <v>0</v>
      </c>
      <c r="AL176">
        <f t="shared" si="134"/>
        <v>0</v>
      </c>
      <c r="AM176">
        <f t="shared" si="135"/>
        <v>0</v>
      </c>
      <c r="AN176">
        <f t="shared" si="136"/>
        <v>0</v>
      </c>
      <c r="AO176">
        <f t="shared" si="137"/>
        <v>0</v>
      </c>
      <c r="AP176">
        <f t="shared" si="138"/>
        <v>0</v>
      </c>
      <c r="AQ176">
        <f t="shared" si="139"/>
        <v>0</v>
      </c>
      <c r="AR176">
        <f t="shared" si="140"/>
        <v>0</v>
      </c>
      <c r="AS176">
        <f t="shared" si="141"/>
        <v>0</v>
      </c>
      <c r="AT176">
        <f t="shared" si="142"/>
        <v>0</v>
      </c>
      <c r="AU176">
        <f t="shared" si="143"/>
        <v>0</v>
      </c>
      <c r="AV176">
        <f t="shared" si="144"/>
        <v>0</v>
      </c>
      <c r="AW176">
        <f t="shared" si="145"/>
        <v>0</v>
      </c>
      <c r="AX176">
        <f t="shared" si="146"/>
        <v>0</v>
      </c>
      <c r="AY176">
        <f t="shared" si="147"/>
        <v>0</v>
      </c>
      <c r="AZ176">
        <f t="shared" si="148"/>
        <v>0</v>
      </c>
      <c r="BA176">
        <f t="shared" si="149"/>
        <v>0</v>
      </c>
      <c r="BB176">
        <f t="shared" si="150"/>
        <v>0</v>
      </c>
      <c r="BC176">
        <f t="shared" si="151"/>
        <v>0</v>
      </c>
      <c r="BD176">
        <f t="shared" si="152"/>
        <v>0</v>
      </c>
      <c r="BE176">
        <f t="shared" si="153"/>
        <v>0</v>
      </c>
      <c r="BF176">
        <f t="shared" si="154"/>
        <v>0</v>
      </c>
      <c r="BG176">
        <f t="shared" si="155"/>
        <v>0</v>
      </c>
      <c r="BH176">
        <f t="shared" si="156"/>
        <v>0</v>
      </c>
      <c r="BI176">
        <f t="shared" si="157"/>
        <v>0</v>
      </c>
      <c r="BJ176">
        <f t="shared" si="158"/>
        <v>0</v>
      </c>
      <c r="BK176">
        <f t="shared" si="159"/>
        <v>0</v>
      </c>
      <c r="BL176">
        <f t="shared" si="160"/>
        <v>0</v>
      </c>
      <c r="BM176">
        <f t="shared" si="161"/>
        <v>0</v>
      </c>
      <c r="BN176">
        <f t="shared" si="162"/>
        <v>0</v>
      </c>
      <c r="BO176">
        <f t="shared" si="163"/>
        <v>0</v>
      </c>
      <c r="BP176">
        <f t="shared" si="164"/>
        <v>0</v>
      </c>
      <c r="BQ176">
        <f t="shared" si="165"/>
        <v>0</v>
      </c>
      <c r="BR176">
        <f t="shared" si="166"/>
        <v>0</v>
      </c>
      <c r="BS176">
        <f t="shared" si="167"/>
        <v>0</v>
      </c>
      <c r="BT176">
        <f t="shared" si="168"/>
        <v>0</v>
      </c>
      <c r="BU176">
        <f t="shared" si="169"/>
        <v>0</v>
      </c>
      <c r="BV176">
        <f t="shared" si="170"/>
        <v>0</v>
      </c>
      <c r="BW176">
        <f t="shared" si="171"/>
        <v>0</v>
      </c>
    </row>
    <row r="177" spans="1:75" x14ac:dyDescent="0.3">
      <c r="A177">
        <f t="shared" si="172"/>
        <v>176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AB177">
        <f t="shared" si="124"/>
        <v>0</v>
      </c>
      <c r="AC177">
        <f t="shared" si="125"/>
        <v>0</v>
      </c>
      <c r="AD177">
        <f t="shared" si="126"/>
        <v>0</v>
      </c>
      <c r="AE177">
        <f t="shared" si="127"/>
        <v>0</v>
      </c>
      <c r="AF177">
        <f t="shared" si="128"/>
        <v>0</v>
      </c>
      <c r="AG177">
        <f t="shared" si="129"/>
        <v>0</v>
      </c>
      <c r="AH177">
        <f t="shared" si="130"/>
        <v>0</v>
      </c>
      <c r="AI177">
        <f t="shared" si="131"/>
        <v>0</v>
      </c>
      <c r="AJ177">
        <f t="shared" si="132"/>
        <v>0</v>
      </c>
      <c r="AK177">
        <f t="shared" si="133"/>
        <v>0</v>
      </c>
      <c r="AL177">
        <f t="shared" si="134"/>
        <v>0</v>
      </c>
      <c r="AM177">
        <f t="shared" si="135"/>
        <v>0</v>
      </c>
      <c r="AN177">
        <f t="shared" si="136"/>
        <v>0</v>
      </c>
      <c r="AO177">
        <f t="shared" si="137"/>
        <v>0</v>
      </c>
      <c r="AP177">
        <f t="shared" si="138"/>
        <v>0</v>
      </c>
      <c r="AQ177">
        <f t="shared" si="139"/>
        <v>0</v>
      </c>
      <c r="AR177">
        <f t="shared" si="140"/>
        <v>0</v>
      </c>
      <c r="AS177">
        <f t="shared" si="141"/>
        <v>0</v>
      </c>
      <c r="AT177">
        <f t="shared" si="142"/>
        <v>0</v>
      </c>
      <c r="AU177">
        <f t="shared" si="143"/>
        <v>0</v>
      </c>
      <c r="AV177">
        <f t="shared" si="144"/>
        <v>0</v>
      </c>
      <c r="AW177">
        <f t="shared" si="145"/>
        <v>0</v>
      </c>
      <c r="AX177">
        <f t="shared" si="146"/>
        <v>0</v>
      </c>
      <c r="AY177">
        <f t="shared" si="147"/>
        <v>0</v>
      </c>
      <c r="AZ177">
        <f t="shared" si="148"/>
        <v>0</v>
      </c>
      <c r="BA177">
        <f t="shared" si="149"/>
        <v>0</v>
      </c>
      <c r="BB177">
        <f t="shared" si="150"/>
        <v>0</v>
      </c>
      <c r="BC177">
        <f t="shared" si="151"/>
        <v>0</v>
      </c>
      <c r="BD177">
        <f t="shared" si="152"/>
        <v>0</v>
      </c>
      <c r="BE177">
        <f t="shared" si="153"/>
        <v>0</v>
      </c>
      <c r="BF177">
        <f t="shared" si="154"/>
        <v>0</v>
      </c>
      <c r="BG177">
        <f t="shared" si="155"/>
        <v>0</v>
      </c>
      <c r="BH177">
        <f t="shared" si="156"/>
        <v>0</v>
      </c>
      <c r="BI177">
        <f t="shared" si="157"/>
        <v>0</v>
      </c>
      <c r="BJ177">
        <f t="shared" si="158"/>
        <v>0</v>
      </c>
      <c r="BK177">
        <f t="shared" si="159"/>
        <v>0</v>
      </c>
      <c r="BL177">
        <f t="shared" si="160"/>
        <v>0</v>
      </c>
      <c r="BM177">
        <f t="shared" si="161"/>
        <v>0</v>
      </c>
      <c r="BN177">
        <f t="shared" si="162"/>
        <v>0</v>
      </c>
      <c r="BO177">
        <f t="shared" si="163"/>
        <v>0</v>
      </c>
      <c r="BP177">
        <f t="shared" si="164"/>
        <v>0</v>
      </c>
      <c r="BQ177">
        <f t="shared" si="165"/>
        <v>0</v>
      </c>
      <c r="BR177">
        <f t="shared" si="166"/>
        <v>0</v>
      </c>
      <c r="BS177">
        <f t="shared" si="167"/>
        <v>0</v>
      </c>
      <c r="BT177">
        <f t="shared" si="168"/>
        <v>0</v>
      </c>
      <c r="BU177">
        <f t="shared" si="169"/>
        <v>0</v>
      </c>
      <c r="BV177">
        <f t="shared" si="170"/>
        <v>0</v>
      </c>
      <c r="BW177">
        <f t="shared" si="171"/>
        <v>0</v>
      </c>
    </row>
    <row r="178" spans="1:75" x14ac:dyDescent="0.3">
      <c r="A178">
        <f t="shared" si="172"/>
        <v>177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AB178">
        <f t="shared" si="124"/>
        <v>0</v>
      </c>
      <c r="AC178">
        <f t="shared" si="125"/>
        <v>0</v>
      </c>
      <c r="AD178">
        <f t="shared" si="126"/>
        <v>0</v>
      </c>
      <c r="AE178">
        <f t="shared" si="127"/>
        <v>0</v>
      </c>
      <c r="AF178">
        <f t="shared" si="128"/>
        <v>0</v>
      </c>
      <c r="AG178">
        <f t="shared" si="129"/>
        <v>0</v>
      </c>
      <c r="AH178">
        <f t="shared" si="130"/>
        <v>0</v>
      </c>
      <c r="AI178">
        <f t="shared" si="131"/>
        <v>0</v>
      </c>
      <c r="AJ178">
        <f t="shared" si="132"/>
        <v>0</v>
      </c>
      <c r="AK178">
        <f t="shared" si="133"/>
        <v>0</v>
      </c>
      <c r="AL178">
        <f t="shared" si="134"/>
        <v>0</v>
      </c>
      <c r="AM178">
        <f t="shared" si="135"/>
        <v>0</v>
      </c>
      <c r="AN178">
        <f t="shared" si="136"/>
        <v>0</v>
      </c>
      <c r="AO178">
        <f t="shared" si="137"/>
        <v>0</v>
      </c>
      <c r="AP178">
        <f t="shared" si="138"/>
        <v>0</v>
      </c>
      <c r="AQ178">
        <f t="shared" si="139"/>
        <v>0</v>
      </c>
      <c r="AR178">
        <f t="shared" si="140"/>
        <v>0</v>
      </c>
      <c r="AS178">
        <f t="shared" si="141"/>
        <v>0</v>
      </c>
      <c r="AT178">
        <f t="shared" si="142"/>
        <v>0</v>
      </c>
      <c r="AU178">
        <f t="shared" si="143"/>
        <v>0</v>
      </c>
      <c r="AV178">
        <f t="shared" si="144"/>
        <v>0</v>
      </c>
      <c r="AW178">
        <f t="shared" si="145"/>
        <v>0</v>
      </c>
      <c r="AX178">
        <f t="shared" si="146"/>
        <v>0</v>
      </c>
      <c r="AY178">
        <f t="shared" si="147"/>
        <v>0</v>
      </c>
      <c r="AZ178">
        <f t="shared" si="148"/>
        <v>0</v>
      </c>
      <c r="BA178">
        <f t="shared" si="149"/>
        <v>0</v>
      </c>
      <c r="BB178">
        <f t="shared" si="150"/>
        <v>0</v>
      </c>
      <c r="BC178">
        <f t="shared" si="151"/>
        <v>0</v>
      </c>
      <c r="BD178">
        <f t="shared" si="152"/>
        <v>0</v>
      </c>
      <c r="BE178">
        <f t="shared" si="153"/>
        <v>0</v>
      </c>
      <c r="BF178">
        <f t="shared" si="154"/>
        <v>0</v>
      </c>
      <c r="BG178">
        <f t="shared" si="155"/>
        <v>0</v>
      </c>
      <c r="BH178">
        <f t="shared" si="156"/>
        <v>0</v>
      </c>
      <c r="BI178">
        <f t="shared" si="157"/>
        <v>0</v>
      </c>
      <c r="BJ178">
        <f t="shared" si="158"/>
        <v>0</v>
      </c>
      <c r="BK178">
        <f t="shared" si="159"/>
        <v>0</v>
      </c>
      <c r="BL178">
        <f t="shared" si="160"/>
        <v>0</v>
      </c>
      <c r="BM178">
        <f t="shared" si="161"/>
        <v>0</v>
      </c>
      <c r="BN178">
        <f t="shared" si="162"/>
        <v>0</v>
      </c>
      <c r="BO178">
        <f t="shared" si="163"/>
        <v>0</v>
      </c>
      <c r="BP178">
        <f t="shared" si="164"/>
        <v>0</v>
      </c>
      <c r="BQ178">
        <f t="shared" si="165"/>
        <v>0</v>
      </c>
      <c r="BR178">
        <f t="shared" si="166"/>
        <v>0</v>
      </c>
      <c r="BS178">
        <f t="shared" si="167"/>
        <v>0</v>
      </c>
      <c r="BT178">
        <f t="shared" si="168"/>
        <v>0</v>
      </c>
      <c r="BU178">
        <f t="shared" si="169"/>
        <v>0</v>
      </c>
      <c r="BV178">
        <f t="shared" si="170"/>
        <v>0</v>
      </c>
      <c r="BW178">
        <f t="shared" si="171"/>
        <v>0</v>
      </c>
    </row>
    <row r="179" spans="1:75" x14ac:dyDescent="0.3">
      <c r="A179">
        <f t="shared" si="172"/>
        <v>178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AB179">
        <f t="shared" si="124"/>
        <v>0</v>
      </c>
      <c r="AC179">
        <f t="shared" si="125"/>
        <v>0</v>
      </c>
      <c r="AD179">
        <f t="shared" si="126"/>
        <v>0</v>
      </c>
      <c r="AE179">
        <f t="shared" si="127"/>
        <v>0</v>
      </c>
      <c r="AF179">
        <f t="shared" si="128"/>
        <v>0</v>
      </c>
      <c r="AG179">
        <f t="shared" si="129"/>
        <v>0</v>
      </c>
      <c r="AH179">
        <f t="shared" si="130"/>
        <v>0</v>
      </c>
      <c r="AI179">
        <f t="shared" si="131"/>
        <v>0</v>
      </c>
      <c r="AJ179">
        <f t="shared" si="132"/>
        <v>0</v>
      </c>
      <c r="AK179">
        <f t="shared" si="133"/>
        <v>0</v>
      </c>
      <c r="AL179">
        <f t="shared" si="134"/>
        <v>0</v>
      </c>
      <c r="AM179">
        <f t="shared" si="135"/>
        <v>0</v>
      </c>
      <c r="AN179">
        <f t="shared" si="136"/>
        <v>0</v>
      </c>
      <c r="AO179">
        <f t="shared" si="137"/>
        <v>0</v>
      </c>
      <c r="AP179">
        <f t="shared" si="138"/>
        <v>0</v>
      </c>
      <c r="AQ179">
        <f t="shared" si="139"/>
        <v>0</v>
      </c>
      <c r="AR179">
        <f t="shared" si="140"/>
        <v>0</v>
      </c>
      <c r="AS179">
        <f t="shared" si="141"/>
        <v>0</v>
      </c>
      <c r="AT179">
        <f t="shared" si="142"/>
        <v>0</v>
      </c>
      <c r="AU179">
        <f t="shared" si="143"/>
        <v>0</v>
      </c>
      <c r="AV179">
        <f t="shared" si="144"/>
        <v>0</v>
      </c>
      <c r="AW179">
        <f t="shared" si="145"/>
        <v>0</v>
      </c>
      <c r="AX179">
        <f t="shared" si="146"/>
        <v>0</v>
      </c>
      <c r="AY179">
        <f t="shared" si="147"/>
        <v>0</v>
      </c>
      <c r="AZ179">
        <f t="shared" si="148"/>
        <v>0</v>
      </c>
      <c r="BA179">
        <f t="shared" si="149"/>
        <v>0</v>
      </c>
      <c r="BB179">
        <f t="shared" si="150"/>
        <v>0</v>
      </c>
      <c r="BC179">
        <f t="shared" si="151"/>
        <v>0</v>
      </c>
      <c r="BD179">
        <f t="shared" si="152"/>
        <v>0</v>
      </c>
      <c r="BE179">
        <f t="shared" si="153"/>
        <v>0</v>
      </c>
      <c r="BF179">
        <f t="shared" si="154"/>
        <v>0</v>
      </c>
      <c r="BG179">
        <f t="shared" si="155"/>
        <v>0</v>
      </c>
      <c r="BH179">
        <f t="shared" si="156"/>
        <v>0</v>
      </c>
      <c r="BI179">
        <f t="shared" si="157"/>
        <v>0</v>
      </c>
      <c r="BJ179">
        <f t="shared" si="158"/>
        <v>0</v>
      </c>
      <c r="BK179">
        <f t="shared" si="159"/>
        <v>0</v>
      </c>
      <c r="BL179">
        <f t="shared" si="160"/>
        <v>0</v>
      </c>
      <c r="BM179">
        <f t="shared" si="161"/>
        <v>0</v>
      </c>
      <c r="BN179">
        <f t="shared" si="162"/>
        <v>0</v>
      </c>
      <c r="BO179">
        <f t="shared" si="163"/>
        <v>0</v>
      </c>
      <c r="BP179">
        <f t="shared" si="164"/>
        <v>0</v>
      </c>
      <c r="BQ179">
        <f t="shared" si="165"/>
        <v>0</v>
      </c>
      <c r="BR179">
        <f t="shared" si="166"/>
        <v>0</v>
      </c>
      <c r="BS179">
        <f t="shared" si="167"/>
        <v>0</v>
      </c>
      <c r="BT179">
        <f t="shared" si="168"/>
        <v>0</v>
      </c>
      <c r="BU179">
        <f t="shared" si="169"/>
        <v>0</v>
      </c>
      <c r="BV179">
        <f t="shared" si="170"/>
        <v>0</v>
      </c>
      <c r="BW179">
        <f t="shared" si="171"/>
        <v>0</v>
      </c>
    </row>
    <row r="180" spans="1:75" x14ac:dyDescent="0.3">
      <c r="A180">
        <f t="shared" si="172"/>
        <v>179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AB180">
        <f t="shared" si="124"/>
        <v>0</v>
      </c>
      <c r="AC180">
        <f t="shared" si="125"/>
        <v>0</v>
      </c>
      <c r="AD180">
        <f t="shared" si="126"/>
        <v>0</v>
      </c>
      <c r="AE180">
        <f t="shared" si="127"/>
        <v>0</v>
      </c>
      <c r="AF180">
        <f t="shared" si="128"/>
        <v>0</v>
      </c>
      <c r="AG180">
        <f t="shared" si="129"/>
        <v>0</v>
      </c>
      <c r="AH180">
        <f t="shared" si="130"/>
        <v>0</v>
      </c>
      <c r="AI180">
        <f t="shared" si="131"/>
        <v>0</v>
      </c>
      <c r="AJ180">
        <f t="shared" si="132"/>
        <v>0</v>
      </c>
      <c r="AK180">
        <f t="shared" si="133"/>
        <v>0</v>
      </c>
      <c r="AL180">
        <f t="shared" si="134"/>
        <v>0</v>
      </c>
      <c r="AM180">
        <f t="shared" si="135"/>
        <v>0</v>
      </c>
      <c r="AN180">
        <f t="shared" si="136"/>
        <v>0</v>
      </c>
      <c r="AO180">
        <f t="shared" si="137"/>
        <v>0</v>
      </c>
      <c r="AP180">
        <f t="shared" si="138"/>
        <v>0</v>
      </c>
      <c r="AQ180">
        <f t="shared" si="139"/>
        <v>0</v>
      </c>
      <c r="AR180">
        <f t="shared" si="140"/>
        <v>0</v>
      </c>
      <c r="AS180">
        <f t="shared" si="141"/>
        <v>0</v>
      </c>
      <c r="AT180">
        <f t="shared" si="142"/>
        <v>0</v>
      </c>
      <c r="AU180">
        <f t="shared" si="143"/>
        <v>0</v>
      </c>
      <c r="AV180">
        <f t="shared" si="144"/>
        <v>0</v>
      </c>
      <c r="AW180">
        <f t="shared" si="145"/>
        <v>0</v>
      </c>
      <c r="AX180">
        <f t="shared" si="146"/>
        <v>0</v>
      </c>
      <c r="AY180">
        <f t="shared" si="147"/>
        <v>0</v>
      </c>
      <c r="AZ180">
        <f t="shared" si="148"/>
        <v>0</v>
      </c>
      <c r="BA180">
        <f t="shared" si="149"/>
        <v>0</v>
      </c>
      <c r="BB180">
        <f t="shared" si="150"/>
        <v>0</v>
      </c>
      <c r="BC180">
        <f t="shared" si="151"/>
        <v>0</v>
      </c>
      <c r="BD180">
        <f t="shared" si="152"/>
        <v>0</v>
      </c>
      <c r="BE180">
        <f t="shared" si="153"/>
        <v>0</v>
      </c>
      <c r="BF180">
        <f t="shared" si="154"/>
        <v>0</v>
      </c>
      <c r="BG180">
        <f t="shared" si="155"/>
        <v>0</v>
      </c>
      <c r="BH180">
        <f t="shared" si="156"/>
        <v>0</v>
      </c>
      <c r="BI180">
        <f t="shared" si="157"/>
        <v>0</v>
      </c>
      <c r="BJ180">
        <f t="shared" si="158"/>
        <v>0</v>
      </c>
      <c r="BK180">
        <f t="shared" si="159"/>
        <v>0</v>
      </c>
      <c r="BL180">
        <f t="shared" si="160"/>
        <v>0</v>
      </c>
      <c r="BM180">
        <f t="shared" si="161"/>
        <v>0</v>
      </c>
      <c r="BN180">
        <f t="shared" si="162"/>
        <v>0</v>
      </c>
      <c r="BO180">
        <f t="shared" si="163"/>
        <v>0</v>
      </c>
      <c r="BP180">
        <f t="shared" si="164"/>
        <v>0</v>
      </c>
      <c r="BQ180">
        <f t="shared" si="165"/>
        <v>0</v>
      </c>
      <c r="BR180">
        <f t="shared" si="166"/>
        <v>0</v>
      </c>
      <c r="BS180">
        <f t="shared" si="167"/>
        <v>0</v>
      </c>
      <c r="BT180">
        <f t="shared" si="168"/>
        <v>0</v>
      </c>
      <c r="BU180">
        <f t="shared" si="169"/>
        <v>0</v>
      </c>
      <c r="BV180">
        <f t="shared" si="170"/>
        <v>0</v>
      </c>
      <c r="BW180">
        <f t="shared" si="171"/>
        <v>0</v>
      </c>
    </row>
    <row r="181" spans="1:75" x14ac:dyDescent="0.3">
      <c r="A181">
        <f t="shared" si="172"/>
        <v>180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AB181">
        <f t="shared" si="124"/>
        <v>0</v>
      </c>
      <c r="AC181">
        <f t="shared" si="125"/>
        <v>0</v>
      </c>
      <c r="AD181">
        <f t="shared" si="126"/>
        <v>0</v>
      </c>
      <c r="AE181">
        <f t="shared" si="127"/>
        <v>0</v>
      </c>
      <c r="AF181">
        <f t="shared" si="128"/>
        <v>0</v>
      </c>
      <c r="AG181">
        <f t="shared" si="129"/>
        <v>0</v>
      </c>
      <c r="AH181">
        <f t="shared" si="130"/>
        <v>0</v>
      </c>
      <c r="AI181">
        <f t="shared" si="131"/>
        <v>0</v>
      </c>
      <c r="AJ181">
        <f t="shared" si="132"/>
        <v>0</v>
      </c>
      <c r="AK181">
        <f t="shared" si="133"/>
        <v>0</v>
      </c>
      <c r="AL181">
        <f t="shared" si="134"/>
        <v>0</v>
      </c>
      <c r="AM181">
        <f t="shared" si="135"/>
        <v>0</v>
      </c>
      <c r="AN181">
        <f t="shared" si="136"/>
        <v>0</v>
      </c>
      <c r="AO181">
        <f t="shared" si="137"/>
        <v>0</v>
      </c>
      <c r="AP181">
        <f t="shared" si="138"/>
        <v>0</v>
      </c>
      <c r="AQ181">
        <f t="shared" si="139"/>
        <v>0</v>
      </c>
      <c r="AR181">
        <f t="shared" si="140"/>
        <v>0</v>
      </c>
      <c r="AS181">
        <f t="shared" si="141"/>
        <v>0</v>
      </c>
      <c r="AT181">
        <f t="shared" si="142"/>
        <v>0</v>
      </c>
      <c r="AU181">
        <f t="shared" si="143"/>
        <v>0</v>
      </c>
      <c r="AV181">
        <f t="shared" si="144"/>
        <v>0</v>
      </c>
      <c r="AW181">
        <f t="shared" si="145"/>
        <v>0</v>
      </c>
      <c r="AX181">
        <f t="shared" si="146"/>
        <v>0</v>
      </c>
      <c r="AY181">
        <f t="shared" si="147"/>
        <v>0</v>
      </c>
      <c r="AZ181">
        <f t="shared" si="148"/>
        <v>0</v>
      </c>
      <c r="BA181">
        <f t="shared" si="149"/>
        <v>0</v>
      </c>
      <c r="BB181">
        <f t="shared" si="150"/>
        <v>0</v>
      </c>
      <c r="BC181">
        <f t="shared" si="151"/>
        <v>0</v>
      </c>
      <c r="BD181">
        <f t="shared" si="152"/>
        <v>0</v>
      </c>
      <c r="BE181">
        <f t="shared" si="153"/>
        <v>0</v>
      </c>
      <c r="BF181">
        <f t="shared" si="154"/>
        <v>0</v>
      </c>
      <c r="BG181">
        <f t="shared" si="155"/>
        <v>0</v>
      </c>
      <c r="BH181">
        <f t="shared" si="156"/>
        <v>0</v>
      </c>
      <c r="BI181">
        <f t="shared" si="157"/>
        <v>0</v>
      </c>
      <c r="BJ181">
        <f t="shared" si="158"/>
        <v>0</v>
      </c>
      <c r="BK181">
        <f t="shared" si="159"/>
        <v>0</v>
      </c>
      <c r="BL181">
        <f t="shared" si="160"/>
        <v>0</v>
      </c>
      <c r="BM181">
        <f t="shared" si="161"/>
        <v>0</v>
      </c>
      <c r="BN181">
        <f t="shared" si="162"/>
        <v>0</v>
      </c>
      <c r="BO181">
        <f t="shared" si="163"/>
        <v>0</v>
      </c>
      <c r="BP181">
        <f t="shared" si="164"/>
        <v>0</v>
      </c>
      <c r="BQ181">
        <f t="shared" si="165"/>
        <v>0</v>
      </c>
      <c r="BR181">
        <f t="shared" si="166"/>
        <v>0</v>
      </c>
      <c r="BS181">
        <f t="shared" si="167"/>
        <v>0</v>
      </c>
      <c r="BT181">
        <f t="shared" si="168"/>
        <v>0</v>
      </c>
      <c r="BU181">
        <f t="shared" si="169"/>
        <v>0</v>
      </c>
      <c r="BV181">
        <f t="shared" si="170"/>
        <v>0</v>
      </c>
      <c r="BW181">
        <f t="shared" si="171"/>
        <v>0</v>
      </c>
    </row>
    <row r="182" spans="1:75" x14ac:dyDescent="0.3">
      <c r="A182">
        <f t="shared" si="172"/>
        <v>181</v>
      </c>
      <c r="B182">
        <f t="shared" ref="B182" si="178">SUM(AB182:AQ182)</f>
        <v>5</v>
      </c>
      <c r="C182">
        <f t="shared" ref="C182" si="179">SUM(AR182:BG182)</f>
        <v>13</v>
      </c>
      <c r="D182">
        <f t="shared" ref="D182" si="180">SUM(G182,L182,S182,Y182)</f>
        <v>9</v>
      </c>
      <c r="E182">
        <f t="shared" ref="E182" si="181">SUM(K182,N182,Q182,V182)</f>
        <v>7</v>
      </c>
      <c r="F182">
        <f t="shared" ref="F182" si="182">SUM(BH182:BW182)</f>
        <v>13</v>
      </c>
      <c r="G182">
        <v>2</v>
      </c>
      <c r="H182">
        <v>2</v>
      </c>
      <c r="I182">
        <v>2</v>
      </c>
      <c r="J182">
        <v>3</v>
      </c>
      <c r="K182">
        <v>1</v>
      </c>
      <c r="L182">
        <v>2</v>
      </c>
      <c r="M182">
        <v>4</v>
      </c>
      <c r="N182">
        <v>2</v>
      </c>
      <c r="O182">
        <v>2</v>
      </c>
      <c r="P182">
        <v>2</v>
      </c>
      <c r="Q182">
        <v>2</v>
      </c>
      <c r="R182">
        <v>4</v>
      </c>
      <c r="S182">
        <v>2</v>
      </c>
      <c r="T182">
        <v>1</v>
      </c>
      <c r="U182">
        <v>2</v>
      </c>
      <c r="V182">
        <v>2</v>
      </c>
      <c r="W182">
        <v>4</v>
      </c>
      <c r="X182">
        <v>2</v>
      </c>
      <c r="Y182">
        <v>3</v>
      </c>
      <c r="Z182">
        <v>1</v>
      </c>
      <c r="AB182">
        <f t="shared" si="124"/>
        <v>0</v>
      </c>
      <c r="AC182">
        <f t="shared" si="125"/>
        <v>2</v>
      </c>
      <c r="AD182">
        <f t="shared" si="126"/>
        <v>0</v>
      </c>
      <c r="AE182">
        <f t="shared" si="127"/>
        <v>0</v>
      </c>
      <c r="AF182">
        <f t="shared" si="128"/>
        <v>1</v>
      </c>
      <c r="AG182">
        <f t="shared" si="129"/>
        <v>0</v>
      </c>
      <c r="AH182">
        <f t="shared" si="130"/>
        <v>0</v>
      </c>
      <c r="AI182">
        <f t="shared" si="131"/>
        <v>0</v>
      </c>
      <c r="AJ182">
        <f t="shared" si="132"/>
        <v>1</v>
      </c>
      <c r="AK182">
        <f t="shared" si="133"/>
        <v>0</v>
      </c>
      <c r="AL182">
        <f t="shared" si="134"/>
        <v>0</v>
      </c>
      <c r="AM182">
        <f t="shared" si="135"/>
        <v>0</v>
      </c>
      <c r="AN182">
        <f t="shared" si="136"/>
        <v>1</v>
      </c>
      <c r="AO182">
        <f t="shared" si="137"/>
        <v>0</v>
      </c>
      <c r="AP182">
        <f t="shared" si="138"/>
        <v>0</v>
      </c>
      <c r="AQ182">
        <f t="shared" si="139"/>
        <v>0</v>
      </c>
      <c r="AR182">
        <f t="shared" si="140"/>
        <v>0</v>
      </c>
      <c r="AS182">
        <f t="shared" si="141"/>
        <v>0</v>
      </c>
      <c r="AT182">
        <f t="shared" si="142"/>
        <v>3</v>
      </c>
      <c r="AU182">
        <f t="shared" si="143"/>
        <v>0</v>
      </c>
      <c r="AV182">
        <f t="shared" si="144"/>
        <v>0</v>
      </c>
      <c r="AW182">
        <f t="shared" si="145"/>
        <v>0</v>
      </c>
      <c r="AX182">
        <f t="shared" si="146"/>
        <v>3</v>
      </c>
      <c r="AY182">
        <f t="shared" si="147"/>
        <v>0</v>
      </c>
      <c r="AZ182">
        <f t="shared" si="148"/>
        <v>0</v>
      </c>
      <c r="BA182">
        <f t="shared" si="149"/>
        <v>0</v>
      </c>
      <c r="BB182">
        <f t="shared" si="150"/>
        <v>3</v>
      </c>
      <c r="BC182">
        <f t="shared" si="151"/>
        <v>0</v>
      </c>
      <c r="BD182">
        <f t="shared" si="152"/>
        <v>0</v>
      </c>
      <c r="BE182">
        <f t="shared" si="153"/>
        <v>0</v>
      </c>
      <c r="BF182">
        <f t="shared" si="154"/>
        <v>0</v>
      </c>
      <c r="BG182">
        <f t="shared" si="155"/>
        <v>4</v>
      </c>
      <c r="BH182">
        <f t="shared" si="156"/>
        <v>0</v>
      </c>
      <c r="BI182">
        <f t="shared" si="157"/>
        <v>0</v>
      </c>
      <c r="BJ182">
        <f t="shared" si="158"/>
        <v>3</v>
      </c>
      <c r="BK182">
        <f t="shared" si="159"/>
        <v>0</v>
      </c>
      <c r="BL182">
        <f t="shared" si="160"/>
        <v>0</v>
      </c>
      <c r="BM182">
        <f t="shared" si="161"/>
        <v>0</v>
      </c>
      <c r="BN182">
        <f t="shared" si="162"/>
        <v>3</v>
      </c>
      <c r="BO182">
        <f t="shared" si="163"/>
        <v>0</v>
      </c>
      <c r="BP182">
        <f t="shared" si="164"/>
        <v>0</v>
      </c>
      <c r="BQ182">
        <f t="shared" si="165"/>
        <v>0</v>
      </c>
      <c r="BR182">
        <f t="shared" si="166"/>
        <v>0</v>
      </c>
      <c r="BS182">
        <f t="shared" si="167"/>
        <v>4</v>
      </c>
      <c r="BT182">
        <f t="shared" si="168"/>
        <v>0</v>
      </c>
      <c r="BU182">
        <f t="shared" si="169"/>
        <v>0</v>
      </c>
      <c r="BV182">
        <f t="shared" si="170"/>
        <v>3</v>
      </c>
      <c r="BW182">
        <f t="shared" si="171"/>
        <v>0</v>
      </c>
    </row>
    <row r="183" spans="1:75" x14ac:dyDescent="0.3">
      <c r="A183">
        <f t="shared" si="172"/>
        <v>182</v>
      </c>
      <c r="B183">
        <f t="shared" ref="B183:B184" si="183">SUM(AB183:AQ183)</f>
        <v>10</v>
      </c>
      <c r="C183">
        <f t="shared" ref="C183:C184" si="184">SUM(AR183:BG183)</f>
        <v>11</v>
      </c>
      <c r="D183">
        <f t="shared" ref="D183:D184" si="185">SUM(G183,L183,S183,Y183)</f>
        <v>7</v>
      </c>
      <c r="E183">
        <f t="shared" ref="E183:E184" si="186">SUM(K183,N183,Q183,V183)</f>
        <v>7</v>
      </c>
      <c r="F183">
        <f t="shared" ref="F183:F184" si="187">SUM(BH183:BW183)</f>
        <v>13</v>
      </c>
      <c r="G183">
        <v>2</v>
      </c>
      <c r="H183">
        <v>2</v>
      </c>
      <c r="I183">
        <v>2</v>
      </c>
      <c r="J183">
        <v>2</v>
      </c>
      <c r="K183">
        <v>1</v>
      </c>
      <c r="L183">
        <v>2</v>
      </c>
      <c r="M183">
        <v>2</v>
      </c>
      <c r="N183">
        <v>2</v>
      </c>
      <c r="O183">
        <v>2</v>
      </c>
      <c r="P183">
        <v>3</v>
      </c>
      <c r="Q183">
        <v>2</v>
      </c>
      <c r="R183">
        <v>3</v>
      </c>
      <c r="S183">
        <v>2</v>
      </c>
      <c r="T183">
        <v>2</v>
      </c>
      <c r="U183">
        <v>3</v>
      </c>
      <c r="V183">
        <v>2</v>
      </c>
      <c r="W183">
        <v>3</v>
      </c>
      <c r="X183">
        <v>1</v>
      </c>
      <c r="Y183">
        <v>1</v>
      </c>
      <c r="Z183">
        <v>1</v>
      </c>
      <c r="AB183">
        <f t="shared" si="124"/>
        <v>0</v>
      </c>
      <c r="AC183">
        <f t="shared" si="125"/>
        <v>0</v>
      </c>
      <c r="AD183">
        <f t="shared" si="126"/>
        <v>3</v>
      </c>
      <c r="AE183">
        <f t="shared" si="127"/>
        <v>0</v>
      </c>
      <c r="AF183">
        <f t="shared" si="128"/>
        <v>0</v>
      </c>
      <c r="AG183">
        <f t="shared" si="129"/>
        <v>0</v>
      </c>
      <c r="AH183">
        <f t="shared" si="130"/>
        <v>3</v>
      </c>
      <c r="AI183">
        <f t="shared" si="131"/>
        <v>0</v>
      </c>
      <c r="AJ183">
        <f t="shared" si="132"/>
        <v>0</v>
      </c>
      <c r="AK183">
        <f t="shared" si="133"/>
        <v>2</v>
      </c>
      <c r="AL183">
        <f t="shared" si="134"/>
        <v>0</v>
      </c>
      <c r="AM183">
        <f t="shared" si="135"/>
        <v>0</v>
      </c>
      <c r="AN183">
        <f t="shared" si="136"/>
        <v>0</v>
      </c>
      <c r="AO183">
        <f t="shared" si="137"/>
        <v>2</v>
      </c>
      <c r="AP183">
        <f t="shared" si="138"/>
        <v>0</v>
      </c>
      <c r="AQ183">
        <f t="shared" si="139"/>
        <v>0</v>
      </c>
      <c r="AR183">
        <f t="shared" si="140"/>
        <v>0</v>
      </c>
      <c r="AS183">
        <f t="shared" si="141"/>
        <v>0</v>
      </c>
      <c r="AT183">
        <f t="shared" si="142"/>
        <v>3</v>
      </c>
      <c r="AU183">
        <f t="shared" si="143"/>
        <v>0</v>
      </c>
      <c r="AV183">
        <f t="shared" si="144"/>
        <v>0</v>
      </c>
      <c r="AW183">
        <f t="shared" si="145"/>
        <v>2</v>
      </c>
      <c r="AX183">
        <f t="shared" si="146"/>
        <v>0</v>
      </c>
      <c r="AY183">
        <f t="shared" si="147"/>
        <v>0</v>
      </c>
      <c r="AZ183">
        <f t="shared" si="148"/>
        <v>0</v>
      </c>
      <c r="BA183">
        <f t="shared" si="149"/>
        <v>2</v>
      </c>
      <c r="BB183">
        <f t="shared" si="150"/>
        <v>0</v>
      </c>
      <c r="BC183">
        <f t="shared" si="151"/>
        <v>0</v>
      </c>
      <c r="BD183">
        <f t="shared" si="152"/>
        <v>0</v>
      </c>
      <c r="BE183">
        <f t="shared" si="153"/>
        <v>0</v>
      </c>
      <c r="BF183">
        <f t="shared" si="154"/>
        <v>0</v>
      </c>
      <c r="BG183">
        <f t="shared" si="155"/>
        <v>4</v>
      </c>
      <c r="BH183">
        <f t="shared" si="156"/>
        <v>0</v>
      </c>
      <c r="BI183">
        <f t="shared" si="157"/>
        <v>0</v>
      </c>
      <c r="BJ183">
        <f t="shared" si="158"/>
        <v>3</v>
      </c>
      <c r="BK183">
        <f t="shared" si="159"/>
        <v>0</v>
      </c>
      <c r="BL183">
        <f t="shared" si="160"/>
        <v>0</v>
      </c>
      <c r="BM183">
        <f t="shared" si="161"/>
        <v>0</v>
      </c>
      <c r="BN183">
        <f t="shared" si="162"/>
        <v>3</v>
      </c>
      <c r="BO183">
        <f t="shared" si="163"/>
        <v>0</v>
      </c>
      <c r="BP183">
        <f t="shared" si="164"/>
        <v>0</v>
      </c>
      <c r="BQ183">
        <f t="shared" si="165"/>
        <v>0</v>
      </c>
      <c r="BR183">
        <f t="shared" si="166"/>
        <v>3</v>
      </c>
      <c r="BS183">
        <f t="shared" si="167"/>
        <v>0</v>
      </c>
      <c r="BT183">
        <f t="shared" si="168"/>
        <v>0</v>
      </c>
      <c r="BU183">
        <f t="shared" si="169"/>
        <v>0</v>
      </c>
      <c r="BV183">
        <f t="shared" si="170"/>
        <v>0</v>
      </c>
      <c r="BW183">
        <f t="shared" si="171"/>
        <v>4</v>
      </c>
    </row>
    <row r="184" spans="1:75" x14ac:dyDescent="0.3">
      <c r="A184">
        <f t="shared" si="172"/>
        <v>183</v>
      </c>
      <c r="B184">
        <f t="shared" si="183"/>
        <v>11</v>
      </c>
      <c r="C184">
        <f t="shared" si="184"/>
        <v>11</v>
      </c>
      <c r="D184">
        <f t="shared" si="185"/>
        <v>8</v>
      </c>
      <c r="E184">
        <f t="shared" si="186"/>
        <v>4</v>
      </c>
      <c r="F184">
        <f t="shared" si="187"/>
        <v>12</v>
      </c>
      <c r="G184">
        <v>2</v>
      </c>
      <c r="H184">
        <v>2</v>
      </c>
      <c r="I184">
        <v>2</v>
      </c>
      <c r="J184">
        <v>3</v>
      </c>
      <c r="K184">
        <v>1</v>
      </c>
      <c r="L184">
        <v>2</v>
      </c>
      <c r="M184">
        <v>2</v>
      </c>
      <c r="N184">
        <v>1</v>
      </c>
      <c r="O184">
        <v>2</v>
      </c>
      <c r="P184">
        <v>2</v>
      </c>
      <c r="Q184">
        <v>1</v>
      </c>
      <c r="R184">
        <v>2</v>
      </c>
      <c r="S184">
        <v>2</v>
      </c>
      <c r="T184">
        <v>2</v>
      </c>
      <c r="U184">
        <v>2</v>
      </c>
      <c r="V184">
        <v>1</v>
      </c>
      <c r="W184">
        <v>2</v>
      </c>
      <c r="X184">
        <v>2</v>
      </c>
      <c r="Y184">
        <v>2</v>
      </c>
      <c r="Z184">
        <v>3</v>
      </c>
      <c r="AB184">
        <f t="shared" si="124"/>
        <v>0</v>
      </c>
      <c r="AC184">
        <f t="shared" si="125"/>
        <v>2</v>
      </c>
      <c r="AD184">
        <f t="shared" si="126"/>
        <v>0</v>
      </c>
      <c r="AE184">
        <f t="shared" si="127"/>
        <v>0</v>
      </c>
      <c r="AF184">
        <f t="shared" si="128"/>
        <v>0</v>
      </c>
      <c r="AG184">
        <f t="shared" si="129"/>
        <v>0</v>
      </c>
      <c r="AH184">
        <f t="shared" si="130"/>
        <v>3</v>
      </c>
      <c r="AI184">
        <f t="shared" si="131"/>
        <v>0</v>
      </c>
      <c r="AJ184">
        <f t="shared" si="132"/>
        <v>0</v>
      </c>
      <c r="AK184">
        <f t="shared" si="133"/>
        <v>0</v>
      </c>
      <c r="AL184">
        <f t="shared" si="134"/>
        <v>3</v>
      </c>
      <c r="AM184">
        <f t="shared" si="135"/>
        <v>0</v>
      </c>
      <c r="AN184">
        <f t="shared" si="136"/>
        <v>0</v>
      </c>
      <c r="AO184">
        <f t="shared" si="137"/>
        <v>0</v>
      </c>
      <c r="AP184">
        <f t="shared" si="138"/>
        <v>3</v>
      </c>
      <c r="AQ184">
        <f t="shared" si="139"/>
        <v>0</v>
      </c>
      <c r="AR184">
        <f t="shared" si="140"/>
        <v>0</v>
      </c>
      <c r="AS184">
        <f t="shared" si="141"/>
        <v>0</v>
      </c>
      <c r="AT184">
        <f t="shared" si="142"/>
        <v>3</v>
      </c>
      <c r="AU184">
        <f t="shared" si="143"/>
        <v>0</v>
      </c>
      <c r="AV184">
        <f t="shared" si="144"/>
        <v>0</v>
      </c>
      <c r="AW184">
        <f t="shared" si="145"/>
        <v>0</v>
      </c>
      <c r="AX184">
        <f t="shared" si="146"/>
        <v>3</v>
      </c>
      <c r="AY184">
        <f t="shared" si="147"/>
        <v>0</v>
      </c>
      <c r="AZ184">
        <f t="shared" si="148"/>
        <v>0</v>
      </c>
      <c r="BA184">
        <f t="shared" si="149"/>
        <v>0</v>
      </c>
      <c r="BB184">
        <f t="shared" si="150"/>
        <v>3</v>
      </c>
      <c r="BC184">
        <f t="shared" si="151"/>
        <v>0</v>
      </c>
      <c r="BD184">
        <f t="shared" si="152"/>
        <v>0</v>
      </c>
      <c r="BE184">
        <f t="shared" si="153"/>
        <v>2</v>
      </c>
      <c r="BF184">
        <f t="shared" si="154"/>
        <v>0</v>
      </c>
      <c r="BG184">
        <f t="shared" si="155"/>
        <v>0</v>
      </c>
      <c r="BH184">
        <f t="shared" si="156"/>
        <v>0</v>
      </c>
      <c r="BI184">
        <f t="shared" si="157"/>
        <v>0</v>
      </c>
      <c r="BJ184">
        <f t="shared" si="158"/>
        <v>3</v>
      </c>
      <c r="BK184">
        <f t="shared" si="159"/>
        <v>0</v>
      </c>
      <c r="BL184">
        <f t="shared" si="160"/>
        <v>0</v>
      </c>
      <c r="BM184">
        <f t="shared" si="161"/>
        <v>0</v>
      </c>
      <c r="BN184">
        <f t="shared" si="162"/>
        <v>3</v>
      </c>
      <c r="BO184">
        <f t="shared" si="163"/>
        <v>0</v>
      </c>
      <c r="BP184">
        <f t="shared" si="164"/>
        <v>0</v>
      </c>
      <c r="BQ184">
        <f t="shared" si="165"/>
        <v>0</v>
      </c>
      <c r="BR184">
        <f t="shared" si="166"/>
        <v>3</v>
      </c>
      <c r="BS184">
        <f t="shared" si="167"/>
        <v>0</v>
      </c>
      <c r="BT184">
        <f t="shared" si="168"/>
        <v>0</v>
      </c>
      <c r="BU184">
        <f t="shared" si="169"/>
        <v>0</v>
      </c>
      <c r="BV184">
        <f t="shared" si="170"/>
        <v>3</v>
      </c>
      <c r="BW184">
        <f t="shared" si="171"/>
        <v>0</v>
      </c>
    </row>
    <row r="185" spans="1:75" x14ac:dyDescent="0.3">
      <c r="A185">
        <f t="shared" si="172"/>
        <v>184</v>
      </c>
      <c r="B185">
        <f t="shared" ref="B185:B248" si="188">SUM(AB185:AQ185)</f>
        <v>5</v>
      </c>
      <c r="C185">
        <f t="shared" ref="C185:C248" si="189">SUM(AR185:BG185)</f>
        <v>10</v>
      </c>
      <c r="D185">
        <f t="shared" ref="D185:D248" si="190">SUM(G185,L185,S185,Y185)</f>
        <v>5</v>
      </c>
      <c r="E185">
        <f t="shared" ref="E185:E248" si="191">SUM(K185,N185,Q185,V185)</f>
        <v>8</v>
      </c>
      <c r="F185">
        <f t="shared" ref="F185:F248" si="192">SUM(BH185:BW185)</f>
        <v>8</v>
      </c>
      <c r="G185">
        <v>1</v>
      </c>
      <c r="H185">
        <v>2</v>
      </c>
      <c r="I185">
        <v>3</v>
      </c>
      <c r="J185">
        <v>4</v>
      </c>
      <c r="K185">
        <v>2</v>
      </c>
      <c r="L185">
        <v>2</v>
      </c>
      <c r="M185">
        <v>3</v>
      </c>
      <c r="N185">
        <v>2</v>
      </c>
      <c r="O185">
        <v>3</v>
      </c>
      <c r="P185">
        <v>2</v>
      </c>
      <c r="Q185">
        <v>2</v>
      </c>
      <c r="R185">
        <v>4</v>
      </c>
      <c r="S185">
        <v>1</v>
      </c>
      <c r="T185">
        <v>3</v>
      </c>
      <c r="U185">
        <v>3</v>
      </c>
      <c r="V185">
        <v>2</v>
      </c>
      <c r="W185">
        <v>4</v>
      </c>
      <c r="X185">
        <v>3</v>
      </c>
      <c r="Y185">
        <v>1</v>
      </c>
      <c r="Z185">
        <v>3</v>
      </c>
      <c r="AB185">
        <f t="shared" ref="AB185:AB248" si="193">IF(J185=4,1,0)</f>
        <v>1</v>
      </c>
      <c r="AC185">
        <f t="shared" ref="AC185:AC248" si="194">IF(J185=3,2,0)</f>
        <v>0</v>
      </c>
      <c r="AD185">
        <f t="shared" ref="AD185:AD248" si="195">IF(J185=2,3,0)</f>
        <v>0</v>
      </c>
      <c r="AE185">
        <f t="shared" ref="AE185:AE248" si="196">IF(J185=1,4,0)</f>
        <v>0</v>
      </c>
      <c r="AF185">
        <f t="shared" ref="AF185:AF248" si="197">IF(M185=4,1,0)</f>
        <v>0</v>
      </c>
      <c r="AG185">
        <f t="shared" ref="AG185:AG248" si="198">IF(M185=3,2,0)</f>
        <v>2</v>
      </c>
      <c r="AH185">
        <f t="shared" ref="AH185:AH248" si="199">IF(M185=2,3,0)</f>
        <v>0</v>
      </c>
      <c r="AI185">
        <f t="shared" ref="AI185:AI248" si="200">IF(M185=1,4,0)</f>
        <v>0</v>
      </c>
      <c r="AJ185">
        <f t="shared" ref="AJ185:AJ248" si="201">IF(R185=4,1,0)</f>
        <v>1</v>
      </c>
      <c r="AK185">
        <f t="shared" ref="AK185:AK248" si="202">IF(R185=3,2,0)</f>
        <v>0</v>
      </c>
      <c r="AL185">
        <f t="shared" ref="AL185:AL248" si="203">IF(R185=2,3,0)</f>
        <v>0</v>
      </c>
      <c r="AM185">
        <f t="shared" ref="AM185:AM248" si="204">IF(R185=1,4,0)</f>
        <v>0</v>
      </c>
      <c r="AN185">
        <f t="shared" ref="AN185:AN248" si="205">IF(W185=4,1,0)</f>
        <v>1</v>
      </c>
      <c r="AO185">
        <f t="shared" ref="AO185:AO248" si="206">IF(W185=3,2,0)</f>
        <v>0</v>
      </c>
      <c r="AP185">
        <f t="shared" ref="AP185:AP248" si="207">IF(W185=2,3,0)</f>
        <v>0</v>
      </c>
      <c r="AQ185">
        <f t="shared" ref="AQ185:AQ248" si="208">IF(W185=1,4,0)</f>
        <v>0</v>
      </c>
      <c r="AR185">
        <f t="shared" ref="AR185:AR248" si="209">IF(H185=4,1,0)</f>
        <v>0</v>
      </c>
      <c r="AS185">
        <f t="shared" ref="AS185:AS248" si="210">IF(H185=3,2,0)</f>
        <v>0</v>
      </c>
      <c r="AT185">
        <f t="shared" ref="AT185:AT248" si="211">IF(H185=2,3,0)</f>
        <v>3</v>
      </c>
      <c r="AU185">
        <f t="shared" ref="AU185:AU248" si="212">IF(H185=1,4,0)</f>
        <v>0</v>
      </c>
      <c r="AV185">
        <f t="shared" ref="AV185:AV248" si="213">IF(P185=4,1,0)</f>
        <v>0</v>
      </c>
      <c r="AW185">
        <f t="shared" ref="AW185:AW248" si="214">IF(P185=3,2,0)</f>
        <v>0</v>
      </c>
      <c r="AX185">
        <f t="shared" ref="AX185:AX248" si="215">IF(P185=2,3,0)</f>
        <v>3</v>
      </c>
      <c r="AY185">
        <f t="shared" ref="AY185:AY248" si="216">IF(P185=1,4,0)</f>
        <v>0</v>
      </c>
      <c r="AZ185">
        <f t="shared" ref="AZ185:AZ248" si="217">IF(U185=4,1,0)</f>
        <v>0</v>
      </c>
      <c r="BA185">
        <f t="shared" ref="BA185:BA248" si="218">IF(U185=3,2,0)</f>
        <v>2</v>
      </c>
      <c r="BB185">
        <f t="shared" ref="BB185:BB248" si="219">IF(U185=2,3,0)</f>
        <v>0</v>
      </c>
      <c r="BC185">
        <f t="shared" ref="BC185:BC248" si="220">IF(U185=1,4,0)</f>
        <v>0</v>
      </c>
      <c r="BD185">
        <f t="shared" ref="BD185:BD248" si="221">IF(Z185=4,1,0)</f>
        <v>0</v>
      </c>
      <c r="BE185">
        <f t="shared" ref="BE185:BE248" si="222">IF(Z185=3,2,0)</f>
        <v>2</v>
      </c>
      <c r="BF185">
        <f t="shared" ref="BF185:BF248" si="223">IF(Z185=2,3,0)</f>
        <v>0</v>
      </c>
      <c r="BG185">
        <f t="shared" ref="BG185:BG248" si="224">IF(Z185=1,4,0)</f>
        <v>0</v>
      </c>
      <c r="BH185">
        <f t="shared" ref="BH185:BH248" si="225">IF(I185=4,1,0)</f>
        <v>0</v>
      </c>
      <c r="BI185">
        <f t="shared" ref="BI185:BI248" si="226">IF(I185=3,2,0)</f>
        <v>2</v>
      </c>
      <c r="BJ185">
        <f t="shared" ref="BJ185:BJ248" si="227">IF(I185=2,3,0)</f>
        <v>0</v>
      </c>
      <c r="BK185">
        <f t="shared" ref="BK185:BK248" si="228">IF(I185=1,4,0)</f>
        <v>0</v>
      </c>
      <c r="BL185">
        <f t="shared" ref="BL185:BL248" si="229">IF(O185=4,1,0)</f>
        <v>0</v>
      </c>
      <c r="BM185">
        <f t="shared" ref="BM185:BM248" si="230">IF(O185=3,2,0)</f>
        <v>2</v>
      </c>
      <c r="BN185">
        <f t="shared" ref="BN185:BN248" si="231">IF(O185=2,3,0)</f>
        <v>0</v>
      </c>
      <c r="BO185">
        <f t="shared" ref="BO185:BO248" si="232">IF(O185=1,4,0)</f>
        <v>0</v>
      </c>
      <c r="BP185">
        <f t="shared" ref="BP185:BP248" si="233">IF(T185=4,1,0)</f>
        <v>0</v>
      </c>
      <c r="BQ185">
        <f t="shared" ref="BQ185:BQ248" si="234">IF(T185=3,2,0)</f>
        <v>2</v>
      </c>
      <c r="BR185">
        <f t="shared" ref="BR185:BR248" si="235">IF(T185=2,3,0)</f>
        <v>0</v>
      </c>
      <c r="BS185">
        <f t="shared" ref="BS185:BS248" si="236">IF(T185=1,4,0)</f>
        <v>0</v>
      </c>
      <c r="BT185">
        <f t="shared" ref="BT185:BT248" si="237">IF(X185=4,1,0)</f>
        <v>0</v>
      </c>
      <c r="BU185">
        <f t="shared" ref="BU185:BU248" si="238">IF(X185=3,2,0)</f>
        <v>2</v>
      </c>
      <c r="BV185">
        <f t="shared" ref="BV185:BV248" si="239">IF(X185=2,3,0)</f>
        <v>0</v>
      </c>
      <c r="BW185">
        <f t="shared" ref="BW185:BW248" si="240">IF(X185=1,4,0)</f>
        <v>0</v>
      </c>
    </row>
    <row r="186" spans="1:75" x14ac:dyDescent="0.3">
      <c r="A186">
        <f t="shared" si="172"/>
        <v>185</v>
      </c>
      <c r="B186">
        <f t="shared" si="188"/>
        <v>6</v>
      </c>
      <c r="C186">
        <f t="shared" si="189"/>
        <v>8</v>
      </c>
      <c r="D186">
        <f t="shared" si="190"/>
        <v>5</v>
      </c>
      <c r="E186">
        <f t="shared" si="191"/>
        <v>4</v>
      </c>
      <c r="F186">
        <f t="shared" si="192"/>
        <v>11</v>
      </c>
      <c r="G186">
        <v>2</v>
      </c>
      <c r="H186">
        <v>3</v>
      </c>
      <c r="I186">
        <v>3</v>
      </c>
      <c r="J186">
        <v>4</v>
      </c>
      <c r="K186">
        <v>1</v>
      </c>
      <c r="L186">
        <v>1</v>
      </c>
      <c r="M186">
        <v>3</v>
      </c>
      <c r="N186">
        <v>1</v>
      </c>
      <c r="O186">
        <v>2</v>
      </c>
      <c r="P186">
        <v>3</v>
      </c>
      <c r="Q186">
        <v>1</v>
      </c>
      <c r="R186">
        <v>3</v>
      </c>
      <c r="S186">
        <v>1</v>
      </c>
      <c r="T186">
        <v>2</v>
      </c>
      <c r="U186">
        <v>3</v>
      </c>
      <c r="V186">
        <v>1</v>
      </c>
      <c r="W186">
        <v>4</v>
      </c>
      <c r="X186">
        <v>2</v>
      </c>
      <c r="Y186">
        <v>1</v>
      </c>
      <c r="Z186">
        <v>3</v>
      </c>
      <c r="AB186">
        <f t="shared" si="193"/>
        <v>1</v>
      </c>
      <c r="AC186">
        <f t="shared" si="194"/>
        <v>0</v>
      </c>
      <c r="AD186">
        <f t="shared" si="195"/>
        <v>0</v>
      </c>
      <c r="AE186">
        <f t="shared" si="196"/>
        <v>0</v>
      </c>
      <c r="AF186">
        <f t="shared" si="197"/>
        <v>0</v>
      </c>
      <c r="AG186">
        <f t="shared" si="198"/>
        <v>2</v>
      </c>
      <c r="AH186">
        <f t="shared" si="199"/>
        <v>0</v>
      </c>
      <c r="AI186">
        <f t="shared" si="200"/>
        <v>0</v>
      </c>
      <c r="AJ186">
        <f t="shared" si="201"/>
        <v>0</v>
      </c>
      <c r="AK186">
        <f t="shared" si="202"/>
        <v>2</v>
      </c>
      <c r="AL186">
        <f t="shared" si="203"/>
        <v>0</v>
      </c>
      <c r="AM186">
        <f t="shared" si="204"/>
        <v>0</v>
      </c>
      <c r="AN186">
        <f t="shared" si="205"/>
        <v>1</v>
      </c>
      <c r="AO186">
        <f t="shared" si="206"/>
        <v>0</v>
      </c>
      <c r="AP186">
        <f t="shared" si="207"/>
        <v>0</v>
      </c>
      <c r="AQ186">
        <f t="shared" si="208"/>
        <v>0</v>
      </c>
      <c r="AR186">
        <f t="shared" si="209"/>
        <v>0</v>
      </c>
      <c r="AS186">
        <f t="shared" si="210"/>
        <v>2</v>
      </c>
      <c r="AT186">
        <f t="shared" si="211"/>
        <v>0</v>
      </c>
      <c r="AU186">
        <f t="shared" si="212"/>
        <v>0</v>
      </c>
      <c r="AV186">
        <f t="shared" si="213"/>
        <v>0</v>
      </c>
      <c r="AW186">
        <f t="shared" si="214"/>
        <v>2</v>
      </c>
      <c r="AX186">
        <f t="shared" si="215"/>
        <v>0</v>
      </c>
      <c r="AY186">
        <f t="shared" si="216"/>
        <v>0</v>
      </c>
      <c r="AZ186">
        <f t="shared" si="217"/>
        <v>0</v>
      </c>
      <c r="BA186">
        <f t="shared" si="218"/>
        <v>2</v>
      </c>
      <c r="BB186">
        <f t="shared" si="219"/>
        <v>0</v>
      </c>
      <c r="BC186">
        <f t="shared" si="220"/>
        <v>0</v>
      </c>
      <c r="BD186">
        <f t="shared" si="221"/>
        <v>0</v>
      </c>
      <c r="BE186">
        <f t="shared" si="222"/>
        <v>2</v>
      </c>
      <c r="BF186">
        <f t="shared" si="223"/>
        <v>0</v>
      </c>
      <c r="BG186">
        <f t="shared" si="224"/>
        <v>0</v>
      </c>
      <c r="BH186">
        <f t="shared" si="225"/>
        <v>0</v>
      </c>
      <c r="BI186">
        <f t="shared" si="226"/>
        <v>2</v>
      </c>
      <c r="BJ186">
        <f t="shared" si="227"/>
        <v>0</v>
      </c>
      <c r="BK186">
        <f t="shared" si="228"/>
        <v>0</v>
      </c>
      <c r="BL186">
        <f t="shared" si="229"/>
        <v>0</v>
      </c>
      <c r="BM186">
        <f t="shared" si="230"/>
        <v>0</v>
      </c>
      <c r="BN186">
        <f t="shared" si="231"/>
        <v>3</v>
      </c>
      <c r="BO186">
        <f t="shared" si="232"/>
        <v>0</v>
      </c>
      <c r="BP186">
        <f t="shared" si="233"/>
        <v>0</v>
      </c>
      <c r="BQ186">
        <f t="shared" si="234"/>
        <v>0</v>
      </c>
      <c r="BR186">
        <f t="shared" si="235"/>
        <v>3</v>
      </c>
      <c r="BS186">
        <f t="shared" si="236"/>
        <v>0</v>
      </c>
      <c r="BT186">
        <f t="shared" si="237"/>
        <v>0</v>
      </c>
      <c r="BU186">
        <f t="shared" si="238"/>
        <v>0</v>
      </c>
      <c r="BV186">
        <f t="shared" si="239"/>
        <v>3</v>
      </c>
      <c r="BW186">
        <f t="shared" si="240"/>
        <v>0</v>
      </c>
    </row>
    <row r="187" spans="1:75" x14ac:dyDescent="0.3">
      <c r="A187">
        <f t="shared" si="172"/>
        <v>186</v>
      </c>
      <c r="B187">
        <f t="shared" si="188"/>
        <v>7</v>
      </c>
      <c r="C187">
        <f t="shared" si="189"/>
        <v>12</v>
      </c>
      <c r="D187">
        <f t="shared" si="190"/>
        <v>10</v>
      </c>
      <c r="E187">
        <f t="shared" si="191"/>
        <v>7</v>
      </c>
      <c r="F187">
        <f t="shared" si="192"/>
        <v>16</v>
      </c>
      <c r="G187">
        <v>3</v>
      </c>
      <c r="H187">
        <v>2</v>
      </c>
      <c r="I187">
        <v>1</v>
      </c>
      <c r="J187">
        <v>3</v>
      </c>
      <c r="K187">
        <v>3</v>
      </c>
      <c r="L187">
        <v>2</v>
      </c>
      <c r="M187">
        <v>3</v>
      </c>
      <c r="N187">
        <v>1</v>
      </c>
      <c r="O187">
        <v>1</v>
      </c>
      <c r="P187">
        <v>2</v>
      </c>
      <c r="Q187">
        <v>1</v>
      </c>
      <c r="R187">
        <v>3</v>
      </c>
      <c r="S187">
        <v>2</v>
      </c>
      <c r="T187">
        <v>1</v>
      </c>
      <c r="U187">
        <v>2</v>
      </c>
      <c r="V187">
        <v>2</v>
      </c>
      <c r="W187">
        <v>4</v>
      </c>
      <c r="X187">
        <v>1</v>
      </c>
      <c r="Y187">
        <v>3</v>
      </c>
      <c r="Z187">
        <v>2</v>
      </c>
      <c r="AB187">
        <f t="shared" si="193"/>
        <v>0</v>
      </c>
      <c r="AC187">
        <f t="shared" si="194"/>
        <v>2</v>
      </c>
      <c r="AD187">
        <f t="shared" si="195"/>
        <v>0</v>
      </c>
      <c r="AE187">
        <f t="shared" si="196"/>
        <v>0</v>
      </c>
      <c r="AF187">
        <f t="shared" si="197"/>
        <v>0</v>
      </c>
      <c r="AG187">
        <f t="shared" si="198"/>
        <v>2</v>
      </c>
      <c r="AH187">
        <f t="shared" si="199"/>
        <v>0</v>
      </c>
      <c r="AI187">
        <f t="shared" si="200"/>
        <v>0</v>
      </c>
      <c r="AJ187">
        <f t="shared" si="201"/>
        <v>0</v>
      </c>
      <c r="AK187">
        <f t="shared" si="202"/>
        <v>2</v>
      </c>
      <c r="AL187">
        <f t="shared" si="203"/>
        <v>0</v>
      </c>
      <c r="AM187">
        <f t="shared" si="204"/>
        <v>0</v>
      </c>
      <c r="AN187">
        <f t="shared" si="205"/>
        <v>1</v>
      </c>
      <c r="AO187">
        <f t="shared" si="206"/>
        <v>0</v>
      </c>
      <c r="AP187">
        <f t="shared" si="207"/>
        <v>0</v>
      </c>
      <c r="AQ187">
        <f t="shared" si="208"/>
        <v>0</v>
      </c>
      <c r="AR187">
        <f t="shared" si="209"/>
        <v>0</v>
      </c>
      <c r="AS187">
        <f t="shared" si="210"/>
        <v>0</v>
      </c>
      <c r="AT187">
        <f t="shared" si="211"/>
        <v>3</v>
      </c>
      <c r="AU187">
        <f t="shared" si="212"/>
        <v>0</v>
      </c>
      <c r="AV187">
        <f t="shared" si="213"/>
        <v>0</v>
      </c>
      <c r="AW187">
        <f t="shared" si="214"/>
        <v>0</v>
      </c>
      <c r="AX187">
        <f t="shared" si="215"/>
        <v>3</v>
      </c>
      <c r="AY187">
        <f t="shared" si="216"/>
        <v>0</v>
      </c>
      <c r="AZ187">
        <f t="shared" si="217"/>
        <v>0</v>
      </c>
      <c r="BA187">
        <f t="shared" si="218"/>
        <v>0</v>
      </c>
      <c r="BB187">
        <f t="shared" si="219"/>
        <v>3</v>
      </c>
      <c r="BC187">
        <f t="shared" si="220"/>
        <v>0</v>
      </c>
      <c r="BD187">
        <f t="shared" si="221"/>
        <v>0</v>
      </c>
      <c r="BE187">
        <f t="shared" si="222"/>
        <v>0</v>
      </c>
      <c r="BF187">
        <f t="shared" si="223"/>
        <v>3</v>
      </c>
      <c r="BG187">
        <f t="shared" si="224"/>
        <v>0</v>
      </c>
      <c r="BH187">
        <f t="shared" si="225"/>
        <v>0</v>
      </c>
      <c r="BI187">
        <f t="shared" si="226"/>
        <v>0</v>
      </c>
      <c r="BJ187">
        <f t="shared" si="227"/>
        <v>0</v>
      </c>
      <c r="BK187">
        <f t="shared" si="228"/>
        <v>4</v>
      </c>
      <c r="BL187">
        <f t="shared" si="229"/>
        <v>0</v>
      </c>
      <c r="BM187">
        <f t="shared" si="230"/>
        <v>0</v>
      </c>
      <c r="BN187">
        <f t="shared" si="231"/>
        <v>0</v>
      </c>
      <c r="BO187">
        <f t="shared" si="232"/>
        <v>4</v>
      </c>
      <c r="BP187">
        <f t="shared" si="233"/>
        <v>0</v>
      </c>
      <c r="BQ187">
        <f t="shared" si="234"/>
        <v>0</v>
      </c>
      <c r="BR187">
        <f t="shared" si="235"/>
        <v>0</v>
      </c>
      <c r="BS187">
        <f t="shared" si="236"/>
        <v>4</v>
      </c>
      <c r="BT187">
        <f t="shared" si="237"/>
        <v>0</v>
      </c>
      <c r="BU187">
        <f t="shared" si="238"/>
        <v>0</v>
      </c>
      <c r="BV187">
        <f t="shared" si="239"/>
        <v>0</v>
      </c>
      <c r="BW187">
        <f t="shared" si="240"/>
        <v>4</v>
      </c>
    </row>
    <row r="188" spans="1:75" x14ac:dyDescent="0.3">
      <c r="A188">
        <f t="shared" si="172"/>
        <v>187</v>
      </c>
      <c r="B188">
        <f t="shared" si="188"/>
        <v>10</v>
      </c>
      <c r="C188">
        <f t="shared" si="189"/>
        <v>11</v>
      </c>
      <c r="D188">
        <f t="shared" si="190"/>
        <v>9</v>
      </c>
      <c r="E188">
        <f t="shared" si="191"/>
        <v>7</v>
      </c>
      <c r="F188">
        <f t="shared" si="192"/>
        <v>12</v>
      </c>
      <c r="G188">
        <v>3</v>
      </c>
      <c r="H188">
        <v>2</v>
      </c>
      <c r="I188">
        <v>2</v>
      </c>
      <c r="J188">
        <v>2</v>
      </c>
      <c r="K188">
        <v>1</v>
      </c>
      <c r="L188">
        <v>2</v>
      </c>
      <c r="M188">
        <v>2</v>
      </c>
      <c r="N188">
        <v>2</v>
      </c>
      <c r="O188">
        <v>2</v>
      </c>
      <c r="P188">
        <v>3</v>
      </c>
      <c r="Q188">
        <v>2</v>
      </c>
      <c r="R188">
        <v>3</v>
      </c>
      <c r="S188">
        <v>3</v>
      </c>
      <c r="T188">
        <v>2</v>
      </c>
      <c r="U188">
        <v>2</v>
      </c>
      <c r="V188">
        <v>2</v>
      </c>
      <c r="W188">
        <v>3</v>
      </c>
      <c r="X188">
        <v>2</v>
      </c>
      <c r="Y188">
        <v>1</v>
      </c>
      <c r="Z188">
        <v>2</v>
      </c>
      <c r="AB188">
        <f t="shared" si="193"/>
        <v>0</v>
      </c>
      <c r="AC188">
        <f t="shared" si="194"/>
        <v>0</v>
      </c>
      <c r="AD188">
        <f t="shared" si="195"/>
        <v>3</v>
      </c>
      <c r="AE188">
        <f t="shared" si="196"/>
        <v>0</v>
      </c>
      <c r="AF188">
        <f t="shared" si="197"/>
        <v>0</v>
      </c>
      <c r="AG188">
        <f t="shared" si="198"/>
        <v>0</v>
      </c>
      <c r="AH188">
        <f t="shared" si="199"/>
        <v>3</v>
      </c>
      <c r="AI188">
        <f t="shared" si="200"/>
        <v>0</v>
      </c>
      <c r="AJ188">
        <f t="shared" si="201"/>
        <v>0</v>
      </c>
      <c r="AK188">
        <f t="shared" si="202"/>
        <v>2</v>
      </c>
      <c r="AL188">
        <f t="shared" si="203"/>
        <v>0</v>
      </c>
      <c r="AM188">
        <f t="shared" si="204"/>
        <v>0</v>
      </c>
      <c r="AN188">
        <f t="shared" si="205"/>
        <v>0</v>
      </c>
      <c r="AO188">
        <f t="shared" si="206"/>
        <v>2</v>
      </c>
      <c r="AP188">
        <f t="shared" si="207"/>
        <v>0</v>
      </c>
      <c r="AQ188">
        <f t="shared" si="208"/>
        <v>0</v>
      </c>
      <c r="AR188">
        <f t="shared" si="209"/>
        <v>0</v>
      </c>
      <c r="AS188">
        <f t="shared" si="210"/>
        <v>0</v>
      </c>
      <c r="AT188">
        <f t="shared" si="211"/>
        <v>3</v>
      </c>
      <c r="AU188">
        <f t="shared" si="212"/>
        <v>0</v>
      </c>
      <c r="AV188">
        <f t="shared" si="213"/>
        <v>0</v>
      </c>
      <c r="AW188">
        <f t="shared" si="214"/>
        <v>2</v>
      </c>
      <c r="AX188">
        <f t="shared" si="215"/>
        <v>0</v>
      </c>
      <c r="AY188">
        <f t="shared" si="216"/>
        <v>0</v>
      </c>
      <c r="AZ188">
        <f t="shared" si="217"/>
        <v>0</v>
      </c>
      <c r="BA188">
        <f t="shared" si="218"/>
        <v>0</v>
      </c>
      <c r="BB188">
        <f t="shared" si="219"/>
        <v>3</v>
      </c>
      <c r="BC188">
        <f t="shared" si="220"/>
        <v>0</v>
      </c>
      <c r="BD188">
        <f t="shared" si="221"/>
        <v>0</v>
      </c>
      <c r="BE188">
        <f t="shared" si="222"/>
        <v>0</v>
      </c>
      <c r="BF188">
        <f t="shared" si="223"/>
        <v>3</v>
      </c>
      <c r="BG188">
        <f t="shared" si="224"/>
        <v>0</v>
      </c>
      <c r="BH188">
        <f t="shared" si="225"/>
        <v>0</v>
      </c>
      <c r="BI188">
        <f t="shared" si="226"/>
        <v>0</v>
      </c>
      <c r="BJ188">
        <f t="shared" si="227"/>
        <v>3</v>
      </c>
      <c r="BK188">
        <f t="shared" si="228"/>
        <v>0</v>
      </c>
      <c r="BL188">
        <f t="shared" si="229"/>
        <v>0</v>
      </c>
      <c r="BM188">
        <f t="shared" si="230"/>
        <v>0</v>
      </c>
      <c r="BN188">
        <f t="shared" si="231"/>
        <v>3</v>
      </c>
      <c r="BO188">
        <f t="shared" si="232"/>
        <v>0</v>
      </c>
      <c r="BP188">
        <f t="shared" si="233"/>
        <v>0</v>
      </c>
      <c r="BQ188">
        <f t="shared" si="234"/>
        <v>0</v>
      </c>
      <c r="BR188">
        <f t="shared" si="235"/>
        <v>3</v>
      </c>
      <c r="BS188">
        <f t="shared" si="236"/>
        <v>0</v>
      </c>
      <c r="BT188">
        <f t="shared" si="237"/>
        <v>0</v>
      </c>
      <c r="BU188">
        <f t="shared" si="238"/>
        <v>0</v>
      </c>
      <c r="BV188">
        <f t="shared" si="239"/>
        <v>3</v>
      </c>
      <c r="BW188">
        <f t="shared" si="240"/>
        <v>0</v>
      </c>
    </row>
    <row r="189" spans="1:75" x14ac:dyDescent="0.3">
      <c r="A189">
        <f t="shared" si="172"/>
        <v>188</v>
      </c>
      <c r="B189">
        <f t="shared" si="188"/>
        <v>7</v>
      </c>
      <c r="C189">
        <f t="shared" si="189"/>
        <v>12</v>
      </c>
      <c r="D189">
        <f t="shared" si="190"/>
        <v>6</v>
      </c>
      <c r="E189">
        <f t="shared" si="191"/>
        <v>9</v>
      </c>
      <c r="F189">
        <f t="shared" si="192"/>
        <v>10</v>
      </c>
      <c r="G189">
        <v>2</v>
      </c>
      <c r="H189">
        <v>2</v>
      </c>
      <c r="I189">
        <v>3</v>
      </c>
      <c r="J189">
        <v>2</v>
      </c>
      <c r="K189">
        <v>2</v>
      </c>
      <c r="L189">
        <v>1</v>
      </c>
      <c r="M189">
        <v>3</v>
      </c>
      <c r="N189">
        <v>2</v>
      </c>
      <c r="O189">
        <v>2</v>
      </c>
      <c r="P189">
        <v>2</v>
      </c>
      <c r="Q189">
        <v>2</v>
      </c>
      <c r="R189">
        <v>4</v>
      </c>
      <c r="S189">
        <v>2</v>
      </c>
      <c r="T189">
        <v>3</v>
      </c>
      <c r="U189">
        <v>3</v>
      </c>
      <c r="V189">
        <v>3</v>
      </c>
      <c r="W189">
        <v>4</v>
      </c>
      <c r="X189">
        <v>2</v>
      </c>
      <c r="Y189">
        <v>1</v>
      </c>
      <c r="Z189">
        <v>1</v>
      </c>
      <c r="AB189">
        <f t="shared" si="193"/>
        <v>0</v>
      </c>
      <c r="AC189">
        <f t="shared" si="194"/>
        <v>0</v>
      </c>
      <c r="AD189">
        <f t="shared" si="195"/>
        <v>3</v>
      </c>
      <c r="AE189">
        <f t="shared" si="196"/>
        <v>0</v>
      </c>
      <c r="AF189">
        <f t="shared" si="197"/>
        <v>0</v>
      </c>
      <c r="AG189">
        <f t="shared" si="198"/>
        <v>2</v>
      </c>
      <c r="AH189">
        <f t="shared" si="199"/>
        <v>0</v>
      </c>
      <c r="AI189">
        <f t="shared" si="200"/>
        <v>0</v>
      </c>
      <c r="AJ189">
        <f t="shared" si="201"/>
        <v>1</v>
      </c>
      <c r="AK189">
        <f t="shared" si="202"/>
        <v>0</v>
      </c>
      <c r="AL189">
        <f t="shared" si="203"/>
        <v>0</v>
      </c>
      <c r="AM189">
        <f t="shared" si="204"/>
        <v>0</v>
      </c>
      <c r="AN189">
        <f t="shared" si="205"/>
        <v>1</v>
      </c>
      <c r="AO189">
        <f t="shared" si="206"/>
        <v>0</v>
      </c>
      <c r="AP189">
        <f t="shared" si="207"/>
        <v>0</v>
      </c>
      <c r="AQ189">
        <f t="shared" si="208"/>
        <v>0</v>
      </c>
      <c r="AR189">
        <f t="shared" si="209"/>
        <v>0</v>
      </c>
      <c r="AS189">
        <f t="shared" si="210"/>
        <v>0</v>
      </c>
      <c r="AT189">
        <f t="shared" si="211"/>
        <v>3</v>
      </c>
      <c r="AU189">
        <f t="shared" si="212"/>
        <v>0</v>
      </c>
      <c r="AV189">
        <f t="shared" si="213"/>
        <v>0</v>
      </c>
      <c r="AW189">
        <f t="shared" si="214"/>
        <v>0</v>
      </c>
      <c r="AX189">
        <f t="shared" si="215"/>
        <v>3</v>
      </c>
      <c r="AY189">
        <f t="shared" si="216"/>
        <v>0</v>
      </c>
      <c r="AZ189">
        <f t="shared" si="217"/>
        <v>0</v>
      </c>
      <c r="BA189">
        <f t="shared" si="218"/>
        <v>2</v>
      </c>
      <c r="BB189">
        <f t="shared" si="219"/>
        <v>0</v>
      </c>
      <c r="BC189">
        <f t="shared" si="220"/>
        <v>0</v>
      </c>
      <c r="BD189">
        <f t="shared" si="221"/>
        <v>0</v>
      </c>
      <c r="BE189">
        <f t="shared" si="222"/>
        <v>0</v>
      </c>
      <c r="BF189">
        <f t="shared" si="223"/>
        <v>0</v>
      </c>
      <c r="BG189">
        <f t="shared" si="224"/>
        <v>4</v>
      </c>
      <c r="BH189">
        <f t="shared" si="225"/>
        <v>0</v>
      </c>
      <c r="BI189">
        <f t="shared" si="226"/>
        <v>2</v>
      </c>
      <c r="BJ189">
        <f t="shared" si="227"/>
        <v>0</v>
      </c>
      <c r="BK189">
        <f t="shared" si="228"/>
        <v>0</v>
      </c>
      <c r="BL189">
        <f t="shared" si="229"/>
        <v>0</v>
      </c>
      <c r="BM189">
        <f t="shared" si="230"/>
        <v>0</v>
      </c>
      <c r="BN189">
        <f t="shared" si="231"/>
        <v>3</v>
      </c>
      <c r="BO189">
        <f t="shared" si="232"/>
        <v>0</v>
      </c>
      <c r="BP189">
        <f t="shared" si="233"/>
        <v>0</v>
      </c>
      <c r="BQ189">
        <f t="shared" si="234"/>
        <v>2</v>
      </c>
      <c r="BR189">
        <f t="shared" si="235"/>
        <v>0</v>
      </c>
      <c r="BS189">
        <f t="shared" si="236"/>
        <v>0</v>
      </c>
      <c r="BT189">
        <f t="shared" si="237"/>
        <v>0</v>
      </c>
      <c r="BU189">
        <f t="shared" si="238"/>
        <v>0</v>
      </c>
      <c r="BV189">
        <f t="shared" si="239"/>
        <v>3</v>
      </c>
      <c r="BW189">
        <f t="shared" si="240"/>
        <v>0</v>
      </c>
    </row>
    <row r="190" spans="1:75" x14ac:dyDescent="0.3">
      <c r="A190">
        <f t="shared" si="172"/>
        <v>189</v>
      </c>
      <c r="B190">
        <f t="shared" si="188"/>
        <v>5</v>
      </c>
      <c r="C190">
        <f t="shared" si="189"/>
        <v>11</v>
      </c>
      <c r="D190">
        <f t="shared" si="190"/>
        <v>4</v>
      </c>
      <c r="E190">
        <f t="shared" si="191"/>
        <v>7</v>
      </c>
      <c r="F190">
        <f t="shared" si="192"/>
        <v>14</v>
      </c>
      <c r="G190">
        <v>1</v>
      </c>
      <c r="H190">
        <v>3</v>
      </c>
      <c r="I190">
        <v>2</v>
      </c>
      <c r="J190">
        <v>3</v>
      </c>
      <c r="K190">
        <v>2</v>
      </c>
      <c r="L190">
        <v>1</v>
      </c>
      <c r="M190">
        <v>4</v>
      </c>
      <c r="N190">
        <v>2</v>
      </c>
      <c r="O190">
        <v>2</v>
      </c>
      <c r="P190">
        <v>1</v>
      </c>
      <c r="Q190">
        <v>1</v>
      </c>
      <c r="R190">
        <v>4</v>
      </c>
      <c r="S190">
        <v>1</v>
      </c>
      <c r="T190">
        <v>1</v>
      </c>
      <c r="U190">
        <v>3</v>
      </c>
      <c r="V190">
        <v>2</v>
      </c>
      <c r="W190">
        <v>4</v>
      </c>
      <c r="X190">
        <v>1</v>
      </c>
      <c r="Y190">
        <v>1</v>
      </c>
      <c r="Z190">
        <v>2</v>
      </c>
      <c r="AB190">
        <f t="shared" si="193"/>
        <v>0</v>
      </c>
      <c r="AC190">
        <f t="shared" si="194"/>
        <v>2</v>
      </c>
      <c r="AD190">
        <f t="shared" si="195"/>
        <v>0</v>
      </c>
      <c r="AE190">
        <f t="shared" si="196"/>
        <v>0</v>
      </c>
      <c r="AF190">
        <f t="shared" si="197"/>
        <v>1</v>
      </c>
      <c r="AG190">
        <f t="shared" si="198"/>
        <v>0</v>
      </c>
      <c r="AH190">
        <f t="shared" si="199"/>
        <v>0</v>
      </c>
      <c r="AI190">
        <f t="shared" si="200"/>
        <v>0</v>
      </c>
      <c r="AJ190">
        <f t="shared" si="201"/>
        <v>1</v>
      </c>
      <c r="AK190">
        <f t="shared" si="202"/>
        <v>0</v>
      </c>
      <c r="AL190">
        <f t="shared" si="203"/>
        <v>0</v>
      </c>
      <c r="AM190">
        <f t="shared" si="204"/>
        <v>0</v>
      </c>
      <c r="AN190">
        <f t="shared" si="205"/>
        <v>1</v>
      </c>
      <c r="AO190">
        <f t="shared" si="206"/>
        <v>0</v>
      </c>
      <c r="AP190">
        <f t="shared" si="207"/>
        <v>0</v>
      </c>
      <c r="AQ190">
        <f t="shared" si="208"/>
        <v>0</v>
      </c>
      <c r="AR190">
        <f t="shared" si="209"/>
        <v>0</v>
      </c>
      <c r="AS190">
        <f t="shared" si="210"/>
        <v>2</v>
      </c>
      <c r="AT190">
        <f t="shared" si="211"/>
        <v>0</v>
      </c>
      <c r="AU190">
        <f t="shared" si="212"/>
        <v>0</v>
      </c>
      <c r="AV190">
        <f t="shared" si="213"/>
        <v>0</v>
      </c>
      <c r="AW190">
        <f t="shared" si="214"/>
        <v>0</v>
      </c>
      <c r="AX190">
        <f t="shared" si="215"/>
        <v>0</v>
      </c>
      <c r="AY190">
        <f t="shared" si="216"/>
        <v>4</v>
      </c>
      <c r="AZ190">
        <f t="shared" si="217"/>
        <v>0</v>
      </c>
      <c r="BA190">
        <f t="shared" si="218"/>
        <v>2</v>
      </c>
      <c r="BB190">
        <f t="shared" si="219"/>
        <v>0</v>
      </c>
      <c r="BC190">
        <f t="shared" si="220"/>
        <v>0</v>
      </c>
      <c r="BD190">
        <f t="shared" si="221"/>
        <v>0</v>
      </c>
      <c r="BE190">
        <f t="shared" si="222"/>
        <v>0</v>
      </c>
      <c r="BF190">
        <f t="shared" si="223"/>
        <v>3</v>
      </c>
      <c r="BG190">
        <f t="shared" si="224"/>
        <v>0</v>
      </c>
      <c r="BH190">
        <f t="shared" si="225"/>
        <v>0</v>
      </c>
      <c r="BI190">
        <f t="shared" si="226"/>
        <v>0</v>
      </c>
      <c r="BJ190">
        <f t="shared" si="227"/>
        <v>3</v>
      </c>
      <c r="BK190">
        <f t="shared" si="228"/>
        <v>0</v>
      </c>
      <c r="BL190">
        <f t="shared" si="229"/>
        <v>0</v>
      </c>
      <c r="BM190">
        <f t="shared" si="230"/>
        <v>0</v>
      </c>
      <c r="BN190">
        <f t="shared" si="231"/>
        <v>3</v>
      </c>
      <c r="BO190">
        <f t="shared" si="232"/>
        <v>0</v>
      </c>
      <c r="BP190">
        <f t="shared" si="233"/>
        <v>0</v>
      </c>
      <c r="BQ190">
        <f t="shared" si="234"/>
        <v>0</v>
      </c>
      <c r="BR190">
        <f t="shared" si="235"/>
        <v>0</v>
      </c>
      <c r="BS190">
        <f t="shared" si="236"/>
        <v>4</v>
      </c>
      <c r="BT190">
        <f t="shared" si="237"/>
        <v>0</v>
      </c>
      <c r="BU190">
        <f t="shared" si="238"/>
        <v>0</v>
      </c>
      <c r="BV190">
        <f t="shared" si="239"/>
        <v>0</v>
      </c>
      <c r="BW190">
        <f t="shared" si="240"/>
        <v>4</v>
      </c>
    </row>
    <row r="191" spans="1:75" x14ac:dyDescent="0.3">
      <c r="A191">
        <f t="shared" si="172"/>
        <v>190</v>
      </c>
      <c r="B191">
        <f t="shared" si="188"/>
        <v>8</v>
      </c>
      <c r="C191">
        <f t="shared" si="189"/>
        <v>13</v>
      </c>
      <c r="D191">
        <f t="shared" si="190"/>
        <v>6</v>
      </c>
      <c r="E191">
        <f t="shared" si="191"/>
        <v>10</v>
      </c>
      <c r="F191">
        <f t="shared" si="192"/>
        <v>10</v>
      </c>
      <c r="G191">
        <v>2</v>
      </c>
      <c r="H191">
        <v>1</v>
      </c>
      <c r="I191">
        <v>3</v>
      </c>
      <c r="J191">
        <v>2</v>
      </c>
      <c r="K191">
        <v>2</v>
      </c>
      <c r="L191">
        <v>1</v>
      </c>
      <c r="M191">
        <v>4</v>
      </c>
      <c r="N191">
        <v>2</v>
      </c>
      <c r="O191">
        <v>4</v>
      </c>
      <c r="P191">
        <v>1</v>
      </c>
      <c r="Q191">
        <v>2</v>
      </c>
      <c r="R191">
        <v>3</v>
      </c>
      <c r="S191">
        <v>2</v>
      </c>
      <c r="T191">
        <v>1</v>
      </c>
      <c r="U191">
        <v>3</v>
      </c>
      <c r="V191">
        <v>4</v>
      </c>
      <c r="W191">
        <v>3</v>
      </c>
      <c r="X191">
        <v>2</v>
      </c>
      <c r="Y191">
        <v>1</v>
      </c>
      <c r="Z191">
        <v>2</v>
      </c>
      <c r="AB191">
        <f t="shared" si="193"/>
        <v>0</v>
      </c>
      <c r="AC191">
        <f t="shared" si="194"/>
        <v>0</v>
      </c>
      <c r="AD191">
        <f t="shared" si="195"/>
        <v>3</v>
      </c>
      <c r="AE191">
        <f t="shared" si="196"/>
        <v>0</v>
      </c>
      <c r="AF191">
        <f t="shared" si="197"/>
        <v>1</v>
      </c>
      <c r="AG191">
        <f t="shared" si="198"/>
        <v>0</v>
      </c>
      <c r="AH191">
        <f t="shared" si="199"/>
        <v>0</v>
      </c>
      <c r="AI191">
        <f t="shared" si="200"/>
        <v>0</v>
      </c>
      <c r="AJ191">
        <f t="shared" si="201"/>
        <v>0</v>
      </c>
      <c r="AK191">
        <f t="shared" si="202"/>
        <v>2</v>
      </c>
      <c r="AL191">
        <f t="shared" si="203"/>
        <v>0</v>
      </c>
      <c r="AM191">
        <f t="shared" si="204"/>
        <v>0</v>
      </c>
      <c r="AN191">
        <f t="shared" si="205"/>
        <v>0</v>
      </c>
      <c r="AO191">
        <f t="shared" si="206"/>
        <v>2</v>
      </c>
      <c r="AP191">
        <f t="shared" si="207"/>
        <v>0</v>
      </c>
      <c r="AQ191">
        <f t="shared" si="208"/>
        <v>0</v>
      </c>
      <c r="AR191">
        <f t="shared" si="209"/>
        <v>0</v>
      </c>
      <c r="AS191">
        <f t="shared" si="210"/>
        <v>0</v>
      </c>
      <c r="AT191">
        <f t="shared" si="211"/>
        <v>0</v>
      </c>
      <c r="AU191">
        <f t="shared" si="212"/>
        <v>4</v>
      </c>
      <c r="AV191">
        <f t="shared" si="213"/>
        <v>0</v>
      </c>
      <c r="AW191">
        <f t="shared" si="214"/>
        <v>0</v>
      </c>
      <c r="AX191">
        <f t="shared" si="215"/>
        <v>0</v>
      </c>
      <c r="AY191">
        <f t="shared" si="216"/>
        <v>4</v>
      </c>
      <c r="AZ191">
        <f t="shared" si="217"/>
        <v>0</v>
      </c>
      <c r="BA191">
        <f t="shared" si="218"/>
        <v>2</v>
      </c>
      <c r="BB191">
        <f t="shared" si="219"/>
        <v>0</v>
      </c>
      <c r="BC191">
        <f t="shared" si="220"/>
        <v>0</v>
      </c>
      <c r="BD191">
        <f t="shared" si="221"/>
        <v>0</v>
      </c>
      <c r="BE191">
        <f t="shared" si="222"/>
        <v>0</v>
      </c>
      <c r="BF191">
        <f t="shared" si="223"/>
        <v>3</v>
      </c>
      <c r="BG191">
        <f t="shared" si="224"/>
        <v>0</v>
      </c>
      <c r="BH191">
        <f t="shared" si="225"/>
        <v>0</v>
      </c>
      <c r="BI191">
        <f t="shared" si="226"/>
        <v>2</v>
      </c>
      <c r="BJ191">
        <f t="shared" si="227"/>
        <v>0</v>
      </c>
      <c r="BK191">
        <f t="shared" si="228"/>
        <v>0</v>
      </c>
      <c r="BL191">
        <f t="shared" si="229"/>
        <v>1</v>
      </c>
      <c r="BM191">
        <f t="shared" si="230"/>
        <v>0</v>
      </c>
      <c r="BN191">
        <f t="shared" si="231"/>
        <v>0</v>
      </c>
      <c r="BO191">
        <f t="shared" si="232"/>
        <v>0</v>
      </c>
      <c r="BP191">
        <f t="shared" si="233"/>
        <v>0</v>
      </c>
      <c r="BQ191">
        <f t="shared" si="234"/>
        <v>0</v>
      </c>
      <c r="BR191">
        <f t="shared" si="235"/>
        <v>0</v>
      </c>
      <c r="BS191">
        <f t="shared" si="236"/>
        <v>4</v>
      </c>
      <c r="BT191">
        <f t="shared" si="237"/>
        <v>0</v>
      </c>
      <c r="BU191">
        <f t="shared" si="238"/>
        <v>0</v>
      </c>
      <c r="BV191">
        <f t="shared" si="239"/>
        <v>3</v>
      </c>
      <c r="BW191">
        <f t="shared" si="240"/>
        <v>0</v>
      </c>
    </row>
    <row r="192" spans="1:75" x14ac:dyDescent="0.3">
      <c r="A192">
        <f t="shared" si="172"/>
        <v>191</v>
      </c>
      <c r="B192">
        <f t="shared" si="188"/>
        <v>11</v>
      </c>
      <c r="C192">
        <f t="shared" si="189"/>
        <v>12</v>
      </c>
      <c r="D192">
        <f t="shared" si="190"/>
        <v>7</v>
      </c>
      <c r="E192">
        <f t="shared" si="191"/>
        <v>4</v>
      </c>
      <c r="F192">
        <f t="shared" si="192"/>
        <v>8</v>
      </c>
      <c r="G192">
        <v>2</v>
      </c>
      <c r="H192">
        <v>2</v>
      </c>
      <c r="I192">
        <v>3</v>
      </c>
      <c r="J192">
        <v>3</v>
      </c>
      <c r="K192">
        <v>1</v>
      </c>
      <c r="L192">
        <v>1</v>
      </c>
      <c r="M192">
        <v>2</v>
      </c>
      <c r="N192">
        <v>1</v>
      </c>
      <c r="O192">
        <v>3</v>
      </c>
      <c r="P192">
        <v>2</v>
      </c>
      <c r="Q192">
        <v>1</v>
      </c>
      <c r="R192">
        <v>2</v>
      </c>
      <c r="S192">
        <v>2</v>
      </c>
      <c r="T192">
        <v>3</v>
      </c>
      <c r="U192">
        <v>2</v>
      </c>
      <c r="V192">
        <v>1</v>
      </c>
      <c r="W192">
        <v>2</v>
      </c>
      <c r="X192">
        <v>3</v>
      </c>
      <c r="Y192">
        <v>2</v>
      </c>
      <c r="Z192">
        <v>2</v>
      </c>
      <c r="AB192">
        <f t="shared" si="193"/>
        <v>0</v>
      </c>
      <c r="AC192">
        <f t="shared" si="194"/>
        <v>2</v>
      </c>
      <c r="AD192">
        <f t="shared" si="195"/>
        <v>0</v>
      </c>
      <c r="AE192">
        <f t="shared" si="196"/>
        <v>0</v>
      </c>
      <c r="AF192">
        <f t="shared" si="197"/>
        <v>0</v>
      </c>
      <c r="AG192">
        <f t="shared" si="198"/>
        <v>0</v>
      </c>
      <c r="AH192">
        <f t="shared" si="199"/>
        <v>3</v>
      </c>
      <c r="AI192">
        <f t="shared" si="200"/>
        <v>0</v>
      </c>
      <c r="AJ192">
        <f t="shared" si="201"/>
        <v>0</v>
      </c>
      <c r="AK192">
        <f t="shared" si="202"/>
        <v>0</v>
      </c>
      <c r="AL192">
        <f t="shared" si="203"/>
        <v>3</v>
      </c>
      <c r="AM192">
        <f t="shared" si="204"/>
        <v>0</v>
      </c>
      <c r="AN192">
        <f t="shared" si="205"/>
        <v>0</v>
      </c>
      <c r="AO192">
        <f t="shared" si="206"/>
        <v>0</v>
      </c>
      <c r="AP192">
        <f t="shared" si="207"/>
        <v>3</v>
      </c>
      <c r="AQ192">
        <f t="shared" si="208"/>
        <v>0</v>
      </c>
      <c r="AR192">
        <f t="shared" si="209"/>
        <v>0</v>
      </c>
      <c r="AS192">
        <f t="shared" si="210"/>
        <v>0</v>
      </c>
      <c r="AT192">
        <f t="shared" si="211"/>
        <v>3</v>
      </c>
      <c r="AU192">
        <f t="shared" si="212"/>
        <v>0</v>
      </c>
      <c r="AV192">
        <f t="shared" si="213"/>
        <v>0</v>
      </c>
      <c r="AW192">
        <f t="shared" si="214"/>
        <v>0</v>
      </c>
      <c r="AX192">
        <f t="shared" si="215"/>
        <v>3</v>
      </c>
      <c r="AY192">
        <f t="shared" si="216"/>
        <v>0</v>
      </c>
      <c r="AZ192">
        <f t="shared" si="217"/>
        <v>0</v>
      </c>
      <c r="BA192">
        <f t="shared" si="218"/>
        <v>0</v>
      </c>
      <c r="BB192">
        <f t="shared" si="219"/>
        <v>3</v>
      </c>
      <c r="BC192">
        <f t="shared" si="220"/>
        <v>0</v>
      </c>
      <c r="BD192">
        <f t="shared" si="221"/>
        <v>0</v>
      </c>
      <c r="BE192">
        <f t="shared" si="222"/>
        <v>0</v>
      </c>
      <c r="BF192">
        <f t="shared" si="223"/>
        <v>3</v>
      </c>
      <c r="BG192">
        <f t="shared" si="224"/>
        <v>0</v>
      </c>
      <c r="BH192">
        <f t="shared" si="225"/>
        <v>0</v>
      </c>
      <c r="BI192">
        <f t="shared" si="226"/>
        <v>2</v>
      </c>
      <c r="BJ192">
        <f t="shared" si="227"/>
        <v>0</v>
      </c>
      <c r="BK192">
        <f t="shared" si="228"/>
        <v>0</v>
      </c>
      <c r="BL192">
        <f t="shared" si="229"/>
        <v>0</v>
      </c>
      <c r="BM192">
        <f t="shared" si="230"/>
        <v>2</v>
      </c>
      <c r="BN192">
        <f t="shared" si="231"/>
        <v>0</v>
      </c>
      <c r="BO192">
        <f t="shared" si="232"/>
        <v>0</v>
      </c>
      <c r="BP192">
        <f t="shared" si="233"/>
        <v>0</v>
      </c>
      <c r="BQ192">
        <f t="shared" si="234"/>
        <v>2</v>
      </c>
      <c r="BR192">
        <f t="shared" si="235"/>
        <v>0</v>
      </c>
      <c r="BS192">
        <f t="shared" si="236"/>
        <v>0</v>
      </c>
      <c r="BT192">
        <f t="shared" si="237"/>
        <v>0</v>
      </c>
      <c r="BU192">
        <f t="shared" si="238"/>
        <v>2</v>
      </c>
      <c r="BV192">
        <f t="shared" si="239"/>
        <v>0</v>
      </c>
      <c r="BW192">
        <f t="shared" si="240"/>
        <v>0</v>
      </c>
    </row>
    <row r="193" spans="1:75" x14ac:dyDescent="0.3">
      <c r="A193">
        <f t="shared" si="172"/>
        <v>192</v>
      </c>
      <c r="B193">
        <f t="shared" si="188"/>
        <v>8</v>
      </c>
      <c r="C193">
        <f t="shared" si="189"/>
        <v>10</v>
      </c>
      <c r="D193">
        <f t="shared" si="190"/>
        <v>7</v>
      </c>
      <c r="E193">
        <f t="shared" si="191"/>
        <v>8</v>
      </c>
      <c r="F193">
        <f t="shared" si="192"/>
        <v>13</v>
      </c>
      <c r="G193">
        <v>2</v>
      </c>
      <c r="H193">
        <v>2</v>
      </c>
      <c r="I193">
        <v>2</v>
      </c>
      <c r="J193">
        <v>3</v>
      </c>
      <c r="K193">
        <v>2</v>
      </c>
      <c r="L193">
        <v>1</v>
      </c>
      <c r="M193">
        <v>3</v>
      </c>
      <c r="N193">
        <v>2</v>
      </c>
      <c r="O193">
        <v>3</v>
      </c>
      <c r="P193">
        <v>3</v>
      </c>
      <c r="Q193">
        <v>2</v>
      </c>
      <c r="R193">
        <v>3</v>
      </c>
      <c r="S193">
        <v>2</v>
      </c>
      <c r="T193">
        <v>1</v>
      </c>
      <c r="U193">
        <v>3</v>
      </c>
      <c r="V193">
        <v>2</v>
      </c>
      <c r="W193">
        <v>3</v>
      </c>
      <c r="X193">
        <v>1</v>
      </c>
      <c r="Y193">
        <v>2</v>
      </c>
      <c r="Z193">
        <v>2</v>
      </c>
      <c r="AB193">
        <f t="shared" si="193"/>
        <v>0</v>
      </c>
      <c r="AC193">
        <f t="shared" si="194"/>
        <v>2</v>
      </c>
      <c r="AD193">
        <f t="shared" si="195"/>
        <v>0</v>
      </c>
      <c r="AE193">
        <f t="shared" si="196"/>
        <v>0</v>
      </c>
      <c r="AF193">
        <f t="shared" si="197"/>
        <v>0</v>
      </c>
      <c r="AG193">
        <f t="shared" si="198"/>
        <v>2</v>
      </c>
      <c r="AH193">
        <f t="shared" si="199"/>
        <v>0</v>
      </c>
      <c r="AI193">
        <f t="shared" si="200"/>
        <v>0</v>
      </c>
      <c r="AJ193">
        <f t="shared" si="201"/>
        <v>0</v>
      </c>
      <c r="AK193">
        <f t="shared" si="202"/>
        <v>2</v>
      </c>
      <c r="AL193">
        <f t="shared" si="203"/>
        <v>0</v>
      </c>
      <c r="AM193">
        <f t="shared" si="204"/>
        <v>0</v>
      </c>
      <c r="AN193">
        <f t="shared" si="205"/>
        <v>0</v>
      </c>
      <c r="AO193">
        <f t="shared" si="206"/>
        <v>2</v>
      </c>
      <c r="AP193">
        <f t="shared" si="207"/>
        <v>0</v>
      </c>
      <c r="AQ193">
        <f t="shared" si="208"/>
        <v>0</v>
      </c>
      <c r="AR193">
        <f t="shared" si="209"/>
        <v>0</v>
      </c>
      <c r="AS193">
        <f t="shared" si="210"/>
        <v>0</v>
      </c>
      <c r="AT193">
        <f t="shared" si="211"/>
        <v>3</v>
      </c>
      <c r="AU193">
        <f t="shared" si="212"/>
        <v>0</v>
      </c>
      <c r="AV193">
        <f t="shared" si="213"/>
        <v>0</v>
      </c>
      <c r="AW193">
        <f t="shared" si="214"/>
        <v>2</v>
      </c>
      <c r="AX193">
        <f t="shared" si="215"/>
        <v>0</v>
      </c>
      <c r="AY193">
        <f t="shared" si="216"/>
        <v>0</v>
      </c>
      <c r="AZ193">
        <f t="shared" si="217"/>
        <v>0</v>
      </c>
      <c r="BA193">
        <f t="shared" si="218"/>
        <v>2</v>
      </c>
      <c r="BB193">
        <f t="shared" si="219"/>
        <v>0</v>
      </c>
      <c r="BC193">
        <f t="shared" si="220"/>
        <v>0</v>
      </c>
      <c r="BD193">
        <f t="shared" si="221"/>
        <v>0</v>
      </c>
      <c r="BE193">
        <f t="shared" si="222"/>
        <v>0</v>
      </c>
      <c r="BF193">
        <f t="shared" si="223"/>
        <v>3</v>
      </c>
      <c r="BG193">
        <f t="shared" si="224"/>
        <v>0</v>
      </c>
      <c r="BH193">
        <f t="shared" si="225"/>
        <v>0</v>
      </c>
      <c r="BI193">
        <f t="shared" si="226"/>
        <v>0</v>
      </c>
      <c r="BJ193">
        <f t="shared" si="227"/>
        <v>3</v>
      </c>
      <c r="BK193">
        <f t="shared" si="228"/>
        <v>0</v>
      </c>
      <c r="BL193">
        <f t="shared" si="229"/>
        <v>0</v>
      </c>
      <c r="BM193">
        <f t="shared" si="230"/>
        <v>2</v>
      </c>
      <c r="BN193">
        <f t="shared" si="231"/>
        <v>0</v>
      </c>
      <c r="BO193">
        <f t="shared" si="232"/>
        <v>0</v>
      </c>
      <c r="BP193">
        <f t="shared" si="233"/>
        <v>0</v>
      </c>
      <c r="BQ193">
        <f t="shared" si="234"/>
        <v>0</v>
      </c>
      <c r="BR193">
        <f t="shared" si="235"/>
        <v>0</v>
      </c>
      <c r="BS193">
        <f t="shared" si="236"/>
        <v>4</v>
      </c>
      <c r="BT193">
        <f t="shared" si="237"/>
        <v>0</v>
      </c>
      <c r="BU193">
        <f t="shared" si="238"/>
        <v>0</v>
      </c>
      <c r="BV193">
        <f t="shared" si="239"/>
        <v>0</v>
      </c>
      <c r="BW193">
        <f t="shared" si="240"/>
        <v>4</v>
      </c>
    </row>
    <row r="194" spans="1:75" x14ac:dyDescent="0.3">
      <c r="A194">
        <f t="shared" si="172"/>
        <v>193</v>
      </c>
      <c r="B194">
        <f t="shared" si="188"/>
        <v>10</v>
      </c>
      <c r="C194">
        <f t="shared" si="189"/>
        <v>10</v>
      </c>
      <c r="D194">
        <f t="shared" si="190"/>
        <v>8</v>
      </c>
      <c r="E194">
        <f t="shared" si="191"/>
        <v>7</v>
      </c>
      <c r="F194">
        <f t="shared" si="192"/>
        <v>5</v>
      </c>
      <c r="G194">
        <v>2</v>
      </c>
      <c r="H194">
        <v>1</v>
      </c>
      <c r="I194">
        <v>4</v>
      </c>
      <c r="J194">
        <v>2</v>
      </c>
      <c r="K194">
        <v>1</v>
      </c>
      <c r="L194">
        <v>2</v>
      </c>
      <c r="M194">
        <v>2</v>
      </c>
      <c r="N194">
        <v>2</v>
      </c>
      <c r="O194">
        <v>4</v>
      </c>
      <c r="P194">
        <v>4</v>
      </c>
      <c r="Q194">
        <v>2</v>
      </c>
      <c r="R194">
        <v>2</v>
      </c>
      <c r="S194">
        <v>2</v>
      </c>
      <c r="T194">
        <v>4</v>
      </c>
      <c r="U194">
        <v>2</v>
      </c>
      <c r="V194">
        <v>2</v>
      </c>
      <c r="W194">
        <v>4</v>
      </c>
      <c r="X194">
        <v>3</v>
      </c>
      <c r="Y194">
        <v>2</v>
      </c>
      <c r="Z194">
        <v>3</v>
      </c>
      <c r="AB194">
        <f t="shared" si="193"/>
        <v>0</v>
      </c>
      <c r="AC194">
        <f t="shared" si="194"/>
        <v>0</v>
      </c>
      <c r="AD194">
        <f t="shared" si="195"/>
        <v>3</v>
      </c>
      <c r="AE194">
        <f t="shared" si="196"/>
        <v>0</v>
      </c>
      <c r="AF194">
        <f t="shared" si="197"/>
        <v>0</v>
      </c>
      <c r="AG194">
        <f t="shared" si="198"/>
        <v>0</v>
      </c>
      <c r="AH194">
        <f t="shared" si="199"/>
        <v>3</v>
      </c>
      <c r="AI194">
        <f t="shared" si="200"/>
        <v>0</v>
      </c>
      <c r="AJ194">
        <f t="shared" si="201"/>
        <v>0</v>
      </c>
      <c r="AK194">
        <f t="shared" si="202"/>
        <v>0</v>
      </c>
      <c r="AL194">
        <f t="shared" si="203"/>
        <v>3</v>
      </c>
      <c r="AM194">
        <f t="shared" si="204"/>
        <v>0</v>
      </c>
      <c r="AN194">
        <f t="shared" si="205"/>
        <v>1</v>
      </c>
      <c r="AO194">
        <f t="shared" si="206"/>
        <v>0</v>
      </c>
      <c r="AP194">
        <f t="shared" si="207"/>
        <v>0</v>
      </c>
      <c r="AQ194">
        <f t="shared" si="208"/>
        <v>0</v>
      </c>
      <c r="AR194">
        <f t="shared" si="209"/>
        <v>0</v>
      </c>
      <c r="AS194">
        <f t="shared" si="210"/>
        <v>0</v>
      </c>
      <c r="AT194">
        <f t="shared" si="211"/>
        <v>0</v>
      </c>
      <c r="AU194">
        <f t="shared" si="212"/>
        <v>4</v>
      </c>
      <c r="AV194">
        <f t="shared" si="213"/>
        <v>1</v>
      </c>
      <c r="AW194">
        <f t="shared" si="214"/>
        <v>0</v>
      </c>
      <c r="AX194">
        <f t="shared" si="215"/>
        <v>0</v>
      </c>
      <c r="AY194">
        <f t="shared" si="216"/>
        <v>0</v>
      </c>
      <c r="AZ194">
        <f t="shared" si="217"/>
        <v>0</v>
      </c>
      <c r="BA194">
        <f t="shared" si="218"/>
        <v>0</v>
      </c>
      <c r="BB194">
        <f t="shared" si="219"/>
        <v>3</v>
      </c>
      <c r="BC194">
        <f t="shared" si="220"/>
        <v>0</v>
      </c>
      <c r="BD194">
        <f t="shared" si="221"/>
        <v>0</v>
      </c>
      <c r="BE194">
        <f t="shared" si="222"/>
        <v>2</v>
      </c>
      <c r="BF194">
        <f t="shared" si="223"/>
        <v>0</v>
      </c>
      <c r="BG194">
        <f t="shared" si="224"/>
        <v>0</v>
      </c>
      <c r="BH194">
        <f t="shared" si="225"/>
        <v>1</v>
      </c>
      <c r="BI194">
        <f t="shared" si="226"/>
        <v>0</v>
      </c>
      <c r="BJ194">
        <f t="shared" si="227"/>
        <v>0</v>
      </c>
      <c r="BK194">
        <f t="shared" si="228"/>
        <v>0</v>
      </c>
      <c r="BL194">
        <f t="shared" si="229"/>
        <v>1</v>
      </c>
      <c r="BM194">
        <f t="shared" si="230"/>
        <v>0</v>
      </c>
      <c r="BN194">
        <f t="shared" si="231"/>
        <v>0</v>
      </c>
      <c r="BO194">
        <f t="shared" si="232"/>
        <v>0</v>
      </c>
      <c r="BP194">
        <f t="shared" si="233"/>
        <v>1</v>
      </c>
      <c r="BQ194">
        <f t="shared" si="234"/>
        <v>0</v>
      </c>
      <c r="BR194">
        <f t="shared" si="235"/>
        <v>0</v>
      </c>
      <c r="BS194">
        <f t="shared" si="236"/>
        <v>0</v>
      </c>
      <c r="BT194">
        <f t="shared" si="237"/>
        <v>0</v>
      </c>
      <c r="BU194">
        <f t="shared" si="238"/>
        <v>2</v>
      </c>
      <c r="BV194">
        <f t="shared" si="239"/>
        <v>0</v>
      </c>
      <c r="BW194">
        <f t="shared" si="240"/>
        <v>0</v>
      </c>
    </row>
    <row r="195" spans="1:75" x14ac:dyDescent="0.3">
      <c r="A195">
        <f t="shared" si="172"/>
        <v>194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AB195">
        <f t="shared" si="193"/>
        <v>0</v>
      </c>
      <c r="AC195">
        <f t="shared" si="194"/>
        <v>0</v>
      </c>
      <c r="AD195">
        <f t="shared" si="195"/>
        <v>0</v>
      </c>
      <c r="AE195">
        <f t="shared" si="196"/>
        <v>0</v>
      </c>
      <c r="AF195">
        <f t="shared" si="197"/>
        <v>0</v>
      </c>
      <c r="AG195">
        <f t="shared" si="198"/>
        <v>0</v>
      </c>
      <c r="AH195">
        <f t="shared" si="199"/>
        <v>0</v>
      </c>
      <c r="AI195">
        <f t="shared" si="200"/>
        <v>0</v>
      </c>
      <c r="AJ195">
        <f t="shared" si="201"/>
        <v>0</v>
      </c>
      <c r="AK195">
        <f t="shared" si="202"/>
        <v>0</v>
      </c>
      <c r="AL195">
        <f t="shared" si="203"/>
        <v>0</v>
      </c>
      <c r="AM195">
        <f t="shared" si="204"/>
        <v>0</v>
      </c>
      <c r="AN195">
        <f t="shared" si="205"/>
        <v>0</v>
      </c>
      <c r="AO195">
        <f t="shared" si="206"/>
        <v>0</v>
      </c>
      <c r="AP195">
        <f t="shared" si="207"/>
        <v>0</v>
      </c>
      <c r="AQ195">
        <f t="shared" si="208"/>
        <v>0</v>
      </c>
      <c r="AR195">
        <f t="shared" si="209"/>
        <v>0</v>
      </c>
      <c r="AS195">
        <f t="shared" si="210"/>
        <v>0</v>
      </c>
      <c r="AT195">
        <f t="shared" si="211"/>
        <v>0</v>
      </c>
      <c r="AU195">
        <f t="shared" si="212"/>
        <v>0</v>
      </c>
      <c r="AV195">
        <f t="shared" si="213"/>
        <v>0</v>
      </c>
      <c r="AW195">
        <f t="shared" si="214"/>
        <v>0</v>
      </c>
      <c r="AX195">
        <f t="shared" si="215"/>
        <v>0</v>
      </c>
      <c r="AY195">
        <f t="shared" si="216"/>
        <v>0</v>
      </c>
      <c r="AZ195">
        <f t="shared" si="217"/>
        <v>0</v>
      </c>
      <c r="BA195">
        <f t="shared" si="218"/>
        <v>0</v>
      </c>
      <c r="BB195">
        <f t="shared" si="219"/>
        <v>0</v>
      </c>
      <c r="BC195">
        <f t="shared" si="220"/>
        <v>0</v>
      </c>
      <c r="BD195">
        <f t="shared" si="221"/>
        <v>0</v>
      </c>
      <c r="BE195">
        <f t="shared" si="222"/>
        <v>0</v>
      </c>
      <c r="BF195">
        <f t="shared" si="223"/>
        <v>0</v>
      </c>
      <c r="BG195">
        <f t="shared" si="224"/>
        <v>0</v>
      </c>
      <c r="BH195">
        <f t="shared" si="225"/>
        <v>0</v>
      </c>
      <c r="BI195">
        <f t="shared" si="226"/>
        <v>0</v>
      </c>
      <c r="BJ195">
        <f t="shared" si="227"/>
        <v>0</v>
      </c>
      <c r="BK195">
        <f t="shared" si="228"/>
        <v>0</v>
      </c>
      <c r="BL195">
        <f t="shared" si="229"/>
        <v>0</v>
      </c>
      <c r="BM195">
        <f t="shared" si="230"/>
        <v>0</v>
      </c>
      <c r="BN195">
        <f t="shared" si="231"/>
        <v>0</v>
      </c>
      <c r="BO195">
        <f t="shared" si="232"/>
        <v>0</v>
      </c>
      <c r="BP195">
        <f t="shared" si="233"/>
        <v>0</v>
      </c>
      <c r="BQ195">
        <f t="shared" si="234"/>
        <v>0</v>
      </c>
      <c r="BR195">
        <f t="shared" si="235"/>
        <v>0</v>
      </c>
      <c r="BS195">
        <f t="shared" si="236"/>
        <v>0</v>
      </c>
      <c r="BT195">
        <f t="shared" si="237"/>
        <v>0</v>
      </c>
      <c r="BU195">
        <f t="shared" si="238"/>
        <v>0</v>
      </c>
      <c r="BV195">
        <f t="shared" si="239"/>
        <v>0</v>
      </c>
      <c r="BW195">
        <f t="shared" si="240"/>
        <v>0</v>
      </c>
    </row>
    <row r="196" spans="1:75" x14ac:dyDescent="0.3">
      <c r="A196">
        <f t="shared" si="172"/>
        <v>195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AB196">
        <f t="shared" si="193"/>
        <v>0</v>
      </c>
      <c r="AC196">
        <f t="shared" si="194"/>
        <v>0</v>
      </c>
      <c r="AD196">
        <f t="shared" si="195"/>
        <v>0</v>
      </c>
      <c r="AE196">
        <f t="shared" si="196"/>
        <v>0</v>
      </c>
      <c r="AF196">
        <f t="shared" si="197"/>
        <v>0</v>
      </c>
      <c r="AG196">
        <f t="shared" si="198"/>
        <v>0</v>
      </c>
      <c r="AH196">
        <f t="shared" si="199"/>
        <v>0</v>
      </c>
      <c r="AI196">
        <f t="shared" si="200"/>
        <v>0</v>
      </c>
      <c r="AJ196">
        <f t="shared" si="201"/>
        <v>0</v>
      </c>
      <c r="AK196">
        <f t="shared" si="202"/>
        <v>0</v>
      </c>
      <c r="AL196">
        <f t="shared" si="203"/>
        <v>0</v>
      </c>
      <c r="AM196">
        <f t="shared" si="204"/>
        <v>0</v>
      </c>
      <c r="AN196">
        <f t="shared" si="205"/>
        <v>0</v>
      </c>
      <c r="AO196">
        <f t="shared" si="206"/>
        <v>0</v>
      </c>
      <c r="AP196">
        <f t="shared" si="207"/>
        <v>0</v>
      </c>
      <c r="AQ196">
        <f t="shared" si="208"/>
        <v>0</v>
      </c>
      <c r="AR196">
        <f t="shared" si="209"/>
        <v>0</v>
      </c>
      <c r="AS196">
        <f t="shared" si="210"/>
        <v>0</v>
      </c>
      <c r="AT196">
        <f t="shared" si="211"/>
        <v>0</v>
      </c>
      <c r="AU196">
        <f t="shared" si="212"/>
        <v>0</v>
      </c>
      <c r="AV196">
        <f t="shared" si="213"/>
        <v>0</v>
      </c>
      <c r="AW196">
        <f t="shared" si="214"/>
        <v>0</v>
      </c>
      <c r="AX196">
        <f t="shared" si="215"/>
        <v>0</v>
      </c>
      <c r="AY196">
        <f t="shared" si="216"/>
        <v>0</v>
      </c>
      <c r="AZ196">
        <f t="shared" si="217"/>
        <v>0</v>
      </c>
      <c r="BA196">
        <f t="shared" si="218"/>
        <v>0</v>
      </c>
      <c r="BB196">
        <f t="shared" si="219"/>
        <v>0</v>
      </c>
      <c r="BC196">
        <f t="shared" si="220"/>
        <v>0</v>
      </c>
      <c r="BD196">
        <f t="shared" si="221"/>
        <v>0</v>
      </c>
      <c r="BE196">
        <f t="shared" si="222"/>
        <v>0</v>
      </c>
      <c r="BF196">
        <f t="shared" si="223"/>
        <v>0</v>
      </c>
      <c r="BG196">
        <f t="shared" si="224"/>
        <v>0</v>
      </c>
      <c r="BH196">
        <f t="shared" si="225"/>
        <v>0</v>
      </c>
      <c r="BI196">
        <f t="shared" si="226"/>
        <v>0</v>
      </c>
      <c r="BJ196">
        <f t="shared" si="227"/>
        <v>0</v>
      </c>
      <c r="BK196">
        <f t="shared" si="228"/>
        <v>0</v>
      </c>
      <c r="BL196">
        <f t="shared" si="229"/>
        <v>0</v>
      </c>
      <c r="BM196">
        <f t="shared" si="230"/>
        <v>0</v>
      </c>
      <c r="BN196">
        <f t="shared" si="231"/>
        <v>0</v>
      </c>
      <c r="BO196">
        <f t="shared" si="232"/>
        <v>0</v>
      </c>
      <c r="BP196">
        <f t="shared" si="233"/>
        <v>0</v>
      </c>
      <c r="BQ196">
        <f t="shared" si="234"/>
        <v>0</v>
      </c>
      <c r="BR196">
        <f t="shared" si="235"/>
        <v>0</v>
      </c>
      <c r="BS196">
        <f t="shared" si="236"/>
        <v>0</v>
      </c>
      <c r="BT196">
        <f t="shared" si="237"/>
        <v>0</v>
      </c>
      <c r="BU196">
        <f t="shared" si="238"/>
        <v>0</v>
      </c>
      <c r="BV196">
        <f t="shared" si="239"/>
        <v>0</v>
      </c>
      <c r="BW196">
        <f t="shared" si="240"/>
        <v>0</v>
      </c>
    </row>
    <row r="197" spans="1:75" x14ac:dyDescent="0.3">
      <c r="A197">
        <f t="shared" si="172"/>
        <v>196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AB197">
        <f t="shared" si="193"/>
        <v>0</v>
      </c>
      <c r="AC197">
        <f t="shared" si="194"/>
        <v>0</v>
      </c>
      <c r="AD197">
        <f t="shared" si="195"/>
        <v>0</v>
      </c>
      <c r="AE197">
        <f t="shared" si="196"/>
        <v>0</v>
      </c>
      <c r="AF197">
        <f t="shared" si="197"/>
        <v>0</v>
      </c>
      <c r="AG197">
        <f t="shared" si="198"/>
        <v>0</v>
      </c>
      <c r="AH197">
        <f t="shared" si="199"/>
        <v>0</v>
      </c>
      <c r="AI197">
        <f t="shared" si="200"/>
        <v>0</v>
      </c>
      <c r="AJ197">
        <f t="shared" si="201"/>
        <v>0</v>
      </c>
      <c r="AK197">
        <f t="shared" si="202"/>
        <v>0</v>
      </c>
      <c r="AL197">
        <f t="shared" si="203"/>
        <v>0</v>
      </c>
      <c r="AM197">
        <f t="shared" si="204"/>
        <v>0</v>
      </c>
      <c r="AN197">
        <f t="shared" si="205"/>
        <v>0</v>
      </c>
      <c r="AO197">
        <f t="shared" si="206"/>
        <v>0</v>
      </c>
      <c r="AP197">
        <f t="shared" si="207"/>
        <v>0</v>
      </c>
      <c r="AQ197">
        <f t="shared" si="208"/>
        <v>0</v>
      </c>
      <c r="AR197">
        <f t="shared" si="209"/>
        <v>0</v>
      </c>
      <c r="AS197">
        <f t="shared" si="210"/>
        <v>0</v>
      </c>
      <c r="AT197">
        <f t="shared" si="211"/>
        <v>0</v>
      </c>
      <c r="AU197">
        <f t="shared" si="212"/>
        <v>0</v>
      </c>
      <c r="AV197">
        <f t="shared" si="213"/>
        <v>0</v>
      </c>
      <c r="AW197">
        <f t="shared" si="214"/>
        <v>0</v>
      </c>
      <c r="AX197">
        <f t="shared" si="215"/>
        <v>0</v>
      </c>
      <c r="AY197">
        <f t="shared" si="216"/>
        <v>0</v>
      </c>
      <c r="AZ197">
        <f t="shared" si="217"/>
        <v>0</v>
      </c>
      <c r="BA197">
        <f t="shared" si="218"/>
        <v>0</v>
      </c>
      <c r="BB197">
        <f t="shared" si="219"/>
        <v>0</v>
      </c>
      <c r="BC197">
        <f t="shared" si="220"/>
        <v>0</v>
      </c>
      <c r="BD197">
        <f t="shared" si="221"/>
        <v>0</v>
      </c>
      <c r="BE197">
        <f t="shared" si="222"/>
        <v>0</v>
      </c>
      <c r="BF197">
        <f t="shared" si="223"/>
        <v>0</v>
      </c>
      <c r="BG197">
        <f t="shared" si="224"/>
        <v>0</v>
      </c>
      <c r="BH197">
        <f t="shared" si="225"/>
        <v>0</v>
      </c>
      <c r="BI197">
        <f t="shared" si="226"/>
        <v>0</v>
      </c>
      <c r="BJ197">
        <f t="shared" si="227"/>
        <v>0</v>
      </c>
      <c r="BK197">
        <f t="shared" si="228"/>
        <v>0</v>
      </c>
      <c r="BL197">
        <f t="shared" si="229"/>
        <v>0</v>
      </c>
      <c r="BM197">
        <f t="shared" si="230"/>
        <v>0</v>
      </c>
      <c r="BN197">
        <f t="shared" si="231"/>
        <v>0</v>
      </c>
      <c r="BO197">
        <f t="shared" si="232"/>
        <v>0</v>
      </c>
      <c r="BP197">
        <f t="shared" si="233"/>
        <v>0</v>
      </c>
      <c r="BQ197">
        <f t="shared" si="234"/>
        <v>0</v>
      </c>
      <c r="BR197">
        <f t="shared" si="235"/>
        <v>0</v>
      </c>
      <c r="BS197">
        <f t="shared" si="236"/>
        <v>0</v>
      </c>
      <c r="BT197">
        <f t="shared" si="237"/>
        <v>0</v>
      </c>
      <c r="BU197">
        <f t="shared" si="238"/>
        <v>0</v>
      </c>
      <c r="BV197">
        <f t="shared" si="239"/>
        <v>0</v>
      </c>
      <c r="BW197">
        <f t="shared" si="240"/>
        <v>0</v>
      </c>
    </row>
    <row r="198" spans="1:75" x14ac:dyDescent="0.3">
      <c r="A198">
        <f t="shared" si="172"/>
        <v>197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AB198">
        <f t="shared" si="193"/>
        <v>0</v>
      </c>
      <c r="AC198">
        <f t="shared" si="194"/>
        <v>0</v>
      </c>
      <c r="AD198">
        <f t="shared" si="195"/>
        <v>0</v>
      </c>
      <c r="AE198">
        <f t="shared" si="196"/>
        <v>0</v>
      </c>
      <c r="AF198">
        <f t="shared" si="197"/>
        <v>0</v>
      </c>
      <c r="AG198">
        <f t="shared" si="198"/>
        <v>0</v>
      </c>
      <c r="AH198">
        <f t="shared" si="199"/>
        <v>0</v>
      </c>
      <c r="AI198">
        <f t="shared" si="200"/>
        <v>0</v>
      </c>
      <c r="AJ198">
        <f t="shared" si="201"/>
        <v>0</v>
      </c>
      <c r="AK198">
        <f t="shared" si="202"/>
        <v>0</v>
      </c>
      <c r="AL198">
        <f t="shared" si="203"/>
        <v>0</v>
      </c>
      <c r="AM198">
        <f t="shared" si="204"/>
        <v>0</v>
      </c>
      <c r="AN198">
        <f t="shared" si="205"/>
        <v>0</v>
      </c>
      <c r="AO198">
        <f t="shared" si="206"/>
        <v>0</v>
      </c>
      <c r="AP198">
        <f t="shared" si="207"/>
        <v>0</v>
      </c>
      <c r="AQ198">
        <f t="shared" si="208"/>
        <v>0</v>
      </c>
      <c r="AR198">
        <f t="shared" si="209"/>
        <v>0</v>
      </c>
      <c r="AS198">
        <f t="shared" si="210"/>
        <v>0</v>
      </c>
      <c r="AT198">
        <f t="shared" si="211"/>
        <v>0</v>
      </c>
      <c r="AU198">
        <f t="shared" si="212"/>
        <v>0</v>
      </c>
      <c r="AV198">
        <f t="shared" si="213"/>
        <v>0</v>
      </c>
      <c r="AW198">
        <f t="shared" si="214"/>
        <v>0</v>
      </c>
      <c r="AX198">
        <f t="shared" si="215"/>
        <v>0</v>
      </c>
      <c r="AY198">
        <f t="shared" si="216"/>
        <v>0</v>
      </c>
      <c r="AZ198">
        <f t="shared" si="217"/>
        <v>0</v>
      </c>
      <c r="BA198">
        <f t="shared" si="218"/>
        <v>0</v>
      </c>
      <c r="BB198">
        <f t="shared" si="219"/>
        <v>0</v>
      </c>
      <c r="BC198">
        <f t="shared" si="220"/>
        <v>0</v>
      </c>
      <c r="BD198">
        <f t="shared" si="221"/>
        <v>0</v>
      </c>
      <c r="BE198">
        <f t="shared" si="222"/>
        <v>0</v>
      </c>
      <c r="BF198">
        <f t="shared" si="223"/>
        <v>0</v>
      </c>
      <c r="BG198">
        <f t="shared" si="224"/>
        <v>0</v>
      </c>
      <c r="BH198">
        <f t="shared" si="225"/>
        <v>0</v>
      </c>
      <c r="BI198">
        <f t="shared" si="226"/>
        <v>0</v>
      </c>
      <c r="BJ198">
        <f t="shared" si="227"/>
        <v>0</v>
      </c>
      <c r="BK198">
        <f t="shared" si="228"/>
        <v>0</v>
      </c>
      <c r="BL198">
        <f t="shared" si="229"/>
        <v>0</v>
      </c>
      <c r="BM198">
        <f t="shared" si="230"/>
        <v>0</v>
      </c>
      <c r="BN198">
        <f t="shared" si="231"/>
        <v>0</v>
      </c>
      <c r="BO198">
        <f t="shared" si="232"/>
        <v>0</v>
      </c>
      <c r="BP198">
        <f t="shared" si="233"/>
        <v>0</v>
      </c>
      <c r="BQ198">
        <f t="shared" si="234"/>
        <v>0</v>
      </c>
      <c r="BR198">
        <f t="shared" si="235"/>
        <v>0</v>
      </c>
      <c r="BS198">
        <f t="shared" si="236"/>
        <v>0</v>
      </c>
      <c r="BT198">
        <f t="shared" si="237"/>
        <v>0</v>
      </c>
      <c r="BU198">
        <f t="shared" si="238"/>
        <v>0</v>
      </c>
      <c r="BV198">
        <f t="shared" si="239"/>
        <v>0</v>
      </c>
      <c r="BW198">
        <f t="shared" si="240"/>
        <v>0</v>
      </c>
    </row>
    <row r="199" spans="1:75" x14ac:dyDescent="0.3">
      <c r="A199">
        <f t="shared" si="172"/>
        <v>198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AB199">
        <f t="shared" si="193"/>
        <v>0</v>
      </c>
      <c r="AC199">
        <f t="shared" si="194"/>
        <v>0</v>
      </c>
      <c r="AD199">
        <f t="shared" si="195"/>
        <v>0</v>
      </c>
      <c r="AE199">
        <f t="shared" si="196"/>
        <v>0</v>
      </c>
      <c r="AF199">
        <f t="shared" si="197"/>
        <v>0</v>
      </c>
      <c r="AG199">
        <f t="shared" si="198"/>
        <v>0</v>
      </c>
      <c r="AH199">
        <f t="shared" si="199"/>
        <v>0</v>
      </c>
      <c r="AI199">
        <f t="shared" si="200"/>
        <v>0</v>
      </c>
      <c r="AJ199">
        <f t="shared" si="201"/>
        <v>0</v>
      </c>
      <c r="AK199">
        <f t="shared" si="202"/>
        <v>0</v>
      </c>
      <c r="AL199">
        <f t="shared" si="203"/>
        <v>0</v>
      </c>
      <c r="AM199">
        <f t="shared" si="204"/>
        <v>0</v>
      </c>
      <c r="AN199">
        <f t="shared" si="205"/>
        <v>0</v>
      </c>
      <c r="AO199">
        <f t="shared" si="206"/>
        <v>0</v>
      </c>
      <c r="AP199">
        <f t="shared" si="207"/>
        <v>0</v>
      </c>
      <c r="AQ199">
        <f t="shared" si="208"/>
        <v>0</v>
      </c>
      <c r="AR199">
        <f t="shared" si="209"/>
        <v>0</v>
      </c>
      <c r="AS199">
        <f t="shared" si="210"/>
        <v>0</v>
      </c>
      <c r="AT199">
        <f t="shared" si="211"/>
        <v>0</v>
      </c>
      <c r="AU199">
        <f t="shared" si="212"/>
        <v>0</v>
      </c>
      <c r="AV199">
        <f t="shared" si="213"/>
        <v>0</v>
      </c>
      <c r="AW199">
        <f t="shared" si="214"/>
        <v>0</v>
      </c>
      <c r="AX199">
        <f t="shared" si="215"/>
        <v>0</v>
      </c>
      <c r="AY199">
        <f t="shared" si="216"/>
        <v>0</v>
      </c>
      <c r="AZ199">
        <f t="shared" si="217"/>
        <v>0</v>
      </c>
      <c r="BA199">
        <f t="shared" si="218"/>
        <v>0</v>
      </c>
      <c r="BB199">
        <f t="shared" si="219"/>
        <v>0</v>
      </c>
      <c r="BC199">
        <f t="shared" si="220"/>
        <v>0</v>
      </c>
      <c r="BD199">
        <f t="shared" si="221"/>
        <v>0</v>
      </c>
      <c r="BE199">
        <f t="shared" si="222"/>
        <v>0</v>
      </c>
      <c r="BF199">
        <f t="shared" si="223"/>
        <v>0</v>
      </c>
      <c r="BG199">
        <f t="shared" si="224"/>
        <v>0</v>
      </c>
      <c r="BH199">
        <f t="shared" si="225"/>
        <v>0</v>
      </c>
      <c r="BI199">
        <f t="shared" si="226"/>
        <v>0</v>
      </c>
      <c r="BJ199">
        <f t="shared" si="227"/>
        <v>0</v>
      </c>
      <c r="BK199">
        <f t="shared" si="228"/>
        <v>0</v>
      </c>
      <c r="BL199">
        <f t="shared" si="229"/>
        <v>0</v>
      </c>
      <c r="BM199">
        <f t="shared" si="230"/>
        <v>0</v>
      </c>
      <c r="BN199">
        <f t="shared" si="231"/>
        <v>0</v>
      </c>
      <c r="BO199">
        <f t="shared" si="232"/>
        <v>0</v>
      </c>
      <c r="BP199">
        <f t="shared" si="233"/>
        <v>0</v>
      </c>
      <c r="BQ199">
        <f t="shared" si="234"/>
        <v>0</v>
      </c>
      <c r="BR199">
        <f t="shared" si="235"/>
        <v>0</v>
      </c>
      <c r="BS199">
        <f t="shared" si="236"/>
        <v>0</v>
      </c>
      <c r="BT199">
        <f t="shared" si="237"/>
        <v>0</v>
      </c>
      <c r="BU199">
        <f t="shared" si="238"/>
        <v>0</v>
      </c>
      <c r="BV199">
        <f t="shared" si="239"/>
        <v>0</v>
      </c>
      <c r="BW199">
        <f t="shared" si="240"/>
        <v>0</v>
      </c>
    </row>
    <row r="200" spans="1:75" x14ac:dyDescent="0.3">
      <c r="A200">
        <f t="shared" si="172"/>
        <v>199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AB200">
        <f t="shared" si="193"/>
        <v>0</v>
      </c>
      <c r="AC200">
        <f t="shared" si="194"/>
        <v>0</v>
      </c>
      <c r="AD200">
        <f t="shared" si="195"/>
        <v>0</v>
      </c>
      <c r="AE200">
        <f t="shared" si="196"/>
        <v>0</v>
      </c>
      <c r="AF200">
        <f t="shared" si="197"/>
        <v>0</v>
      </c>
      <c r="AG200">
        <f t="shared" si="198"/>
        <v>0</v>
      </c>
      <c r="AH200">
        <f t="shared" si="199"/>
        <v>0</v>
      </c>
      <c r="AI200">
        <f t="shared" si="200"/>
        <v>0</v>
      </c>
      <c r="AJ200">
        <f t="shared" si="201"/>
        <v>0</v>
      </c>
      <c r="AK200">
        <f t="shared" si="202"/>
        <v>0</v>
      </c>
      <c r="AL200">
        <f t="shared" si="203"/>
        <v>0</v>
      </c>
      <c r="AM200">
        <f t="shared" si="204"/>
        <v>0</v>
      </c>
      <c r="AN200">
        <f t="shared" si="205"/>
        <v>0</v>
      </c>
      <c r="AO200">
        <f t="shared" si="206"/>
        <v>0</v>
      </c>
      <c r="AP200">
        <f t="shared" si="207"/>
        <v>0</v>
      </c>
      <c r="AQ200">
        <f t="shared" si="208"/>
        <v>0</v>
      </c>
      <c r="AR200">
        <f t="shared" si="209"/>
        <v>0</v>
      </c>
      <c r="AS200">
        <f t="shared" si="210"/>
        <v>0</v>
      </c>
      <c r="AT200">
        <f t="shared" si="211"/>
        <v>0</v>
      </c>
      <c r="AU200">
        <f t="shared" si="212"/>
        <v>0</v>
      </c>
      <c r="AV200">
        <f t="shared" si="213"/>
        <v>0</v>
      </c>
      <c r="AW200">
        <f t="shared" si="214"/>
        <v>0</v>
      </c>
      <c r="AX200">
        <f t="shared" si="215"/>
        <v>0</v>
      </c>
      <c r="AY200">
        <f t="shared" si="216"/>
        <v>0</v>
      </c>
      <c r="AZ200">
        <f t="shared" si="217"/>
        <v>0</v>
      </c>
      <c r="BA200">
        <f t="shared" si="218"/>
        <v>0</v>
      </c>
      <c r="BB200">
        <f t="shared" si="219"/>
        <v>0</v>
      </c>
      <c r="BC200">
        <f t="shared" si="220"/>
        <v>0</v>
      </c>
      <c r="BD200">
        <f t="shared" si="221"/>
        <v>0</v>
      </c>
      <c r="BE200">
        <f t="shared" si="222"/>
        <v>0</v>
      </c>
      <c r="BF200">
        <f t="shared" si="223"/>
        <v>0</v>
      </c>
      <c r="BG200">
        <f t="shared" si="224"/>
        <v>0</v>
      </c>
      <c r="BH200">
        <f t="shared" si="225"/>
        <v>0</v>
      </c>
      <c r="BI200">
        <f t="shared" si="226"/>
        <v>0</v>
      </c>
      <c r="BJ200">
        <f t="shared" si="227"/>
        <v>0</v>
      </c>
      <c r="BK200">
        <f t="shared" si="228"/>
        <v>0</v>
      </c>
      <c r="BL200">
        <f t="shared" si="229"/>
        <v>0</v>
      </c>
      <c r="BM200">
        <f t="shared" si="230"/>
        <v>0</v>
      </c>
      <c r="BN200">
        <f t="shared" si="231"/>
        <v>0</v>
      </c>
      <c r="BO200">
        <f t="shared" si="232"/>
        <v>0</v>
      </c>
      <c r="BP200">
        <f t="shared" si="233"/>
        <v>0</v>
      </c>
      <c r="BQ200">
        <f t="shared" si="234"/>
        <v>0</v>
      </c>
      <c r="BR200">
        <f t="shared" si="235"/>
        <v>0</v>
      </c>
      <c r="BS200">
        <f t="shared" si="236"/>
        <v>0</v>
      </c>
      <c r="BT200">
        <f t="shared" si="237"/>
        <v>0</v>
      </c>
      <c r="BU200">
        <f t="shared" si="238"/>
        <v>0</v>
      </c>
      <c r="BV200">
        <f t="shared" si="239"/>
        <v>0</v>
      </c>
      <c r="BW200">
        <f t="shared" si="240"/>
        <v>0</v>
      </c>
    </row>
    <row r="201" spans="1:75" x14ac:dyDescent="0.3">
      <c r="A201">
        <f t="shared" si="172"/>
        <v>200</v>
      </c>
      <c r="B201">
        <f t="shared" si="188"/>
        <v>7</v>
      </c>
      <c r="C201">
        <f t="shared" si="189"/>
        <v>10</v>
      </c>
      <c r="D201">
        <f t="shared" si="190"/>
        <v>6</v>
      </c>
      <c r="E201">
        <f t="shared" si="191"/>
        <v>8</v>
      </c>
      <c r="F201">
        <f t="shared" si="192"/>
        <v>11</v>
      </c>
      <c r="G201">
        <v>2</v>
      </c>
      <c r="H201">
        <v>2</v>
      </c>
      <c r="I201">
        <v>2</v>
      </c>
      <c r="J201">
        <v>4</v>
      </c>
      <c r="K201">
        <v>2</v>
      </c>
      <c r="L201">
        <v>2</v>
      </c>
      <c r="M201">
        <v>3</v>
      </c>
      <c r="N201">
        <v>2</v>
      </c>
      <c r="O201">
        <v>3</v>
      </c>
      <c r="P201">
        <v>1</v>
      </c>
      <c r="Q201">
        <v>2</v>
      </c>
      <c r="R201">
        <v>3</v>
      </c>
      <c r="S201">
        <v>1</v>
      </c>
      <c r="T201">
        <v>2</v>
      </c>
      <c r="U201">
        <v>4</v>
      </c>
      <c r="V201">
        <v>2</v>
      </c>
      <c r="W201">
        <v>3</v>
      </c>
      <c r="X201">
        <v>2</v>
      </c>
      <c r="Y201">
        <v>1</v>
      </c>
      <c r="Z201">
        <v>3</v>
      </c>
      <c r="AB201">
        <f t="shared" si="193"/>
        <v>1</v>
      </c>
      <c r="AC201">
        <f t="shared" si="194"/>
        <v>0</v>
      </c>
      <c r="AD201">
        <f t="shared" si="195"/>
        <v>0</v>
      </c>
      <c r="AE201">
        <f t="shared" si="196"/>
        <v>0</v>
      </c>
      <c r="AF201">
        <f t="shared" si="197"/>
        <v>0</v>
      </c>
      <c r="AG201">
        <f t="shared" si="198"/>
        <v>2</v>
      </c>
      <c r="AH201">
        <f t="shared" si="199"/>
        <v>0</v>
      </c>
      <c r="AI201">
        <f t="shared" si="200"/>
        <v>0</v>
      </c>
      <c r="AJ201">
        <f t="shared" si="201"/>
        <v>0</v>
      </c>
      <c r="AK201">
        <f t="shared" si="202"/>
        <v>2</v>
      </c>
      <c r="AL201">
        <f t="shared" si="203"/>
        <v>0</v>
      </c>
      <c r="AM201">
        <f t="shared" si="204"/>
        <v>0</v>
      </c>
      <c r="AN201">
        <f t="shared" si="205"/>
        <v>0</v>
      </c>
      <c r="AO201">
        <f t="shared" si="206"/>
        <v>2</v>
      </c>
      <c r="AP201">
        <f t="shared" si="207"/>
        <v>0</v>
      </c>
      <c r="AQ201">
        <f t="shared" si="208"/>
        <v>0</v>
      </c>
      <c r="AR201">
        <f t="shared" si="209"/>
        <v>0</v>
      </c>
      <c r="AS201">
        <f t="shared" si="210"/>
        <v>0</v>
      </c>
      <c r="AT201">
        <f t="shared" si="211"/>
        <v>3</v>
      </c>
      <c r="AU201">
        <f t="shared" si="212"/>
        <v>0</v>
      </c>
      <c r="AV201">
        <f t="shared" si="213"/>
        <v>0</v>
      </c>
      <c r="AW201">
        <f t="shared" si="214"/>
        <v>0</v>
      </c>
      <c r="AX201">
        <f t="shared" si="215"/>
        <v>0</v>
      </c>
      <c r="AY201">
        <f t="shared" si="216"/>
        <v>4</v>
      </c>
      <c r="AZ201">
        <f t="shared" si="217"/>
        <v>1</v>
      </c>
      <c r="BA201">
        <f t="shared" si="218"/>
        <v>0</v>
      </c>
      <c r="BB201">
        <f t="shared" si="219"/>
        <v>0</v>
      </c>
      <c r="BC201">
        <f t="shared" si="220"/>
        <v>0</v>
      </c>
      <c r="BD201">
        <f t="shared" si="221"/>
        <v>0</v>
      </c>
      <c r="BE201">
        <f t="shared" si="222"/>
        <v>2</v>
      </c>
      <c r="BF201">
        <f t="shared" si="223"/>
        <v>0</v>
      </c>
      <c r="BG201">
        <f t="shared" si="224"/>
        <v>0</v>
      </c>
      <c r="BH201">
        <f t="shared" si="225"/>
        <v>0</v>
      </c>
      <c r="BI201">
        <f t="shared" si="226"/>
        <v>0</v>
      </c>
      <c r="BJ201">
        <f t="shared" si="227"/>
        <v>3</v>
      </c>
      <c r="BK201">
        <f t="shared" si="228"/>
        <v>0</v>
      </c>
      <c r="BL201">
        <f t="shared" si="229"/>
        <v>0</v>
      </c>
      <c r="BM201">
        <f t="shared" si="230"/>
        <v>2</v>
      </c>
      <c r="BN201">
        <f t="shared" si="231"/>
        <v>0</v>
      </c>
      <c r="BO201">
        <f t="shared" si="232"/>
        <v>0</v>
      </c>
      <c r="BP201">
        <f t="shared" si="233"/>
        <v>0</v>
      </c>
      <c r="BQ201">
        <f t="shared" si="234"/>
        <v>0</v>
      </c>
      <c r="BR201">
        <f t="shared" si="235"/>
        <v>3</v>
      </c>
      <c r="BS201">
        <f t="shared" si="236"/>
        <v>0</v>
      </c>
      <c r="BT201">
        <f t="shared" si="237"/>
        <v>0</v>
      </c>
      <c r="BU201">
        <f t="shared" si="238"/>
        <v>0</v>
      </c>
      <c r="BV201">
        <f t="shared" si="239"/>
        <v>3</v>
      </c>
      <c r="BW201">
        <f t="shared" si="240"/>
        <v>0</v>
      </c>
    </row>
    <row r="202" spans="1:75" x14ac:dyDescent="0.3">
      <c r="A202">
        <f t="shared" si="172"/>
        <v>201</v>
      </c>
      <c r="B202">
        <f t="shared" si="188"/>
        <v>7</v>
      </c>
      <c r="C202">
        <f t="shared" si="189"/>
        <v>8</v>
      </c>
      <c r="D202">
        <f t="shared" si="190"/>
        <v>4</v>
      </c>
      <c r="E202">
        <f t="shared" si="191"/>
        <v>5</v>
      </c>
      <c r="F202">
        <f t="shared" si="192"/>
        <v>8</v>
      </c>
      <c r="G202">
        <v>1</v>
      </c>
      <c r="H202">
        <v>4</v>
      </c>
      <c r="I202">
        <v>3</v>
      </c>
      <c r="J202">
        <v>3</v>
      </c>
      <c r="K202">
        <v>1</v>
      </c>
      <c r="L202">
        <v>1</v>
      </c>
      <c r="M202">
        <v>2</v>
      </c>
      <c r="N202">
        <v>1</v>
      </c>
      <c r="O202">
        <v>3</v>
      </c>
      <c r="P202">
        <v>2</v>
      </c>
      <c r="Q202">
        <v>2</v>
      </c>
      <c r="R202">
        <v>4</v>
      </c>
      <c r="S202">
        <v>1</v>
      </c>
      <c r="T202">
        <v>3</v>
      </c>
      <c r="U202">
        <v>3</v>
      </c>
      <c r="V202">
        <v>1</v>
      </c>
      <c r="W202">
        <v>4</v>
      </c>
      <c r="X202">
        <v>3</v>
      </c>
      <c r="Y202">
        <v>1</v>
      </c>
      <c r="Z202">
        <v>3</v>
      </c>
      <c r="AB202">
        <f t="shared" si="193"/>
        <v>0</v>
      </c>
      <c r="AC202">
        <f t="shared" si="194"/>
        <v>2</v>
      </c>
      <c r="AD202">
        <f t="shared" si="195"/>
        <v>0</v>
      </c>
      <c r="AE202">
        <f t="shared" si="196"/>
        <v>0</v>
      </c>
      <c r="AF202">
        <f t="shared" si="197"/>
        <v>0</v>
      </c>
      <c r="AG202">
        <f t="shared" si="198"/>
        <v>0</v>
      </c>
      <c r="AH202">
        <f t="shared" si="199"/>
        <v>3</v>
      </c>
      <c r="AI202">
        <f t="shared" si="200"/>
        <v>0</v>
      </c>
      <c r="AJ202">
        <f t="shared" si="201"/>
        <v>1</v>
      </c>
      <c r="AK202">
        <f t="shared" si="202"/>
        <v>0</v>
      </c>
      <c r="AL202">
        <f t="shared" si="203"/>
        <v>0</v>
      </c>
      <c r="AM202">
        <f t="shared" si="204"/>
        <v>0</v>
      </c>
      <c r="AN202">
        <f t="shared" si="205"/>
        <v>1</v>
      </c>
      <c r="AO202">
        <f t="shared" si="206"/>
        <v>0</v>
      </c>
      <c r="AP202">
        <f t="shared" si="207"/>
        <v>0</v>
      </c>
      <c r="AQ202">
        <f t="shared" si="208"/>
        <v>0</v>
      </c>
      <c r="AR202">
        <f t="shared" si="209"/>
        <v>1</v>
      </c>
      <c r="AS202">
        <f t="shared" si="210"/>
        <v>0</v>
      </c>
      <c r="AT202">
        <f t="shared" si="211"/>
        <v>0</v>
      </c>
      <c r="AU202">
        <f t="shared" si="212"/>
        <v>0</v>
      </c>
      <c r="AV202">
        <f t="shared" si="213"/>
        <v>0</v>
      </c>
      <c r="AW202">
        <f t="shared" si="214"/>
        <v>0</v>
      </c>
      <c r="AX202">
        <f t="shared" si="215"/>
        <v>3</v>
      </c>
      <c r="AY202">
        <f t="shared" si="216"/>
        <v>0</v>
      </c>
      <c r="AZ202">
        <f t="shared" si="217"/>
        <v>0</v>
      </c>
      <c r="BA202">
        <f t="shared" si="218"/>
        <v>2</v>
      </c>
      <c r="BB202">
        <f t="shared" si="219"/>
        <v>0</v>
      </c>
      <c r="BC202">
        <f t="shared" si="220"/>
        <v>0</v>
      </c>
      <c r="BD202">
        <f t="shared" si="221"/>
        <v>0</v>
      </c>
      <c r="BE202">
        <f t="shared" si="222"/>
        <v>2</v>
      </c>
      <c r="BF202">
        <f t="shared" si="223"/>
        <v>0</v>
      </c>
      <c r="BG202">
        <f t="shared" si="224"/>
        <v>0</v>
      </c>
      <c r="BH202">
        <f t="shared" si="225"/>
        <v>0</v>
      </c>
      <c r="BI202">
        <f t="shared" si="226"/>
        <v>2</v>
      </c>
      <c r="BJ202">
        <f t="shared" si="227"/>
        <v>0</v>
      </c>
      <c r="BK202">
        <f t="shared" si="228"/>
        <v>0</v>
      </c>
      <c r="BL202">
        <f t="shared" si="229"/>
        <v>0</v>
      </c>
      <c r="BM202">
        <f t="shared" si="230"/>
        <v>2</v>
      </c>
      <c r="BN202">
        <f t="shared" si="231"/>
        <v>0</v>
      </c>
      <c r="BO202">
        <f t="shared" si="232"/>
        <v>0</v>
      </c>
      <c r="BP202">
        <f t="shared" si="233"/>
        <v>0</v>
      </c>
      <c r="BQ202">
        <f t="shared" si="234"/>
        <v>2</v>
      </c>
      <c r="BR202">
        <f t="shared" si="235"/>
        <v>0</v>
      </c>
      <c r="BS202">
        <f t="shared" si="236"/>
        <v>0</v>
      </c>
      <c r="BT202">
        <f t="shared" si="237"/>
        <v>0</v>
      </c>
      <c r="BU202">
        <f t="shared" si="238"/>
        <v>2</v>
      </c>
      <c r="BV202">
        <f t="shared" si="239"/>
        <v>0</v>
      </c>
      <c r="BW202">
        <f t="shared" si="240"/>
        <v>0</v>
      </c>
    </row>
    <row r="203" spans="1:75" x14ac:dyDescent="0.3">
      <c r="A203">
        <f t="shared" si="172"/>
        <v>202</v>
      </c>
      <c r="B203">
        <f t="shared" si="188"/>
        <v>10</v>
      </c>
      <c r="C203">
        <f t="shared" si="189"/>
        <v>11</v>
      </c>
      <c r="D203">
        <f t="shared" si="190"/>
        <v>8</v>
      </c>
      <c r="E203">
        <f t="shared" si="191"/>
        <v>8</v>
      </c>
      <c r="F203">
        <f t="shared" si="192"/>
        <v>10</v>
      </c>
      <c r="G203">
        <v>2</v>
      </c>
      <c r="H203">
        <v>2</v>
      </c>
      <c r="I203">
        <v>2</v>
      </c>
      <c r="J203">
        <v>2</v>
      </c>
      <c r="K203">
        <v>2</v>
      </c>
      <c r="L203">
        <v>2</v>
      </c>
      <c r="M203">
        <v>3</v>
      </c>
      <c r="N203">
        <v>2</v>
      </c>
      <c r="O203">
        <v>3</v>
      </c>
      <c r="P203">
        <v>3</v>
      </c>
      <c r="Q203">
        <v>2</v>
      </c>
      <c r="R203">
        <v>2</v>
      </c>
      <c r="S203">
        <v>2</v>
      </c>
      <c r="T203">
        <v>3</v>
      </c>
      <c r="U203">
        <v>2</v>
      </c>
      <c r="V203">
        <v>2</v>
      </c>
      <c r="W203">
        <v>3</v>
      </c>
      <c r="X203">
        <v>2</v>
      </c>
      <c r="Y203">
        <v>2</v>
      </c>
      <c r="Z203">
        <v>2</v>
      </c>
      <c r="AB203">
        <f t="shared" si="193"/>
        <v>0</v>
      </c>
      <c r="AC203">
        <f t="shared" si="194"/>
        <v>0</v>
      </c>
      <c r="AD203">
        <f t="shared" si="195"/>
        <v>3</v>
      </c>
      <c r="AE203">
        <f t="shared" si="196"/>
        <v>0</v>
      </c>
      <c r="AF203">
        <f t="shared" si="197"/>
        <v>0</v>
      </c>
      <c r="AG203">
        <f t="shared" si="198"/>
        <v>2</v>
      </c>
      <c r="AH203">
        <f t="shared" si="199"/>
        <v>0</v>
      </c>
      <c r="AI203">
        <f t="shared" si="200"/>
        <v>0</v>
      </c>
      <c r="AJ203">
        <f t="shared" si="201"/>
        <v>0</v>
      </c>
      <c r="AK203">
        <f t="shared" si="202"/>
        <v>0</v>
      </c>
      <c r="AL203">
        <f t="shared" si="203"/>
        <v>3</v>
      </c>
      <c r="AM203">
        <f t="shared" si="204"/>
        <v>0</v>
      </c>
      <c r="AN203">
        <f t="shared" si="205"/>
        <v>0</v>
      </c>
      <c r="AO203">
        <f t="shared" si="206"/>
        <v>2</v>
      </c>
      <c r="AP203">
        <f t="shared" si="207"/>
        <v>0</v>
      </c>
      <c r="AQ203">
        <f t="shared" si="208"/>
        <v>0</v>
      </c>
      <c r="AR203">
        <f t="shared" si="209"/>
        <v>0</v>
      </c>
      <c r="AS203">
        <f t="shared" si="210"/>
        <v>0</v>
      </c>
      <c r="AT203">
        <f t="shared" si="211"/>
        <v>3</v>
      </c>
      <c r="AU203">
        <f t="shared" si="212"/>
        <v>0</v>
      </c>
      <c r="AV203">
        <f t="shared" si="213"/>
        <v>0</v>
      </c>
      <c r="AW203">
        <f t="shared" si="214"/>
        <v>2</v>
      </c>
      <c r="AX203">
        <f t="shared" si="215"/>
        <v>0</v>
      </c>
      <c r="AY203">
        <f t="shared" si="216"/>
        <v>0</v>
      </c>
      <c r="AZ203">
        <f t="shared" si="217"/>
        <v>0</v>
      </c>
      <c r="BA203">
        <f t="shared" si="218"/>
        <v>0</v>
      </c>
      <c r="BB203">
        <f t="shared" si="219"/>
        <v>3</v>
      </c>
      <c r="BC203">
        <f t="shared" si="220"/>
        <v>0</v>
      </c>
      <c r="BD203">
        <f t="shared" si="221"/>
        <v>0</v>
      </c>
      <c r="BE203">
        <f t="shared" si="222"/>
        <v>0</v>
      </c>
      <c r="BF203">
        <f t="shared" si="223"/>
        <v>3</v>
      </c>
      <c r="BG203">
        <f t="shared" si="224"/>
        <v>0</v>
      </c>
      <c r="BH203">
        <f t="shared" si="225"/>
        <v>0</v>
      </c>
      <c r="BI203">
        <f t="shared" si="226"/>
        <v>0</v>
      </c>
      <c r="BJ203">
        <f t="shared" si="227"/>
        <v>3</v>
      </c>
      <c r="BK203">
        <f t="shared" si="228"/>
        <v>0</v>
      </c>
      <c r="BL203">
        <f t="shared" si="229"/>
        <v>0</v>
      </c>
      <c r="BM203">
        <f t="shared" si="230"/>
        <v>2</v>
      </c>
      <c r="BN203">
        <f t="shared" si="231"/>
        <v>0</v>
      </c>
      <c r="BO203">
        <f t="shared" si="232"/>
        <v>0</v>
      </c>
      <c r="BP203">
        <f t="shared" si="233"/>
        <v>0</v>
      </c>
      <c r="BQ203">
        <f t="shared" si="234"/>
        <v>2</v>
      </c>
      <c r="BR203">
        <f t="shared" si="235"/>
        <v>0</v>
      </c>
      <c r="BS203">
        <f t="shared" si="236"/>
        <v>0</v>
      </c>
      <c r="BT203">
        <f t="shared" si="237"/>
        <v>0</v>
      </c>
      <c r="BU203">
        <f t="shared" si="238"/>
        <v>0</v>
      </c>
      <c r="BV203">
        <f t="shared" si="239"/>
        <v>3</v>
      </c>
      <c r="BW203">
        <f t="shared" si="240"/>
        <v>0</v>
      </c>
    </row>
    <row r="204" spans="1:75" x14ac:dyDescent="0.3">
      <c r="A204">
        <f t="shared" si="172"/>
        <v>203</v>
      </c>
      <c r="B204">
        <f t="shared" si="188"/>
        <v>9</v>
      </c>
      <c r="C204">
        <f t="shared" si="189"/>
        <v>12</v>
      </c>
      <c r="D204">
        <f t="shared" si="190"/>
        <v>7</v>
      </c>
      <c r="E204">
        <f t="shared" si="191"/>
        <v>10</v>
      </c>
      <c r="F204">
        <f t="shared" si="192"/>
        <v>14</v>
      </c>
      <c r="G204">
        <v>2</v>
      </c>
      <c r="H204">
        <v>1</v>
      </c>
      <c r="I204">
        <v>1</v>
      </c>
      <c r="J204">
        <v>3</v>
      </c>
      <c r="K204">
        <v>1</v>
      </c>
      <c r="L204">
        <v>1</v>
      </c>
      <c r="M204">
        <v>2</v>
      </c>
      <c r="N204">
        <v>3</v>
      </c>
      <c r="O204">
        <v>2</v>
      </c>
      <c r="P204">
        <v>1</v>
      </c>
      <c r="Q204">
        <v>3</v>
      </c>
      <c r="R204">
        <v>3</v>
      </c>
      <c r="S204">
        <v>2</v>
      </c>
      <c r="T204">
        <v>2</v>
      </c>
      <c r="U204">
        <v>3</v>
      </c>
      <c r="V204">
        <v>3</v>
      </c>
      <c r="W204">
        <v>3</v>
      </c>
      <c r="X204">
        <v>1</v>
      </c>
      <c r="Y204">
        <v>2</v>
      </c>
      <c r="Z204">
        <v>3</v>
      </c>
      <c r="AB204">
        <f t="shared" si="193"/>
        <v>0</v>
      </c>
      <c r="AC204">
        <f t="shared" si="194"/>
        <v>2</v>
      </c>
      <c r="AD204">
        <f t="shared" si="195"/>
        <v>0</v>
      </c>
      <c r="AE204">
        <f t="shared" si="196"/>
        <v>0</v>
      </c>
      <c r="AF204">
        <f t="shared" si="197"/>
        <v>0</v>
      </c>
      <c r="AG204">
        <f t="shared" si="198"/>
        <v>0</v>
      </c>
      <c r="AH204">
        <f t="shared" si="199"/>
        <v>3</v>
      </c>
      <c r="AI204">
        <f t="shared" si="200"/>
        <v>0</v>
      </c>
      <c r="AJ204">
        <f t="shared" si="201"/>
        <v>0</v>
      </c>
      <c r="AK204">
        <f t="shared" si="202"/>
        <v>2</v>
      </c>
      <c r="AL204">
        <f t="shared" si="203"/>
        <v>0</v>
      </c>
      <c r="AM204">
        <f t="shared" si="204"/>
        <v>0</v>
      </c>
      <c r="AN204">
        <f t="shared" si="205"/>
        <v>0</v>
      </c>
      <c r="AO204">
        <f t="shared" si="206"/>
        <v>2</v>
      </c>
      <c r="AP204">
        <f t="shared" si="207"/>
        <v>0</v>
      </c>
      <c r="AQ204">
        <f t="shared" si="208"/>
        <v>0</v>
      </c>
      <c r="AR204">
        <f t="shared" si="209"/>
        <v>0</v>
      </c>
      <c r="AS204">
        <f t="shared" si="210"/>
        <v>0</v>
      </c>
      <c r="AT204">
        <f t="shared" si="211"/>
        <v>0</v>
      </c>
      <c r="AU204">
        <f t="shared" si="212"/>
        <v>4</v>
      </c>
      <c r="AV204">
        <f t="shared" si="213"/>
        <v>0</v>
      </c>
      <c r="AW204">
        <f t="shared" si="214"/>
        <v>0</v>
      </c>
      <c r="AX204">
        <f t="shared" si="215"/>
        <v>0</v>
      </c>
      <c r="AY204">
        <f t="shared" si="216"/>
        <v>4</v>
      </c>
      <c r="AZ204">
        <f t="shared" si="217"/>
        <v>0</v>
      </c>
      <c r="BA204">
        <f t="shared" si="218"/>
        <v>2</v>
      </c>
      <c r="BB204">
        <f t="shared" si="219"/>
        <v>0</v>
      </c>
      <c r="BC204">
        <f t="shared" si="220"/>
        <v>0</v>
      </c>
      <c r="BD204">
        <f t="shared" si="221"/>
        <v>0</v>
      </c>
      <c r="BE204">
        <f t="shared" si="222"/>
        <v>2</v>
      </c>
      <c r="BF204">
        <f t="shared" si="223"/>
        <v>0</v>
      </c>
      <c r="BG204">
        <f t="shared" si="224"/>
        <v>0</v>
      </c>
      <c r="BH204">
        <f t="shared" si="225"/>
        <v>0</v>
      </c>
      <c r="BI204">
        <f t="shared" si="226"/>
        <v>0</v>
      </c>
      <c r="BJ204">
        <f t="shared" si="227"/>
        <v>0</v>
      </c>
      <c r="BK204">
        <f t="shared" si="228"/>
        <v>4</v>
      </c>
      <c r="BL204">
        <f t="shared" si="229"/>
        <v>0</v>
      </c>
      <c r="BM204">
        <f t="shared" si="230"/>
        <v>0</v>
      </c>
      <c r="BN204">
        <f t="shared" si="231"/>
        <v>3</v>
      </c>
      <c r="BO204">
        <f t="shared" si="232"/>
        <v>0</v>
      </c>
      <c r="BP204">
        <f t="shared" si="233"/>
        <v>0</v>
      </c>
      <c r="BQ204">
        <f t="shared" si="234"/>
        <v>0</v>
      </c>
      <c r="BR204">
        <f t="shared" si="235"/>
        <v>3</v>
      </c>
      <c r="BS204">
        <f t="shared" si="236"/>
        <v>0</v>
      </c>
      <c r="BT204">
        <f t="shared" si="237"/>
        <v>0</v>
      </c>
      <c r="BU204">
        <f t="shared" si="238"/>
        <v>0</v>
      </c>
      <c r="BV204">
        <f t="shared" si="239"/>
        <v>0</v>
      </c>
      <c r="BW204">
        <f t="shared" si="240"/>
        <v>4</v>
      </c>
    </row>
    <row r="205" spans="1:75" x14ac:dyDescent="0.3">
      <c r="A205">
        <f t="shared" si="172"/>
        <v>204</v>
      </c>
      <c r="B205">
        <f t="shared" si="188"/>
        <v>10</v>
      </c>
      <c r="C205">
        <f t="shared" si="189"/>
        <v>10</v>
      </c>
      <c r="D205">
        <f t="shared" si="190"/>
        <v>6</v>
      </c>
      <c r="E205">
        <f t="shared" si="191"/>
        <v>8</v>
      </c>
      <c r="F205">
        <f t="shared" si="192"/>
        <v>9</v>
      </c>
      <c r="G205">
        <v>2</v>
      </c>
      <c r="H205">
        <v>3</v>
      </c>
      <c r="I205">
        <v>3</v>
      </c>
      <c r="J205">
        <v>2</v>
      </c>
      <c r="K205">
        <v>2</v>
      </c>
      <c r="L205">
        <v>1</v>
      </c>
      <c r="M205">
        <v>2</v>
      </c>
      <c r="N205">
        <v>2</v>
      </c>
      <c r="O205">
        <v>3</v>
      </c>
      <c r="P205">
        <v>2</v>
      </c>
      <c r="Q205">
        <v>2</v>
      </c>
      <c r="R205">
        <v>3</v>
      </c>
      <c r="S205">
        <v>1</v>
      </c>
      <c r="T205">
        <v>3</v>
      </c>
      <c r="U205">
        <v>3</v>
      </c>
      <c r="V205">
        <v>2</v>
      </c>
      <c r="W205">
        <v>3</v>
      </c>
      <c r="X205">
        <v>2</v>
      </c>
      <c r="Y205">
        <v>2</v>
      </c>
      <c r="Z205">
        <v>2</v>
      </c>
      <c r="AB205">
        <f t="shared" si="193"/>
        <v>0</v>
      </c>
      <c r="AC205">
        <f t="shared" si="194"/>
        <v>0</v>
      </c>
      <c r="AD205">
        <f t="shared" si="195"/>
        <v>3</v>
      </c>
      <c r="AE205">
        <f t="shared" si="196"/>
        <v>0</v>
      </c>
      <c r="AF205">
        <f t="shared" si="197"/>
        <v>0</v>
      </c>
      <c r="AG205">
        <f t="shared" si="198"/>
        <v>0</v>
      </c>
      <c r="AH205">
        <f t="shared" si="199"/>
        <v>3</v>
      </c>
      <c r="AI205">
        <f t="shared" si="200"/>
        <v>0</v>
      </c>
      <c r="AJ205">
        <f t="shared" si="201"/>
        <v>0</v>
      </c>
      <c r="AK205">
        <f t="shared" si="202"/>
        <v>2</v>
      </c>
      <c r="AL205">
        <f t="shared" si="203"/>
        <v>0</v>
      </c>
      <c r="AM205">
        <f t="shared" si="204"/>
        <v>0</v>
      </c>
      <c r="AN205">
        <f t="shared" si="205"/>
        <v>0</v>
      </c>
      <c r="AO205">
        <f t="shared" si="206"/>
        <v>2</v>
      </c>
      <c r="AP205">
        <f t="shared" si="207"/>
        <v>0</v>
      </c>
      <c r="AQ205">
        <f t="shared" si="208"/>
        <v>0</v>
      </c>
      <c r="AR205">
        <f t="shared" si="209"/>
        <v>0</v>
      </c>
      <c r="AS205">
        <f t="shared" si="210"/>
        <v>2</v>
      </c>
      <c r="AT205">
        <f t="shared" si="211"/>
        <v>0</v>
      </c>
      <c r="AU205">
        <f t="shared" si="212"/>
        <v>0</v>
      </c>
      <c r="AV205">
        <f t="shared" si="213"/>
        <v>0</v>
      </c>
      <c r="AW205">
        <f t="shared" si="214"/>
        <v>0</v>
      </c>
      <c r="AX205">
        <f t="shared" si="215"/>
        <v>3</v>
      </c>
      <c r="AY205">
        <f t="shared" si="216"/>
        <v>0</v>
      </c>
      <c r="AZ205">
        <f t="shared" si="217"/>
        <v>0</v>
      </c>
      <c r="BA205">
        <f t="shared" si="218"/>
        <v>2</v>
      </c>
      <c r="BB205">
        <f t="shared" si="219"/>
        <v>0</v>
      </c>
      <c r="BC205">
        <f t="shared" si="220"/>
        <v>0</v>
      </c>
      <c r="BD205">
        <f t="shared" si="221"/>
        <v>0</v>
      </c>
      <c r="BE205">
        <f t="shared" si="222"/>
        <v>0</v>
      </c>
      <c r="BF205">
        <f t="shared" si="223"/>
        <v>3</v>
      </c>
      <c r="BG205">
        <f t="shared" si="224"/>
        <v>0</v>
      </c>
      <c r="BH205">
        <f t="shared" si="225"/>
        <v>0</v>
      </c>
      <c r="BI205">
        <f t="shared" si="226"/>
        <v>2</v>
      </c>
      <c r="BJ205">
        <f t="shared" si="227"/>
        <v>0</v>
      </c>
      <c r="BK205">
        <f t="shared" si="228"/>
        <v>0</v>
      </c>
      <c r="BL205">
        <f t="shared" si="229"/>
        <v>0</v>
      </c>
      <c r="BM205">
        <f t="shared" si="230"/>
        <v>2</v>
      </c>
      <c r="BN205">
        <f t="shared" si="231"/>
        <v>0</v>
      </c>
      <c r="BO205">
        <f t="shared" si="232"/>
        <v>0</v>
      </c>
      <c r="BP205">
        <f t="shared" si="233"/>
        <v>0</v>
      </c>
      <c r="BQ205">
        <f t="shared" si="234"/>
        <v>2</v>
      </c>
      <c r="BR205">
        <f t="shared" si="235"/>
        <v>0</v>
      </c>
      <c r="BS205">
        <f t="shared" si="236"/>
        <v>0</v>
      </c>
      <c r="BT205">
        <f t="shared" si="237"/>
        <v>0</v>
      </c>
      <c r="BU205">
        <f t="shared" si="238"/>
        <v>0</v>
      </c>
      <c r="BV205">
        <f t="shared" si="239"/>
        <v>3</v>
      </c>
      <c r="BW205">
        <f t="shared" si="240"/>
        <v>0</v>
      </c>
    </row>
    <row r="206" spans="1:75" x14ac:dyDescent="0.3">
      <c r="A206">
        <f t="shared" si="172"/>
        <v>205</v>
      </c>
      <c r="B206">
        <f t="shared" si="188"/>
        <v>13</v>
      </c>
      <c r="C206">
        <f t="shared" si="189"/>
        <v>11</v>
      </c>
      <c r="D206">
        <f t="shared" si="190"/>
        <v>6</v>
      </c>
      <c r="E206">
        <f t="shared" si="191"/>
        <v>5</v>
      </c>
      <c r="F206">
        <v>0</v>
      </c>
      <c r="G206">
        <v>1</v>
      </c>
      <c r="H206">
        <v>2</v>
      </c>
      <c r="I206">
        <v>2</v>
      </c>
      <c r="J206">
        <v>1</v>
      </c>
      <c r="K206">
        <v>1</v>
      </c>
      <c r="L206">
        <v>2</v>
      </c>
      <c r="M206">
        <v>2</v>
      </c>
      <c r="N206">
        <v>1</v>
      </c>
      <c r="O206">
        <v>3</v>
      </c>
      <c r="P206">
        <v>2</v>
      </c>
      <c r="Q206">
        <v>2</v>
      </c>
      <c r="R206">
        <v>1</v>
      </c>
      <c r="S206">
        <v>2</v>
      </c>
      <c r="T206">
        <v>4</v>
      </c>
      <c r="U206">
        <v>2</v>
      </c>
      <c r="V206">
        <v>1</v>
      </c>
      <c r="W206">
        <v>3</v>
      </c>
      <c r="X206">
        <v>2</v>
      </c>
      <c r="Y206">
        <v>1</v>
      </c>
      <c r="Z206">
        <v>3</v>
      </c>
      <c r="AB206">
        <f t="shared" si="193"/>
        <v>0</v>
      </c>
      <c r="AC206">
        <f t="shared" si="194"/>
        <v>0</v>
      </c>
      <c r="AD206">
        <f t="shared" si="195"/>
        <v>0</v>
      </c>
      <c r="AE206">
        <f t="shared" si="196"/>
        <v>4</v>
      </c>
      <c r="AF206">
        <f t="shared" si="197"/>
        <v>0</v>
      </c>
      <c r="AG206">
        <f t="shared" si="198"/>
        <v>0</v>
      </c>
      <c r="AH206">
        <f t="shared" si="199"/>
        <v>3</v>
      </c>
      <c r="AI206">
        <f t="shared" si="200"/>
        <v>0</v>
      </c>
      <c r="AJ206">
        <f t="shared" si="201"/>
        <v>0</v>
      </c>
      <c r="AK206">
        <f t="shared" si="202"/>
        <v>0</v>
      </c>
      <c r="AL206">
        <f t="shared" si="203"/>
        <v>0</v>
      </c>
      <c r="AM206">
        <f t="shared" si="204"/>
        <v>4</v>
      </c>
      <c r="AN206">
        <f t="shared" si="205"/>
        <v>0</v>
      </c>
      <c r="AO206">
        <f t="shared" si="206"/>
        <v>2</v>
      </c>
      <c r="AP206">
        <f t="shared" si="207"/>
        <v>0</v>
      </c>
      <c r="AQ206">
        <f t="shared" si="208"/>
        <v>0</v>
      </c>
      <c r="AR206">
        <f t="shared" si="209"/>
        <v>0</v>
      </c>
      <c r="AS206">
        <f t="shared" si="210"/>
        <v>0</v>
      </c>
      <c r="AT206">
        <f t="shared" si="211"/>
        <v>3</v>
      </c>
      <c r="AU206">
        <f t="shared" si="212"/>
        <v>0</v>
      </c>
      <c r="AV206">
        <f t="shared" si="213"/>
        <v>0</v>
      </c>
      <c r="AW206">
        <f t="shared" si="214"/>
        <v>0</v>
      </c>
      <c r="AX206">
        <f t="shared" si="215"/>
        <v>3</v>
      </c>
      <c r="AY206">
        <f t="shared" si="216"/>
        <v>0</v>
      </c>
      <c r="AZ206">
        <f t="shared" si="217"/>
        <v>0</v>
      </c>
      <c r="BA206">
        <f t="shared" si="218"/>
        <v>0</v>
      </c>
      <c r="BB206">
        <f t="shared" si="219"/>
        <v>3</v>
      </c>
      <c r="BC206">
        <f t="shared" si="220"/>
        <v>0</v>
      </c>
      <c r="BD206">
        <f t="shared" si="221"/>
        <v>0</v>
      </c>
      <c r="BE206">
        <f t="shared" si="222"/>
        <v>2</v>
      </c>
      <c r="BF206">
        <f t="shared" si="223"/>
        <v>0</v>
      </c>
      <c r="BG206">
        <f t="shared" si="224"/>
        <v>0</v>
      </c>
      <c r="BH206">
        <f t="shared" si="225"/>
        <v>0</v>
      </c>
      <c r="BI206">
        <f t="shared" si="226"/>
        <v>0</v>
      </c>
      <c r="BJ206">
        <f t="shared" si="227"/>
        <v>3</v>
      </c>
      <c r="BK206">
        <f t="shared" si="228"/>
        <v>0</v>
      </c>
      <c r="BL206">
        <f t="shared" si="229"/>
        <v>0</v>
      </c>
      <c r="BM206">
        <f t="shared" si="230"/>
        <v>2</v>
      </c>
      <c r="BN206">
        <f t="shared" si="231"/>
        <v>0</v>
      </c>
      <c r="BO206">
        <f t="shared" si="232"/>
        <v>0</v>
      </c>
      <c r="BP206">
        <f t="shared" si="233"/>
        <v>1</v>
      </c>
      <c r="BQ206">
        <f t="shared" si="234"/>
        <v>0</v>
      </c>
      <c r="BR206">
        <f t="shared" si="235"/>
        <v>0</v>
      </c>
      <c r="BS206">
        <f t="shared" si="236"/>
        <v>0</v>
      </c>
      <c r="BT206">
        <f t="shared" si="237"/>
        <v>0</v>
      </c>
      <c r="BU206">
        <f t="shared" si="238"/>
        <v>0</v>
      </c>
      <c r="BV206">
        <f t="shared" si="239"/>
        <v>3</v>
      </c>
      <c r="BW206">
        <f t="shared" si="240"/>
        <v>0</v>
      </c>
    </row>
    <row r="207" spans="1:75" x14ac:dyDescent="0.3">
      <c r="A207">
        <f t="shared" si="172"/>
        <v>206</v>
      </c>
      <c r="B207">
        <f t="shared" si="188"/>
        <v>8</v>
      </c>
      <c r="C207">
        <f t="shared" si="189"/>
        <v>8</v>
      </c>
      <c r="D207">
        <f t="shared" si="190"/>
        <v>4</v>
      </c>
      <c r="E207">
        <f t="shared" si="191"/>
        <v>7</v>
      </c>
      <c r="F207">
        <f t="shared" si="192"/>
        <v>12</v>
      </c>
      <c r="G207">
        <v>1</v>
      </c>
      <c r="H207">
        <v>2</v>
      </c>
      <c r="I207">
        <v>2</v>
      </c>
      <c r="J207">
        <v>3</v>
      </c>
      <c r="K207">
        <v>1</v>
      </c>
      <c r="L207">
        <v>1</v>
      </c>
      <c r="M207">
        <v>3</v>
      </c>
      <c r="N207">
        <v>2</v>
      </c>
      <c r="O207">
        <v>2</v>
      </c>
      <c r="P207">
        <v>3</v>
      </c>
      <c r="Q207">
        <v>2</v>
      </c>
      <c r="R207">
        <v>3</v>
      </c>
      <c r="S207">
        <v>1</v>
      </c>
      <c r="T207">
        <v>3</v>
      </c>
      <c r="U207">
        <v>3</v>
      </c>
      <c r="V207">
        <v>2</v>
      </c>
      <c r="W207">
        <v>3</v>
      </c>
      <c r="X207">
        <v>1</v>
      </c>
      <c r="Y207">
        <v>1</v>
      </c>
      <c r="Z207">
        <v>4</v>
      </c>
      <c r="AB207">
        <f t="shared" si="193"/>
        <v>0</v>
      </c>
      <c r="AC207">
        <f t="shared" si="194"/>
        <v>2</v>
      </c>
      <c r="AD207">
        <f t="shared" si="195"/>
        <v>0</v>
      </c>
      <c r="AE207">
        <f t="shared" si="196"/>
        <v>0</v>
      </c>
      <c r="AF207">
        <f t="shared" si="197"/>
        <v>0</v>
      </c>
      <c r="AG207">
        <f t="shared" si="198"/>
        <v>2</v>
      </c>
      <c r="AH207">
        <f t="shared" si="199"/>
        <v>0</v>
      </c>
      <c r="AI207">
        <f t="shared" si="200"/>
        <v>0</v>
      </c>
      <c r="AJ207">
        <f t="shared" si="201"/>
        <v>0</v>
      </c>
      <c r="AK207">
        <f t="shared" si="202"/>
        <v>2</v>
      </c>
      <c r="AL207">
        <f t="shared" si="203"/>
        <v>0</v>
      </c>
      <c r="AM207">
        <f t="shared" si="204"/>
        <v>0</v>
      </c>
      <c r="AN207">
        <f t="shared" si="205"/>
        <v>0</v>
      </c>
      <c r="AO207">
        <f t="shared" si="206"/>
        <v>2</v>
      </c>
      <c r="AP207">
        <f t="shared" si="207"/>
        <v>0</v>
      </c>
      <c r="AQ207">
        <f t="shared" si="208"/>
        <v>0</v>
      </c>
      <c r="AR207">
        <f t="shared" si="209"/>
        <v>0</v>
      </c>
      <c r="AS207">
        <f t="shared" si="210"/>
        <v>0</v>
      </c>
      <c r="AT207">
        <f t="shared" si="211"/>
        <v>3</v>
      </c>
      <c r="AU207">
        <f t="shared" si="212"/>
        <v>0</v>
      </c>
      <c r="AV207">
        <f t="shared" si="213"/>
        <v>0</v>
      </c>
      <c r="AW207">
        <f t="shared" si="214"/>
        <v>2</v>
      </c>
      <c r="AX207">
        <f t="shared" si="215"/>
        <v>0</v>
      </c>
      <c r="AY207">
        <f t="shared" si="216"/>
        <v>0</v>
      </c>
      <c r="AZ207">
        <f t="shared" si="217"/>
        <v>0</v>
      </c>
      <c r="BA207">
        <f t="shared" si="218"/>
        <v>2</v>
      </c>
      <c r="BB207">
        <f t="shared" si="219"/>
        <v>0</v>
      </c>
      <c r="BC207">
        <f t="shared" si="220"/>
        <v>0</v>
      </c>
      <c r="BD207">
        <f t="shared" si="221"/>
        <v>1</v>
      </c>
      <c r="BE207">
        <f t="shared" si="222"/>
        <v>0</v>
      </c>
      <c r="BF207">
        <f t="shared" si="223"/>
        <v>0</v>
      </c>
      <c r="BG207">
        <f t="shared" si="224"/>
        <v>0</v>
      </c>
      <c r="BH207">
        <f t="shared" si="225"/>
        <v>0</v>
      </c>
      <c r="BI207">
        <f t="shared" si="226"/>
        <v>0</v>
      </c>
      <c r="BJ207">
        <f t="shared" si="227"/>
        <v>3</v>
      </c>
      <c r="BK207">
        <f t="shared" si="228"/>
        <v>0</v>
      </c>
      <c r="BL207">
        <f t="shared" si="229"/>
        <v>0</v>
      </c>
      <c r="BM207">
        <f t="shared" si="230"/>
        <v>0</v>
      </c>
      <c r="BN207">
        <f t="shared" si="231"/>
        <v>3</v>
      </c>
      <c r="BO207">
        <f t="shared" si="232"/>
        <v>0</v>
      </c>
      <c r="BP207">
        <f t="shared" si="233"/>
        <v>0</v>
      </c>
      <c r="BQ207">
        <f t="shared" si="234"/>
        <v>2</v>
      </c>
      <c r="BR207">
        <f t="shared" si="235"/>
        <v>0</v>
      </c>
      <c r="BS207">
        <f t="shared" si="236"/>
        <v>0</v>
      </c>
      <c r="BT207">
        <f t="shared" si="237"/>
        <v>0</v>
      </c>
      <c r="BU207">
        <f t="shared" si="238"/>
        <v>0</v>
      </c>
      <c r="BV207">
        <f t="shared" si="239"/>
        <v>0</v>
      </c>
      <c r="BW207">
        <f t="shared" si="240"/>
        <v>4</v>
      </c>
    </row>
    <row r="208" spans="1:75" x14ac:dyDescent="0.3">
      <c r="A208">
        <f t="shared" si="172"/>
        <v>207</v>
      </c>
      <c r="B208">
        <f t="shared" si="188"/>
        <v>14</v>
      </c>
      <c r="C208">
        <f t="shared" si="189"/>
        <v>12</v>
      </c>
      <c r="D208">
        <f t="shared" si="190"/>
        <v>9</v>
      </c>
      <c r="E208">
        <f t="shared" si="191"/>
        <v>8</v>
      </c>
      <c r="F208">
        <f t="shared" si="192"/>
        <v>6</v>
      </c>
      <c r="G208">
        <v>2</v>
      </c>
      <c r="H208">
        <v>2</v>
      </c>
      <c r="I208">
        <v>4</v>
      </c>
      <c r="J208">
        <v>2</v>
      </c>
      <c r="K208">
        <v>2</v>
      </c>
      <c r="L208">
        <v>2</v>
      </c>
      <c r="M208">
        <v>1</v>
      </c>
      <c r="N208">
        <v>2</v>
      </c>
      <c r="O208">
        <v>4</v>
      </c>
      <c r="P208">
        <v>2</v>
      </c>
      <c r="Q208">
        <v>2</v>
      </c>
      <c r="R208">
        <v>2</v>
      </c>
      <c r="S208">
        <v>3</v>
      </c>
      <c r="T208">
        <v>2</v>
      </c>
      <c r="U208">
        <v>2</v>
      </c>
      <c r="V208">
        <v>2</v>
      </c>
      <c r="W208">
        <v>1</v>
      </c>
      <c r="X208">
        <v>4</v>
      </c>
      <c r="Y208">
        <v>2</v>
      </c>
      <c r="Z208">
        <v>2</v>
      </c>
      <c r="AB208">
        <f t="shared" si="193"/>
        <v>0</v>
      </c>
      <c r="AC208">
        <f t="shared" si="194"/>
        <v>0</v>
      </c>
      <c r="AD208">
        <f t="shared" si="195"/>
        <v>3</v>
      </c>
      <c r="AE208">
        <f t="shared" si="196"/>
        <v>0</v>
      </c>
      <c r="AF208">
        <f t="shared" si="197"/>
        <v>0</v>
      </c>
      <c r="AG208">
        <f t="shared" si="198"/>
        <v>0</v>
      </c>
      <c r="AH208">
        <f t="shared" si="199"/>
        <v>0</v>
      </c>
      <c r="AI208">
        <f t="shared" si="200"/>
        <v>4</v>
      </c>
      <c r="AJ208">
        <f t="shared" si="201"/>
        <v>0</v>
      </c>
      <c r="AK208">
        <f t="shared" si="202"/>
        <v>0</v>
      </c>
      <c r="AL208">
        <f t="shared" si="203"/>
        <v>3</v>
      </c>
      <c r="AM208">
        <f t="shared" si="204"/>
        <v>0</v>
      </c>
      <c r="AN208">
        <f t="shared" si="205"/>
        <v>0</v>
      </c>
      <c r="AO208">
        <f t="shared" si="206"/>
        <v>0</v>
      </c>
      <c r="AP208">
        <f t="shared" si="207"/>
        <v>0</v>
      </c>
      <c r="AQ208">
        <f t="shared" si="208"/>
        <v>4</v>
      </c>
      <c r="AR208">
        <f t="shared" si="209"/>
        <v>0</v>
      </c>
      <c r="AS208">
        <f t="shared" si="210"/>
        <v>0</v>
      </c>
      <c r="AT208">
        <f t="shared" si="211"/>
        <v>3</v>
      </c>
      <c r="AU208">
        <f t="shared" si="212"/>
        <v>0</v>
      </c>
      <c r="AV208">
        <f t="shared" si="213"/>
        <v>0</v>
      </c>
      <c r="AW208">
        <f t="shared" si="214"/>
        <v>0</v>
      </c>
      <c r="AX208">
        <f t="shared" si="215"/>
        <v>3</v>
      </c>
      <c r="AY208">
        <f t="shared" si="216"/>
        <v>0</v>
      </c>
      <c r="AZ208">
        <f t="shared" si="217"/>
        <v>0</v>
      </c>
      <c r="BA208">
        <f t="shared" si="218"/>
        <v>0</v>
      </c>
      <c r="BB208">
        <f t="shared" si="219"/>
        <v>3</v>
      </c>
      <c r="BC208">
        <f t="shared" si="220"/>
        <v>0</v>
      </c>
      <c r="BD208">
        <f t="shared" si="221"/>
        <v>0</v>
      </c>
      <c r="BE208">
        <f t="shared" si="222"/>
        <v>0</v>
      </c>
      <c r="BF208">
        <f t="shared" si="223"/>
        <v>3</v>
      </c>
      <c r="BG208">
        <f t="shared" si="224"/>
        <v>0</v>
      </c>
      <c r="BH208">
        <f t="shared" si="225"/>
        <v>1</v>
      </c>
      <c r="BI208">
        <f t="shared" si="226"/>
        <v>0</v>
      </c>
      <c r="BJ208">
        <f t="shared" si="227"/>
        <v>0</v>
      </c>
      <c r="BK208">
        <f t="shared" si="228"/>
        <v>0</v>
      </c>
      <c r="BL208">
        <f t="shared" si="229"/>
        <v>1</v>
      </c>
      <c r="BM208">
        <f t="shared" si="230"/>
        <v>0</v>
      </c>
      <c r="BN208">
        <f t="shared" si="231"/>
        <v>0</v>
      </c>
      <c r="BO208">
        <f t="shared" si="232"/>
        <v>0</v>
      </c>
      <c r="BP208">
        <f t="shared" si="233"/>
        <v>0</v>
      </c>
      <c r="BQ208">
        <f t="shared" si="234"/>
        <v>0</v>
      </c>
      <c r="BR208">
        <f t="shared" si="235"/>
        <v>3</v>
      </c>
      <c r="BS208">
        <f t="shared" si="236"/>
        <v>0</v>
      </c>
      <c r="BT208">
        <f t="shared" si="237"/>
        <v>1</v>
      </c>
      <c r="BU208">
        <f t="shared" si="238"/>
        <v>0</v>
      </c>
      <c r="BV208">
        <f t="shared" si="239"/>
        <v>0</v>
      </c>
      <c r="BW208">
        <f t="shared" si="240"/>
        <v>0</v>
      </c>
    </row>
    <row r="209" spans="1:75" x14ac:dyDescent="0.3">
      <c r="A209">
        <f t="shared" si="172"/>
        <v>208</v>
      </c>
      <c r="B209">
        <f t="shared" si="188"/>
        <v>8</v>
      </c>
      <c r="C209">
        <f t="shared" si="189"/>
        <v>12</v>
      </c>
      <c r="D209">
        <f t="shared" si="190"/>
        <v>10</v>
      </c>
      <c r="E209">
        <f t="shared" si="191"/>
        <v>9</v>
      </c>
      <c r="F209">
        <f t="shared" si="192"/>
        <v>11</v>
      </c>
      <c r="G209">
        <v>3</v>
      </c>
      <c r="H209">
        <v>2</v>
      </c>
      <c r="I209">
        <v>2</v>
      </c>
      <c r="J209">
        <v>3</v>
      </c>
      <c r="K209">
        <v>2</v>
      </c>
      <c r="L209">
        <v>3</v>
      </c>
      <c r="M209">
        <v>3</v>
      </c>
      <c r="N209">
        <v>2</v>
      </c>
      <c r="O209">
        <v>3</v>
      </c>
      <c r="P209">
        <v>1</v>
      </c>
      <c r="Q209">
        <v>3</v>
      </c>
      <c r="R209">
        <v>3</v>
      </c>
      <c r="S209">
        <v>2</v>
      </c>
      <c r="T209">
        <v>1</v>
      </c>
      <c r="U209">
        <v>3</v>
      </c>
      <c r="V209">
        <v>2</v>
      </c>
      <c r="W209">
        <v>3</v>
      </c>
      <c r="X209">
        <v>3</v>
      </c>
      <c r="Y209">
        <v>2</v>
      </c>
      <c r="Z209">
        <v>2</v>
      </c>
      <c r="AB209">
        <f t="shared" si="193"/>
        <v>0</v>
      </c>
      <c r="AC209">
        <f t="shared" si="194"/>
        <v>2</v>
      </c>
      <c r="AD209">
        <f t="shared" si="195"/>
        <v>0</v>
      </c>
      <c r="AE209">
        <f t="shared" si="196"/>
        <v>0</v>
      </c>
      <c r="AF209">
        <f t="shared" si="197"/>
        <v>0</v>
      </c>
      <c r="AG209">
        <f t="shared" si="198"/>
        <v>2</v>
      </c>
      <c r="AH209">
        <f t="shared" si="199"/>
        <v>0</v>
      </c>
      <c r="AI209">
        <f t="shared" si="200"/>
        <v>0</v>
      </c>
      <c r="AJ209">
        <f t="shared" si="201"/>
        <v>0</v>
      </c>
      <c r="AK209">
        <f t="shared" si="202"/>
        <v>2</v>
      </c>
      <c r="AL209">
        <f t="shared" si="203"/>
        <v>0</v>
      </c>
      <c r="AM209">
        <f t="shared" si="204"/>
        <v>0</v>
      </c>
      <c r="AN209">
        <f t="shared" si="205"/>
        <v>0</v>
      </c>
      <c r="AO209">
        <f t="shared" si="206"/>
        <v>2</v>
      </c>
      <c r="AP209">
        <f t="shared" si="207"/>
        <v>0</v>
      </c>
      <c r="AQ209">
        <f t="shared" si="208"/>
        <v>0</v>
      </c>
      <c r="AR209">
        <f t="shared" si="209"/>
        <v>0</v>
      </c>
      <c r="AS209">
        <f t="shared" si="210"/>
        <v>0</v>
      </c>
      <c r="AT209">
        <f t="shared" si="211"/>
        <v>3</v>
      </c>
      <c r="AU209">
        <f t="shared" si="212"/>
        <v>0</v>
      </c>
      <c r="AV209">
        <f t="shared" si="213"/>
        <v>0</v>
      </c>
      <c r="AW209">
        <f t="shared" si="214"/>
        <v>0</v>
      </c>
      <c r="AX209">
        <f t="shared" si="215"/>
        <v>0</v>
      </c>
      <c r="AY209">
        <f t="shared" si="216"/>
        <v>4</v>
      </c>
      <c r="AZ209">
        <f t="shared" si="217"/>
        <v>0</v>
      </c>
      <c r="BA209">
        <f t="shared" si="218"/>
        <v>2</v>
      </c>
      <c r="BB209">
        <f t="shared" si="219"/>
        <v>0</v>
      </c>
      <c r="BC209">
        <f t="shared" si="220"/>
        <v>0</v>
      </c>
      <c r="BD209">
        <f t="shared" si="221"/>
        <v>0</v>
      </c>
      <c r="BE209">
        <f t="shared" si="222"/>
        <v>0</v>
      </c>
      <c r="BF209">
        <f t="shared" si="223"/>
        <v>3</v>
      </c>
      <c r="BG209">
        <f t="shared" si="224"/>
        <v>0</v>
      </c>
      <c r="BH209">
        <f t="shared" si="225"/>
        <v>0</v>
      </c>
      <c r="BI209">
        <f t="shared" si="226"/>
        <v>0</v>
      </c>
      <c r="BJ209">
        <f t="shared" si="227"/>
        <v>3</v>
      </c>
      <c r="BK209">
        <f t="shared" si="228"/>
        <v>0</v>
      </c>
      <c r="BL209">
        <f t="shared" si="229"/>
        <v>0</v>
      </c>
      <c r="BM209">
        <f t="shared" si="230"/>
        <v>2</v>
      </c>
      <c r="BN209">
        <f t="shared" si="231"/>
        <v>0</v>
      </c>
      <c r="BO209">
        <f t="shared" si="232"/>
        <v>0</v>
      </c>
      <c r="BP209">
        <f t="shared" si="233"/>
        <v>0</v>
      </c>
      <c r="BQ209">
        <f t="shared" si="234"/>
        <v>0</v>
      </c>
      <c r="BR209">
        <f t="shared" si="235"/>
        <v>0</v>
      </c>
      <c r="BS209">
        <f t="shared" si="236"/>
        <v>4</v>
      </c>
      <c r="BT209">
        <f t="shared" si="237"/>
        <v>0</v>
      </c>
      <c r="BU209">
        <f t="shared" si="238"/>
        <v>2</v>
      </c>
      <c r="BV209">
        <f t="shared" si="239"/>
        <v>0</v>
      </c>
      <c r="BW209">
        <f t="shared" si="240"/>
        <v>0</v>
      </c>
    </row>
    <row r="210" spans="1:75" x14ac:dyDescent="0.3">
      <c r="A210">
        <f t="shared" ref="A210:A273" si="241">SUM(A209+1)</f>
        <v>209</v>
      </c>
      <c r="B210">
        <f t="shared" si="188"/>
        <v>12</v>
      </c>
      <c r="C210">
        <f t="shared" si="189"/>
        <v>10</v>
      </c>
      <c r="D210">
        <f t="shared" si="190"/>
        <v>8</v>
      </c>
      <c r="E210">
        <f t="shared" si="191"/>
        <v>8</v>
      </c>
      <c r="F210">
        <f t="shared" si="192"/>
        <v>13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3</v>
      </c>
      <c r="V210">
        <v>2</v>
      </c>
      <c r="W210">
        <v>2</v>
      </c>
      <c r="X210">
        <v>1</v>
      </c>
      <c r="Y210">
        <v>2</v>
      </c>
      <c r="Z210">
        <v>3</v>
      </c>
      <c r="AB210">
        <f t="shared" si="193"/>
        <v>0</v>
      </c>
      <c r="AC210">
        <f t="shared" si="194"/>
        <v>0</v>
      </c>
      <c r="AD210">
        <f t="shared" si="195"/>
        <v>3</v>
      </c>
      <c r="AE210">
        <f t="shared" si="196"/>
        <v>0</v>
      </c>
      <c r="AF210">
        <f t="shared" si="197"/>
        <v>0</v>
      </c>
      <c r="AG210">
        <f t="shared" si="198"/>
        <v>0</v>
      </c>
      <c r="AH210">
        <f t="shared" si="199"/>
        <v>3</v>
      </c>
      <c r="AI210">
        <f t="shared" si="200"/>
        <v>0</v>
      </c>
      <c r="AJ210">
        <f t="shared" si="201"/>
        <v>0</v>
      </c>
      <c r="AK210">
        <f t="shared" si="202"/>
        <v>0</v>
      </c>
      <c r="AL210">
        <f t="shared" si="203"/>
        <v>3</v>
      </c>
      <c r="AM210">
        <f t="shared" si="204"/>
        <v>0</v>
      </c>
      <c r="AN210">
        <f t="shared" si="205"/>
        <v>0</v>
      </c>
      <c r="AO210">
        <f t="shared" si="206"/>
        <v>0</v>
      </c>
      <c r="AP210">
        <f t="shared" si="207"/>
        <v>3</v>
      </c>
      <c r="AQ210">
        <f t="shared" si="208"/>
        <v>0</v>
      </c>
      <c r="AR210">
        <f t="shared" si="209"/>
        <v>0</v>
      </c>
      <c r="AS210">
        <f t="shared" si="210"/>
        <v>0</v>
      </c>
      <c r="AT210">
        <f t="shared" si="211"/>
        <v>3</v>
      </c>
      <c r="AU210">
        <f t="shared" si="212"/>
        <v>0</v>
      </c>
      <c r="AV210">
        <f t="shared" si="213"/>
        <v>0</v>
      </c>
      <c r="AW210">
        <f t="shared" si="214"/>
        <v>0</v>
      </c>
      <c r="AX210">
        <f t="shared" si="215"/>
        <v>3</v>
      </c>
      <c r="AY210">
        <f t="shared" si="216"/>
        <v>0</v>
      </c>
      <c r="AZ210">
        <f t="shared" si="217"/>
        <v>0</v>
      </c>
      <c r="BA210">
        <f t="shared" si="218"/>
        <v>2</v>
      </c>
      <c r="BB210">
        <f t="shared" si="219"/>
        <v>0</v>
      </c>
      <c r="BC210">
        <f t="shared" si="220"/>
        <v>0</v>
      </c>
      <c r="BD210">
        <f t="shared" si="221"/>
        <v>0</v>
      </c>
      <c r="BE210">
        <f t="shared" si="222"/>
        <v>2</v>
      </c>
      <c r="BF210">
        <f t="shared" si="223"/>
        <v>0</v>
      </c>
      <c r="BG210">
        <f t="shared" si="224"/>
        <v>0</v>
      </c>
      <c r="BH210">
        <f t="shared" si="225"/>
        <v>0</v>
      </c>
      <c r="BI210">
        <f t="shared" si="226"/>
        <v>0</v>
      </c>
      <c r="BJ210">
        <f t="shared" si="227"/>
        <v>3</v>
      </c>
      <c r="BK210">
        <f t="shared" si="228"/>
        <v>0</v>
      </c>
      <c r="BL210">
        <f t="shared" si="229"/>
        <v>0</v>
      </c>
      <c r="BM210">
        <f t="shared" si="230"/>
        <v>0</v>
      </c>
      <c r="BN210">
        <f t="shared" si="231"/>
        <v>3</v>
      </c>
      <c r="BO210">
        <f t="shared" si="232"/>
        <v>0</v>
      </c>
      <c r="BP210">
        <f t="shared" si="233"/>
        <v>0</v>
      </c>
      <c r="BQ210">
        <f t="shared" si="234"/>
        <v>0</v>
      </c>
      <c r="BR210">
        <f t="shared" si="235"/>
        <v>3</v>
      </c>
      <c r="BS210">
        <f t="shared" si="236"/>
        <v>0</v>
      </c>
      <c r="BT210">
        <f t="shared" si="237"/>
        <v>0</v>
      </c>
      <c r="BU210">
        <f t="shared" si="238"/>
        <v>0</v>
      </c>
      <c r="BV210">
        <f t="shared" si="239"/>
        <v>0</v>
      </c>
      <c r="BW210">
        <f t="shared" si="240"/>
        <v>4</v>
      </c>
    </row>
    <row r="211" spans="1:75" x14ac:dyDescent="0.3">
      <c r="A211">
        <f t="shared" si="241"/>
        <v>210</v>
      </c>
      <c r="B211">
        <f t="shared" si="188"/>
        <v>4</v>
      </c>
      <c r="C211">
        <f t="shared" si="189"/>
        <v>6</v>
      </c>
      <c r="D211">
        <f t="shared" si="190"/>
        <v>6</v>
      </c>
      <c r="E211">
        <f t="shared" si="191"/>
        <v>4</v>
      </c>
      <c r="F211">
        <f t="shared" si="192"/>
        <v>7</v>
      </c>
      <c r="G211">
        <v>2</v>
      </c>
      <c r="H211">
        <v>2</v>
      </c>
      <c r="I211">
        <v>4</v>
      </c>
      <c r="J211">
        <v>4</v>
      </c>
      <c r="K211">
        <v>1</v>
      </c>
      <c r="L211">
        <v>2</v>
      </c>
      <c r="M211">
        <v>4</v>
      </c>
      <c r="N211">
        <v>1</v>
      </c>
      <c r="O211">
        <v>4</v>
      </c>
      <c r="P211">
        <v>4</v>
      </c>
      <c r="Q211">
        <v>1</v>
      </c>
      <c r="R211">
        <v>4</v>
      </c>
      <c r="S211">
        <v>1</v>
      </c>
      <c r="T211">
        <v>3</v>
      </c>
      <c r="U211">
        <v>4</v>
      </c>
      <c r="V211">
        <v>1</v>
      </c>
      <c r="W211">
        <v>4</v>
      </c>
      <c r="X211">
        <v>2</v>
      </c>
      <c r="Y211">
        <v>1</v>
      </c>
      <c r="Z211">
        <v>4</v>
      </c>
      <c r="AB211">
        <f t="shared" si="193"/>
        <v>1</v>
      </c>
      <c r="AC211">
        <f t="shared" si="194"/>
        <v>0</v>
      </c>
      <c r="AD211">
        <f t="shared" si="195"/>
        <v>0</v>
      </c>
      <c r="AE211">
        <f t="shared" si="196"/>
        <v>0</v>
      </c>
      <c r="AF211">
        <f t="shared" si="197"/>
        <v>1</v>
      </c>
      <c r="AG211">
        <f t="shared" si="198"/>
        <v>0</v>
      </c>
      <c r="AH211">
        <f t="shared" si="199"/>
        <v>0</v>
      </c>
      <c r="AI211">
        <f t="shared" si="200"/>
        <v>0</v>
      </c>
      <c r="AJ211">
        <f t="shared" si="201"/>
        <v>1</v>
      </c>
      <c r="AK211">
        <f t="shared" si="202"/>
        <v>0</v>
      </c>
      <c r="AL211">
        <f t="shared" si="203"/>
        <v>0</v>
      </c>
      <c r="AM211">
        <f t="shared" si="204"/>
        <v>0</v>
      </c>
      <c r="AN211">
        <f t="shared" si="205"/>
        <v>1</v>
      </c>
      <c r="AO211">
        <f t="shared" si="206"/>
        <v>0</v>
      </c>
      <c r="AP211">
        <f t="shared" si="207"/>
        <v>0</v>
      </c>
      <c r="AQ211">
        <f t="shared" si="208"/>
        <v>0</v>
      </c>
      <c r="AR211">
        <f t="shared" si="209"/>
        <v>0</v>
      </c>
      <c r="AS211">
        <f t="shared" si="210"/>
        <v>0</v>
      </c>
      <c r="AT211">
        <f t="shared" si="211"/>
        <v>3</v>
      </c>
      <c r="AU211">
        <f t="shared" si="212"/>
        <v>0</v>
      </c>
      <c r="AV211">
        <f t="shared" si="213"/>
        <v>1</v>
      </c>
      <c r="AW211">
        <f t="shared" si="214"/>
        <v>0</v>
      </c>
      <c r="AX211">
        <f t="shared" si="215"/>
        <v>0</v>
      </c>
      <c r="AY211">
        <f t="shared" si="216"/>
        <v>0</v>
      </c>
      <c r="AZ211">
        <f t="shared" si="217"/>
        <v>1</v>
      </c>
      <c r="BA211">
        <f t="shared" si="218"/>
        <v>0</v>
      </c>
      <c r="BB211">
        <f t="shared" si="219"/>
        <v>0</v>
      </c>
      <c r="BC211">
        <f t="shared" si="220"/>
        <v>0</v>
      </c>
      <c r="BD211">
        <f t="shared" si="221"/>
        <v>1</v>
      </c>
      <c r="BE211">
        <f t="shared" si="222"/>
        <v>0</v>
      </c>
      <c r="BF211">
        <f t="shared" si="223"/>
        <v>0</v>
      </c>
      <c r="BG211">
        <f t="shared" si="224"/>
        <v>0</v>
      </c>
      <c r="BH211">
        <f t="shared" si="225"/>
        <v>1</v>
      </c>
      <c r="BI211">
        <f t="shared" si="226"/>
        <v>0</v>
      </c>
      <c r="BJ211">
        <f t="shared" si="227"/>
        <v>0</v>
      </c>
      <c r="BK211">
        <f t="shared" si="228"/>
        <v>0</v>
      </c>
      <c r="BL211">
        <f t="shared" si="229"/>
        <v>1</v>
      </c>
      <c r="BM211">
        <f t="shared" si="230"/>
        <v>0</v>
      </c>
      <c r="BN211">
        <f t="shared" si="231"/>
        <v>0</v>
      </c>
      <c r="BO211">
        <f t="shared" si="232"/>
        <v>0</v>
      </c>
      <c r="BP211">
        <f t="shared" si="233"/>
        <v>0</v>
      </c>
      <c r="BQ211">
        <f t="shared" si="234"/>
        <v>2</v>
      </c>
      <c r="BR211">
        <f t="shared" si="235"/>
        <v>0</v>
      </c>
      <c r="BS211">
        <f t="shared" si="236"/>
        <v>0</v>
      </c>
      <c r="BT211">
        <f t="shared" si="237"/>
        <v>0</v>
      </c>
      <c r="BU211">
        <f t="shared" si="238"/>
        <v>0</v>
      </c>
      <c r="BV211">
        <f t="shared" si="239"/>
        <v>3</v>
      </c>
      <c r="BW211">
        <f t="shared" si="240"/>
        <v>0</v>
      </c>
    </row>
    <row r="212" spans="1:75" x14ac:dyDescent="0.3">
      <c r="A212">
        <f t="shared" si="241"/>
        <v>211</v>
      </c>
      <c r="B212">
        <f t="shared" si="188"/>
        <v>12</v>
      </c>
      <c r="C212">
        <f t="shared" si="189"/>
        <v>12</v>
      </c>
      <c r="D212">
        <f t="shared" si="190"/>
        <v>8</v>
      </c>
      <c r="E212">
        <f t="shared" si="191"/>
        <v>10</v>
      </c>
      <c r="F212">
        <f t="shared" si="192"/>
        <v>11</v>
      </c>
      <c r="G212">
        <v>2</v>
      </c>
      <c r="H212">
        <v>1</v>
      </c>
      <c r="I212">
        <v>2</v>
      </c>
      <c r="J212">
        <v>2</v>
      </c>
      <c r="K212">
        <v>1</v>
      </c>
      <c r="L212">
        <v>2</v>
      </c>
      <c r="M212">
        <v>2</v>
      </c>
      <c r="N212">
        <v>3</v>
      </c>
      <c r="O212">
        <v>3</v>
      </c>
      <c r="P212">
        <v>3</v>
      </c>
      <c r="Q212">
        <v>3</v>
      </c>
      <c r="R212">
        <v>2</v>
      </c>
      <c r="S212">
        <v>2</v>
      </c>
      <c r="T212">
        <v>2</v>
      </c>
      <c r="U212">
        <v>2</v>
      </c>
      <c r="V212">
        <v>3</v>
      </c>
      <c r="W212">
        <v>2</v>
      </c>
      <c r="X212">
        <v>2</v>
      </c>
      <c r="Y212">
        <v>2</v>
      </c>
      <c r="Z212">
        <v>2</v>
      </c>
      <c r="AB212">
        <f t="shared" si="193"/>
        <v>0</v>
      </c>
      <c r="AC212">
        <f t="shared" si="194"/>
        <v>0</v>
      </c>
      <c r="AD212">
        <f t="shared" si="195"/>
        <v>3</v>
      </c>
      <c r="AE212">
        <f t="shared" si="196"/>
        <v>0</v>
      </c>
      <c r="AF212">
        <f t="shared" si="197"/>
        <v>0</v>
      </c>
      <c r="AG212">
        <f t="shared" si="198"/>
        <v>0</v>
      </c>
      <c r="AH212">
        <f t="shared" si="199"/>
        <v>3</v>
      </c>
      <c r="AI212">
        <f t="shared" si="200"/>
        <v>0</v>
      </c>
      <c r="AJ212">
        <f t="shared" si="201"/>
        <v>0</v>
      </c>
      <c r="AK212">
        <f t="shared" si="202"/>
        <v>0</v>
      </c>
      <c r="AL212">
        <f t="shared" si="203"/>
        <v>3</v>
      </c>
      <c r="AM212">
        <f t="shared" si="204"/>
        <v>0</v>
      </c>
      <c r="AN212">
        <f t="shared" si="205"/>
        <v>0</v>
      </c>
      <c r="AO212">
        <f t="shared" si="206"/>
        <v>0</v>
      </c>
      <c r="AP212">
        <f t="shared" si="207"/>
        <v>3</v>
      </c>
      <c r="AQ212">
        <f t="shared" si="208"/>
        <v>0</v>
      </c>
      <c r="AR212">
        <f t="shared" si="209"/>
        <v>0</v>
      </c>
      <c r="AS212">
        <f t="shared" si="210"/>
        <v>0</v>
      </c>
      <c r="AT212">
        <f t="shared" si="211"/>
        <v>0</v>
      </c>
      <c r="AU212">
        <f t="shared" si="212"/>
        <v>4</v>
      </c>
      <c r="AV212">
        <f t="shared" si="213"/>
        <v>0</v>
      </c>
      <c r="AW212">
        <f t="shared" si="214"/>
        <v>2</v>
      </c>
      <c r="AX212">
        <f t="shared" si="215"/>
        <v>0</v>
      </c>
      <c r="AY212">
        <f t="shared" si="216"/>
        <v>0</v>
      </c>
      <c r="AZ212">
        <f t="shared" si="217"/>
        <v>0</v>
      </c>
      <c r="BA212">
        <f t="shared" si="218"/>
        <v>0</v>
      </c>
      <c r="BB212">
        <f t="shared" si="219"/>
        <v>3</v>
      </c>
      <c r="BC212">
        <f t="shared" si="220"/>
        <v>0</v>
      </c>
      <c r="BD212">
        <f t="shared" si="221"/>
        <v>0</v>
      </c>
      <c r="BE212">
        <f t="shared" si="222"/>
        <v>0</v>
      </c>
      <c r="BF212">
        <f t="shared" si="223"/>
        <v>3</v>
      </c>
      <c r="BG212">
        <f t="shared" si="224"/>
        <v>0</v>
      </c>
      <c r="BH212">
        <f t="shared" si="225"/>
        <v>0</v>
      </c>
      <c r="BI212">
        <f t="shared" si="226"/>
        <v>0</v>
      </c>
      <c r="BJ212">
        <f t="shared" si="227"/>
        <v>3</v>
      </c>
      <c r="BK212">
        <f t="shared" si="228"/>
        <v>0</v>
      </c>
      <c r="BL212">
        <f t="shared" si="229"/>
        <v>0</v>
      </c>
      <c r="BM212">
        <f t="shared" si="230"/>
        <v>2</v>
      </c>
      <c r="BN212">
        <f t="shared" si="231"/>
        <v>0</v>
      </c>
      <c r="BO212">
        <f t="shared" si="232"/>
        <v>0</v>
      </c>
      <c r="BP212">
        <f t="shared" si="233"/>
        <v>0</v>
      </c>
      <c r="BQ212">
        <f t="shared" si="234"/>
        <v>0</v>
      </c>
      <c r="BR212">
        <f t="shared" si="235"/>
        <v>3</v>
      </c>
      <c r="BS212">
        <f t="shared" si="236"/>
        <v>0</v>
      </c>
      <c r="BT212">
        <f t="shared" si="237"/>
        <v>0</v>
      </c>
      <c r="BU212">
        <f t="shared" si="238"/>
        <v>0</v>
      </c>
      <c r="BV212">
        <f t="shared" si="239"/>
        <v>3</v>
      </c>
      <c r="BW212">
        <f t="shared" si="240"/>
        <v>0</v>
      </c>
    </row>
    <row r="213" spans="1:75" x14ac:dyDescent="0.3">
      <c r="A213">
        <f t="shared" si="241"/>
        <v>212</v>
      </c>
      <c r="B213">
        <f t="shared" si="188"/>
        <v>8</v>
      </c>
      <c r="C213">
        <f t="shared" si="189"/>
        <v>11</v>
      </c>
      <c r="D213">
        <f t="shared" si="190"/>
        <v>9</v>
      </c>
      <c r="E213">
        <f t="shared" si="191"/>
        <v>8</v>
      </c>
      <c r="F213">
        <f t="shared" si="192"/>
        <v>12</v>
      </c>
      <c r="G213">
        <v>3</v>
      </c>
      <c r="H213">
        <v>4</v>
      </c>
      <c r="I213">
        <v>2</v>
      </c>
      <c r="J213">
        <v>3</v>
      </c>
      <c r="K213">
        <v>2</v>
      </c>
      <c r="L213">
        <v>2</v>
      </c>
      <c r="M213">
        <v>3</v>
      </c>
      <c r="N213">
        <v>2</v>
      </c>
      <c r="O213">
        <v>3</v>
      </c>
      <c r="P213">
        <v>1</v>
      </c>
      <c r="Q213">
        <v>2</v>
      </c>
      <c r="R213">
        <v>3</v>
      </c>
      <c r="S213">
        <v>2</v>
      </c>
      <c r="T213">
        <v>1</v>
      </c>
      <c r="U213">
        <v>2</v>
      </c>
      <c r="V213">
        <v>2</v>
      </c>
      <c r="W213">
        <v>3</v>
      </c>
      <c r="X213">
        <v>2</v>
      </c>
      <c r="Y213">
        <v>2</v>
      </c>
      <c r="Z213">
        <v>2</v>
      </c>
      <c r="AB213">
        <f t="shared" si="193"/>
        <v>0</v>
      </c>
      <c r="AC213">
        <f t="shared" si="194"/>
        <v>2</v>
      </c>
      <c r="AD213">
        <f t="shared" si="195"/>
        <v>0</v>
      </c>
      <c r="AE213">
        <f t="shared" si="196"/>
        <v>0</v>
      </c>
      <c r="AF213">
        <f t="shared" si="197"/>
        <v>0</v>
      </c>
      <c r="AG213">
        <f t="shared" si="198"/>
        <v>2</v>
      </c>
      <c r="AH213">
        <f t="shared" si="199"/>
        <v>0</v>
      </c>
      <c r="AI213">
        <f t="shared" si="200"/>
        <v>0</v>
      </c>
      <c r="AJ213">
        <f t="shared" si="201"/>
        <v>0</v>
      </c>
      <c r="AK213">
        <f t="shared" si="202"/>
        <v>2</v>
      </c>
      <c r="AL213">
        <f t="shared" si="203"/>
        <v>0</v>
      </c>
      <c r="AM213">
        <f t="shared" si="204"/>
        <v>0</v>
      </c>
      <c r="AN213">
        <f t="shared" si="205"/>
        <v>0</v>
      </c>
      <c r="AO213">
        <f t="shared" si="206"/>
        <v>2</v>
      </c>
      <c r="AP213">
        <f t="shared" si="207"/>
        <v>0</v>
      </c>
      <c r="AQ213">
        <f t="shared" si="208"/>
        <v>0</v>
      </c>
      <c r="AR213">
        <f t="shared" si="209"/>
        <v>1</v>
      </c>
      <c r="AS213">
        <f t="shared" si="210"/>
        <v>0</v>
      </c>
      <c r="AT213">
        <f t="shared" si="211"/>
        <v>0</v>
      </c>
      <c r="AU213">
        <f t="shared" si="212"/>
        <v>0</v>
      </c>
      <c r="AV213">
        <f t="shared" si="213"/>
        <v>0</v>
      </c>
      <c r="AW213">
        <f t="shared" si="214"/>
        <v>0</v>
      </c>
      <c r="AX213">
        <f t="shared" si="215"/>
        <v>0</v>
      </c>
      <c r="AY213">
        <f t="shared" si="216"/>
        <v>4</v>
      </c>
      <c r="AZ213">
        <f t="shared" si="217"/>
        <v>0</v>
      </c>
      <c r="BA213">
        <f t="shared" si="218"/>
        <v>0</v>
      </c>
      <c r="BB213">
        <f t="shared" si="219"/>
        <v>3</v>
      </c>
      <c r="BC213">
        <f t="shared" si="220"/>
        <v>0</v>
      </c>
      <c r="BD213">
        <f t="shared" si="221"/>
        <v>0</v>
      </c>
      <c r="BE213">
        <f t="shared" si="222"/>
        <v>0</v>
      </c>
      <c r="BF213">
        <f t="shared" si="223"/>
        <v>3</v>
      </c>
      <c r="BG213">
        <f t="shared" si="224"/>
        <v>0</v>
      </c>
      <c r="BH213">
        <f t="shared" si="225"/>
        <v>0</v>
      </c>
      <c r="BI213">
        <f t="shared" si="226"/>
        <v>0</v>
      </c>
      <c r="BJ213">
        <f t="shared" si="227"/>
        <v>3</v>
      </c>
      <c r="BK213">
        <f t="shared" si="228"/>
        <v>0</v>
      </c>
      <c r="BL213">
        <f t="shared" si="229"/>
        <v>0</v>
      </c>
      <c r="BM213">
        <f t="shared" si="230"/>
        <v>2</v>
      </c>
      <c r="BN213">
        <f t="shared" si="231"/>
        <v>0</v>
      </c>
      <c r="BO213">
        <f t="shared" si="232"/>
        <v>0</v>
      </c>
      <c r="BP213">
        <f t="shared" si="233"/>
        <v>0</v>
      </c>
      <c r="BQ213">
        <f t="shared" si="234"/>
        <v>0</v>
      </c>
      <c r="BR213">
        <f t="shared" si="235"/>
        <v>0</v>
      </c>
      <c r="BS213">
        <f t="shared" si="236"/>
        <v>4</v>
      </c>
      <c r="BT213">
        <f t="shared" si="237"/>
        <v>0</v>
      </c>
      <c r="BU213">
        <f t="shared" si="238"/>
        <v>0</v>
      </c>
      <c r="BV213">
        <f t="shared" si="239"/>
        <v>3</v>
      </c>
      <c r="BW213">
        <f t="shared" si="240"/>
        <v>0</v>
      </c>
    </row>
    <row r="214" spans="1:75" x14ac:dyDescent="0.3">
      <c r="A214">
        <f t="shared" si="241"/>
        <v>213</v>
      </c>
      <c r="B214">
        <f t="shared" si="188"/>
        <v>10</v>
      </c>
      <c r="C214">
        <f t="shared" si="189"/>
        <v>12</v>
      </c>
      <c r="D214">
        <f t="shared" si="190"/>
        <v>8</v>
      </c>
      <c r="E214">
        <f t="shared" si="191"/>
        <v>11</v>
      </c>
      <c r="F214">
        <f t="shared" si="192"/>
        <v>12</v>
      </c>
      <c r="G214">
        <v>2</v>
      </c>
      <c r="H214">
        <v>1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3</v>
      </c>
      <c r="O214">
        <v>2</v>
      </c>
      <c r="P214">
        <v>2</v>
      </c>
      <c r="Q214">
        <v>3</v>
      </c>
      <c r="R214">
        <v>3</v>
      </c>
      <c r="S214">
        <v>2</v>
      </c>
      <c r="T214">
        <v>2</v>
      </c>
      <c r="U214">
        <v>2</v>
      </c>
      <c r="V214">
        <v>3</v>
      </c>
      <c r="W214">
        <v>3</v>
      </c>
      <c r="X214">
        <v>2</v>
      </c>
      <c r="Y214">
        <v>2</v>
      </c>
      <c r="Z214">
        <v>3</v>
      </c>
      <c r="AB214">
        <f t="shared" si="193"/>
        <v>0</v>
      </c>
      <c r="AC214">
        <f t="shared" si="194"/>
        <v>0</v>
      </c>
      <c r="AD214">
        <f t="shared" si="195"/>
        <v>3</v>
      </c>
      <c r="AE214">
        <f t="shared" si="196"/>
        <v>0</v>
      </c>
      <c r="AF214">
        <f t="shared" si="197"/>
        <v>0</v>
      </c>
      <c r="AG214">
        <f t="shared" si="198"/>
        <v>0</v>
      </c>
      <c r="AH214">
        <f t="shared" si="199"/>
        <v>3</v>
      </c>
      <c r="AI214">
        <f t="shared" si="200"/>
        <v>0</v>
      </c>
      <c r="AJ214">
        <f t="shared" si="201"/>
        <v>0</v>
      </c>
      <c r="AK214">
        <f t="shared" si="202"/>
        <v>2</v>
      </c>
      <c r="AL214">
        <f t="shared" si="203"/>
        <v>0</v>
      </c>
      <c r="AM214">
        <f t="shared" si="204"/>
        <v>0</v>
      </c>
      <c r="AN214">
        <f t="shared" si="205"/>
        <v>0</v>
      </c>
      <c r="AO214">
        <f t="shared" si="206"/>
        <v>2</v>
      </c>
      <c r="AP214">
        <f t="shared" si="207"/>
        <v>0</v>
      </c>
      <c r="AQ214">
        <f t="shared" si="208"/>
        <v>0</v>
      </c>
      <c r="AR214">
        <f t="shared" si="209"/>
        <v>0</v>
      </c>
      <c r="AS214">
        <f t="shared" si="210"/>
        <v>0</v>
      </c>
      <c r="AT214">
        <f t="shared" si="211"/>
        <v>0</v>
      </c>
      <c r="AU214">
        <f t="shared" si="212"/>
        <v>4</v>
      </c>
      <c r="AV214">
        <f t="shared" si="213"/>
        <v>0</v>
      </c>
      <c r="AW214">
        <f t="shared" si="214"/>
        <v>0</v>
      </c>
      <c r="AX214">
        <f t="shared" si="215"/>
        <v>3</v>
      </c>
      <c r="AY214">
        <f t="shared" si="216"/>
        <v>0</v>
      </c>
      <c r="AZ214">
        <f t="shared" si="217"/>
        <v>0</v>
      </c>
      <c r="BA214">
        <f t="shared" si="218"/>
        <v>0</v>
      </c>
      <c r="BB214">
        <f t="shared" si="219"/>
        <v>3</v>
      </c>
      <c r="BC214">
        <f t="shared" si="220"/>
        <v>0</v>
      </c>
      <c r="BD214">
        <f t="shared" si="221"/>
        <v>0</v>
      </c>
      <c r="BE214">
        <f t="shared" si="222"/>
        <v>2</v>
      </c>
      <c r="BF214">
        <f t="shared" si="223"/>
        <v>0</v>
      </c>
      <c r="BG214">
        <f t="shared" si="224"/>
        <v>0</v>
      </c>
      <c r="BH214">
        <f t="shared" si="225"/>
        <v>0</v>
      </c>
      <c r="BI214">
        <f t="shared" si="226"/>
        <v>0</v>
      </c>
      <c r="BJ214">
        <f t="shared" si="227"/>
        <v>3</v>
      </c>
      <c r="BK214">
        <f t="shared" si="228"/>
        <v>0</v>
      </c>
      <c r="BL214">
        <f t="shared" si="229"/>
        <v>0</v>
      </c>
      <c r="BM214">
        <f t="shared" si="230"/>
        <v>0</v>
      </c>
      <c r="BN214">
        <f t="shared" si="231"/>
        <v>3</v>
      </c>
      <c r="BO214">
        <f t="shared" si="232"/>
        <v>0</v>
      </c>
      <c r="BP214">
        <f t="shared" si="233"/>
        <v>0</v>
      </c>
      <c r="BQ214">
        <f t="shared" si="234"/>
        <v>0</v>
      </c>
      <c r="BR214">
        <f t="shared" si="235"/>
        <v>3</v>
      </c>
      <c r="BS214">
        <f t="shared" si="236"/>
        <v>0</v>
      </c>
      <c r="BT214">
        <f t="shared" si="237"/>
        <v>0</v>
      </c>
      <c r="BU214">
        <f t="shared" si="238"/>
        <v>0</v>
      </c>
      <c r="BV214">
        <f t="shared" si="239"/>
        <v>3</v>
      </c>
      <c r="BW214">
        <f t="shared" si="240"/>
        <v>0</v>
      </c>
    </row>
    <row r="215" spans="1:75" x14ac:dyDescent="0.3">
      <c r="A215">
        <f t="shared" si="241"/>
        <v>214</v>
      </c>
      <c r="B215">
        <f t="shared" si="188"/>
        <v>7</v>
      </c>
      <c r="C215">
        <f t="shared" si="189"/>
        <v>9</v>
      </c>
      <c r="D215">
        <f t="shared" si="190"/>
        <v>5</v>
      </c>
      <c r="E215">
        <f t="shared" si="191"/>
        <v>4</v>
      </c>
      <c r="F215">
        <f t="shared" si="192"/>
        <v>9</v>
      </c>
      <c r="G215">
        <v>2</v>
      </c>
      <c r="H215">
        <v>2</v>
      </c>
      <c r="I215">
        <v>2</v>
      </c>
      <c r="J215">
        <v>3</v>
      </c>
      <c r="K215">
        <v>1</v>
      </c>
      <c r="L215">
        <v>1</v>
      </c>
      <c r="M215">
        <v>3</v>
      </c>
      <c r="N215">
        <v>1</v>
      </c>
      <c r="O215">
        <v>3</v>
      </c>
      <c r="P215">
        <v>2</v>
      </c>
      <c r="Q215">
        <v>1</v>
      </c>
      <c r="R215">
        <v>4</v>
      </c>
      <c r="S215">
        <v>1</v>
      </c>
      <c r="T215">
        <v>3</v>
      </c>
      <c r="U215">
        <v>3</v>
      </c>
      <c r="V215">
        <v>1</v>
      </c>
      <c r="W215">
        <v>3</v>
      </c>
      <c r="X215">
        <v>3</v>
      </c>
      <c r="Y215">
        <v>1</v>
      </c>
      <c r="Z215">
        <v>4</v>
      </c>
      <c r="AB215">
        <f t="shared" si="193"/>
        <v>0</v>
      </c>
      <c r="AC215">
        <f t="shared" si="194"/>
        <v>2</v>
      </c>
      <c r="AD215">
        <f t="shared" si="195"/>
        <v>0</v>
      </c>
      <c r="AE215">
        <f t="shared" si="196"/>
        <v>0</v>
      </c>
      <c r="AF215">
        <f t="shared" si="197"/>
        <v>0</v>
      </c>
      <c r="AG215">
        <f t="shared" si="198"/>
        <v>2</v>
      </c>
      <c r="AH215">
        <f t="shared" si="199"/>
        <v>0</v>
      </c>
      <c r="AI215">
        <f t="shared" si="200"/>
        <v>0</v>
      </c>
      <c r="AJ215">
        <f t="shared" si="201"/>
        <v>1</v>
      </c>
      <c r="AK215">
        <f t="shared" si="202"/>
        <v>0</v>
      </c>
      <c r="AL215">
        <f t="shared" si="203"/>
        <v>0</v>
      </c>
      <c r="AM215">
        <f t="shared" si="204"/>
        <v>0</v>
      </c>
      <c r="AN215">
        <f t="shared" si="205"/>
        <v>0</v>
      </c>
      <c r="AO215">
        <f t="shared" si="206"/>
        <v>2</v>
      </c>
      <c r="AP215">
        <f t="shared" si="207"/>
        <v>0</v>
      </c>
      <c r="AQ215">
        <f t="shared" si="208"/>
        <v>0</v>
      </c>
      <c r="AR215">
        <f t="shared" si="209"/>
        <v>0</v>
      </c>
      <c r="AS215">
        <f t="shared" si="210"/>
        <v>0</v>
      </c>
      <c r="AT215">
        <f t="shared" si="211"/>
        <v>3</v>
      </c>
      <c r="AU215">
        <f t="shared" si="212"/>
        <v>0</v>
      </c>
      <c r="AV215">
        <f t="shared" si="213"/>
        <v>0</v>
      </c>
      <c r="AW215">
        <f t="shared" si="214"/>
        <v>0</v>
      </c>
      <c r="AX215">
        <f t="shared" si="215"/>
        <v>3</v>
      </c>
      <c r="AY215">
        <f t="shared" si="216"/>
        <v>0</v>
      </c>
      <c r="AZ215">
        <f t="shared" si="217"/>
        <v>0</v>
      </c>
      <c r="BA215">
        <f t="shared" si="218"/>
        <v>2</v>
      </c>
      <c r="BB215">
        <f t="shared" si="219"/>
        <v>0</v>
      </c>
      <c r="BC215">
        <f t="shared" si="220"/>
        <v>0</v>
      </c>
      <c r="BD215">
        <f t="shared" si="221"/>
        <v>1</v>
      </c>
      <c r="BE215">
        <f t="shared" si="222"/>
        <v>0</v>
      </c>
      <c r="BF215">
        <f t="shared" si="223"/>
        <v>0</v>
      </c>
      <c r="BG215">
        <f t="shared" si="224"/>
        <v>0</v>
      </c>
      <c r="BH215">
        <f t="shared" si="225"/>
        <v>0</v>
      </c>
      <c r="BI215">
        <f t="shared" si="226"/>
        <v>0</v>
      </c>
      <c r="BJ215">
        <f t="shared" si="227"/>
        <v>3</v>
      </c>
      <c r="BK215">
        <f t="shared" si="228"/>
        <v>0</v>
      </c>
      <c r="BL215">
        <f t="shared" si="229"/>
        <v>0</v>
      </c>
      <c r="BM215">
        <f t="shared" si="230"/>
        <v>2</v>
      </c>
      <c r="BN215">
        <f t="shared" si="231"/>
        <v>0</v>
      </c>
      <c r="BO215">
        <f t="shared" si="232"/>
        <v>0</v>
      </c>
      <c r="BP215">
        <f t="shared" si="233"/>
        <v>0</v>
      </c>
      <c r="BQ215">
        <f t="shared" si="234"/>
        <v>2</v>
      </c>
      <c r="BR215">
        <f t="shared" si="235"/>
        <v>0</v>
      </c>
      <c r="BS215">
        <f t="shared" si="236"/>
        <v>0</v>
      </c>
      <c r="BT215">
        <f t="shared" si="237"/>
        <v>0</v>
      </c>
      <c r="BU215">
        <f t="shared" si="238"/>
        <v>2</v>
      </c>
      <c r="BV215">
        <f t="shared" si="239"/>
        <v>0</v>
      </c>
      <c r="BW215">
        <f t="shared" si="240"/>
        <v>0</v>
      </c>
    </row>
    <row r="216" spans="1:75" x14ac:dyDescent="0.3">
      <c r="A216">
        <f t="shared" si="241"/>
        <v>215</v>
      </c>
      <c r="B216">
        <f t="shared" si="188"/>
        <v>10</v>
      </c>
      <c r="C216">
        <f t="shared" si="189"/>
        <v>13</v>
      </c>
      <c r="D216">
        <f t="shared" si="190"/>
        <v>9</v>
      </c>
      <c r="E216">
        <f t="shared" si="191"/>
        <v>7</v>
      </c>
      <c r="F216">
        <f t="shared" si="192"/>
        <v>11</v>
      </c>
      <c r="G216">
        <v>1</v>
      </c>
      <c r="H216">
        <v>2</v>
      </c>
      <c r="I216">
        <v>2</v>
      </c>
      <c r="J216">
        <v>2</v>
      </c>
      <c r="K216">
        <v>2</v>
      </c>
      <c r="L216">
        <v>3</v>
      </c>
      <c r="M216">
        <v>2</v>
      </c>
      <c r="N216">
        <v>2</v>
      </c>
      <c r="O216">
        <v>2</v>
      </c>
      <c r="P216">
        <v>1</v>
      </c>
      <c r="Q216">
        <v>2</v>
      </c>
      <c r="R216">
        <v>2</v>
      </c>
      <c r="S216">
        <v>2</v>
      </c>
      <c r="T216">
        <v>3</v>
      </c>
      <c r="U216">
        <v>2</v>
      </c>
      <c r="V216">
        <v>1</v>
      </c>
      <c r="W216">
        <v>4</v>
      </c>
      <c r="X216">
        <v>2</v>
      </c>
      <c r="Y216">
        <v>3</v>
      </c>
      <c r="Z216">
        <v>2</v>
      </c>
      <c r="AB216">
        <f t="shared" si="193"/>
        <v>0</v>
      </c>
      <c r="AC216">
        <f t="shared" si="194"/>
        <v>0</v>
      </c>
      <c r="AD216">
        <f t="shared" si="195"/>
        <v>3</v>
      </c>
      <c r="AE216">
        <f t="shared" si="196"/>
        <v>0</v>
      </c>
      <c r="AF216">
        <f t="shared" si="197"/>
        <v>0</v>
      </c>
      <c r="AG216">
        <f t="shared" si="198"/>
        <v>0</v>
      </c>
      <c r="AH216">
        <f t="shared" si="199"/>
        <v>3</v>
      </c>
      <c r="AI216">
        <f t="shared" si="200"/>
        <v>0</v>
      </c>
      <c r="AJ216">
        <f t="shared" si="201"/>
        <v>0</v>
      </c>
      <c r="AK216">
        <f t="shared" si="202"/>
        <v>0</v>
      </c>
      <c r="AL216">
        <f t="shared" si="203"/>
        <v>3</v>
      </c>
      <c r="AM216">
        <f t="shared" si="204"/>
        <v>0</v>
      </c>
      <c r="AN216">
        <f t="shared" si="205"/>
        <v>1</v>
      </c>
      <c r="AO216">
        <f t="shared" si="206"/>
        <v>0</v>
      </c>
      <c r="AP216">
        <f t="shared" si="207"/>
        <v>0</v>
      </c>
      <c r="AQ216">
        <f t="shared" si="208"/>
        <v>0</v>
      </c>
      <c r="AR216">
        <f t="shared" si="209"/>
        <v>0</v>
      </c>
      <c r="AS216">
        <f t="shared" si="210"/>
        <v>0</v>
      </c>
      <c r="AT216">
        <f t="shared" si="211"/>
        <v>3</v>
      </c>
      <c r="AU216">
        <f t="shared" si="212"/>
        <v>0</v>
      </c>
      <c r="AV216">
        <f t="shared" si="213"/>
        <v>0</v>
      </c>
      <c r="AW216">
        <f t="shared" si="214"/>
        <v>0</v>
      </c>
      <c r="AX216">
        <f t="shared" si="215"/>
        <v>0</v>
      </c>
      <c r="AY216">
        <f t="shared" si="216"/>
        <v>4</v>
      </c>
      <c r="AZ216">
        <f t="shared" si="217"/>
        <v>0</v>
      </c>
      <c r="BA216">
        <f t="shared" si="218"/>
        <v>0</v>
      </c>
      <c r="BB216">
        <f t="shared" si="219"/>
        <v>3</v>
      </c>
      <c r="BC216">
        <f t="shared" si="220"/>
        <v>0</v>
      </c>
      <c r="BD216">
        <f t="shared" si="221"/>
        <v>0</v>
      </c>
      <c r="BE216">
        <f t="shared" si="222"/>
        <v>0</v>
      </c>
      <c r="BF216">
        <f t="shared" si="223"/>
        <v>3</v>
      </c>
      <c r="BG216">
        <f t="shared" si="224"/>
        <v>0</v>
      </c>
      <c r="BH216">
        <f t="shared" si="225"/>
        <v>0</v>
      </c>
      <c r="BI216">
        <f t="shared" si="226"/>
        <v>0</v>
      </c>
      <c r="BJ216">
        <f t="shared" si="227"/>
        <v>3</v>
      </c>
      <c r="BK216">
        <f t="shared" si="228"/>
        <v>0</v>
      </c>
      <c r="BL216">
        <f t="shared" si="229"/>
        <v>0</v>
      </c>
      <c r="BM216">
        <f t="shared" si="230"/>
        <v>0</v>
      </c>
      <c r="BN216">
        <f t="shared" si="231"/>
        <v>3</v>
      </c>
      <c r="BO216">
        <f t="shared" si="232"/>
        <v>0</v>
      </c>
      <c r="BP216">
        <f t="shared" si="233"/>
        <v>0</v>
      </c>
      <c r="BQ216">
        <f t="shared" si="234"/>
        <v>2</v>
      </c>
      <c r="BR216">
        <f t="shared" si="235"/>
        <v>0</v>
      </c>
      <c r="BS216">
        <f t="shared" si="236"/>
        <v>0</v>
      </c>
      <c r="BT216">
        <f t="shared" si="237"/>
        <v>0</v>
      </c>
      <c r="BU216">
        <f t="shared" si="238"/>
        <v>0</v>
      </c>
      <c r="BV216">
        <f t="shared" si="239"/>
        <v>3</v>
      </c>
      <c r="BW216">
        <f t="shared" si="240"/>
        <v>0</v>
      </c>
    </row>
    <row r="217" spans="1:75" x14ac:dyDescent="0.3">
      <c r="A217">
        <f t="shared" si="241"/>
        <v>216</v>
      </c>
      <c r="B217">
        <f t="shared" si="188"/>
        <v>5</v>
      </c>
      <c r="C217">
        <f t="shared" si="189"/>
        <v>10</v>
      </c>
      <c r="D217">
        <f t="shared" si="190"/>
        <v>10</v>
      </c>
      <c r="E217">
        <f t="shared" si="191"/>
        <v>4</v>
      </c>
      <c r="F217">
        <f t="shared" si="192"/>
        <v>12</v>
      </c>
      <c r="G217">
        <v>2</v>
      </c>
      <c r="H217">
        <v>2</v>
      </c>
      <c r="I217">
        <v>2</v>
      </c>
      <c r="J217">
        <v>3</v>
      </c>
      <c r="K217">
        <v>1</v>
      </c>
      <c r="L217">
        <v>2</v>
      </c>
      <c r="M217">
        <v>4</v>
      </c>
      <c r="N217">
        <v>1</v>
      </c>
      <c r="O217">
        <v>2</v>
      </c>
      <c r="P217">
        <v>3</v>
      </c>
      <c r="Q217">
        <v>1</v>
      </c>
      <c r="R217">
        <v>4</v>
      </c>
      <c r="S217">
        <v>3</v>
      </c>
      <c r="T217">
        <v>2</v>
      </c>
      <c r="U217">
        <v>3</v>
      </c>
      <c r="V217">
        <v>1</v>
      </c>
      <c r="W217">
        <v>4</v>
      </c>
      <c r="X217">
        <v>2</v>
      </c>
      <c r="Y217">
        <v>3</v>
      </c>
      <c r="Z217">
        <v>2</v>
      </c>
      <c r="AB217">
        <f t="shared" si="193"/>
        <v>0</v>
      </c>
      <c r="AC217">
        <f t="shared" si="194"/>
        <v>2</v>
      </c>
      <c r="AD217">
        <f t="shared" si="195"/>
        <v>0</v>
      </c>
      <c r="AE217">
        <f t="shared" si="196"/>
        <v>0</v>
      </c>
      <c r="AF217">
        <f t="shared" si="197"/>
        <v>1</v>
      </c>
      <c r="AG217">
        <f t="shared" si="198"/>
        <v>0</v>
      </c>
      <c r="AH217">
        <f t="shared" si="199"/>
        <v>0</v>
      </c>
      <c r="AI217">
        <f t="shared" si="200"/>
        <v>0</v>
      </c>
      <c r="AJ217">
        <f t="shared" si="201"/>
        <v>1</v>
      </c>
      <c r="AK217">
        <f t="shared" si="202"/>
        <v>0</v>
      </c>
      <c r="AL217">
        <f t="shared" si="203"/>
        <v>0</v>
      </c>
      <c r="AM217">
        <f t="shared" si="204"/>
        <v>0</v>
      </c>
      <c r="AN217">
        <f t="shared" si="205"/>
        <v>1</v>
      </c>
      <c r="AO217">
        <f t="shared" si="206"/>
        <v>0</v>
      </c>
      <c r="AP217">
        <f t="shared" si="207"/>
        <v>0</v>
      </c>
      <c r="AQ217">
        <f t="shared" si="208"/>
        <v>0</v>
      </c>
      <c r="AR217">
        <f t="shared" si="209"/>
        <v>0</v>
      </c>
      <c r="AS217">
        <f t="shared" si="210"/>
        <v>0</v>
      </c>
      <c r="AT217">
        <f t="shared" si="211"/>
        <v>3</v>
      </c>
      <c r="AU217">
        <f t="shared" si="212"/>
        <v>0</v>
      </c>
      <c r="AV217">
        <f t="shared" si="213"/>
        <v>0</v>
      </c>
      <c r="AW217">
        <f t="shared" si="214"/>
        <v>2</v>
      </c>
      <c r="AX217">
        <f t="shared" si="215"/>
        <v>0</v>
      </c>
      <c r="AY217">
        <f t="shared" si="216"/>
        <v>0</v>
      </c>
      <c r="AZ217">
        <f t="shared" si="217"/>
        <v>0</v>
      </c>
      <c r="BA217">
        <f t="shared" si="218"/>
        <v>2</v>
      </c>
      <c r="BB217">
        <f t="shared" si="219"/>
        <v>0</v>
      </c>
      <c r="BC217">
        <f t="shared" si="220"/>
        <v>0</v>
      </c>
      <c r="BD217">
        <f t="shared" si="221"/>
        <v>0</v>
      </c>
      <c r="BE217">
        <f t="shared" si="222"/>
        <v>0</v>
      </c>
      <c r="BF217">
        <f t="shared" si="223"/>
        <v>3</v>
      </c>
      <c r="BG217">
        <f t="shared" si="224"/>
        <v>0</v>
      </c>
      <c r="BH217">
        <f t="shared" si="225"/>
        <v>0</v>
      </c>
      <c r="BI217">
        <f t="shared" si="226"/>
        <v>0</v>
      </c>
      <c r="BJ217">
        <f t="shared" si="227"/>
        <v>3</v>
      </c>
      <c r="BK217">
        <f t="shared" si="228"/>
        <v>0</v>
      </c>
      <c r="BL217">
        <f t="shared" si="229"/>
        <v>0</v>
      </c>
      <c r="BM217">
        <f t="shared" si="230"/>
        <v>0</v>
      </c>
      <c r="BN217">
        <f t="shared" si="231"/>
        <v>3</v>
      </c>
      <c r="BO217">
        <f t="shared" si="232"/>
        <v>0</v>
      </c>
      <c r="BP217">
        <f t="shared" si="233"/>
        <v>0</v>
      </c>
      <c r="BQ217">
        <f t="shared" si="234"/>
        <v>0</v>
      </c>
      <c r="BR217">
        <f t="shared" si="235"/>
        <v>3</v>
      </c>
      <c r="BS217">
        <f t="shared" si="236"/>
        <v>0</v>
      </c>
      <c r="BT217">
        <f t="shared" si="237"/>
        <v>0</v>
      </c>
      <c r="BU217">
        <f t="shared" si="238"/>
        <v>0</v>
      </c>
      <c r="BV217">
        <f t="shared" si="239"/>
        <v>3</v>
      </c>
      <c r="BW217">
        <f t="shared" si="240"/>
        <v>0</v>
      </c>
    </row>
    <row r="218" spans="1:75" x14ac:dyDescent="0.3">
      <c r="A218">
        <f t="shared" si="241"/>
        <v>217</v>
      </c>
      <c r="B218">
        <f t="shared" si="188"/>
        <v>5</v>
      </c>
      <c r="C218">
        <f t="shared" si="189"/>
        <v>7</v>
      </c>
      <c r="D218">
        <f t="shared" si="190"/>
        <v>7</v>
      </c>
      <c r="E218">
        <f t="shared" si="191"/>
        <v>8</v>
      </c>
      <c r="F218">
        <f t="shared" si="192"/>
        <v>8</v>
      </c>
      <c r="G218">
        <v>2</v>
      </c>
      <c r="H218">
        <v>3</v>
      </c>
      <c r="I218">
        <v>3</v>
      </c>
      <c r="J218">
        <v>4</v>
      </c>
      <c r="K218">
        <v>2</v>
      </c>
      <c r="L218">
        <v>2</v>
      </c>
      <c r="M218">
        <v>4</v>
      </c>
      <c r="N218">
        <v>2</v>
      </c>
      <c r="O218">
        <v>3</v>
      </c>
      <c r="P218">
        <v>3</v>
      </c>
      <c r="Q218">
        <v>2</v>
      </c>
      <c r="R218">
        <v>4</v>
      </c>
      <c r="S218">
        <v>2</v>
      </c>
      <c r="T218">
        <v>3</v>
      </c>
      <c r="U218">
        <v>3</v>
      </c>
      <c r="V218">
        <v>2</v>
      </c>
      <c r="W218">
        <v>3</v>
      </c>
      <c r="X218">
        <v>3</v>
      </c>
      <c r="Y218">
        <v>1</v>
      </c>
      <c r="Z218">
        <v>4</v>
      </c>
      <c r="AB218">
        <f t="shared" si="193"/>
        <v>1</v>
      </c>
      <c r="AC218">
        <f t="shared" si="194"/>
        <v>0</v>
      </c>
      <c r="AD218">
        <f t="shared" si="195"/>
        <v>0</v>
      </c>
      <c r="AE218">
        <f t="shared" si="196"/>
        <v>0</v>
      </c>
      <c r="AF218">
        <f t="shared" si="197"/>
        <v>1</v>
      </c>
      <c r="AG218">
        <f t="shared" si="198"/>
        <v>0</v>
      </c>
      <c r="AH218">
        <f t="shared" si="199"/>
        <v>0</v>
      </c>
      <c r="AI218">
        <f t="shared" si="200"/>
        <v>0</v>
      </c>
      <c r="AJ218">
        <f t="shared" si="201"/>
        <v>1</v>
      </c>
      <c r="AK218">
        <f t="shared" si="202"/>
        <v>0</v>
      </c>
      <c r="AL218">
        <f t="shared" si="203"/>
        <v>0</v>
      </c>
      <c r="AM218">
        <f t="shared" si="204"/>
        <v>0</v>
      </c>
      <c r="AN218">
        <f t="shared" si="205"/>
        <v>0</v>
      </c>
      <c r="AO218">
        <f t="shared" si="206"/>
        <v>2</v>
      </c>
      <c r="AP218">
        <f t="shared" si="207"/>
        <v>0</v>
      </c>
      <c r="AQ218">
        <f t="shared" si="208"/>
        <v>0</v>
      </c>
      <c r="AR218">
        <f t="shared" si="209"/>
        <v>0</v>
      </c>
      <c r="AS218">
        <f t="shared" si="210"/>
        <v>2</v>
      </c>
      <c r="AT218">
        <f t="shared" si="211"/>
        <v>0</v>
      </c>
      <c r="AU218">
        <f t="shared" si="212"/>
        <v>0</v>
      </c>
      <c r="AV218">
        <f t="shared" si="213"/>
        <v>0</v>
      </c>
      <c r="AW218">
        <f t="shared" si="214"/>
        <v>2</v>
      </c>
      <c r="AX218">
        <f t="shared" si="215"/>
        <v>0</v>
      </c>
      <c r="AY218">
        <f t="shared" si="216"/>
        <v>0</v>
      </c>
      <c r="AZ218">
        <f t="shared" si="217"/>
        <v>0</v>
      </c>
      <c r="BA218">
        <f t="shared" si="218"/>
        <v>2</v>
      </c>
      <c r="BB218">
        <f t="shared" si="219"/>
        <v>0</v>
      </c>
      <c r="BC218">
        <f t="shared" si="220"/>
        <v>0</v>
      </c>
      <c r="BD218">
        <f t="shared" si="221"/>
        <v>1</v>
      </c>
      <c r="BE218">
        <f t="shared" si="222"/>
        <v>0</v>
      </c>
      <c r="BF218">
        <f t="shared" si="223"/>
        <v>0</v>
      </c>
      <c r="BG218">
        <f t="shared" si="224"/>
        <v>0</v>
      </c>
      <c r="BH218">
        <f t="shared" si="225"/>
        <v>0</v>
      </c>
      <c r="BI218">
        <f t="shared" si="226"/>
        <v>2</v>
      </c>
      <c r="BJ218">
        <f t="shared" si="227"/>
        <v>0</v>
      </c>
      <c r="BK218">
        <f t="shared" si="228"/>
        <v>0</v>
      </c>
      <c r="BL218">
        <f t="shared" si="229"/>
        <v>0</v>
      </c>
      <c r="BM218">
        <f t="shared" si="230"/>
        <v>2</v>
      </c>
      <c r="BN218">
        <f t="shared" si="231"/>
        <v>0</v>
      </c>
      <c r="BO218">
        <f t="shared" si="232"/>
        <v>0</v>
      </c>
      <c r="BP218">
        <f t="shared" si="233"/>
        <v>0</v>
      </c>
      <c r="BQ218">
        <f t="shared" si="234"/>
        <v>2</v>
      </c>
      <c r="BR218">
        <f t="shared" si="235"/>
        <v>0</v>
      </c>
      <c r="BS218">
        <f t="shared" si="236"/>
        <v>0</v>
      </c>
      <c r="BT218">
        <f t="shared" si="237"/>
        <v>0</v>
      </c>
      <c r="BU218">
        <f t="shared" si="238"/>
        <v>2</v>
      </c>
      <c r="BV218">
        <f t="shared" si="239"/>
        <v>0</v>
      </c>
      <c r="BW218">
        <f t="shared" si="240"/>
        <v>0</v>
      </c>
    </row>
    <row r="219" spans="1:75" x14ac:dyDescent="0.3">
      <c r="A219">
        <f t="shared" si="241"/>
        <v>218</v>
      </c>
      <c r="B219">
        <f t="shared" si="188"/>
        <v>7</v>
      </c>
      <c r="C219">
        <f t="shared" si="189"/>
        <v>11</v>
      </c>
      <c r="D219">
        <f t="shared" si="190"/>
        <v>5</v>
      </c>
      <c r="E219">
        <f t="shared" si="191"/>
        <v>13</v>
      </c>
      <c r="F219">
        <f t="shared" si="192"/>
        <v>13</v>
      </c>
      <c r="G219">
        <v>1</v>
      </c>
      <c r="H219">
        <v>2</v>
      </c>
      <c r="I219">
        <v>2</v>
      </c>
      <c r="J219">
        <v>3</v>
      </c>
      <c r="K219">
        <v>4</v>
      </c>
      <c r="L219">
        <v>1</v>
      </c>
      <c r="M219">
        <v>4</v>
      </c>
      <c r="N219">
        <v>3</v>
      </c>
      <c r="O219">
        <v>1</v>
      </c>
      <c r="P219">
        <v>1</v>
      </c>
      <c r="Q219">
        <v>3</v>
      </c>
      <c r="R219">
        <v>3</v>
      </c>
      <c r="S219">
        <v>1</v>
      </c>
      <c r="T219">
        <v>2</v>
      </c>
      <c r="U219">
        <v>3</v>
      </c>
      <c r="V219">
        <v>3</v>
      </c>
      <c r="W219">
        <v>3</v>
      </c>
      <c r="X219">
        <v>2</v>
      </c>
      <c r="Y219">
        <v>2</v>
      </c>
      <c r="Z219">
        <v>3</v>
      </c>
      <c r="AB219">
        <f t="shared" si="193"/>
        <v>0</v>
      </c>
      <c r="AC219">
        <f t="shared" si="194"/>
        <v>2</v>
      </c>
      <c r="AD219">
        <f t="shared" si="195"/>
        <v>0</v>
      </c>
      <c r="AE219">
        <f t="shared" si="196"/>
        <v>0</v>
      </c>
      <c r="AF219">
        <f t="shared" si="197"/>
        <v>1</v>
      </c>
      <c r="AG219">
        <f t="shared" si="198"/>
        <v>0</v>
      </c>
      <c r="AH219">
        <f t="shared" si="199"/>
        <v>0</v>
      </c>
      <c r="AI219">
        <f t="shared" si="200"/>
        <v>0</v>
      </c>
      <c r="AJ219">
        <f t="shared" si="201"/>
        <v>0</v>
      </c>
      <c r="AK219">
        <f t="shared" si="202"/>
        <v>2</v>
      </c>
      <c r="AL219">
        <f t="shared" si="203"/>
        <v>0</v>
      </c>
      <c r="AM219">
        <f t="shared" si="204"/>
        <v>0</v>
      </c>
      <c r="AN219">
        <f t="shared" si="205"/>
        <v>0</v>
      </c>
      <c r="AO219">
        <f t="shared" si="206"/>
        <v>2</v>
      </c>
      <c r="AP219">
        <f t="shared" si="207"/>
        <v>0</v>
      </c>
      <c r="AQ219">
        <f t="shared" si="208"/>
        <v>0</v>
      </c>
      <c r="AR219">
        <f t="shared" si="209"/>
        <v>0</v>
      </c>
      <c r="AS219">
        <f t="shared" si="210"/>
        <v>0</v>
      </c>
      <c r="AT219">
        <f t="shared" si="211"/>
        <v>3</v>
      </c>
      <c r="AU219">
        <f t="shared" si="212"/>
        <v>0</v>
      </c>
      <c r="AV219">
        <f t="shared" si="213"/>
        <v>0</v>
      </c>
      <c r="AW219">
        <f t="shared" si="214"/>
        <v>0</v>
      </c>
      <c r="AX219">
        <f t="shared" si="215"/>
        <v>0</v>
      </c>
      <c r="AY219">
        <f t="shared" si="216"/>
        <v>4</v>
      </c>
      <c r="AZ219">
        <f t="shared" si="217"/>
        <v>0</v>
      </c>
      <c r="BA219">
        <f t="shared" si="218"/>
        <v>2</v>
      </c>
      <c r="BB219">
        <f t="shared" si="219"/>
        <v>0</v>
      </c>
      <c r="BC219">
        <f t="shared" si="220"/>
        <v>0</v>
      </c>
      <c r="BD219">
        <f t="shared" si="221"/>
        <v>0</v>
      </c>
      <c r="BE219">
        <f t="shared" si="222"/>
        <v>2</v>
      </c>
      <c r="BF219">
        <f t="shared" si="223"/>
        <v>0</v>
      </c>
      <c r="BG219">
        <f t="shared" si="224"/>
        <v>0</v>
      </c>
      <c r="BH219">
        <f t="shared" si="225"/>
        <v>0</v>
      </c>
      <c r="BI219">
        <f t="shared" si="226"/>
        <v>0</v>
      </c>
      <c r="BJ219">
        <f t="shared" si="227"/>
        <v>3</v>
      </c>
      <c r="BK219">
        <f t="shared" si="228"/>
        <v>0</v>
      </c>
      <c r="BL219">
        <f t="shared" si="229"/>
        <v>0</v>
      </c>
      <c r="BM219">
        <f t="shared" si="230"/>
        <v>0</v>
      </c>
      <c r="BN219">
        <f t="shared" si="231"/>
        <v>0</v>
      </c>
      <c r="BO219">
        <f t="shared" si="232"/>
        <v>4</v>
      </c>
      <c r="BP219">
        <f t="shared" si="233"/>
        <v>0</v>
      </c>
      <c r="BQ219">
        <f t="shared" si="234"/>
        <v>0</v>
      </c>
      <c r="BR219">
        <f t="shared" si="235"/>
        <v>3</v>
      </c>
      <c r="BS219">
        <f t="shared" si="236"/>
        <v>0</v>
      </c>
      <c r="BT219">
        <f t="shared" si="237"/>
        <v>0</v>
      </c>
      <c r="BU219">
        <f t="shared" si="238"/>
        <v>0</v>
      </c>
      <c r="BV219">
        <f t="shared" si="239"/>
        <v>3</v>
      </c>
      <c r="BW219">
        <f t="shared" si="240"/>
        <v>0</v>
      </c>
    </row>
    <row r="220" spans="1:75" x14ac:dyDescent="0.3">
      <c r="A220">
        <f t="shared" si="241"/>
        <v>219</v>
      </c>
      <c r="B220">
        <f t="shared" si="188"/>
        <v>9</v>
      </c>
      <c r="C220">
        <f t="shared" si="189"/>
        <v>12</v>
      </c>
      <c r="D220">
        <f t="shared" si="190"/>
        <v>8</v>
      </c>
      <c r="E220">
        <f t="shared" si="191"/>
        <v>11</v>
      </c>
      <c r="F220">
        <f t="shared" si="192"/>
        <v>16</v>
      </c>
      <c r="G220">
        <v>2</v>
      </c>
      <c r="H220">
        <v>2</v>
      </c>
      <c r="I220">
        <v>1</v>
      </c>
      <c r="J220">
        <v>3</v>
      </c>
      <c r="K220">
        <v>3</v>
      </c>
      <c r="L220">
        <v>2</v>
      </c>
      <c r="M220">
        <v>2</v>
      </c>
      <c r="N220">
        <v>3</v>
      </c>
      <c r="O220">
        <v>1</v>
      </c>
      <c r="P220">
        <v>1</v>
      </c>
      <c r="Q220">
        <v>3</v>
      </c>
      <c r="R220">
        <v>3</v>
      </c>
      <c r="S220">
        <v>2</v>
      </c>
      <c r="T220">
        <v>1</v>
      </c>
      <c r="U220">
        <v>2</v>
      </c>
      <c r="V220">
        <v>2</v>
      </c>
      <c r="W220">
        <v>3</v>
      </c>
      <c r="X220">
        <v>1</v>
      </c>
      <c r="Y220">
        <v>2</v>
      </c>
      <c r="Z220">
        <v>3</v>
      </c>
      <c r="AB220">
        <f t="shared" si="193"/>
        <v>0</v>
      </c>
      <c r="AC220">
        <f t="shared" si="194"/>
        <v>2</v>
      </c>
      <c r="AD220">
        <f t="shared" si="195"/>
        <v>0</v>
      </c>
      <c r="AE220">
        <f t="shared" si="196"/>
        <v>0</v>
      </c>
      <c r="AF220">
        <f t="shared" si="197"/>
        <v>0</v>
      </c>
      <c r="AG220">
        <f t="shared" si="198"/>
        <v>0</v>
      </c>
      <c r="AH220">
        <f t="shared" si="199"/>
        <v>3</v>
      </c>
      <c r="AI220">
        <f t="shared" si="200"/>
        <v>0</v>
      </c>
      <c r="AJ220">
        <f t="shared" si="201"/>
        <v>0</v>
      </c>
      <c r="AK220">
        <f t="shared" si="202"/>
        <v>2</v>
      </c>
      <c r="AL220">
        <f t="shared" si="203"/>
        <v>0</v>
      </c>
      <c r="AM220">
        <f t="shared" si="204"/>
        <v>0</v>
      </c>
      <c r="AN220">
        <f t="shared" si="205"/>
        <v>0</v>
      </c>
      <c r="AO220">
        <f t="shared" si="206"/>
        <v>2</v>
      </c>
      <c r="AP220">
        <f t="shared" si="207"/>
        <v>0</v>
      </c>
      <c r="AQ220">
        <f t="shared" si="208"/>
        <v>0</v>
      </c>
      <c r="AR220">
        <f t="shared" si="209"/>
        <v>0</v>
      </c>
      <c r="AS220">
        <f t="shared" si="210"/>
        <v>0</v>
      </c>
      <c r="AT220">
        <f t="shared" si="211"/>
        <v>3</v>
      </c>
      <c r="AU220">
        <f t="shared" si="212"/>
        <v>0</v>
      </c>
      <c r="AV220">
        <f t="shared" si="213"/>
        <v>0</v>
      </c>
      <c r="AW220">
        <f t="shared" si="214"/>
        <v>0</v>
      </c>
      <c r="AX220">
        <f t="shared" si="215"/>
        <v>0</v>
      </c>
      <c r="AY220">
        <f t="shared" si="216"/>
        <v>4</v>
      </c>
      <c r="AZ220">
        <f t="shared" si="217"/>
        <v>0</v>
      </c>
      <c r="BA220">
        <f t="shared" si="218"/>
        <v>0</v>
      </c>
      <c r="BB220">
        <f t="shared" si="219"/>
        <v>3</v>
      </c>
      <c r="BC220">
        <f t="shared" si="220"/>
        <v>0</v>
      </c>
      <c r="BD220">
        <f t="shared" si="221"/>
        <v>0</v>
      </c>
      <c r="BE220">
        <f t="shared" si="222"/>
        <v>2</v>
      </c>
      <c r="BF220">
        <f t="shared" si="223"/>
        <v>0</v>
      </c>
      <c r="BG220">
        <f t="shared" si="224"/>
        <v>0</v>
      </c>
      <c r="BH220">
        <f t="shared" si="225"/>
        <v>0</v>
      </c>
      <c r="BI220">
        <f t="shared" si="226"/>
        <v>0</v>
      </c>
      <c r="BJ220">
        <f t="shared" si="227"/>
        <v>0</v>
      </c>
      <c r="BK220">
        <f t="shared" si="228"/>
        <v>4</v>
      </c>
      <c r="BL220">
        <f t="shared" si="229"/>
        <v>0</v>
      </c>
      <c r="BM220">
        <f t="shared" si="230"/>
        <v>0</v>
      </c>
      <c r="BN220">
        <f t="shared" si="231"/>
        <v>0</v>
      </c>
      <c r="BO220">
        <f t="shared" si="232"/>
        <v>4</v>
      </c>
      <c r="BP220">
        <f t="shared" si="233"/>
        <v>0</v>
      </c>
      <c r="BQ220">
        <f t="shared" si="234"/>
        <v>0</v>
      </c>
      <c r="BR220">
        <f t="shared" si="235"/>
        <v>0</v>
      </c>
      <c r="BS220">
        <f t="shared" si="236"/>
        <v>4</v>
      </c>
      <c r="BT220">
        <f t="shared" si="237"/>
        <v>0</v>
      </c>
      <c r="BU220">
        <f t="shared" si="238"/>
        <v>0</v>
      </c>
      <c r="BV220">
        <f t="shared" si="239"/>
        <v>0</v>
      </c>
      <c r="BW220">
        <f t="shared" si="240"/>
        <v>4</v>
      </c>
    </row>
    <row r="221" spans="1:75" x14ac:dyDescent="0.3">
      <c r="A221">
        <f t="shared" si="241"/>
        <v>220</v>
      </c>
      <c r="B221">
        <f t="shared" si="188"/>
        <v>7</v>
      </c>
      <c r="C221">
        <f t="shared" si="189"/>
        <v>12</v>
      </c>
      <c r="D221">
        <f t="shared" si="190"/>
        <v>4</v>
      </c>
      <c r="E221">
        <f t="shared" si="191"/>
        <v>4</v>
      </c>
      <c r="F221">
        <f t="shared" si="192"/>
        <v>14</v>
      </c>
      <c r="G221">
        <v>1</v>
      </c>
      <c r="H221">
        <v>3</v>
      </c>
      <c r="I221">
        <v>2</v>
      </c>
      <c r="J221">
        <v>4</v>
      </c>
      <c r="K221">
        <v>1</v>
      </c>
      <c r="L221">
        <v>1</v>
      </c>
      <c r="M221">
        <v>3</v>
      </c>
      <c r="N221">
        <v>1</v>
      </c>
      <c r="O221">
        <v>2</v>
      </c>
      <c r="P221">
        <v>1</v>
      </c>
      <c r="Q221">
        <v>1</v>
      </c>
      <c r="R221">
        <v>3</v>
      </c>
      <c r="S221">
        <v>1</v>
      </c>
      <c r="T221">
        <v>1</v>
      </c>
      <c r="U221">
        <v>3</v>
      </c>
      <c r="V221">
        <v>1</v>
      </c>
      <c r="W221">
        <v>3</v>
      </c>
      <c r="X221">
        <v>1</v>
      </c>
      <c r="Y221">
        <v>1</v>
      </c>
      <c r="Z221">
        <v>1</v>
      </c>
      <c r="AB221">
        <f t="shared" si="193"/>
        <v>1</v>
      </c>
      <c r="AC221">
        <f t="shared" si="194"/>
        <v>0</v>
      </c>
      <c r="AD221">
        <f t="shared" si="195"/>
        <v>0</v>
      </c>
      <c r="AE221">
        <f t="shared" si="196"/>
        <v>0</v>
      </c>
      <c r="AF221">
        <f t="shared" si="197"/>
        <v>0</v>
      </c>
      <c r="AG221">
        <f t="shared" si="198"/>
        <v>2</v>
      </c>
      <c r="AH221">
        <f t="shared" si="199"/>
        <v>0</v>
      </c>
      <c r="AI221">
        <f t="shared" si="200"/>
        <v>0</v>
      </c>
      <c r="AJ221">
        <f t="shared" si="201"/>
        <v>0</v>
      </c>
      <c r="AK221">
        <f t="shared" si="202"/>
        <v>2</v>
      </c>
      <c r="AL221">
        <f t="shared" si="203"/>
        <v>0</v>
      </c>
      <c r="AM221">
        <f t="shared" si="204"/>
        <v>0</v>
      </c>
      <c r="AN221">
        <f t="shared" si="205"/>
        <v>0</v>
      </c>
      <c r="AO221">
        <f t="shared" si="206"/>
        <v>2</v>
      </c>
      <c r="AP221">
        <f t="shared" si="207"/>
        <v>0</v>
      </c>
      <c r="AQ221">
        <f t="shared" si="208"/>
        <v>0</v>
      </c>
      <c r="AR221">
        <f t="shared" si="209"/>
        <v>0</v>
      </c>
      <c r="AS221">
        <f t="shared" si="210"/>
        <v>2</v>
      </c>
      <c r="AT221">
        <f t="shared" si="211"/>
        <v>0</v>
      </c>
      <c r="AU221">
        <f t="shared" si="212"/>
        <v>0</v>
      </c>
      <c r="AV221">
        <f t="shared" si="213"/>
        <v>0</v>
      </c>
      <c r="AW221">
        <f t="shared" si="214"/>
        <v>0</v>
      </c>
      <c r="AX221">
        <f t="shared" si="215"/>
        <v>0</v>
      </c>
      <c r="AY221">
        <f t="shared" si="216"/>
        <v>4</v>
      </c>
      <c r="AZ221">
        <f t="shared" si="217"/>
        <v>0</v>
      </c>
      <c r="BA221">
        <f t="shared" si="218"/>
        <v>2</v>
      </c>
      <c r="BB221">
        <f t="shared" si="219"/>
        <v>0</v>
      </c>
      <c r="BC221">
        <f t="shared" si="220"/>
        <v>0</v>
      </c>
      <c r="BD221">
        <f t="shared" si="221"/>
        <v>0</v>
      </c>
      <c r="BE221">
        <f t="shared" si="222"/>
        <v>0</v>
      </c>
      <c r="BF221">
        <f t="shared" si="223"/>
        <v>0</v>
      </c>
      <c r="BG221">
        <f t="shared" si="224"/>
        <v>4</v>
      </c>
      <c r="BH221">
        <f t="shared" si="225"/>
        <v>0</v>
      </c>
      <c r="BI221">
        <f t="shared" si="226"/>
        <v>0</v>
      </c>
      <c r="BJ221">
        <f t="shared" si="227"/>
        <v>3</v>
      </c>
      <c r="BK221">
        <f t="shared" si="228"/>
        <v>0</v>
      </c>
      <c r="BL221">
        <f t="shared" si="229"/>
        <v>0</v>
      </c>
      <c r="BM221">
        <f t="shared" si="230"/>
        <v>0</v>
      </c>
      <c r="BN221">
        <f t="shared" si="231"/>
        <v>3</v>
      </c>
      <c r="BO221">
        <f t="shared" si="232"/>
        <v>0</v>
      </c>
      <c r="BP221">
        <f t="shared" si="233"/>
        <v>0</v>
      </c>
      <c r="BQ221">
        <f t="shared" si="234"/>
        <v>0</v>
      </c>
      <c r="BR221">
        <f t="shared" si="235"/>
        <v>0</v>
      </c>
      <c r="BS221">
        <f t="shared" si="236"/>
        <v>4</v>
      </c>
      <c r="BT221">
        <f t="shared" si="237"/>
        <v>0</v>
      </c>
      <c r="BU221">
        <f t="shared" si="238"/>
        <v>0</v>
      </c>
      <c r="BV221">
        <f t="shared" si="239"/>
        <v>0</v>
      </c>
      <c r="BW221">
        <f t="shared" si="240"/>
        <v>4</v>
      </c>
    </row>
    <row r="222" spans="1:75" x14ac:dyDescent="0.3">
      <c r="A222">
        <f t="shared" si="241"/>
        <v>221</v>
      </c>
      <c r="B222">
        <f t="shared" si="188"/>
        <v>10</v>
      </c>
      <c r="C222">
        <f t="shared" si="189"/>
        <v>11</v>
      </c>
      <c r="D222">
        <f t="shared" si="190"/>
        <v>8</v>
      </c>
      <c r="E222">
        <f t="shared" si="191"/>
        <v>4</v>
      </c>
      <c r="F222">
        <f t="shared" si="192"/>
        <v>10</v>
      </c>
      <c r="G222">
        <v>4</v>
      </c>
      <c r="H222">
        <v>4</v>
      </c>
      <c r="I222">
        <v>1</v>
      </c>
      <c r="J222">
        <v>2</v>
      </c>
      <c r="K222">
        <v>1</v>
      </c>
      <c r="L222">
        <v>1</v>
      </c>
      <c r="M222">
        <v>3</v>
      </c>
      <c r="N222">
        <v>1</v>
      </c>
      <c r="O222">
        <v>4</v>
      </c>
      <c r="P222">
        <v>2</v>
      </c>
      <c r="Q222">
        <v>1</v>
      </c>
      <c r="R222">
        <v>2</v>
      </c>
      <c r="S222">
        <v>2</v>
      </c>
      <c r="T222">
        <v>4</v>
      </c>
      <c r="U222">
        <v>2</v>
      </c>
      <c r="V222">
        <v>1</v>
      </c>
      <c r="W222">
        <v>3</v>
      </c>
      <c r="X222">
        <v>1</v>
      </c>
      <c r="Y222">
        <v>1</v>
      </c>
      <c r="Z222">
        <v>1</v>
      </c>
      <c r="AB222">
        <f t="shared" si="193"/>
        <v>0</v>
      </c>
      <c r="AC222">
        <f t="shared" si="194"/>
        <v>0</v>
      </c>
      <c r="AD222">
        <f t="shared" si="195"/>
        <v>3</v>
      </c>
      <c r="AE222">
        <f t="shared" si="196"/>
        <v>0</v>
      </c>
      <c r="AF222">
        <f t="shared" si="197"/>
        <v>0</v>
      </c>
      <c r="AG222">
        <f t="shared" si="198"/>
        <v>2</v>
      </c>
      <c r="AH222">
        <f t="shared" si="199"/>
        <v>0</v>
      </c>
      <c r="AI222">
        <f t="shared" si="200"/>
        <v>0</v>
      </c>
      <c r="AJ222">
        <f t="shared" si="201"/>
        <v>0</v>
      </c>
      <c r="AK222">
        <f t="shared" si="202"/>
        <v>0</v>
      </c>
      <c r="AL222">
        <f t="shared" si="203"/>
        <v>3</v>
      </c>
      <c r="AM222">
        <f t="shared" si="204"/>
        <v>0</v>
      </c>
      <c r="AN222">
        <f t="shared" si="205"/>
        <v>0</v>
      </c>
      <c r="AO222">
        <f t="shared" si="206"/>
        <v>2</v>
      </c>
      <c r="AP222">
        <f t="shared" si="207"/>
        <v>0</v>
      </c>
      <c r="AQ222">
        <f t="shared" si="208"/>
        <v>0</v>
      </c>
      <c r="AR222">
        <f t="shared" si="209"/>
        <v>1</v>
      </c>
      <c r="AS222">
        <f t="shared" si="210"/>
        <v>0</v>
      </c>
      <c r="AT222">
        <f t="shared" si="211"/>
        <v>0</v>
      </c>
      <c r="AU222">
        <f t="shared" si="212"/>
        <v>0</v>
      </c>
      <c r="AV222">
        <f t="shared" si="213"/>
        <v>0</v>
      </c>
      <c r="AW222">
        <f t="shared" si="214"/>
        <v>0</v>
      </c>
      <c r="AX222">
        <f t="shared" si="215"/>
        <v>3</v>
      </c>
      <c r="AY222">
        <f t="shared" si="216"/>
        <v>0</v>
      </c>
      <c r="AZ222">
        <f t="shared" si="217"/>
        <v>0</v>
      </c>
      <c r="BA222">
        <f t="shared" si="218"/>
        <v>0</v>
      </c>
      <c r="BB222">
        <f t="shared" si="219"/>
        <v>3</v>
      </c>
      <c r="BC222">
        <f t="shared" si="220"/>
        <v>0</v>
      </c>
      <c r="BD222">
        <f t="shared" si="221"/>
        <v>0</v>
      </c>
      <c r="BE222">
        <f t="shared" si="222"/>
        <v>0</v>
      </c>
      <c r="BF222">
        <f t="shared" si="223"/>
        <v>0</v>
      </c>
      <c r="BG222">
        <f t="shared" si="224"/>
        <v>4</v>
      </c>
      <c r="BH222">
        <f t="shared" si="225"/>
        <v>0</v>
      </c>
      <c r="BI222">
        <f t="shared" si="226"/>
        <v>0</v>
      </c>
      <c r="BJ222">
        <f t="shared" si="227"/>
        <v>0</v>
      </c>
      <c r="BK222">
        <f t="shared" si="228"/>
        <v>4</v>
      </c>
      <c r="BL222">
        <f t="shared" si="229"/>
        <v>1</v>
      </c>
      <c r="BM222">
        <f t="shared" si="230"/>
        <v>0</v>
      </c>
      <c r="BN222">
        <f t="shared" si="231"/>
        <v>0</v>
      </c>
      <c r="BO222">
        <f t="shared" si="232"/>
        <v>0</v>
      </c>
      <c r="BP222">
        <f t="shared" si="233"/>
        <v>1</v>
      </c>
      <c r="BQ222">
        <f t="shared" si="234"/>
        <v>0</v>
      </c>
      <c r="BR222">
        <f t="shared" si="235"/>
        <v>0</v>
      </c>
      <c r="BS222">
        <f t="shared" si="236"/>
        <v>0</v>
      </c>
      <c r="BT222">
        <f t="shared" si="237"/>
        <v>0</v>
      </c>
      <c r="BU222">
        <f t="shared" si="238"/>
        <v>0</v>
      </c>
      <c r="BV222">
        <f t="shared" si="239"/>
        <v>0</v>
      </c>
      <c r="BW222">
        <f t="shared" si="240"/>
        <v>4</v>
      </c>
    </row>
    <row r="223" spans="1:75" x14ac:dyDescent="0.3">
      <c r="A223">
        <f t="shared" si="241"/>
        <v>222</v>
      </c>
      <c r="B223">
        <f t="shared" si="188"/>
        <v>11</v>
      </c>
      <c r="C223">
        <f t="shared" si="189"/>
        <v>11</v>
      </c>
      <c r="D223">
        <f t="shared" si="190"/>
        <v>8</v>
      </c>
      <c r="E223">
        <f t="shared" si="191"/>
        <v>13</v>
      </c>
      <c r="F223">
        <f t="shared" si="192"/>
        <v>16</v>
      </c>
      <c r="G223">
        <v>3</v>
      </c>
      <c r="H223">
        <v>2</v>
      </c>
      <c r="I223">
        <v>1</v>
      </c>
      <c r="J223">
        <v>2</v>
      </c>
      <c r="K223">
        <v>3</v>
      </c>
      <c r="L223">
        <v>1</v>
      </c>
      <c r="M223">
        <v>2</v>
      </c>
      <c r="N223">
        <v>3</v>
      </c>
      <c r="O223">
        <v>1</v>
      </c>
      <c r="P223">
        <v>2</v>
      </c>
      <c r="Q223">
        <v>3</v>
      </c>
      <c r="R223">
        <v>2</v>
      </c>
      <c r="S223">
        <v>2</v>
      </c>
      <c r="T223">
        <v>1</v>
      </c>
      <c r="U223">
        <v>3</v>
      </c>
      <c r="V223">
        <v>4</v>
      </c>
      <c r="W223">
        <v>3</v>
      </c>
      <c r="X223">
        <v>1</v>
      </c>
      <c r="Y223">
        <v>2</v>
      </c>
      <c r="Z223">
        <v>2</v>
      </c>
      <c r="AB223">
        <f t="shared" si="193"/>
        <v>0</v>
      </c>
      <c r="AC223">
        <f t="shared" si="194"/>
        <v>0</v>
      </c>
      <c r="AD223">
        <f t="shared" si="195"/>
        <v>3</v>
      </c>
      <c r="AE223">
        <f t="shared" si="196"/>
        <v>0</v>
      </c>
      <c r="AF223">
        <f t="shared" si="197"/>
        <v>0</v>
      </c>
      <c r="AG223">
        <f t="shared" si="198"/>
        <v>0</v>
      </c>
      <c r="AH223">
        <f t="shared" si="199"/>
        <v>3</v>
      </c>
      <c r="AI223">
        <f t="shared" si="200"/>
        <v>0</v>
      </c>
      <c r="AJ223">
        <f t="shared" si="201"/>
        <v>0</v>
      </c>
      <c r="AK223">
        <f t="shared" si="202"/>
        <v>0</v>
      </c>
      <c r="AL223">
        <f t="shared" si="203"/>
        <v>3</v>
      </c>
      <c r="AM223">
        <f t="shared" si="204"/>
        <v>0</v>
      </c>
      <c r="AN223">
        <f t="shared" si="205"/>
        <v>0</v>
      </c>
      <c r="AO223">
        <f t="shared" si="206"/>
        <v>2</v>
      </c>
      <c r="AP223">
        <f t="shared" si="207"/>
        <v>0</v>
      </c>
      <c r="AQ223">
        <f t="shared" si="208"/>
        <v>0</v>
      </c>
      <c r="AR223">
        <f t="shared" si="209"/>
        <v>0</v>
      </c>
      <c r="AS223">
        <f t="shared" si="210"/>
        <v>0</v>
      </c>
      <c r="AT223">
        <f t="shared" si="211"/>
        <v>3</v>
      </c>
      <c r="AU223">
        <f t="shared" si="212"/>
        <v>0</v>
      </c>
      <c r="AV223">
        <f t="shared" si="213"/>
        <v>0</v>
      </c>
      <c r="AW223">
        <f t="shared" si="214"/>
        <v>0</v>
      </c>
      <c r="AX223">
        <f t="shared" si="215"/>
        <v>3</v>
      </c>
      <c r="AY223">
        <f t="shared" si="216"/>
        <v>0</v>
      </c>
      <c r="AZ223">
        <f t="shared" si="217"/>
        <v>0</v>
      </c>
      <c r="BA223">
        <f t="shared" si="218"/>
        <v>2</v>
      </c>
      <c r="BB223">
        <f t="shared" si="219"/>
        <v>0</v>
      </c>
      <c r="BC223">
        <f t="shared" si="220"/>
        <v>0</v>
      </c>
      <c r="BD223">
        <f t="shared" si="221"/>
        <v>0</v>
      </c>
      <c r="BE223">
        <f t="shared" si="222"/>
        <v>0</v>
      </c>
      <c r="BF223">
        <f t="shared" si="223"/>
        <v>3</v>
      </c>
      <c r="BG223">
        <f t="shared" si="224"/>
        <v>0</v>
      </c>
      <c r="BH223">
        <f t="shared" si="225"/>
        <v>0</v>
      </c>
      <c r="BI223">
        <f t="shared" si="226"/>
        <v>0</v>
      </c>
      <c r="BJ223">
        <f t="shared" si="227"/>
        <v>0</v>
      </c>
      <c r="BK223">
        <f t="shared" si="228"/>
        <v>4</v>
      </c>
      <c r="BL223">
        <f t="shared" si="229"/>
        <v>0</v>
      </c>
      <c r="BM223">
        <f t="shared" si="230"/>
        <v>0</v>
      </c>
      <c r="BN223">
        <f t="shared" si="231"/>
        <v>0</v>
      </c>
      <c r="BO223">
        <f t="shared" si="232"/>
        <v>4</v>
      </c>
      <c r="BP223">
        <f t="shared" si="233"/>
        <v>0</v>
      </c>
      <c r="BQ223">
        <f t="shared" si="234"/>
        <v>0</v>
      </c>
      <c r="BR223">
        <f t="shared" si="235"/>
        <v>0</v>
      </c>
      <c r="BS223">
        <f t="shared" si="236"/>
        <v>4</v>
      </c>
      <c r="BT223">
        <f t="shared" si="237"/>
        <v>0</v>
      </c>
      <c r="BU223">
        <f t="shared" si="238"/>
        <v>0</v>
      </c>
      <c r="BV223">
        <f t="shared" si="239"/>
        <v>0</v>
      </c>
      <c r="BW223">
        <f t="shared" si="240"/>
        <v>4</v>
      </c>
    </row>
    <row r="224" spans="1:75" x14ac:dyDescent="0.3">
      <c r="A224">
        <f t="shared" si="241"/>
        <v>223</v>
      </c>
      <c r="B224">
        <f t="shared" si="188"/>
        <v>16</v>
      </c>
      <c r="C224">
        <f t="shared" si="189"/>
        <v>14</v>
      </c>
      <c r="D224">
        <f t="shared" si="190"/>
        <v>6</v>
      </c>
      <c r="E224">
        <f t="shared" si="191"/>
        <v>5</v>
      </c>
      <c r="F224">
        <f t="shared" si="192"/>
        <v>14</v>
      </c>
      <c r="G224">
        <v>1</v>
      </c>
      <c r="H224">
        <v>1</v>
      </c>
      <c r="I224">
        <v>2</v>
      </c>
      <c r="J224">
        <v>1</v>
      </c>
      <c r="K224">
        <v>1</v>
      </c>
      <c r="L224">
        <v>2</v>
      </c>
      <c r="M224">
        <v>1</v>
      </c>
      <c r="N224">
        <v>1</v>
      </c>
      <c r="O224">
        <v>1</v>
      </c>
      <c r="P224">
        <v>3</v>
      </c>
      <c r="Q224">
        <v>2</v>
      </c>
      <c r="R224">
        <v>1</v>
      </c>
      <c r="S224">
        <v>2</v>
      </c>
      <c r="T224">
        <v>1</v>
      </c>
      <c r="U224">
        <v>1</v>
      </c>
      <c r="V224">
        <v>1</v>
      </c>
      <c r="W224">
        <v>1</v>
      </c>
      <c r="X224">
        <v>2</v>
      </c>
      <c r="Y224">
        <v>1</v>
      </c>
      <c r="Z224">
        <v>1</v>
      </c>
      <c r="AB224">
        <f t="shared" si="193"/>
        <v>0</v>
      </c>
      <c r="AC224">
        <f t="shared" si="194"/>
        <v>0</v>
      </c>
      <c r="AD224">
        <f t="shared" si="195"/>
        <v>0</v>
      </c>
      <c r="AE224">
        <f t="shared" si="196"/>
        <v>4</v>
      </c>
      <c r="AF224">
        <f t="shared" si="197"/>
        <v>0</v>
      </c>
      <c r="AG224">
        <f t="shared" si="198"/>
        <v>0</v>
      </c>
      <c r="AH224">
        <f t="shared" si="199"/>
        <v>0</v>
      </c>
      <c r="AI224">
        <f t="shared" si="200"/>
        <v>4</v>
      </c>
      <c r="AJ224">
        <f t="shared" si="201"/>
        <v>0</v>
      </c>
      <c r="AK224">
        <f t="shared" si="202"/>
        <v>0</v>
      </c>
      <c r="AL224">
        <f t="shared" si="203"/>
        <v>0</v>
      </c>
      <c r="AM224">
        <f t="shared" si="204"/>
        <v>4</v>
      </c>
      <c r="AN224">
        <f t="shared" si="205"/>
        <v>0</v>
      </c>
      <c r="AO224">
        <f t="shared" si="206"/>
        <v>0</v>
      </c>
      <c r="AP224">
        <f t="shared" si="207"/>
        <v>0</v>
      </c>
      <c r="AQ224">
        <f t="shared" si="208"/>
        <v>4</v>
      </c>
      <c r="AR224">
        <f t="shared" si="209"/>
        <v>0</v>
      </c>
      <c r="AS224">
        <f t="shared" si="210"/>
        <v>0</v>
      </c>
      <c r="AT224">
        <f t="shared" si="211"/>
        <v>0</v>
      </c>
      <c r="AU224">
        <f t="shared" si="212"/>
        <v>4</v>
      </c>
      <c r="AV224">
        <f t="shared" si="213"/>
        <v>0</v>
      </c>
      <c r="AW224">
        <f t="shared" si="214"/>
        <v>2</v>
      </c>
      <c r="AX224">
        <f t="shared" si="215"/>
        <v>0</v>
      </c>
      <c r="AY224">
        <f t="shared" si="216"/>
        <v>0</v>
      </c>
      <c r="AZ224">
        <f t="shared" si="217"/>
        <v>0</v>
      </c>
      <c r="BA224">
        <f t="shared" si="218"/>
        <v>0</v>
      </c>
      <c r="BB224">
        <f t="shared" si="219"/>
        <v>0</v>
      </c>
      <c r="BC224">
        <f t="shared" si="220"/>
        <v>4</v>
      </c>
      <c r="BD224">
        <f t="shared" si="221"/>
        <v>0</v>
      </c>
      <c r="BE224">
        <f t="shared" si="222"/>
        <v>0</v>
      </c>
      <c r="BF224">
        <f t="shared" si="223"/>
        <v>0</v>
      </c>
      <c r="BG224">
        <f t="shared" si="224"/>
        <v>4</v>
      </c>
      <c r="BH224">
        <f t="shared" si="225"/>
        <v>0</v>
      </c>
      <c r="BI224">
        <f t="shared" si="226"/>
        <v>0</v>
      </c>
      <c r="BJ224">
        <f t="shared" si="227"/>
        <v>3</v>
      </c>
      <c r="BK224">
        <f t="shared" si="228"/>
        <v>0</v>
      </c>
      <c r="BL224">
        <f t="shared" si="229"/>
        <v>0</v>
      </c>
      <c r="BM224">
        <f t="shared" si="230"/>
        <v>0</v>
      </c>
      <c r="BN224">
        <f t="shared" si="231"/>
        <v>0</v>
      </c>
      <c r="BO224">
        <f t="shared" si="232"/>
        <v>4</v>
      </c>
      <c r="BP224">
        <f t="shared" si="233"/>
        <v>0</v>
      </c>
      <c r="BQ224">
        <f t="shared" si="234"/>
        <v>0</v>
      </c>
      <c r="BR224">
        <f t="shared" si="235"/>
        <v>0</v>
      </c>
      <c r="BS224">
        <f t="shared" si="236"/>
        <v>4</v>
      </c>
      <c r="BT224">
        <f t="shared" si="237"/>
        <v>0</v>
      </c>
      <c r="BU224">
        <f t="shared" si="238"/>
        <v>0</v>
      </c>
      <c r="BV224">
        <f t="shared" si="239"/>
        <v>3</v>
      </c>
      <c r="BW224">
        <f t="shared" si="240"/>
        <v>0</v>
      </c>
    </row>
    <row r="225" spans="1:75" x14ac:dyDescent="0.3">
      <c r="A225">
        <f t="shared" si="241"/>
        <v>224</v>
      </c>
      <c r="B225">
        <f t="shared" si="188"/>
        <v>9</v>
      </c>
      <c r="C225">
        <f t="shared" si="189"/>
        <v>13</v>
      </c>
      <c r="D225">
        <f t="shared" si="190"/>
        <v>5</v>
      </c>
      <c r="E225">
        <f t="shared" si="191"/>
        <v>11</v>
      </c>
      <c r="F225">
        <f t="shared" si="192"/>
        <v>13</v>
      </c>
      <c r="G225">
        <v>1</v>
      </c>
      <c r="H225">
        <v>1</v>
      </c>
      <c r="I225">
        <v>2</v>
      </c>
      <c r="J225">
        <v>3</v>
      </c>
      <c r="K225">
        <v>2</v>
      </c>
      <c r="L225">
        <v>1</v>
      </c>
      <c r="M225">
        <v>3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2</v>
      </c>
      <c r="V225">
        <v>3</v>
      </c>
      <c r="W225">
        <v>3</v>
      </c>
      <c r="X225">
        <v>2</v>
      </c>
      <c r="Y225">
        <v>1</v>
      </c>
      <c r="Z225">
        <v>2</v>
      </c>
      <c r="AB225">
        <f t="shared" si="193"/>
        <v>0</v>
      </c>
      <c r="AC225">
        <f t="shared" si="194"/>
        <v>2</v>
      </c>
      <c r="AD225">
        <f t="shared" si="195"/>
        <v>0</v>
      </c>
      <c r="AE225">
        <f t="shared" si="196"/>
        <v>0</v>
      </c>
      <c r="AF225">
        <f t="shared" si="197"/>
        <v>0</v>
      </c>
      <c r="AG225">
        <f t="shared" si="198"/>
        <v>2</v>
      </c>
      <c r="AH225">
        <f t="shared" si="199"/>
        <v>0</v>
      </c>
      <c r="AI225">
        <f t="shared" si="200"/>
        <v>0</v>
      </c>
      <c r="AJ225">
        <f t="shared" si="201"/>
        <v>0</v>
      </c>
      <c r="AK225">
        <f t="shared" si="202"/>
        <v>0</v>
      </c>
      <c r="AL225">
        <f t="shared" si="203"/>
        <v>3</v>
      </c>
      <c r="AM225">
        <f t="shared" si="204"/>
        <v>0</v>
      </c>
      <c r="AN225">
        <f t="shared" si="205"/>
        <v>0</v>
      </c>
      <c r="AO225">
        <f t="shared" si="206"/>
        <v>2</v>
      </c>
      <c r="AP225">
        <f t="shared" si="207"/>
        <v>0</v>
      </c>
      <c r="AQ225">
        <f t="shared" si="208"/>
        <v>0</v>
      </c>
      <c r="AR225">
        <f t="shared" si="209"/>
        <v>0</v>
      </c>
      <c r="AS225">
        <f t="shared" si="210"/>
        <v>0</v>
      </c>
      <c r="AT225">
        <f t="shared" si="211"/>
        <v>0</v>
      </c>
      <c r="AU225">
        <f t="shared" si="212"/>
        <v>4</v>
      </c>
      <c r="AV225">
        <f t="shared" si="213"/>
        <v>0</v>
      </c>
      <c r="AW225">
        <f t="shared" si="214"/>
        <v>0</v>
      </c>
      <c r="AX225">
        <f t="shared" si="215"/>
        <v>3</v>
      </c>
      <c r="AY225">
        <f t="shared" si="216"/>
        <v>0</v>
      </c>
      <c r="AZ225">
        <f t="shared" si="217"/>
        <v>0</v>
      </c>
      <c r="BA225">
        <f t="shared" si="218"/>
        <v>0</v>
      </c>
      <c r="BB225">
        <f t="shared" si="219"/>
        <v>3</v>
      </c>
      <c r="BC225">
        <f t="shared" si="220"/>
        <v>0</v>
      </c>
      <c r="BD225">
        <f t="shared" si="221"/>
        <v>0</v>
      </c>
      <c r="BE225">
        <f t="shared" si="222"/>
        <v>0</v>
      </c>
      <c r="BF225">
        <f t="shared" si="223"/>
        <v>3</v>
      </c>
      <c r="BG225">
        <f t="shared" si="224"/>
        <v>0</v>
      </c>
      <c r="BH225">
        <f t="shared" si="225"/>
        <v>0</v>
      </c>
      <c r="BI225">
        <f t="shared" si="226"/>
        <v>0</v>
      </c>
      <c r="BJ225">
        <f t="shared" si="227"/>
        <v>3</v>
      </c>
      <c r="BK225">
        <f t="shared" si="228"/>
        <v>0</v>
      </c>
      <c r="BL225">
        <f t="shared" si="229"/>
        <v>0</v>
      </c>
      <c r="BM225">
        <f t="shared" si="230"/>
        <v>0</v>
      </c>
      <c r="BN225">
        <f t="shared" si="231"/>
        <v>3</v>
      </c>
      <c r="BO225">
        <f t="shared" si="232"/>
        <v>0</v>
      </c>
      <c r="BP225">
        <f t="shared" si="233"/>
        <v>0</v>
      </c>
      <c r="BQ225">
        <f t="shared" si="234"/>
        <v>0</v>
      </c>
      <c r="BR225">
        <f t="shared" si="235"/>
        <v>0</v>
      </c>
      <c r="BS225">
        <f t="shared" si="236"/>
        <v>4</v>
      </c>
      <c r="BT225">
        <f t="shared" si="237"/>
        <v>0</v>
      </c>
      <c r="BU225">
        <f t="shared" si="238"/>
        <v>0</v>
      </c>
      <c r="BV225">
        <f t="shared" si="239"/>
        <v>3</v>
      </c>
      <c r="BW225">
        <f t="shared" si="240"/>
        <v>0</v>
      </c>
    </row>
    <row r="226" spans="1:75" x14ac:dyDescent="0.3">
      <c r="A226">
        <f t="shared" si="241"/>
        <v>225</v>
      </c>
      <c r="B226">
        <f t="shared" si="188"/>
        <v>4</v>
      </c>
      <c r="C226">
        <f t="shared" si="189"/>
        <v>8</v>
      </c>
      <c r="D226">
        <f t="shared" si="190"/>
        <v>5</v>
      </c>
      <c r="E226">
        <f t="shared" si="191"/>
        <v>4</v>
      </c>
      <c r="F226">
        <f t="shared" si="192"/>
        <v>11</v>
      </c>
      <c r="G226">
        <v>1</v>
      </c>
      <c r="H226">
        <v>3</v>
      </c>
      <c r="I226">
        <v>2</v>
      </c>
      <c r="J226">
        <v>4</v>
      </c>
      <c r="K226">
        <v>1</v>
      </c>
      <c r="L226">
        <v>1</v>
      </c>
      <c r="M226">
        <v>4</v>
      </c>
      <c r="N226">
        <v>1</v>
      </c>
      <c r="O226">
        <v>3</v>
      </c>
      <c r="P226">
        <v>3</v>
      </c>
      <c r="Q226">
        <v>1</v>
      </c>
      <c r="R226">
        <v>4</v>
      </c>
      <c r="S226">
        <v>1</v>
      </c>
      <c r="T226">
        <v>2</v>
      </c>
      <c r="U226">
        <v>3</v>
      </c>
      <c r="V226">
        <v>1</v>
      </c>
      <c r="W226">
        <v>4</v>
      </c>
      <c r="X226">
        <v>2</v>
      </c>
      <c r="Y226">
        <v>2</v>
      </c>
      <c r="Z226">
        <v>3</v>
      </c>
      <c r="AB226">
        <f t="shared" si="193"/>
        <v>1</v>
      </c>
      <c r="AC226">
        <f t="shared" si="194"/>
        <v>0</v>
      </c>
      <c r="AD226">
        <f t="shared" si="195"/>
        <v>0</v>
      </c>
      <c r="AE226">
        <f t="shared" si="196"/>
        <v>0</v>
      </c>
      <c r="AF226">
        <f t="shared" si="197"/>
        <v>1</v>
      </c>
      <c r="AG226">
        <f t="shared" si="198"/>
        <v>0</v>
      </c>
      <c r="AH226">
        <f t="shared" si="199"/>
        <v>0</v>
      </c>
      <c r="AI226">
        <f t="shared" si="200"/>
        <v>0</v>
      </c>
      <c r="AJ226">
        <f t="shared" si="201"/>
        <v>1</v>
      </c>
      <c r="AK226">
        <f t="shared" si="202"/>
        <v>0</v>
      </c>
      <c r="AL226">
        <f t="shared" si="203"/>
        <v>0</v>
      </c>
      <c r="AM226">
        <f t="shared" si="204"/>
        <v>0</v>
      </c>
      <c r="AN226">
        <f t="shared" si="205"/>
        <v>1</v>
      </c>
      <c r="AO226">
        <f t="shared" si="206"/>
        <v>0</v>
      </c>
      <c r="AP226">
        <f t="shared" si="207"/>
        <v>0</v>
      </c>
      <c r="AQ226">
        <f t="shared" si="208"/>
        <v>0</v>
      </c>
      <c r="AR226">
        <f t="shared" si="209"/>
        <v>0</v>
      </c>
      <c r="AS226">
        <f t="shared" si="210"/>
        <v>2</v>
      </c>
      <c r="AT226">
        <f t="shared" si="211"/>
        <v>0</v>
      </c>
      <c r="AU226">
        <f t="shared" si="212"/>
        <v>0</v>
      </c>
      <c r="AV226">
        <f t="shared" si="213"/>
        <v>0</v>
      </c>
      <c r="AW226">
        <f t="shared" si="214"/>
        <v>2</v>
      </c>
      <c r="AX226">
        <f t="shared" si="215"/>
        <v>0</v>
      </c>
      <c r="AY226">
        <f t="shared" si="216"/>
        <v>0</v>
      </c>
      <c r="AZ226">
        <f t="shared" si="217"/>
        <v>0</v>
      </c>
      <c r="BA226">
        <f t="shared" si="218"/>
        <v>2</v>
      </c>
      <c r="BB226">
        <f t="shared" si="219"/>
        <v>0</v>
      </c>
      <c r="BC226">
        <f t="shared" si="220"/>
        <v>0</v>
      </c>
      <c r="BD226">
        <f t="shared" si="221"/>
        <v>0</v>
      </c>
      <c r="BE226">
        <f t="shared" si="222"/>
        <v>2</v>
      </c>
      <c r="BF226">
        <f t="shared" si="223"/>
        <v>0</v>
      </c>
      <c r="BG226">
        <f t="shared" si="224"/>
        <v>0</v>
      </c>
      <c r="BH226">
        <f t="shared" si="225"/>
        <v>0</v>
      </c>
      <c r="BI226">
        <f t="shared" si="226"/>
        <v>0</v>
      </c>
      <c r="BJ226">
        <f t="shared" si="227"/>
        <v>3</v>
      </c>
      <c r="BK226">
        <f t="shared" si="228"/>
        <v>0</v>
      </c>
      <c r="BL226">
        <f t="shared" si="229"/>
        <v>0</v>
      </c>
      <c r="BM226">
        <f t="shared" si="230"/>
        <v>2</v>
      </c>
      <c r="BN226">
        <f t="shared" si="231"/>
        <v>0</v>
      </c>
      <c r="BO226">
        <f t="shared" si="232"/>
        <v>0</v>
      </c>
      <c r="BP226">
        <f t="shared" si="233"/>
        <v>0</v>
      </c>
      <c r="BQ226">
        <f t="shared" si="234"/>
        <v>0</v>
      </c>
      <c r="BR226">
        <f t="shared" si="235"/>
        <v>3</v>
      </c>
      <c r="BS226">
        <f t="shared" si="236"/>
        <v>0</v>
      </c>
      <c r="BT226">
        <f t="shared" si="237"/>
        <v>0</v>
      </c>
      <c r="BU226">
        <f t="shared" si="238"/>
        <v>0</v>
      </c>
      <c r="BV226">
        <f t="shared" si="239"/>
        <v>3</v>
      </c>
      <c r="BW226">
        <f t="shared" si="240"/>
        <v>0</v>
      </c>
    </row>
    <row r="227" spans="1:75" x14ac:dyDescent="0.3">
      <c r="A227">
        <f t="shared" si="241"/>
        <v>226</v>
      </c>
      <c r="B227">
        <f t="shared" si="188"/>
        <v>8</v>
      </c>
      <c r="C227">
        <f t="shared" si="189"/>
        <v>11</v>
      </c>
      <c r="D227">
        <f t="shared" si="190"/>
        <v>7</v>
      </c>
      <c r="E227">
        <f t="shared" si="191"/>
        <v>5</v>
      </c>
      <c r="F227">
        <f t="shared" si="192"/>
        <v>8</v>
      </c>
      <c r="G227">
        <v>2</v>
      </c>
      <c r="H227">
        <v>2</v>
      </c>
      <c r="I227">
        <v>3</v>
      </c>
      <c r="J227">
        <v>3</v>
      </c>
      <c r="K227">
        <v>1</v>
      </c>
      <c r="L227">
        <v>1</v>
      </c>
      <c r="M227">
        <v>3</v>
      </c>
      <c r="N227">
        <v>1</v>
      </c>
      <c r="O227">
        <v>3</v>
      </c>
      <c r="P227">
        <v>2</v>
      </c>
      <c r="Q227">
        <v>1</v>
      </c>
      <c r="R227">
        <v>3</v>
      </c>
      <c r="S227">
        <v>2</v>
      </c>
      <c r="T227">
        <v>3</v>
      </c>
      <c r="U227">
        <v>2</v>
      </c>
      <c r="V227">
        <v>2</v>
      </c>
      <c r="W227">
        <v>3</v>
      </c>
      <c r="X227">
        <v>3</v>
      </c>
      <c r="Y227">
        <v>2</v>
      </c>
      <c r="Z227">
        <v>3</v>
      </c>
      <c r="AB227">
        <f t="shared" si="193"/>
        <v>0</v>
      </c>
      <c r="AC227">
        <f t="shared" si="194"/>
        <v>2</v>
      </c>
      <c r="AD227">
        <f t="shared" si="195"/>
        <v>0</v>
      </c>
      <c r="AE227">
        <f t="shared" si="196"/>
        <v>0</v>
      </c>
      <c r="AF227">
        <f t="shared" si="197"/>
        <v>0</v>
      </c>
      <c r="AG227">
        <f t="shared" si="198"/>
        <v>2</v>
      </c>
      <c r="AH227">
        <f t="shared" si="199"/>
        <v>0</v>
      </c>
      <c r="AI227">
        <f t="shared" si="200"/>
        <v>0</v>
      </c>
      <c r="AJ227">
        <f t="shared" si="201"/>
        <v>0</v>
      </c>
      <c r="AK227">
        <f t="shared" si="202"/>
        <v>2</v>
      </c>
      <c r="AL227">
        <f t="shared" si="203"/>
        <v>0</v>
      </c>
      <c r="AM227">
        <f t="shared" si="204"/>
        <v>0</v>
      </c>
      <c r="AN227">
        <f t="shared" si="205"/>
        <v>0</v>
      </c>
      <c r="AO227">
        <f t="shared" si="206"/>
        <v>2</v>
      </c>
      <c r="AP227">
        <f t="shared" si="207"/>
        <v>0</v>
      </c>
      <c r="AQ227">
        <f t="shared" si="208"/>
        <v>0</v>
      </c>
      <c r="AR227">
        <f t="shared" si="209"/>
        <v>0</v>
      </c>
      <c r="AS227">
        <f t="shared" si="210"/>
        <v>0</v>
      </c>
      <c r="AT227">
        <f t="shared" si="211"/>
        <v>3</v>
      </c>
      <c r="AU227">
        <f t="shared" si="212"/>
        <v>0</v>
      </c>
      <c r="AV227">
        <f t="shared" si="213"/>
        <v>0</v>
      </c>
      <c r="AW227">
        <f t="shared" si="214"/>
        <v>0</v>
      </c>
      <c r="AX227">
        <f t="shared" si="215"/>
        <v>3</v>
      </c>
      <c r="AY227">
        <f t="shared" si="216"/>
        <v>0</v>
      </c>
      <c r="AZ227">
        <f t="shared" si="217"/>
        <v>0</v>
      </c>
      <c r="BA227">
        <f t="shared" si="218"/>
        <v>0</v>
      </c>
      <c r="BB227">
        <f t="shared" si="219"/>
        <v>3</v>
      </c>
      <c r="BC227">
        <f t="shared" si="220"/>
        <v>0</v>
      </c>
      <c r="BD227">
        <f t="shared" si="221"/>
        <v>0</v>
      </c>
      <c r="BE227">
        <f t="shared" si="222"/>
        <v>2</v>
      </c>
      <c r="BF227">
        <f t="shared" si="223"/>
        <v>0</v>
      </c>
      <c r="BG227">
        <f t="shared" si="224"/>
        <v>0</v>
      </c>
      <c r="BH227">
        <f t="shared" si="225"/>
        <v>0</v>
      </c>
      <c r="BI227">
        <f t="shared" si="226"/>
        <v>2</v>
      </c>
      <c r="BJ227">
        <f t="shared" si="227"/>
        <v>0</v>
      </c>
      <c r="BK227">
        <f t="shared" si="228"/>
        <v>0</v>
      </c>
      <c r="BL227">
        <f t="shared" si="229"/>
        <v>0</v>
      </c>
      <c r="BM227">
        <f t="shared" si="230"/>
        <v>2</v>
      </c>
      <c r="BN227">
        <f t="shared" si="231"/>
        <v>0</v>
      </c>
      <c r="BO227">
        <f t="shared" si="232"/>
        <v>0</v>
      </c>
      <c r="BP227">
        <f t="shared" si="233"/>
        <v>0</v>
      </c>
      <c r="BQ227">
        <f t="shared" si="234"/>
        <v>2</v>
      </c>
      <c r="BR227">
        <f t="shared" si="235"/>
        <v>0</v>
      </c>
      <c r="BS227">
        <f t="shared" si="236"/>
        <v>0</v>
      </c>
      <c r="BT227">
        <f t="shared" si="237"/>
        <v>0</v>
      </c>
      <c r="BU227">
        <f t="shared" si="238"/>
        <v>2</v>
      </c>
      <c r="BV227">
        <f t="shared" si="239"/>
        <v>0</v>
      </c>
      <c r="BW227">
        <f t="shared" si="240"/>
        <v>0</v>
      </c>
    </row>
    <row r="228" spans="1:75" x14ac:dyDescent="0.3">
      <c r="A228">
        <f t="shared" si="241"/>
        <v>227</v>
      </c>
      <c r="B228">
        <f t="shared" si="188"/>
        <v>9</v>
      </c>
      <c r="C228">
        <f t="shared" si="189"/>
        <v>14</v>
      </c>
      <c r="D228">
        <f t="shared" si="190"/>
        <v>6</v>
      </c>
      <c r="E228">
        <f t="shared" si="191"/>
        <v>4</v>
      </c>
      <c r="F228">
        <f t="shared" si="192"/>
        <v>13</v>
      </c>
      <c r="G228">
        <v>1</v>
      </c>
      <c r="H228">
        <v>1</v>
      </c>
      <c r="I228">
        <v>3</v>
      </c>
      <c r="J228">
        <v>3</v>
      </c>
      <c r="K228">
        <v>1</v>
      </c>
      <c r="L228">
        <v>2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3</v>
      </c>
      <c r="S228">
        <v>2</v>
      </c>
      <c r="T228">
        <v>1</v>
      </c>
      <c r="U228">
        <v>3</v>
      </c>
      <c r="V228">
        <v>1</v>
      </c>
      <c r="W228">
        <v>4</v>
      </c>
      <c r="X228">
        <v>2</v>
      </c>
      <c r="Y228">
        <v>1</v>
      </c>
      <c r="Z228">
        <v>1</v>
      </c>
      <c r="AB228">
        <f t="shared" si="193"/>
        <v>0</v>
      </c>
      <c r="AC228">
        <f t="shared" si="194"/>
        <v>2</v>
      </c>
      <c r="AD228">
        <f t="shared" si="195"/>
        <v>0</v>
      </c>
      <c r="AE228">
        <f t="shared" si="196"/>
        <v>0</v>
      </c>
      <c r="AF228">
        <f t="shared" si="197"/>
        <v>0</v>
      </c>
      <c r="AG228">
        <f t="shared" si="198"/>
        <v>0</v>
      </c>
      <c r="AH228">
        <f t="shared" si="199"/>
        <v>0</v>
      </c>
      <c r="AI228">
        <f t="shared" si="200"/>
        <v>4</v>
      </c>
      <c r="AJ228">
        <f t="shared" si="201"/>
        <v>0</v>
      </c>
      <c r="AK228">
        <f t="shared" si="202"/>
        <v>2</v>
      </c>
      <c r="AL228">
        <f t="shared" si="203"/>
        <v>0</v>
      </c>
      <c r="AM228">
        <f t="shared" si="204"/>
        <v>0</v>
      </c>
      <c r="AN228">
        <f t="shared" si="205"/>
        <v>1</v>
      </c>
      <c r="AO228">
        <f t="shared" si="206"/>
        <v>0</v>
      </c>
      <c r="AP228">
        <f t="shared" si="207"/>
        <v>0</v>
      </c>
      <c r="AQ228">
        <f t="shared" si="208"/>
        <v>0</v>
      </c>
      <c r="AR228">
        <f t="shared" si="209"/>
        <v>0</v>
      </c>
      <c r="AS228">
        <f t="shared" si="210"/>
        <v>0</v>
      </c>
      <c r="AT228">
        <f t="shared" si="211"/>
        <v>0</v>
      </c>
      <c r="AU228">
        <f t="shared" si="212"/>
        <v>4</v>
      </c>
      <c r="AV228">
        <f t="shared" si="213"/>
        <v>0</v>
      </c>
      <c r="AW228">
        <f t="shared" si="214"/>
        <v>0</v>
      </c>
      <c r="AX228">
        <f t="shared" si="215"/>
        <v>0</v>
      </c>
      <c r="AY228">
        <f t="shared" si="216"/>
        <v>4</v>
      </c>
      <c r="AZ228">
        <f t="shared" si="217"/>
        <v>0</v>
      </c>
      <c r="BA228">
        <f t="shared" si="218"/>
        <v>2</v>
      </c>
      <c r="BB228">
        <f t="shared" si="219"/>
        <v>0</v>
      </c>
      <c r="BC228">
        <f t="shared" si="220"/>
        <v>0</v>
      </c>
      <c r="BD228">
        <f t="shared" si="221"/>
        <v>0</v>
      </c>
      <c r="BE228">
        <f t="shared" si="222"/>
        <v>0</v>
      </c>
      <c r="BF228">
        <f t="shared" si="223"/>
        <v>0</v>
      </c>
      <c r="BG228">
        <f t="shared" si="224"/>
        <v>4</v>
      </c>
      <c r="BH228">
        <f t="shared" si="225"/>
        <v>0</v>
      </c>
      <c r="BI228">
        <f t="shared" si="226"/>
        <v>2</v>
      </c>
      <c r="BJ228">
        <f t="shared" si="227"/>
        <v>0</v>
      </c>
      <c r="BK228">
        <f t="shared" si="228"/>
        <v>0</v>
      </c>
      <c r="BL228">
        <f t="shared" si="229"/>
        <v>0</v>
      </c>
      <c r="BM228">
        <f t="shared" si="230"/>
        <v>0</v>
      </c>
      <c r="BN228">
        <f t="shared" si="231"/>
        <v>0</v>
      </c>
      <c r="BO228">
        <f t="shared" si="232"/>
        <v>4</v>
      </c>
      <c r="BP228">
        <f t="shared" si="233"/>
        <v>0</v>
      </c>
      <c r="BQ228">
        <f t="shared" si="234"/>
        <v>0</v>
      </c>
      <c r="BR228">
        <f t="shared" si="235"/>
        <v>0</v>
      </c>
      <c r="BS228">
        <f t="shared" si="236"/>
        <v>4</v>
      </c>
      <c r="BT228">
        <f t="shared" si="237"/>
        <v>0</v>
      </c>
      <c r="BU228">
        <f t="shared" si="238"/>
        <v>0</v>
      </c>
      <c r="BV228">
        <f t="shared" si="239"/>
        <v>3</v>
      </c>
      <c r="BW228">
        <f t="shared" si="240"/>
        <v>0</v>
      </c>
    </row>
    <row r="229" spans="1:75" x14ac:dyDescent="0.3">
      <c r="A229">
        <f t="shared" si="241"/>
        <v>228</v>
      </c>
      <c r="B229">
        <f t="shared" si="188"/>
        <v>11</v>
      </c>
      <c r="C229">
        <f t="shared" si="189"/>
        <v>11</v>
      </c>
      <c r="D229">
        <f t="shared" si="190"/>
        <v>10</v>
      </c>
      <c r="E229">
        <f t="shared" si="191"/>
        <v>12</v>
      </c>
      <c r="F229">
        <f t="shared" si="192"/>
        <v>10</v>
      </c>
      <c r="G229">
        <v>2</v>
      </c>
      <c r="H229">
        <v>2</v>
      </c>
      <c r="I229">
        <v>2</v>
      </c>
      <c r="J229">
        <v>2</v>
      </c>
      <c r="K229">
        <v>3</v>
      </c>
      <c r="L229">
        <v>3</v>
      </c>
      <c r="M229">
        <v>2</v>
      </c>
      <c r="N229">
        <v>3</v>
      </c>
      <c r="O229">
        <v>4</v>
      </c>
      <c r="P229">
        <v>3</v>
      </c>
      <c r="Q229">
        <v>3</v>
      </c>
      <c r="R229">
        <v>3</v>
      </c>
      <c r="S229">
        <v>3</v>
      </c>
      <c r="T229">
        <v>2</v>
      </c>
      <c r="U229">
        <v>2</v>
      </c>
      <c r="V229">
        <v>3</v>
      </c>
      <c r="W229">
        <v>2</v>
      </c>
      <c r="X229">
        <v>2</v>
      </c>
      <c r="Y229">
        <v>2</v>
      </c>
      <c r="Z229">
        <v>2</v>
      </c>
      <c r="AB229">
        <f t="shared" si="193"/>
        <v>0</v>
      </c>
      <c r="AC229">
        <f t="shared" si="194"/>
        <v>0</v>
      </c>
      <c r="AD229">
        <f t="shared" si="195"/>
        <v>3</v>
      </c>
      <c r="AE229">
        <f t="shared" si="196"/>
        <v>0</v>
      </c>
      <c r="AF229">
        <f t="shared" si="197"/>
        <v>0</v>
      </c>
      <c r="AG229">
        <f t="shared" si="198"/>
        <v>0</v>
      </c>
      <c r="AH229">
        <f t="shared" si="199"/>
        <v>3</v>
      </c>
      <c r="AI229">
        <f t="shared" si="200"/>
        <v>0</v>
      </c>
      <c r="AJ229">
        <f t="shared" si="201"/>
        <v>0</v>
      </c>
      <c r="AK229">
        <f t="shared" si="202"/>
        <v>2</v>
      </c>
      <c r="AL229">
        <f t="shared" si="203"/>
        <v>0</v>
      </c>
      <c r="AM229">
        <f t="shared" si="204"/>
        <v>0</v>
      </c>
      <c r="AN229">
        <f t="shared" si="205"/>
        <v>0</v>
      </c>
      <c r="AO229">
        <f t="shared" si="206"/>
        <v>0</v>
      </c>
      <c r="AP229">
        <f t="shared" si="207"/>
        <v>3</v>
      </c>
      <c r="AQ229">
        <f t="shared" si="208"/>
        <v>0</v>
      </c>
      <c r="AR229">
        <f t="shared" si="209"/>
        <v>0</v>
      </c>
      <c r="AS229">
        <f t="shared" si="210"/>
        <v>0</v>
      </c>
      <c r="AT229">
        <f t="shared" si="211"/>
        <v>3</v>
      </c>
      <c r="AU229">
        <f t="shared" si="212"/>
        <v>0</v>
      </c>
      <c r="AV229">
        <f t="shared" si="213"/>
        <v>0</v>
      </c>
      <c r="AW229">
        <f t="shared" si="214"/>
        <v>2</v>
      </c>
      <c r="AX229">
        <f t="shared" si="215"/>
        <v>0</v>
      </c>
      <c r="AY229">
        <f t="shared" si="216"/>
        <v>0</v>
      </c>
      <c r="AZ229">
        <f t="shared" si="217"/>
        <v>0</v>
      </c>
      <c r="BA229">
        <f t="shared" si="218"/>
        <v>0</v>
      </c>
      <c r="BB229">
        <f t="shared" si="219"/>
        <v>3</v>
      </c>
      <c r="BC229">
        <f t="shared" si="220"/>
        <v>0</v>
      </c>
      <c r="BD229">
        <f t="shared" si="221"/>
        <v>0</v>
      </c>
      <c r="BE229">
        <f t="shared" si="222"/>
        <v>0</v>
      </c>
      <c r="BF229">
        <f t="shared" si="223"/>
        <v>3</v>
      </c>
      <c r="BG229">
        <f t="shared" si="224"/>
        <v>0</v>
      </c>
      <c r="BH229">
        <f t="shared" si="225"/>
        <v>0</v>
      </c>
      <c r="BI229">
        <f t="shared" si="226"/>
        <v>0</v>
      </c>
      <c r="BJ229">
        <f t="shared" si="227"/>
        <v>3</v>
      </c>
      <c r="BK229">
        <f t="shared" si="228"/>
        <v>0</v>
      </c>
      <c r="BL229">
        <f t="shared" si="229"/>
        <v>1</v>
      </c>
      <c r="BM229">
        <f t="shared" si="230"/>
        <v>0</v>
      </c>
      <c r="BN229">
        <f t="shared" si="231"/>
        <v>0</v>
      </c>
      <c r="BO229">
        <f t="shared" si="232"/>
        <v>0</v>
      </c>
      <c r="BP229">
        <f t="shared" si="233"/>
        <v>0</v>
      </c>
      <c r="BQ229">
        <f t="shared" si="234"/>
        <v>0</v>
      </c>
      <c r="BR229">
        <f t="shared" si="235"/>
        <v>3</v>
      </c>
      <c r="BS229">
        <f t="shared" si="236"/>
        <v>0</v>
      </c>
      <c r="BT229">
        <f t="shared" si="237"/>
        <v>0</v>
      </c>
      <c r="BU229">
        <f t="shared" si="238"/>
        <v>0</v>
      </c>
      <c r="BV229">
        <f t="shared" si="239"/>
        <v>3</v>
      </c>
      <c r="BW229">
        <f t="shared" si="240"/>
        <v>0</v>
      </c>
    </row>
    <row r="230" spans="1:75" x14ac:dyDescent="0.3">
      <c r="A230">
        <f t="shared" si="241"/>
        <v>229</v>
      </c>
      <c r="B230">
        <f t="shared" si="188"/>
        <v>0</v>
      </c>
      <c r="C230">
        <f t="shared" si="189"/>
        <v>0</v>
      </c>
      <c r="D230">
        <f t="shared" si="190"/>
        <v>0</v>
      </c>
      <c r="E230">
        <f t="shared" si="191"/>
        <v>0</v>
      </c>
      <c r="F230">
        <f t="shared" si="192"/>
        <v>0</v>
      </c>
      <c r="AB230">
        <f t="shared" si="193"/>
        <v>0</v>
      </c>
      <c r="AC230">
        <f t="shared" si="194"/>
        <v>0</v>
      </c>
      <c r="AD230">
        <f t="shared" si="195"/>
        <v>0</v>
      </c>
      <c r="AE230">
        <f t="shared" si="196"/>
        <v>0</v>
      </c>
      <c r="AF230">
        <f t="shared" si="197"/>
        <v>0</v>
      </c>
      <c r="AG230">
        <f t="shared" si="198"/>
        <v>0</v>
      </c>
      <c r="AH230">
        <f t="shared" si="199"/>
        <v>0</v>
      </c>
      <c r="AI230">
        <f t="shared" si="200"/>
        <v>0</v>
      </c>
      <c r="AJ230">
        <f t="shared" si="201"/>
        <v>0</v>
      </c>
      <c r="AK230">
        <f t="shared" si="202"/>
        <v>0</v>
      </c>
      <c r="AL230">
        <f t="shared" si="203"/>
        <v>0</v>
      </c>
      <c r="AM230">
        <f t="shared" si="204"/>
        <v>0</v>
      </c>
      <c r="AN230">
        <f t="shared" si="205"/>
        <v>0</v>
      </c>
      <c r="AO230">
        <f t="shared" si="206"/>
        <v>0</v>
      </c>
      <c r="AP230">
        <f t="shared" si="207"/>
        <v>0</v>
      </c>
      <c r="AQ230">
        <f t="shared" si="208"/>
        <v>0</v>
      </c>
      <c r="AR230">
        <f t="shared" si="209"/>
        <v>0</v>
      </c>
      <c r="AS230">
        <f t="shared" si="210"/>
        <v>0</v>
      </c>
      <c r="AT230">
        <f t="shared" si="211"/>
        <v>0</v>
      </c>
      <c r="AU230">
        <f t="shared" si="212"/>
        <v>0</v>
      </c>
      <c r="AV230">
        <f t="shared" si="213"/>
        <v>0</v>
      </c>
      <c r="AW230">
        <f t="shared" si="214"/>
        <v>0</v>
      </c>
      <c r="AX230">
        <f t="shared" si="215"/>
        <v>0</v>
      </c>
      <c r="AY230">
        <f t="shared" si="216"/>
        <v>0</v>
      </c>
      <c r="AZ230">
        <f t="shared" si="217"/>
        <v>0</v>
      </c>
      <c r="BA230">
        <f t="shared" si="218"/>
        <v>0</v>
      </c>
      <c r="BB230">
        <f t="shared" si="219"/>
        <v>0</v>
      </c>
      <c r="BC230">
        <f t="shared" si="220"/>
        <v>0</v>
      </c>
      <c r="BD230">
        <f t="shared" si="221"/>
        <v>0</v>
      </c>
      <c r="BE230">
        <f t="shared" si="222"/>
        <v>0</v>
      </c>
      <c r="BF230">
        <f t="shared" si="223"/>
        <v>0</v>
      </c>
      <c r="BG230">
        <f t="shared" si="224"/>
        <v>0</v>
      </c>
      <c r="BH230">
        <f t="shared" si="225"/>
        <v>0</v>
      </c>
      <c r="BI230">
        <f t="shared" si="226"/>
        <v>0</v>
      </c>
      <c r="BJ230">
        <f t="shared" si="227"/>
        <v>0</v>
      </c>
      <c r="BK230">
        <f t="shared" si="228"/>
        <v>0</v>
      </c>
      <c r="BL230">
        <f t="shared" si="229"/>
        <v>0</v>
      </c>
      <c r="BM230">
        <f t="shared" si="230"/>
        <v>0</v>
      </c>
      <c r="BN230">
        <f t="shared" si="231"/>
        <v>0</v>
      </c>
      <c r="BO230">
        <f t="shared" si="232"/>
        <v>0</v>
      </c>
      <c r="BP230">
        <f t="shared" si="233"/>
        <v>0</v>
      </c>
      <c r="BQ230">
        <f t="shared" si="234"/>
        <v>0</v>
      </c>
      <c r="BR230">
        <f t="shared" si="235"/>
        <v>0</v>
      </c>
      <c r="BS230">
        <f t="shared" si="236"/>
        <v>0</v>
      </c>
      <c r="BT230">
        <f t="shared" si="237"/>
        <v>0</v>
      </c>
      <c r="BU230">
        <f t="shared" si="238"/>
        <v>0</v>
      </c>
      <c r="BV230">
        <f t="shared" si="239"/>
        <v>0</v>
      </c>
      <c r="BW230">
        <f t="shared" si="240"/>
        <v>0</v>
      </c>
    </row>
    <row r="231" spans="1:75" x14ac:dyDescent="0.3">
      <c r="A231">
        <f t="shared" si="241"/>
        <v>230</v>
      </c>
      <c r="B231">
        <f t="shared" si="188"/>
        <v>0</v>
      </c>
      <c r="C231">
        <f t="shared" si="189"/>
        <v>0</v>
      </c>
      <c r="D231">
        <f t="shared" si="190"/>
        <v>0</v>
      </c>
      <c r="E231">
        <f t="shared" si="191"/>
        <v>0</v>
      </c>
      <c r="F231">
        <f t="shared" si="192"/>
        <v>0</v>
      </c>
      <c r="AB231">
        <f t="shared" si="193"/>
        <v>0</v>
      </c>
      <c r="AC231">
        <f t="shared" si="194"/>
        <v>0</v>
      </c>
      <c r="AD231">
        <f t="shared" si="195"/>
        <v>0</v>
      </c>
      <c r="AE231">
        <f t="shared" si="196"/>
        <v>0</v>
      </c>
      <c r="AF231">
        <f t="shared" si="197"/>
        <v>0</v>
      </c>
      <c r="AG231">
        <f t="shared" si="198"/>
        <v>0</v>
      </c>
      <c r="AH231">
        <f t="shared" si="199"/>
        <v>0</v>
      </c>
      <c r="AI231">
        <f t="shared" si="200"/>
        <v>0</v>
      </c>
      <c r="AJ231">
        <f t="shared" si="201"/>
        <v>0</v>
      </c>
      <c r="AK231">
        <f t="shared" si="202"/>
        <v>0</v>
      </c>
      <c r="AL231">
        <f t="shared" si="203"/>
        <v>0</v>
      </c>
      <c r="AM231">
        <f t="shared" si="204"/>
        <v>0</v>
      </c>
      <c r="AN231">
        <f t="shared" si="205"/>
        <v>0</v>
      </c>
      <c r="AO231">
        <f t="shared" si="206"/>
        <v>0</v>
      </c>
      <c r="AP231">
        <f t="shared" si="207"/>
        <v>0</v>
      </c>
      <c r="AQ231">
        <f t="shared" si="208"/>
        <v>0</v>
      </c>
      <c r="AR231">
        <f t="shared" si="209"/>
        <v>0</v>
      </c>
      <c r="AS231">
        <f t="shared" si="210"/>
        <v>0</v>
      </c>
      <c r="AT231">
        <f t="shared" si="211"/>
        <v>0</v>
      </c>
      <c r="AU231">
        <f t="shared" si="212"/>
        <v>0</v>
      </c>
      <c r="AV231">
        <f t="shared" si="213"/>
        <v>0</v>
      </c>
      <c r="AW231">
        <f t="shared" si="214"/>
        <v>0</v>
      </c>
      <c r="AX231">
        <f t="shared" si="215"/>
        <v>0</v>
      </c>
      <c r="AY231">
        <f t="shared" si="216"/>
        <v>0</v>
      </c>
      <c r="AZ231">
        <f t="shared" si="217"/>
        <v>0</v>
      </c>
      <c r="BA231">
        <f t="shared" si="218"/>
        <v>0</v>
      </c>
      <c r="BB231">
        <f t="shared" si="219"/>
        <v>0</v>
      </c>
      <c r="BC231">
        <f t="shared" si="220"/>
        <v>0</v>
      </c>
      <c r="BD231">
        <f t="shared" si="221"/>
        <v>0</v>
      </c>
      <c r="BE231">
        <f t="shared" si="222"/>
        <v>0</v>
      </c>
      <c r="BF231">
        <f t="shared" si="223"/>
        <v>0</v>
      </c>
      <c r="BG231">
        <f t="shared" si="224"/>
        <v>0</v>
      </c>
      <c r="BH231">
        <f t="shared" si="225"/>
        <v>0</v>
      </c>
      <c r="BI231">
        <f t="shared" si="226"/>
        <v>0</v>
      </c>
      <c r="BJ231">
        <f t="shared" si="227"/>
        <v>0</v>
      </c>
      <c r="BK231">
        <f t="shared" si="228"/>
        <v>0</v>
      </c>
      <c r="BL231">
        <f t="shared" si="229"/>
        <v>0</v>
      </c>
      <c r="BM231">
        <f t="shared" si="230"/>
        <v>0</v>
      </c>
      <c r="BN231">
        <f t="shared" si="231"/>
        <v>0</v>
      </c>
      <c r="BO231">
        <f t="shared" si="232"/>
        <v>0</v>
      </c>
      <c r="BP231">
        <f t="shared" si="233"/>
        <v>0</v>
      </c>
      <c r="BQ231">
        <f t="shared" si="234"/>
        <v>0</v>
      </c>
      <c r="BR231">
        <f t="shared" si="235"/>
        <v>0</v>
      </c>
      <c r="BS231">
        <f t="shared" si="236"/>
        <v>0</v>
      </c>
      <c r="BT231">
        <f t="shared" si="237"/>
        <v>0</v>
      </c>
      <c r="BU231">
        <f t="shared" si="238"/>
        <v>0</v>
      </c>
      <c r="BV231">
        <f t="shared" si="239"/>
        <v>0</v>
      </c>
      <c r="BW231">
        <f t="shared" si="240"/>
        <v>0</v>
      </c>
    </row>
    <row r="232" spans="1:75" x14ac:dyDescent="0.3">
      <c r="A232">
        <f t="shared" si="241"/>
        <v>231</v>
      </c>
      <c r="B232">
        <f t="shared" si="188"/>
        <v>0</v>
      </c>
      <c r="C232">
        <f t="shared" si="189"/>
        <v>0</v>
      </c>
      <c r="D232">
        <f t="shared" si="190"/>
        <v>0</v>
      </c>
      <c r="E232">
        <f t="shared" si="191"/>
        <v>0</v>
      </c>
      <c r="F232">
        <f t="shared" si="192"/>
        <v>0</v>
      </c>
      <c r="AB232">
        <f t="shared" si="193"/>
        <v>0</v>
      </c>
      <c r="AC232">
        <f t="shared" si="194"/>
        <v>0</v>
      </c>
      <c r="AD232">
        <f t="shared" si="195"/>
        <v>0</v>
      </c>
      <c r="AE232">
        <f t="shared" si="196"/>
        <v>0</v>
      </c>
      <c r="AF232">
        <f t="shared" si="197"/>
        <v>0</v>
      </c>
      <c r="AG232">
        <f t="shared" si="198"/>
        <v>0</v>
      </c>
      <c r="AH232">
        <f t="shared" si="199"/>
        <v>0</v>
      </c>
      <c r="AI232">
        <f t="shared" si="200"/>
        <v>0</v>
      </c>
      <c r="AJ232">
        <f t="shared" si="201"/>
        <v>0</v>
      </c>
      <c r="AK232">
        <f t="shared" si="202"/>
        <v>0</v>
      </c>
      <c r="AL232">
        <f t="shared" si="203"/>
        <v>0</v>
      </c>
      <c r="AM232">
        <f t="shared" si="204"/>
        <v>0</v>
      </c>
      <c r="AN232">
        <f t="shared" si="205"/>
        <v>0</v>
      </c>
      <c r="AO232">
        <f t="shared" si="206"/>
        <v>0</v>
      </c>
      <c r="AP232">
        <f t="shared" si="207"/>
        <v>0</v>
      </c>
      <c r="AQ232">
        <f t="shared" si="208"/>
        <v>0</v>
      </c>
      <c r="AR232">
        <f t="shared" si="209"/>
        <v>0</v>
      </c>
      <c r="AS232">
        <f t="shared" si="210"/>
        <v>0</v>
      </c>
      <c r="AT232">
        <f t="shared" si="211"/>
        <v>0</v>
      </c>
      <c r="AU232">
        <f t="shared" si="212"/>
        <v>0</v>
      </c>
      <c r="AV232">
        <f t="shared" si="213"/>
        <v>0</v>
      </c>
      <c r="AW232">
        <f t="shared" si="214"/>
        <v>0</v>
      </c>
      <c r="AX232">
        <f t="shared" si="215"/>
        <v>0</v>
      </c>
      <c r="AY232">
        <f t="shared" si="216"/>
        <v>0</v>
      </c>
      <c r="AZ232">
        <f t="shared" si="217"/>
        <v>0</v>
      </c>
      <c r="BA232">
        <f t="shared" si="218"/>
        <v>0</v>
      </c>
      <c r="BB232">
        <f t="shared" si="219"/>
        <v>0</v>
      </c>
      <c r="BC232">
        <f t="shared" si="220"/>
        <v>0</v>
      </c>
      <c r="BD232">
        <f t="shared" si="221"/>
        <v>0</v>
      </c>
      <c r="BE232">
        <f t="shared" si="222"/>
        <v>0</v>
      </c>
      <c r="BF232">
        <f t="shared" si="223"/>
        <v>0</v>
      </c>
      <c r="BG232">
        <f t="shared" si="224"/>
        <v>0</v>
      </c>
      <c r="BH232">
        <f t="shared" si="225"/>
        <v>0</v>
      </c>
      <c r="BI232">
        <f t="shared" si="226"/>
        <v>0</v>
      </c>
      <c r="BJ232">
        <f t="shared" si="227"/>
        <v>0</v>
      </c>
      <c r="BK232">
        <f t="shared" si="228"/>
        <v>0</v>
      </c>
      <c r="BL232">
        <f t="shared" si="229"/>
        <v>0</v>
      </c>
      <c r="BM232">
        <f t="shared" si="230"/>
        <v>0</v>
      </c>
      <c r="BN232">
        <f t="shared" si="231"/>
        <v>0</v>
      </c>
      <c r="BO232">
        <f t="shared" si="232"/>
        <v>0</v>
      </c>
      <c r="BP232">
        <f t="shared" si="233"/>
        <v>0</v>
      </c>
      <c r="BQ232">
        <f t="shared" si="234"/>
        <v>0</v>
      </c>
      <c r="BR232">
        <f t="shared" si="235"/>
        <v>0</v>
      </c>
      <c r="BS232">
        <f t="shared" si="236"/>
        <v>0</v>
      </c>
      <c r="BT232">
        <f t="shared" si="237"/>
        <v>0</v>
      </c>
      <c r="BU232">
        <f t="shared" si="238"/>
        <v>0</v>
      </c>
      <c r="BV232">
        <f t="shared" si="239"/>
        <v>0</v>
      </c>
      <c r="BW232">
        <f t="shared" si="240"/>
        <v>0</v>
      </c>
    </row>
    <row r="233" spans="1:75" x14ac:dyDescent="0.3">
      <c r="A233">
        <f t="shared" si="241"/>
        <v>232</v>
      </c>
      <c r="B233">
        <f t="shared" si="188"/>
        <v>0</v>
      </c>
      <c r="C233">
        <f t="shared" si="189"/>
        <v>0</v>
      </c>
      <c r="D233">
        <f t="shared" si="190"/>
        <v>0</v>
      </c>
      <c r="E233">
        <f t="shared" si="191"/>
        <v>0</v>
      </c>
      <c r="F233">
        <f t="shared" si="192"/>
        <v>0</v>
      </c>
      <c r="AB233">
        <f t="shared" si="193"/>
        <v>0</v>
      </c>
      <c r="AC233">
        <f t="shared" si="194"/>
        <v>0</v>
      </c>
      <c r="AD233">
        <f t="shared" si="195"/>
        <v>0</v>
      </c>
      <c r="AE233">
        <f t="shared" si="196"/>
        <v>0</v>
      </c>
      <c r="AF233">
        <f t="shared" si="197"/>
        <v>0</v>
      </c>
      <c r="AG233">
        <f t="shared" si="198"/>
        <v>0</v>
      </c>
      <c r="AH233">
        <f t="shared" si="199"/>
        <v>0</v>
      </c>
      <c r="AI233">
        <f t="shared" si="200"/>
        <v>0</v>
      </c>
      <c r="AJ233">
        <f t="shared" si="201"/>
        <v>0</v>
      </c>
      <c r="AK233">
        <f t="shared" si="202"/>
        <v>0</v>
      </c>
      <c r="AL233">
        <f t="shared" si="203"/>
        <v>0</v>
      </c>
      <c r="AM233">
        <f t="shared" si="204"/>
        <v>0</v>
      </c>
      <c r="AN233">
        <f t="shared" si="205"/>
        <v>0</v>
      </c>
      <c r="AO233">
        <f t="shared" si="206"/>
        <v>0</v>
      </c>
      <c r="AP233">
        <f t="shared" si="207"/>
        <v>0</v>
      </c>
      <c r="AQ233">
        <f t="shared" si="208"/>
        <v>0</v>
      </c>
      <c r="AR233">
        <f t="shared" si="209"/>
        <v>0</v>
      </c>
      <c r="AS233">
        <f t="shared" si="210"/>
        <v>0</v>
      </c>
      <c r="AT233">
        <f t="shared" si="211"/>
        <v>0</v>
      </c>
      <c r="AU233">
        <f t="shared" si="212"/>
        <v>0</v>
      </c>
      <c r="AV233">
        <f t="shared" si="213"/>
        <v>0</v>
      </c>
      <c r="AW233">
        <f t="shared" si="214"/>
        <v>0</v>
      </c>
      <c r="AX233">
        <f t="shared" si="215"/>
        <v>0</v>
      </c>
      <c r="AY233">
        <f t="shared" si="216"/>
        <v>0</v>
      </c>
      <c r="AZ233">
        <f t="shared" si="217"/>
        <v>0</v>
      </c>
      <c r="BA233">
        <f t="shared" si="218"/>
        <v>0</v>
      </c>
      <c r="BB233">
        <f t="shared" si="219"/>
        <v>0</v>
      </c>
      <c r="BC233">
        <f t="shared" si="220"/>
        <v>0</v>
      </c>
      <c r="BD233">
        <f t="shared" si="221"/>
        <v>0</v>
      </c>
      <c r="BE233">
        <f t="shared" si="222"/>
        <v>0</v>
      </c>
      <c r="BF233">
        <f t="shared" si="223"/>
        <v>0</v>
      </c>
      <c r="BG233">
        <f t="shared" si="224"/>
        <v>0</v>
      </c>
      <c r="BH233">
        <f t="shared" si="225"/>
        <v>0</v>
      </c>
      <c r="BI233">
        <f t="shared" si="226"/>
        <v>0</v>
      </c>
      <c r="BJ233">
        <f t="shared" si="227"/>
        <v>0</v>
      </c>
      <c r="BK233">
        <f t="shared" si="228"/>
        <v>0</v>
      </c>
      <c r="BL233">
        <f t="shared" si="229"/>
        <v>0</v>
      </c>
      <c r="BM233">
        <f t="shared" si="230"/>
        <v>0</v>
      </c>
      <c r="BN233">
        <f t="shared" si="231"/>
        <v>0</v>
      </c>
      <c r="BO233">
        <f t="shared" si="232"/>
        <v>0</v>
      </c>
      <c r="BP233">
        <f t="shared" si="233"/>
        <v>0</v>
      </c>
      <c r="BQ233">
        <f t="shared" si="234"/>
        <v>0</v>
      </c>
      <c r="BR233">
        <f t="shared" si="235"/>
        <v>0</v>
      </c>
      <c r="BS233">
        <f t="shared" si="236"/>
        <v>0</v>
      </c>
      <c r="BT233">
        <f t="shared" si="237"/>
        <v>0</v>
      </c>
      <c r="BU233">
        <f t="shared" si="238"/>
        <v>0</v>
      </c>
      <c r="BV233">
        <f t="shared" si="239"/>
        <v>0</v>
      </c>
      <c r="BW233">
        <f t="shared" si="240"/>
        <v>0</v>
      </c>
    </row>
    <row r="234" spans="1:75" x14ac:dyDescent="0.3">
      <c r="A234">
        <f t="shared" si="241"/>
        <v>233</v>
      </c>
      <c r="B234">
        <f t="shared" si="188"/>
        <v>0</v>
      </c>
      <c r="C234">
        <f t="shared" si="189"/>
        <v>0</v>
      </c>
      <c r="D234">
        <f t="shared" si="190"/>
        <v>0</v>
      </c>
      <c r="E234">
        <f t="shared" si="191"/>
        <v>0</v>
      </c>
      <c r="F234">
        <f t="shared" si="192"/>
        <v>0</v>
      </c>
      <c r="AB234">
        <f t="shared" si="193"/>
        <v>0</v>
      </c>
      <c r="AC234">
        <f t="shared" si="194"/>
        <v>0</v>
      </c>
      <c r="AD234">
        <f t="shared" si="195"/>
        <v>0</v>
      </c>
      <c r="AE234">
        <f t="shared" si="196"/>
        <v>0</v>
      </c>
      <c r="AF234">
        <f t="shared" si="197"/>
        <v>0</v>
      </c>
      <c r="AG234">
        <f t="shared" si="198"/>
        <v>0</v>
      </c>
      <c r="AH234">
        <f t="shared" si="199"/>
        <v>0</v>
      </c>
      <c r="AI234">
        <f t="shared" si="200"/>
        <v>0</v>
      </c>
      <c r="AJ234">
        <f t="shared" si="201"/>
        <v>0</v>
      </c>
      <c r="AK234">
        <f t="shared" si="202"/>
        <v>0</v>
      </c>
      <c r="AL234">
        <f t="shared" si="203"/>
        <v>0</v>
      </c>
      <c r="AM234">
        <f t="shared" si="204"/>
        <v>0</v>
      </c>
      <c r="AN234">
        <f t="shared" si="205"/>
        <v>0</v>
      </c>
      <c r="AO234">
        <f t="shared" si="206"/>
        <v>0</v>
      </c>
      <c r="AP234">
        <f t="shared" si="207"/>
        <v>0</v>
      </c>
      <c r="AQ234">
        <f t="shared" si="208"/>
        <v>0</v>
      </c>
      <c r="AR234">
        <f t="shared" si="209"/>
        <v>0</v>
      </c>
      <c r="AS234">
        <f t="shared" si="210"/>
        <v>0</v>
      </c>
      <c r="AT234">
        <f t="shared" si="211"/>
        <v>0</v>
      </c>
      <c r="AU234">
        <f t="shared" si="212"/>
        <v>0</v>
      </c>
      <c r="AV234">
        <f t="shared" si="213"/>
        <v>0</v>
      </c>
      <c r="AW234">
        <f t="shared" si="214"/>
        <v>0</v>
      </c>
      <c r="AX234">
        <f t="shared" si="215"/>
        <v>0</v>
      </c>
      <c r="AY234">
        <f t="shared" si="216"/>
        <v>0</v>
      </c>
      <c r="AZ234">
        <f t="shared" si="217"/>
        <v>0</v>
      </c>
      <c r="BA234">
        <f t="shared" si="218"/>
        <v>0</v>
      </c>
      <c r="BB234">
        <f t="shared" si="219"/>
        <v>0</v>
      </c>
      <c r="BC234">
        <f t="shared" si="220"/>
        <v>0</v>
      </c>
      <c r="BD234">
        <f t="shared" si="221"/>
        <v>0</v>
      </c>
      <c r="BE234">
        <f t="shared" si="222"/>
        <v>0</v>
      </c>
      <c r="BF234">
        <f t="shared" si="223"/>
        <v>0</v>
      </c>
      <c r="BG234">
        <f t="shared" si="224"/>
        <v>0</v>
      </c>
      <c r="BH234">
        <f t="shared" si="225"/>
        <v>0</v>
      </c>
      <c r="BI234">
        <f t="shared" si="226"/>
        <v>0</v>
      </c>
      <c r="BJ234">
        <f t="shared" si="227"/>
        <v>0</v>
      </c>
      <c r="BK234">
        <f t="shared" si="228"/>
        <v>0</v>
      </c>
      <c r="BL234">
        <f t="shared" si="229"/>
        <v>0</v>
      </c>
      <c r="BM234">
        <f t="shared" si="230"/>
        <v>0</v>
      </c>
      <c r="BN234">
        <f t="shared" si="231"/>
        <v>0</v>
      </c>
      <c r="BO234">
        <f t="shared" si="232"/>
        <v>0</v>
      </c>
      <c r="BP234">
        <f t="shared" si="233"/>
        <v>0</v>
      </c>
      <c r="BQ234">
        <f t="shared" si="234"/>
        <v>0</v>
      </c>
      <c r="BR234">
        <f t="shared" si="235"/>
        <v>0</v>
      </c>
      <c r="BS234">
        <f t="shared" si="236"/>
        <v>0</v>
      </c>
      <c r="BT234">
        <f t="shared" si="237"/>
        <v>0</v>
      </c>
      <c r="BU234">
        <f t="shared" si="238"/>
        <v>0</v>
      </c>
      <c r="BV234">
        <f t="shared" si="239"/>
        <v>0</v>
      </c>
      <c r="BW234">
        <f t="shared" si="240"/>
        <v>0</v>
      </c>
    </row>
    <row r="235" spans="1:75" x14ac:dyDescent="0.3">
      <c r="A235">
        <f t="shared" si="241"/>
        <v>234</v>
      </c>
      <c r="B235">
        <f t="shared" si="188"/>
        <v>0</v>
      </c>
      <c r="C235">
        <f t="shared" si="189"/>
        <v>0</v>
      </c>
      <c r="D235">
        <f t="shared" si="190"/>
        <v>0</v>
      </c>
      <c r="E235">
        <f t="shared" si="191"/>
        <v>0</v>
      </c>
      <c r="F235">
        <f t="shared" si="192"/>
        <v>0</v>
      </c>
      <c r="AB235">
        <f t="shared" si="193"/>
        <v>0</v>
      </c>
      <c r="AC235">
        <f t="shared" si="194"/>
        <v>0</v>
      </c>
      <c r="AD235">
        <f t="shared" si="195"/>
        <v>0</v>
      </c>
      <c r="AE235">
        <f t="shared" si="196"/>
        <v>0</v>
      </c>
      <c r="AF235">
        <f t="shared" si="197"/>
        <v>0</v>
      </c>
      <c r="AG235">
        <f t="shared" si="198"/>
        <v>0</v>
      </c>
      <c r="AH235">
        <f t="shared" si="199"/>
        <v>0</v>
      </c>
      <c r="AI235">
        <f t="shared" si="200"/>
        <v>0</v>
      </c>
      <c r="AJ235">
        <f t="shared" si="201"/>
        <v>0</v>
      </c>
      <c r="AK235">
        <f t="shared" si="202"/>
        <v>0</v>
      </c>
      <c r="AL235">
        <f t="shared" si="203"/>
        <v>0</v>
      </c>
      <c r="AM235">
        <f t="shared" si="204"/>
        <v>0</v>
      </c>
      <c r="AN235">
        <f t="shared" si="205"/>
        <v>0</v>
      </c>
      <c r="AO235">
        <f t="shared" si="206"/>
        <v>0</v>
      </c>
      <c r="AP235">
        <f t="shared" si="207"/>
        <v>0</v>
      </c>
      <c r="AQ235">
        <f t="shared" si="208"/>
        <v>0</v>
      </c>
      <c r="AR235">
        <f t="shared" si="209"/>
        <v>0</v>
      </c>
      <c r="AS235">
        <f t="shared" si="210"/>
        <v>0</v>
      </c>
      <c r="AT235">
        <f t="shared" si="211"/>
        <v>0</v>
      </c>
      <c r="AU235">
        <f t="shared" si="212"/>
        <v>0</v>
      </c>
      <c r="AV235">
        <f t="shared" si="213"/>
        <v>0</v>
      </c>
      <c r="AW235">
        <f t="shared" si="214"/>
        <v>0</v>
      </c>
      <c r="AX235">
        <f t="shared" si="215"/>
        <v>0</v>
      </c>
      <c r="AY235">
        <f t="shared" si="216"/>
        <v>0</v>
      </c>
      <c r="AZ235">
        <f t="shared" si="217"/>
        <v>0</v>
      </c>
      <c r="BA235">
        <f t="shared" si="218"/>
        <v>0</v>
      </c>
      <c r="BB235">
        <f t="shared" si="219"/>
        <v>0</v>
      </c>
      <c r="BC235">
        <f t="shared" si="220"/>
        <v>0</v>
      </c>
      <c r="BD235">
        <f t="shared" si="221"/>
        <v>0</v>
      </c>
      <c r="BE235">
        <f t="shared" si="222"/>
        <v>0</v>
      </c>
      <c r="BF235">
        <f t="shared" si="223"/>
        <v>0</v>
      </c>
      <c r="BG235">
        <f t="shared" si="224"/>
        <v>0</v>
      </c>
      <c r="BH235">
        <f t="shared" si="225"/>
        <v>0</v>
      </c>
      <c r="BI235">
        <f t="shared" si="226"/>
        <v>0</v>
      </c>
      <c r="BJ235">
        <f t="shared" si="227"/>
        <v>0</v>
      </c>
      <c r="BK235">
        <f t="shared" si="228"/>
        <v>0</v>
      </c>
      <c r="BL235">
        <f t="shared" si="229"/>
        <v>0</v>
      </c>
      <c r="BM235">
        <f t="shared" si="230"/>
        <v>0</v>
      </c>
      <c r="BN235">
        <f t="shared" si="231"/>
        <v>0</v>
      </c>
      <c r="BO235">
        <f t="shared" si="232"/>
        <v>0</v>
      </c>
      <c r="BP235">
        <f t="shared" si="233"/>
        <v>0</v>
      </c>
      <c r="BQ235">
        <f t="shared" si="234"/>
        <v>0</v>
      </c>
      <c r="BR235">
        <f t="shared" si="235"/>
        <v>0</v>
      </c>
      <c r="BS235">
        <f t="shared" si="236"/>
        <v>0</v>
      </c>
      <c r="BT235">
        <f t="shared" si="237"/>
        <v>0</v>
      </c>
      <c r="BU235">
        <f t="shared" si="238"/>
        <v>0</v>
      </c>
      <c r="BV235">
        <f t="shared" si="239"/>
        <v>0</v>
      </c>
      <c r="BW235">
        <f t="shared" si="240"/>
        <v>0</v>
      </c>
    </row>
    <row r="236" spans="1:75" x14ac:dyDescent="0.3">
      <c r="A236">
        <f t="shared" si="241"/>
        <v>235</v>
      </c>
      <c r="B236">
        <f t="shared" si="188"/>
        <v>0</v>
      </c>
      <c r="C236">
        <f t="shared" si="189"/>
        <v>0</v>
      </c>
      <c r="D236">
        <f t="shared" si="190"/>
        <v>0</v>
      </c>
      <c r="E236">
        <f t="shared" si="191"/>
        <v>0</v>
      </c>
      <c r="F236">
        <f t="shared" si="192"/>
        <v>0</v>
      </c>
      <c r="AB236">
        <f t="shared" si="193"/>
        <v>0</v>
      </c>
      <c r="AC236">
        <f t="shared" si="194"/>
        <v>0</v>
      </c>
      <c r="AD236">
        <f t="shared" si="195"/>
        <v>0</v>
      </c>
      <c r="AE236">
        <f t="shared" si="196"/>
        <v>0</v>
      </c>
      <c r="AF236">
        <f t="shared" si="197"/>
        <v>0</v>
      </c>
      <c r="AG236">
        <f t="shared" si="198"/>
        <v>0</v>
      </c>
      <c r="AH236">
        <f t="shared" si="199"/>
        <v>0</v>
      </c>
      <c r="AI236">
        <f t="shared" si="200"/>
        <v>0</v>
      </c>
      <c r="AJ236">
        <f t="shared" si="201"/>
        <v>0</v>
      </c>
      <c r="AK236">
        <f t="shared" si="202"/>
        <v>0</v>
      </c>
      <c r="AL236">
        <f t="shared" si="203"/>
        <v>0</v>
      </c>
      <c r="AM236">
        <f t="shared" si="204"/>
        <v>0</v>
      </c>
      <c r="AN236">
        <f t="shared" si="205"/>
        <v>0</v>
      </c>
      <c r="AO236">
        <f t="shared" si="206"/>
        <v>0</v>
      </c>
      <c r="AP236">
        <f t="shared" si="207"/>
        <v>0</v>
      </c>
      <c r="AQ236">
        <f t="shared" si="208"/>
        <v>0</v>
      </c>
      <c r="AR236">
        <f t="shared" si="209"/>
        <v>0</v>
      </c>
      <c r="AS236">
        <f t="shared" si="210"/>
        <v>0</v>
      </c>
      <c r="AT236">
        <f t="shared" si="211"/>
        <v>0</v>
      </c>
      <c r="AU236">
        <f t="shared" si="212"/>
        <v>0</v>
      </c>
      <c r="AV236">
        <f t="shared" si="213"/>
        <v>0</v>
      </c>
      <c r="AW236">
        <f t="shared" si="214"/>
        <v>0</v>
      </c>
      <c r="AX236">
        <f t="shared" si="215"/>
        <v>0</v>
      </c>
      <c r="AY236">
        <f t="shared" si="216"/>
        <v>0</v>
      </c>
      <c r="AZ236">
        <f t="shared" si="217"/>
        <v>0</v>
      </c>
      <c r="BA236">
        <f t="shared" si="218"/>
        <v>0</v>
      </c>
      <c r="BB236">
        <f t="shared" si="219"/>
        <v>0</v>
      </c>
      <c r="BC236">
        <f t="shared" si="220"/>
        <v>0</v>
      </c>
      <c r="BD236">
        <f t="shared" si="221"/>
        <v>0</v>
      </c>
      <c r="BE236">
        <f t="shared" si="222"/>
        <v>0</v>
      </c>
      <c r="BF236">
        <f t="shared" si="223"/>
        <v>0</v>
      </c>
      <c r="BG236">
        <f t="shared" si="224"/>
        <v>0</v>
      </c>
      <c r="BH236">
        <f t="shared" si="225"/>
        <v>0</v>
      </c>
      <c r="BI236">
        <f t="shared" si="226"/>
        <v>0</v>
      </c>
      <c r="BJ236">
        <f t="shared" si="227"/>
        <v>0</v>
      </c>
      <c r="BK236">
        <f t="shared" si="228"/>
        <v>0</v>
      </c>
      <c r="BL236">
        <f t="shared" si="229"/>
        <v>0</v>
      </c>
      <c r="BM236">
        <f t="shared" si="230"/>
        <v>0</v>
      </c>
      <c r="BN236">
        <f t="shared" si="231"/>
        <v>0</v>
      </c>
      <c r="BO236">
        <f t="shared" si="232"/>
        <v>0</v>
      </c>
      <c r="BP236">
        <f t="shared" si="233"/>
        <v>0</v>
      </c>
      <c r="BQ236">
        <f t="shared" si="234"/>
        <v>0</v>
      </c>
      <c r="BR236">
        <f t="shared" si="235"/>
        <v>0</v>
      </c>
      <c r="BS236">
        <f t="shared" si="236"/>
        <v>0</v>
      </c>
      <c r="BT236">
        <f t="shared" si="237"/>
        <v>0</v>
      </c>
      <c r="BU236">
        <f t="shared" si="238"/>
        <v>0</v>
      </c>
      <c r="BV236">
        <f t="shared" si="239"/>
        <v>0</v>
      </c>
      <c r="BW236">
        <f t="shared" si="240"/>
        <v>0</v>
      </c>
    </row>
    <row r="237" spans="1:75" x14ac:dyDescent="0.3">
      <c r="A237">
        <f t="shared" si="241"/>
        <v>236</v>
      </c>
      <c r="B237">
        <f t="shared" si="188"/>
        <v>0</v>
      </c>
      <c r="C237">
        <f t="shared" si="189"/>
        <v>0</v>
      </c>
      <c r="D237">
        <f t="shared" si="190"/>
        <v>0</v>
      </c>
      <c r="E237">
        <f t="shared" si="191"/>
        <v>0</v>
      </c>
      <c r="F237">
        <f t="shared" si="192"/>
        <v>0</v>
      </c>
      <c r="AB237">
        <f t="shared" si="193"/>
        <v>0</v>
      </c>
      <c r="AC237">
        <f t="shared" si="194"/>
        <v>0</v>
      </c>
      <c r="AD237">
        <f t="shared" si="195"/>
        <v>0</v>
      </c>
      <c r="AE237">
        <f t="shared" si="196"/>
        <v>0</v>
      </c>
      <c r="AF237">
        <f t="shared" si="197"/>
        <v>0</v>
      </c>
      <c r="AG237">
        <f t="shared" si="198"/>
        <v>0</v>
      </c>
      <c r="AH237">
        <f t="shared" si="199"/>
        <v>0</v>
      </c>
      <c r="AI237">
        <f t="shared" si="200"/>
        <v>0</v>
      </c>
      <c r="AJ237">
        <f t="shared" si="201"/>
        <v>0</v>
      </c>
      <c r="AK237">
        <f t="shared" si="202"/>
        <v>0</v>
      </c>
      <c r="AL237">
        <f t="shared" si="203"/>
        <v>0</v>
      </c>
      <c r="AM237">
        <f t="shared" si="204"/>
        <v>0</v>
      </c>
      <c r="AN237">
        <f t="shared" si="205"/>
        <v>0</v>
      </c>
      <c r="AO237">
        <f t="shared" si="206"/>
        <v>0</v>
      </c>
      <c r="AP237">
        <f t="shared" si="207"/>
        <v>0</v>
      </c>
      <c r="AQ237">
        <f t="shared" si="208"/>
        <v>0</v>
      </c>
      <c r="AR237">
        <f t="shared" si="209"/>
        <v>0</v>
      </c>
      <c r="AS237">
        <f t="shared" si="210"/>
        <v>0</v>
      </c>
      <c r="AT237">
        <f t="shared" si="211"/>
        <v>0</v>
      </c>
      <c r="AU237">
        <f t="shared" si="212"/>
        <v>0</v>
      </c>
      <c r="AV237">
        <f t="shared" si="213"/>
        <v>0</v>
      </c>
      <c r="AW237">
        <f t="shared" si="214"/>
        <v>0</v>
      </c>
      <c r="AX237">
        <f t="shared" si="215"/>
        <v>0</v>
      </c>
      <c r="AY237">
        <f t="shared" si="216"/>
        <v>0</v>
      </c>
      <c r="AZ237">
        <f t="shared" si="217"/>
        <v>0</v>
      </c>
      <c r="BA237">
        <f t="shared" si="218"/>
        <v>0</v>
      </c>
      <c r="BB237">
        <f t="shared" si="219"/>
        <v>0</v>
      </c>
      <c r="BC237">
        <f t="shared" si="220"/>
        <v>0</v>
      </c>
      <c r="BD237">
        <f t="shared" si="221"/>
        <v>0</v>
      </c>
      <c r="BE237">
        <f t="shared" si="222"/>
        <v>0</v>
      </c>
      <c r="BF237">
        <f t="shared" si="223"/>
        <v>0</v>
      </c>
      <c r="BG237">
        <f t="shared" si="224"/>
        <v>0</v>
      </c>
      <c r="BH237">
        <f t="shared" si="225"/>
        <v>0</v>
      </c>
      <c r="BI237">
        <f t="shared" si="226"/>
        <v>0</v>
      </c>
      <c r="BJ237">
        <f t="shared" si="227"/>
        <v>0</v>
      </c>
      <c r="BK237">
        <f t="shared" si="228"/>
        <v>0</v>
      </c>
      <c r="BL237">
        <f t="shared" si="229"/>
        <v>0</v>
      </c>
      <c r="BM237">
        <f t="shared" si="230"/>
        <v>0</v>
      </c>
      <c r="BN237">
        <f t="shared" si="231"/>
        <v>0</v>
      </c>
      <c r="BO237">
        <f t="shared" si="232"/>
        <v>0</v>
      </c>
      <c r="BP237">
        <f t="shared" si="233"/>
        <v>0</v>
      </c>
      <c r="BQ237">
        <f t="shared" si="234"/>
        <v>0</v>
      </c>
      <c r="BR237">
        <f t="shared" si="235"/>
        <v>0</v>
      </c>
      <c r="BS237">
        <f t="shared" si="236"/>
        <v>0</v>
      </c>
      <c r="BT237">
        <f t="shared" si="237"/>
        <v>0</v>
      </c>
      <c r="BU237">
        <f t="shared" si="238"/>
        <v>0</v>
      </c>
      <c r="BV237">
        <f t="shared" si="239"/>
        <v>0</v>
      </c>
      <c r="BW237">
        <f t="shared" si="240"/>
        <v>0</v>
      </c>
    </row>
    <row r="238" spans="1:75" x14ac:dyDescent="0.3">
      <c r="A238">
        <f t="shared" si="241"/>
        <v>237</v>
      </c>
      <c r="B238">
        <f t="shared" si="188"/>
        <v>0</v>
      </c>
      <c r="C238">
        <f t="shared" si="189"/>
        <v>0</v>
      </c>
      <c r="D238">
        <f t="shared" si="190"/>
        <v>0</v>
      </c>
      <c r="E238">
        <f t="shared" si="191"/>
        <v>0</v>
      </c>
      <c r="F238">
        <f t="shared" si="192"/>
        <v>0</v>
      </c>
      <c r="AB238">
        <f t="shared" si="193"/>
        <v>0</v>
      </c>
      <c r="AC238">
        <f t="shared" si="194"/>
        <v>0</v>
      </c>
      <c r="AD238">
        <f t="shared" si="195"/>
        <v>0</v>
      </c>
      <c r="AE238">
        <f t="shared" si="196"/>
        <v>0</v>
      </c>
      <c r="AF238">
        <f t="shared" si="197"/>
        <v>0</v>
      </c>
      <c r="AG238">
        <f t="shared" si="198"/>
        <v>0</v>
      </c>
      <c r="AH238">
        <f t="shared" si="199"/>
        <v>0</v>
      </c>
      <c r="AI238">
        <f t="shared" si="200"/>
        <v>0</v>
      </c>
      <c r="AJ238">
        <f t="shared" si="201"/>
        <v>0</v>
      </c>
      <c r="AK238">
        <f t="shared" si="202"/>
        <v>0</v>
      </c>
      <c r="AL238">
        <f t="shared" si="203"/>
        <v>0</v>
      </c>
      <c r="AM238">
        <f t="shared" si="204"/>
        <v>0</v>
      </c>
      <c r="AN238">
        <f t="shared" si="205"/>
        <v>0</v>
      </c>
      <c r="AO238">
        <f t="shared" si="206"/>
        <v>0</v>
      </c>
      <c r="AP238">
        <f t="shared" si="207"/>
        <v>0</v>
      </c>
      <c r="AQ238">
        <f t="shared" si="208"/>
        <v>0</v>
      </c>
      <c r="AR238">
        <f t="shared" si="209"/>
        <v>0</v>
      </c>
      <c r="AS238">
        <f t="shared" si="210"/>
        <v>0</v>
      </c>
      <c r="AT238">
        <f t="shared" si="211"/>
        <v>0</v>
      </c>
      <c r="AU238">
        <f t="shared" si="212"/>
        <v>0</v>
      </c>
      <c r="AV238">
        <f t="shared" si="213"/>
        <v>0</v>
      </c>
      <c r="AW238">
        <f t="shared" si="214"/>
        <v>0</v>
      </c>
      <c r="AX238">
        <f t="shared" si="215"/>
        <v>0</v>
      </c>
      <c r="AY238">
        <f t="shared" si="216"/>
        <v>0</v>
      </c>
      <c r="AZ238">
        <f t="shared" si="217"/>
        <v>0</v>
      </c>
      <c r="BA238">
        <f t="shared" si="218"/>
        <v>0</v>
      </c>
      <c r="BB238">
        <f t="shared" si="219"/>
        <v>0</v>
      </c>
      <c r="BC238">
        <f t="shared" si="220"/>
        <v>0</v>
      </c>
      <c r="BD238">
        <f t="shared" si="221"/>
        <v>0</v>
      </c>
      <c r="BE238">
        <f t="shared" si="222"/>
        <v>0</v>
      </c>
      <c r="BF238">
        <f t="shared" si="223"/>
        <v>0</v>
      </c>
      <c r="BG238">
        <f t="shared" si="224"/>
        <v>0</v>
      </c>
      <c r="BH238">
        <f t="shared" si="225"/>
        <v>0</v>
      </c>
      <c r="BI238">
        <f t="shared" si="226"/>
        <v>0</v>
      </c>
      <c r="BJ238">
        <f t="shared" si="227"/>
        <v>0</v>
      </c>
      <c r="BK238">
        <f t="shared" si="228"/>
        <v>0</v>
      </c>
      <c r="BL238">
        <f t="shared" si="229"/>
        <v>0</v>
      </c>
      <c r="BM238">
        <f t="shared" si="230"/>
        <v>0</v>
      </c>
      <c r="BN238">
        <f t="shared" si="231"/>
        <v>0</v>
      </c>
      <c r="BO238">
        <f t="shared" si="232"/>
        <v>0</v>
      </c>
      <c r="BP238">
        <f t="shared" si="233"/>
        <v>0</v>
      </c>
      <c r="BQ238">
        <f t="shared" si="234"/>
        <v>0</v>
      </c>
      <c r="BR238">
        <f t="shared" si="235"/>
        <v>0</v>
      </c>
      <c r="BS238">
        <f t="shared" si="236"/>
        <v>0</v>
      </c>
      <c r="BT238">
        <f t="shared" si="237"/>
        <v>0</v>
      </c>
      <c r="BU238">
        <f t="shared" si="238"/>
        <v>0</v>
      </c>
      <c r="BV238">
        <f t="shared" si="239"/>
        <v>0</v>
      </c>
      <c r="BW238">
        <f t="shared" si="240"/>
        <v>0</v>
      </c>
    </row>
    <row r="239" spans="1:75" x14ac:dyDescent="0.3">
      <c r="A239">
        <f t="shared" si="241"/>
        <v>238</v>
      </c>
      <c r="B239">
        <f t="shared" si="188"/>
        <v>0</v>
      </c>
      <c r="C239">
        <f t="shared" si="189"/>
        <v>0</v>
      </c>
      <c r="D239">
        <f t="shared" si="190"/>
        <v>0</v>
      </c>
      <c r="E239">
        <f t="shared" si="191"/>
        <v>0</v>
      </c>
      <c r="F239">
        <f t="shared" si="192"/>
        <v>0</v>
      </c>
      <c r="AB239">
        <f t="shared" si="193"/>
        <v>0</v>
      </c>
      <c r="AC239">
        <f t="shared" si="194"/>
        <v>0</v>
      </c>
      <c r="AD239">
        <f t="shared" si="195"/>
        <v>0</v>
      </c>
      <c r="AE239">
        <f t="shared" si="196"/>
        <v>0</v>
      </c>
      <c r="AF239">
        <f t="shared" si="197"/>
        <v>0</v>
      </c>
      <c r="AG239">
        <f t="shared" si="198"/>
        <v>0</v>
      </c>
      <c r="AH239">
        <f t="shared" si="199"/>
        <v>0</v>
      </c>
      <c r="AI239">
        <f t="shared" si="200"/>
        <v>0</v>
      </c>
      <c r="AJ239">
        <f t="shared" si="201"/>
        <v>0</v>
      </c>
      <c r="AK239">
        <f t="shared" si="202"/>
        <v>0</v>
      </c>
      <c r="AL239">
        <f t="shared" si="203"/>
        <v>0</v>
      </c>
      <c r="AM239">
        <f t="shared" si="204"/>
        <v>0</v>
      </c>
      <c r="AN239">
        <f t="shared" si="205"/>
        <v>0</v>
      </c>
      <c r="AO239">
        <f t="shared" si="206"/>
        <v>0</v>
      </c>
      <c r="AP239">
        <f t="shared" si="207"/>
        <v>0</v>
      </c>
      <c r="AQ239">
        <f t="shared" si="208"/>
        <v>0</v>
      </c>
      <c r="AR239">
        <f t="shared" si="209"/>
        <v>0</v>
      </c>
      <c r="AS239">
        <f t="shared" si="210"/>
        <v>0</v>
      </c>
      <c r="AT239">
        <f t="shared" si="211"/>
        <v>0</v>
      </c>
      <c r="AU239">
        <f t="shared" si="212"/>
        <v>0</v>
      </c>
      <c r="AV239">
        <f t="shared" si="213"/>
        <v>0</v>
      </c>
      <c r="AW239">
        <f t="shared" si="214"/>
        <v>0</v>
      </c>
      <c r="AX239">
        <f t="shared" si="215"/>
        <v>0</v>
      </c>
      <c r="AY239">
        <f t="shared" si="216"/>
        <v>0</v>
      </c>
      <c r="AZ239">
        <f t="shared" si="217"/>
        <v>0</v>
      </c>
      <c r="BA239">
        <f t="shared" si="218"/>
        <v>0</v>
      </c>
      <c r="BB239">
        <f t="shared" si="219"/>
        <v>0</v>
      </c>
      <c r="BC239">
        <f t="shared" si="220"/>
        <v>0</v>
      </c>
      <c r="BD239">
        <f t="shared" si="221"/>
        <v>0</v>
      </c>
      <c r="BE239">
        <f t="shared" si="222"/>
        <v>0</v>
      </c>
      <c r="BF239">
        <f t="shared" si="223"/>
        <v>0</v>
      </c>
      <c r="BG239">
        <f t="shared" si="224"/>
        <v>0</v>
      </c>
      <c r="BH239">
        <f t="shared" si="225"/>
        <v>0</v>
      </c>
      <c r="BI239">
        <f t="shared" si="226"/>
        <v>0</v>
      </c>
      <c r="BJ239">
        <f t="shared" si="227"/>
        <v>0</v>
      </c>
      <c r="BK239">
        <f t="shared" si="228"/>
        <v>0</v>
      </c>
      <c r="BL239">
        <f t="shared" si="229"/>
        <v>0</v>
      </c>
      <c r="BM239">
        <f t="shared" si="230"/>
        <v>0</v>
      </c>
      <c r="BN239">
        <f t="shared" si="231"/>
        <v>0</v>
      </c>
      <c r="BO239">
        <f t="shared" si="232"/>
        <v>0</v>
      </c>
      <c r="BP239">
        <f t="shared" si="233"/>
        <v>0</v>
      </c>
      <c r="BQ239">
        <f t="shared" si="234"/>
        <v>0</v>
      </c>
      <c r="BR239">
        <f t="shared" si="235"/>
        <v>0</v>
      </c>
      <c r="BS239">
        <f t="shared" si="236"/>
        <v>0</v>
      </c>
      <c r="BT239">
        <f t="shared" si="237"/>
        <v>0</v>
      </c>
      <c r="BU239">
        <f t="shared" si="238"/>
        <v>0</v>
      </c>
      <c r="BV239">
        <f t="shared" si="239"/>
        <v>0</v>
      </c>
      <c r="BW239">
        <f t="shared" si="240"/>
        <v>0</v>
      </c>
    </row>
    <row r="240" spans="1:75" x14ac:dyDescent="0.3">
      <c r="A240">
        <f t="shared" si="241"/>
        <v>239</v>
      </c>
      <c r="B240">
        <f t="shared" si="188"/>
        <v>0</v>
      </c>
      <c r="C240">
        <f t="shared" si="189"/>
        <v>0</v>
      </c>
      <c r="D240">
        <f t="shared" si="190"/>
        <v>0</v>
      </c>
      <c r="E240">
        <f t="shared" si="191"/>
        <v>0</v>
      </c>
      <c r="F240">
        <f t="shared" si="192"/>
        <v>0</v>
      </c>
      <c r="AB240">
        <f t="shared" si="193"/>
        <v>0</v>
      </c>
      <c r="AC240">
        <f t="shared" si="194"/>
        <v>0</v>
      </c>
      <c r="AD240">
        <f t="shared" si="195"/>
        <v>0</v>
      </c>
      <c r="AE240">
        <f t="shared" si="196"/>
        <v>0</v>
      </c>
      <c r="AF240">
        <f t="shared" si="197"/>
        <v>0</v>
      </c>
      <c r="AG240">
        <f t="shared" si="198"/>
        <v>0</v>
      </c>
      <c r="AH240">
        <f t="shared" si="199"/>
        <v>0</v>
      </c>
      <c r="AI240">
        <f t="shared" si="200"/>
        <v>0</v>
      </c>
      <c r="AJ240">
        <f t="shared" si="201"/>
        <v>0</v>
      </c>
      <c r="AK240">
        <f t="shared" si="202"/>
        <v>0</v>
      </c>
      <c r="AL240">
        <f t="shared" si="203"/>
        <v>0</v>
      </c>
      <c r="AM240">
        <f t="shared" si="204"/>
        <v>0</v>
      </c>
      <c r="AN240">
        <f t="shared" si="205"/>
        <v>0</v>
      </c>
      <c r="AO240">
        <f t="shared" si="206"/>
        <v>0</v>
      </c>
      <c r="AP240">
        <f t="shared" si="207"/>
        <v>0</v>
      </c>
      <c r="AQ240">
        <f t="shared" si="208"/>
        <v>0</v>
      </c>
      <c r="AR240">
        <f t="shared" si="209"/>
        <v>0</v>
      </c>
      <c r="AS240">
        <f t="shared" si="210"/>
        <v>0</v>
      </c>
      <c r="AT240">
        <f t="shared" si="211"/>
        <v>0</v>
      </c>
      <c r="AU240">
        <f t="shared" si="212"/>
        <v>0</v>
      </c>
      <c r="AV240">
        <f t="shared" si="213"/>
        <v>0</v>
      </c>
      <c r="AW240">
        <f t="shared" si="214"/>
        <v>0</v>
      </c>
      <c r="AX240">
        <f t="shared" si="215"/>
        <v>0</v>
      </c>
      <c r="AY240">
        <f t="shared" si="216"/>
        <v>0</v>
      </c>
      <c r="AZ240">
        <f t="shared" si="217"/>
        <v>0</v>
      </c>
      <c r="BA240">
        <f t="shared" si="218"/>
        <v>0</v>
      </c>
      <c r="BB240">
        <f t="shared" si="219"/>
        <v>0</v>
      </c>
      <c r="BC240">
        <f t="shared" si="220"/>
        <v>0</v>
      </c>
      <c r="BD240">
        <f t="shared" si="221"/>
        <v>0</v>
      </c>
      <c r="BE240">
        <f t="shared" si="222"/>
        <v>0</v>
      </c>
      <c r="BF240">
        <f t="shared" si="223"/>
        <v>0</v>
      </c>
      <c r="BG240">
        <f t="shared" si="224"/>
        <v>0</v>
      </c>
      <c r="BH240">
        <f t="shared" si="225"/>
        <v>0</v>
      </c>
      <c r="BI240">
        <f t="shared" si="226"/>
        <v>0</v>
      </c>
      <c r="BJ240">
        <f t="shared" si="227"/>
        <v>0</v>
      </c>
      <c r="BK240">
        <f t="shared" si="228"/>
        <v>0</v>
      </c>
      <c r="BL240">
        <f t="shared" si="229"/>
        <v>0</v>
      </c>
      <c r="BM240">
        <f t="shared" si="230"/>
        <v>0</v>
      </c>
      <c r="BN240">
        <f t="shared" si="231"/>
        <v>0</v>
      </c>
      <c r="BO240">
        <f t="shared" si="232"/>
        <v>0</v>
      </c>
      <c r="BP240">
        <f t="shared" si="233"/>
        <v>0</v>
      </c>
      <c r="BQ240">
        <f t="shared" si="234"/>
        <v>0</v>
      </c>
      <c r="BR240">
        <f t="shared" si="235"/>
        <v>0</v>
      </c>
      <c r="BS240">
        <f t="shared" si="236"/>
        <v>0</v>
      </c>
      <c r="BT240">
        <f t="shared" si="237"/>
        <v>0</v>
      </c>
      <c r="BU240">
        <f t="shared" si="238"/>
        <v>0</v>
      </c>
      <c r="BV240">
        <f t="shared" si="239"/>
        <v>0</v>
      </c>
      <c r="BW240">
        <f t="shared" si="240"/>
        <v>0</v>
      </c>
    </row>
    <row r="241" spans="1:75" x14ac:dyDescent="0.3">
      <c r="A241">
        <f t="shared" si="241"/>
        <v>240</v>
      </c>
      <c r="B241">
        <f t="shared" si="188"/>
        <v>0</v>
      </c>
      <c r="C241">
        <f t="shared" si="189"/>
        <v>0</v>
      </c>
      <c r="D241">
        <f t="shared" si="190"/>
        <v>0</v>
      </c>
      <c r="E241">
        <f t="shared" si="191"/>
        <v>0</v>
      </c>
      <c r="F241">
        <f t="shared" si="192"/>
        <v>0</v>
      </c>
      <c r="AB241">
        <f t="shared" si="193"/>
        <v>0</v>
      </c>
      <c r="AC241">
        <f t="shared" si="194"/>
        <v>0</v>
      </c>
      <c r="AD241">
        <f t="shared" si="195"/>
        <v>0</v>
      </c>
      <c r="AE241">
        <f t="shared" si="196"/>
        <v>0</v>
      </c>
      <c r="AF241">
        <f t="shared" si="197"/>
        <v>0</v>
      </c>
      <c r="AG241">
        <f t="shared" si="198"/>
        <v>0</v>
      </c>
      <c r="AH241">
        <f t="shared" si="199"/>
        <v>0</v>
      </c>
      <c r="AI241">
        <f t="shared" si="200"/>
        <v>0</v>
      </c>
      <c r="AJ241">
        <f t="shared" si="201"/>
        <v>0</v>
      </c>
      <c r="AK241">
        <f t="shared" si="202"/>
        <v>0</v>
      </c>
      <c r="AL241">
        <f t="shared" si="203"/>
        <v>0</v>
      </c>
      <c r="AM241">
        <f t="shared" si="204"/>
        <v>0</v>
      </c>
      <c r="AN241">
        <f t="shared" si="205"/>
        <v>0</v>
      </c>
      <c r="AO241">
        <f t="shared" si="206"/>
        <v>0</v>
      </c>
      <c r="AP241">
        <f t="shared" si="207"/>
        <v>0</v>
      </c>
      <c r="AQ241">
        <f t="shared" si="208"/>
        <v>0</v>
      </c>
      <c r="AR241">
        <f t="shared" si="209"/>
        <v>0</v>
      </c>
      <c r="AS241">
        <f t="shared" si="210"/>
        <v>0</v>
      </c>
      <c r="AT241">
        <f t="shared" si="211"/>
        <v>0</v>
      </c>
      <c r="AU241">
        <f t="shared" si="212"/>
        <v>0</v>
      </c>
      <c r="AV241">
        <f t="shared" si="213"/>
        <v>0</v>
      </c>
      <c r="AW241">
        <f t="shared" si="214"/>
        <v>0</v>
      </c>
      <c r="AX241">
        <f t="shared" si="215"/>
        <v>0</v>
      </c>
      <c r="AY241">
        <f t="shared" si="216"/>
        <v>0</v>
      </c>
      <c r="AZ241">
        <f t="shared" si="217"/>
        <v>0</v>
      </c>
      <c r="BA241">
        <f t="shared" si="218"/>
        <v>0</v>
      </c>
      <c r="BB241">
        <f t="shared" si="219"/>
        <v>0</v>
      </c>
      <c r="BC241">
        <f t="shared" si="220"/>
        <v>0</v>
      </c>
      <c r="BD241">
        <f t="shared" si="221"/>
        <v>0</v>
      </c>
      <c r="BE241">
        <f t="shared" si="222"/>
        <v>0</v>
      </c>
      <c r="BF241">
        <f t="shared" si="223"/>
        <v>0</v>
      </c>
      <c r="BG241">
        <f t="shared" si="224"/>
        <v>0</v>
      </c>
      <c r="BH241">
        <f t="shared" si="225"/>
        <v>0</v>
      </c>
      <c r="BI241">
        <f t="shared" si="226"/>
        <v>0</v>
      </c>
      <c r="BJ241">
        <f t="shared" si="227"/>
        <v>0</v>
      </c>
      <c r="BK241">
        <f t="shared" si="228"/>
        <v>0</v>
      </c>
      <c r="BL241">
        <f t="shared" si="229"/>
        <v>0</v>
      </c>
      <c r="BM241">
        <f t="shared" si="230"/>
        <v>0</v>
      </c>
      <c r="BN241">
        <f t="shared" si="231"/>
        <v>0</v>
      </c>
      <c r="BO241">
        <f t="shared" si="232"/>
        <v>0</v>
      </c>
      <c r="BP241">
        <f t="shared" si="233"/>
        <v>0</v>
      </c>
      <c r="BQ241">
        <f t="shared" si="234"/>
        <v>0</v>
      </c>
      <c r="BR241">
        <f t="shared" si="235"/>
        <v>0</v>
      </c>
      <c r="BS241">
        <f t="shared" si="236"/>
        <v>0</v>
      </c>
      <c r="BT241">
        <f t="shared" si="237"/>
        <v>0</v>
      </c>
      <c r="BU241">
        <f t="shared" si="238"/>
        <v>0</v>
      </c>
      <c r="BV241">
        <f t="shared" si="239"/>
        <v>0</v>
      </c>
      <c r="BW241">
        <f t="shared" si="240"/>
        <v>0</v>
      </c>
    </row>
    <row r="242" spans="1:75" x14ac:dyDescent="0.3">
      <c r="A242">
        <f t="shared" si="241"/>
        <v>241</v>
      </c>
      <c r="B242">
        <f t="shared" si="188"/>
        <v>0</v>
      </c>
      <c r="C242">
        <f t="shared" si="189"/>
        <v>0</v>
      </c>
      <c r="D242">
        <f t="shared" si="190"/>
        <v>0</v>
      </c>
      <c r="E242">
        <f t="shared" si="191"/>
        <v>0</v>
      </c>
      <c r="F242">
        <f t="shared" si="192"/>
        <v>0</v>
      </c>
      <c r="AB242">
        <f t="shared" si="193"/>
        <v>0</v>
      </c>
      <c r="AC242">
        <f t="shared" si="194"/>
        <v>0</v>
      </c>
      <c r="AD242">
        <f t="shared" si="195"/>
        <v>0</v>
      </c>
      <c r="AE242">
        <f t="shared" si="196"/>
        <v>0</v>
      </c>
      <c r="AF242">
        <f t="shared" si="197"/>
        <v>0</v>
      </c>
      <c r="AG242">
        <f t="shared" si="198"/>
        <v>0</v>
      </c>
      <c r="AH242">
        <f t="shared" si="199"/>
        <v>0</v>
      </c>
      <c r="AI242">
        <f t="shared" si="200"/>
        <v>0</v>
      </c>
      <c r="AJ242">
        <f t="shared" si="201"/>
        <v>0</v>
      </c>
      <c r="AK242">
        <f t="shared" si="202"/>
        <v>0</v>
      </c>
      <c r="AL242">
        <f t="shared" si="203"/>
        <v>0</v>
      </c>
      <c r="AM242">
        <f t="shared" si="204"/>
        <v>0</v>
      </c>
      <c r="AN242">
        <f t="shared" si="205"/>
        <v>0</v>
      </c>
      <c r="AO242">
        <f t="shared" si="206"/>
        <v>0</v>
      </c>
      <c r="AP242">
        <f t="shared" si="207"/>
        <v>0</v>
      </c>
      <c r="AQ242">
        <f t="shared" si="208"/>
        <v>0</v>
      </c>
      <c r="AR242">
        <f t="shared" si="209"/>
        <v>0</v>
      </c>
      <c r="AS242">
        <f t="shared" si="210"/>
        <v>0</v>
      </c>
      <c r="AT242">
        <f t="shared" si="211"/>
        <v>0</v>
      </c>
      <c r="AU242">
        <f t="shared" si="212"/>
        <v>0</v>
      </c>
      <c r="AV242">
        <f t="shared" si="213"/>
        <v>0</v>
      </c>
      <c r="AW242">
        <f t="shared" si="214"/>
        <v>0</v>
      </c>
      <c r="AX242">
        <f t="shared" si="215"/>
        <v>0</v>
      </c>
      <c r="AY242">
        <f t="shared" si="216"/>
        <v>0</v>
      </c>
      <c r="AZ242">
        <f t="shared" si="217"/>
        <v>0</v>
      </c>
      <c r="BA242">
        <f t="shared" si="218"/>
        <v>0</v>
      </c>
      <c r="BB242">
        <f t="shared" si="219"/>
        <v>0</v>
      </c>
      <c r="BC242">
        <f t="shared" si="220"/>
        <v>0</v>
      </c>
      <c r="BD242">
        <f t="shared" si="221"/>
        <v>0</v>
      </c>
      <c r="BE242">
        <f t="shared" si="222"/>
        <v>0</v>
      </c>
      <c r="BF242">
        <f t="shared" si="223"/>
        <v>0</v>
      </c>
      <c r="BG242">
        <f t="shared" si="224"/>
        <v>0</v>
      </c>
      <c r="BH242">
        <f t="shared" si="225"/>
        <v>0</v>
      </c>
      <c r="BI242">
        <f t="shared" si="226"/>
        <v>0</v>
      </c>
      <c r="BJ242">
        <f t="shared" si="227"/>
        <v>0</v>
      </c>
      <c r="BK242">
        <f t="shared" si="228"/>
        <v>0</v>
      </c>
      <c r="BL242">
        <f t="shared" si="229"/>
        <v>0</v>
      </c>
      <c r="BM242">
        <f t="shared" si="230"/>
        <v>0</v>
      </c>
      <c r="BN242">
        <f t="shared" si="231"/>
        <v>0</v>
      </c>
      <c r="BO242">
        <f t="shared" si="232"/>
        <v>0</v>
      </c>
      <c r="BP242">
        <f t="shared" si="233"/>
        <v>0</v>
      </c>
      <c r="BQ242">
        <f t="shared" si="234"/>
        <v>0</v>
      </c>
      <c r="BR242">
        <f t="shared" si="235"/>
        <v>0</v>
      </c>
      <c r="BS242">
        <f t="shared" si="236"/>
        <v>0</v>
      </c>
      <c r="BT242">
        <f t="shared" si="237"/>
        <v>0</v>
      </c>
      <c r="BU242">
        <f t="shared" si="238"/>
        <v>0</v>
      </c>
      <c r="BV242">
        <f t="shared" si="239"/>
        <v>0</v>
      </c>
      <c r="BW242">
        <f t="shared" si="240"/>
        <v>0</v>
      </c>
    </row>
    <row r="243" spans="1:75" x14ac:dyDescent="0.3">
      <c r="A243">
        <f t="shared" si="241"/>
        <v>242</v>
      </c>
      <c r="B243">
        <f t="shared" si="188"/>
        <v>0</v>
      </c>
      <c r="C243">
        <f t="shared" si="189"/>
        <v>0</v>
      </c>
      <c r="D243">
        <f t="shared" si="190"/>
        <v>0</v>
      </c>
      <c r="E243">
        <f t="shared" si="191"/>
        <v>0</v>
      </c>
      <c r="F243">
        <f t="shared" si="192"/>
        <v>0</v>
      </c>
      <c r="AB243">
        <f t="shared" si="193"/>
        <v>0</v>
      </c>
      <c r="AC243">
        <f t="shared" si="194"/>
        <v>0</v>
      </c>
      <c r="AD243">
        <f t="shared" si="195"/>
        <v>0</v>
      </c>
      <c r="AE243">
        <f t="shared" si="196"/>
        <v>0</v>
      </c>
      <c r="AF243">
        <f t="shared" si="197"/>
        <v>0</v>
      </c>
      <c r="AG243">
        <f t="shared" si="198"/>
        <v>0</v>
      </c>
      <c r="AH243">
        <f t="shared" si="199"/>
        <v>0</v>
      </c>
      <c r="AI243">
        <f t="shared" si="200"/>
        <v>0</v>
      </c>
      <c r="AJ243">
        <f t="shared" si="201"/>
        <v>0</v>
      </c>
      <c r="AK243">
        <f t="shared" si="202"/>
        <v>0</v>
      </c>
      <c r="AL243">
        <f t="shared" si="203"/>
        <v>0</v>
      </c>
      <c r="AM243">
        <f t="shared" si="204"/>
        <v>0</v>
      </c>
      <c r="AN243">
        <f t="shared" si="205"/>
        <v>0</v>
      </c>
      <c r="AO243">
        <f t="shared" si="206"/>
        <v>0</v>
      </c>
      <c r="AP243">
        <f t="shared" si="207"/>
        <v>0</v>
      </c>
      <c r="AQ243">
        <f t="shared" si="208"/>
        <v>0</v>
      </c>
      <c r="AR243">
        <f t="shared" si="209"/>
        <v>0</v>
      </c>
      <c r="AS243">
        <f t="shared" si="210"/>
        <v>0</v>
      </c>
      <c r="AT243">
        <f t="shared" si="211"/>
        <v>0</v>
      </c>
      <c r="AU243">
        <f t="shared" si="212"/>
        <v>0</v>
      </c>
      <c r="AV243">
        <f t="shared" si="213"/>
        <v>0</v>
      </c>
      <c r="AW243">
        <f t="shared" si="214"/>
        <v>0</v>
      </c>
      <c r="AX243">
        <f t="shared" si="215"/>
        <v>0</v>
      </c>
      <c r="AY243">
        <f t="shared" si="216"/>
        <v>0</v>
      </c>
      <c r="AZ243">
        <f t="shared" si="217"/>
        <v>0</v>
      </c>
      <c r="BA243">
        <f t="shared" si="218"/>
        <v>0</v>
      </c>
      <c r="BB243">
        <f t="shared" si="219"/>
        <v>0</v>
      </c>
      <c r="BC243">
        <f t="shared" si="220"/>
        <v>0</v>
      </c>
      <c r="BD243">
        <f t="shared" si="221"/>
        <v>0</v>
      </c>
      <c r="BE243">
        <f t="shared" si="222"/>
        <v>0</v>
      </c>
      <c r="BF243">
        <f t="shared" si="223"/>
        <v>0</v>
      </c>
      <c r="BG243">
        <f t="shared" si="224"/>
        <v>0</v>
      </c>
      <c r="BH243">
        <f t="shared" si="225"/>
        <v>0</v>
      </c>
      <c r="BI243">
        <f t="shared" si="226"/>
        <v>0</v>
      </c>
      <c r="BJ243">
        <f t="shared" si="227"/>
        <v>0</v>
      </c>
      <c r="BK243">
        <f t="shared" si="228"/>
        <v>0</v>
      </c>
      <c r="BL243">
        <f t="shared" si="229"/>
        <v>0</v>
      </c>
      <c r="BM243">
        <f t="shared" si="230"/>
        <v>0</v>
      </c>
      <c r="BN243">
        <f t="shared" si="231"/>
        <v>0</v>
      </c>
      <c r="BO243">
        <f t="shared" si="232"/>
        <v>0</v>
      </c>
      <c r="BP243">
        <f t="shared" si="233"/>
        <v>0</v>
      </c>
      <c r="BQ243">
        <f t="shared" si="234"/>
        <v>0</v>
      </c>
      <c r="BR243">
        <f t="shared" si="235"/>
        <v>0</v>
      </c>
      <c r="BS243">
        <f t="shared" si="236"/>
        <v>0</v>
      </c>
      <c r="BT243">
        <f t="shared" si="237"/>
        <v>0</v>
      </c>
      <c r="BU243">
        <f t="shared" si="238"/>
        <v>0</v>
      </c>
      <c r="BV243">
        <f t="shared" si="239"/>
        <v>0</v>
      </c>
      <c r="BW243">
        <f t="shared" si="240"/>
        <v>0</v>
      </c>
    </row>
    <row r="244" spans="1:75" x14ac:dyDescent="0.3">
      <c r="A244">
        <f t="shared" si="241"/>
        <v>243</v>
      </c>
      <c r="B244">
        <f t="shared" si="188"/>
        <v>0</v>
      </c>
      <c r="C244">
        <f t="shared" si="189"/>
        <v>0</v>
      </c>
      <c r="D244">
        <f t="shared" si="190"/>
        <v>0</v>
      </c>
      <c r="E244">
        <f t="shared" si="191"/>
        <v>0</v>
      </c>
      <c r="F244">
        <f t="shared" si="192"/>
        <v>0</v>
      </c>
      <c r="AB244">
        <f t="shared" si="193"/>
        <v>0</v>
      </c>
      <c r="AC244">
        <f t="shared" si="194"/>
        <v>0</v>
      </c>
      <c r="AD244">
        <f t="shared" si="195"/>
        <v>0</v>
      </c>
      <c r="AE244">
        <f t="shared" si="196"/>
        <v>0</v>
      </c>
      <c r="AF244">
        <f t="shared" si="197"/>
        <v>0</v>
      </c>
      <c r="AG244">
        <f t="shared" si="198"/>
        <v>0</v>
      </c>
      <c r="AH244">
        <f t="shared" si="199"/>
        <v>0</v>
      </c>
      <c r="AI244">
        <f t="shared" si="200"/>
        <v>0</v>
      </c>
      <c r="AJ244">
        <f t="shared" si="201"/>
        <v>0</v>
      </c>
      <c r="AK244">
        <f t="shared" si="202"/>
        <v>0</v>
      </c>
      <c r="AL244">
        <f t="shared" si="203"/>
        <v>0</v>
      </c>
      <c r="AM244">
        <f t="shared" si="204"/>
        <v>0</v>
      </c>
      <c r="AN244">
        <f t="shared" si="205"/>
        <v>0</v>
      </c>
      <c r="AO244">
        <f t="shared" si="206"/>
        <v>0</v>
      </c>
      <c r="AP244">
        <f t="shared" si="207"/>
        <v>0</v>
      </c>
      <c r="AQ244">
        <f t="shared" si="208"/>
        <v>0</v>
      </c>
      <c r="AR244">
        <f t="shared" si="209"/>
        <v>0</v>
      </c>
      <c r="AS244">
        <f t="shared" si="210"/>
        <v>0</v>
      </c>
      <c r="AT244">
        <f t="shared" si="211"/>
        <v>0</v>
      </c>
      <c r="AU244">
        <f t="shared" si="212"/>
        <v>0</v>
      </c>
      <c r="AV244">
        <f t="shared" si="213"/>
        <v>0</v>
      </c>
      <c r="AW244">
        <f t="shared" si="214"/>
        <v>0</v>
      </c>
      <c r="AX244">
        <f t="shared" si="215"/>
        <v>0</v>
      </c>
      <c r="AY244">
        <f t="shared" si="216"/>
        <v>0</v>
      </c>
      <c r="AZ244">
        <f t="shared" si="217"/>
        <v>0</v>
      </c>
      <c r="BA244">
        <f t="shared" si="218"/>
        <v>0</v>
      </c>
      <c r="BB244">
        <f t="shared" si="219"/>
        <v>0</v>
      </c>
      <c r="BC244">
        <f t="shared" si="220"/>
        <v>0</v>
      </c>
      <c r="BD244">
        <f t="shared" si="221"/>
        <v>0</v>
      </c>
      <c r="BE244">
        <f t="shared" si="222"/>
        <v>0</v>
      </c>
      <c r="BF244">
        <f t="shared" si="223"/>
        <v>0</v>
      </c>
      <c r="BG244">
        <f t="shared" si="224"/>
        <v>0</v>
      </c>
      <c r="BH244">
        <f t="shared" si="225"/>
        <v>0</v>
      </c>
      <c r="BI244">
        <f t="shared" si="226"/>
        <v>0</v>
      </c>
      <c r="BJ244">
        <f t="shared" si="227"/>
        <v>0</v>
      </c>
      <c r="BK244">
        <f t="shared" si="228"/>
        <v>0</v>
      </c>
      <c r="BL244">
        <f t="shared" si="229"/>
        <v>0</v>
      </c>
      <c r="BM244">
        <f t="shared" si="230"/>
        <v>0</v>
      </c>
      <c r="BN244">
        <f t="shared" si="231"/>
        <v>0</v>
      </c>
      <c r="BO244">
        <f t="shared" si="232"/>
        <v>0</v>
      </c>
      <c r="BP244">
        <f t="shared" si="233"/>
        <v>0</v>
      </c>
      <c r="BQ244">
        <f t="shared" si="234"/>
        <v>0</v>
      </c>
      <c r="BR244">
        <f t="shared" si="235"/>
        <v>0</v>
      </c>
      <c r="BS244">
        <f t="shared" si="236"/>
        <v>0</v>
      </c>
      <c r="BT244">
        <f t="shared" si="237"/>
        <v>0</v>
      </c>
      <c r="BU244">
        <f t="shared" si="238"/>
        <v>0</v>
      </c>
      <c r="BV244">
        <f t="shared" si="239"/>
        <v>0</v>
      </c>
      <c r="BW244">
        <f t="shared" si="240"/>
        <v>0</v>
      </c>
    </row>
    <row r="245" spans="1:75" x14ac:dyDescent="0.3">
      <c r="A245">
        <f t="shared" si="241"/>
        <v>244</v>
      </c>
      <c r="B245">
        <f t="shared" si="188"/>
        <v>0</v>
      </c>
      <c r="C245">
        <f t="shared" si="189"/>
        <v>0</v>
      </c>
      <c r="D245">
        <f t="shared" si="190"/>
        <v>0</v>
      </c>
      <c r="E245">
        <f t="shared" si="191"/>
        <v>0</v>
      </c>
      <c r="F245">
        <f t="shared" si="192"/>
        <v>0</v>
      </c>
      <c r="AB245">
        <f t="shared" si="193"/>
        <v>0</v>
      </c>
      <c r="AC245">
        <f t="shared" si="194"/>
        <v>0</v>
      </c>
      <c r="AD245">
        <f t="shared" si="195"/>
        <v>0</v>
      </c>
      <c r="AE245">
        <f t="shared" si="196"/>
        <v>0</v>
      </c>
      <c r="AF245">
        <f t="shared" si="197"/>
        <v>0</v>
      </c>
      <c r="AG245">
        <f t="shared" si="198"/>
        <v>0</v>
      </c>
      <c r="AH245">
        <f t="shared" si="199"/>
        <v>0</v>
      </c>
      <c r="AI245">
        <f t="shared" si="200"/>
        <v>0</v>
      </c>
      <c r="AJ245">
        <f t="shared" si="201"/>
        <v>0</v>
      </c>
      <c r="AK245">
        <f t="shared" si="202"/>
        <v>0</v>
      </c>
      <c r="AL245">
        <f t="shared" si="203"/>
        <v>0</v>
      </c>
      <c r="AM245">
        <f t="shared" si="204"/>
        <v>0</v>
      </c>
      <c r="AN245">
        <f t="shared" si="205"/>
        <v>0</v>
      </c>
      <c r="AO245">
        <f t="shared" si="206"/>
        <v>0</v>
      </c>
      <c r="AP245">
        <f t="shared" si="207"/>
        <v>0</v>
      </c>
      <c r="AQ245">
        <f t="shared" si="208"/>
        <v>0</v>
      </c>
      <c r="AR245">
        <f t="shared" si="209"/>
        <v>0</v>
      </c>
      <c r="AS245">
        <f t="shared" si="210"/>
        <v>0</v>
      </c>
      <c r="AT245">
        <f t="shared" si="211"/>
        <v>0</v>
      </c>
      <c r="AU245">
        <f t="shared" si="212"/>
        <v>0</v>
      </c>
      <c r="AV245">
        <f t="shared" si="213"/>
        <v>0</v>
      </c>
      <c r="AW245">
        <f t="shared" si="214"/>
        <v>0</v>
      </c>
      <c r="AX245">
        <f t="shared" si="215"/>
        <v>0</v>
      </c>
      <c r="AY245">
        <f t="shared" si="216"/>
        <v>0</v>
      </c>
      <c r="AZ245">
        <f t="shared" si="217"/>
        <v>0</v>
      </c>
      <c r="BA245">
        <f t="shared" si="218"/>
        <v>0</v>
      </c>
      <c r="BB245">
        <f t="shared" si="219"/>
        <v>0</v>
      </c>
      <c r="BC245">
        <f t="shared" si="220"/>
        <v>0</v>
      </c>
      <c r="BD245">
        <f t="shared" si="221"/>
        <v>0</v>
      </c>
      <c r="BE245">
        <f t="shared" si="222"/>
        <v>0</v>
      </c>
      <c r="BF245">
        <f t="shared" si="223"/>
        <v>0</v>
      </c>
      <c r="BG245">
        <f t="shared" si="224"/>
        <v>0</v>
      </c>
      <c r="BH245">
        <f t="shared" si="225"/>
        <v>0</v>
      </c>
      <c r="BI245">
        <f t="shared" si="226"/>
        <v>0</v>
      </c>
      <c r="BJ245">
        <f t="shared" si="227"/>
        <v>0</v>
      </c>
      <c r="BK245">
        <f t="shared" si="228"/>
        <v>0</v>
      </c>
      <c r="BL245">
        <f t="shared" si="229"/>
        <v>0</v>
      </c>
      <c r="BM245">
        <f t="shared" si="230"/>
        <v>0</v>
      </c>
      <c r="BN245">
        <f t="shared" si="231"/>
        <v>0</v>
      </c>
      <c r="BO245">
        <f t="shared" si="232"/>
        <v>0</v>
      </c>
      <c r="BP245">
        <f t="shared" si="233"/>
        <v>0</v>
      </c>
      <c r="BQ245">
        <f t="shared" si="234"/>
        <v>0</v>
      </c>
      <c r="BR245">
        <f t="shared" si="235"/>
        <v>0</v>
      </c>
      <c r="BS245">
        <f t="shared" si="236"/>
        <v>0</v>
      </c>
      <c r="BT245">
        <f t="shared" si="237"/>
        <v>0</v>
      </c>
      <c r="BU245">
        <f t="shared" si="238"/>
        <v>0</v>
      </c>
      <c r="BV245">
        <f t="shared" si="239"/>
        <v>0</v>
      </c>
      <c r="BW245">
        <f t="shared" si="240"/>
        <v>0</v>
      </c>
    </row>
    <row r="246" spans="1:75" x14ac:dyDescent="0.3">
      <c r="A246">
        <f t="shared" si="241"/>
        <v>245</v>
      </c>
      <c r="B246">
        <f t="shared" si="188"/>
        <v>0</v>
      </c>
      <c r="C246">
        <f t="shared" si="189"/>
        <v>0</v>
      </c>
      <c r="D246">
        <f t="shared" si="190"/>
        <v>0</v>
      </c>
      <c r="E246">
        <f t="shared" si="191"/>
        <v>0</v>
      </c>
      <c r="F246">
        <f t="shared" si="192"/>
        <v>0</v>
      </c>
      <c r="AB246">
        <f t="shared" si="193"/>
        <v>0</v>
      </c>
      <c r="AC246">
        <f t="shared" si="194"/>
        <v>0</v>
      </c>
      <c r="AD246">
        <f t="shared" si="195"/>
        <v>0</v>
      </c>
      <c r="AE246">
        <f t="shared" si="196"/>
        <v>0</v>
      </c>
      <c r="AF246">
        <f t="shared" si="197"/>
        <v>0</v>
      </c>
      <c r="AG246">
        <f t="shared" si="198"/>
        <v>0</v>
      </c>
      <c r="AH246">
        <f t="shared" si="199"/>
        <v>0</v>
      </c>
      <c r="AI246">
        <f t="shared" si="200"/>
        <v>0</v>
      </c>
      <c r="AJ246">
        <f t="shared" si="201"/>
        <v>0</v>
      </c>
      <c r="AK246">
        <f t="shared" si="202"/>
        <v>0</v>
      </c>
      <c r="AL246">
        <f t="shared" si="203"/>
        <v>0</v>
      </c>
      <c r="AM246">
        <f t="shared" si="204"/>
        <v>0</v>
      </c>
      <c r="AN246">
        <f t="shared" si="205"/>
        <v>0</v>
      </c>
      <c r="AO246">
        <f t="shared" si="206"/>
        <v>0</v>
      </c>
      <c r="AP246">
        <f t="shared" si="207"/>
        <v>0</v>
      </c>
      <c r="AQ246">
        <f t="shared" si="208"/>
        <v>0</v>
      </c>
      <c r="AR246">
        <f t="shared" si="209"/>
        <v>0</v>
      </c>
      <c r="AS246">
        <f t="shared" si="210"/>
        <v>0</v>
      </c>
      <c r="AT246">
        <f t="shared" si="211"/>
        <v>0</v>
      </c>
      <c r="AU246">
        <f t="shared" si="212"/>
        <v>0</v>
      </c>
      <c r="AV246">
        <f t="shared" si="213"/>
        <v>0</v>
      </c>
      <c r="AW246">
        <f t="shared" si="214"/>
        <v>0</v>
      </c>
      <c r="AX246">
        <f t="shared" si="215"/>
        <v>0</v>
      </c>
      <c r="AY246">
        <f t="shared" si="216"/>
        <v>0</v>
      </c>
      <c r="AZ246">
        <f t="shared" si="217"/>
        <v>0</v>
      </c>
      <c r="BA246">
        <f t="shared" si="218"/>
        <v>0</v>
      </c>
      <c r="BB246">
        <f t="shared" si="219"/>
        <v>0</v>
      </c>
      <c r="BC246">
        <f t="shared" si="220"/>
        <v>0</v>
      </c>
      <c r="BD246">
        <f t="shared" si="221"/>
        <v>0</v>
      </c>
      <c r="BE246">
        <f t="shared" si="222"/>
        <v>0</v>
      </c>
      <c r="BF246">
        <f t="shared" si="223"/>
        <v>0</v>
      </c>
      <c r="BG246">
        <f t="shared" si="224"/>
        <v>0</v>
      </c>
      <c r="BH246">
        <f t="shared" si="225"/>
        <v>0</v>
      </c>
      <c r="BI246">
        <f t="shared" si="226"/>
        <v>0</v>
      </c>
      <c r="BJ246">
        <f t="shared" si="227"/>
        <v>0</v>
      </c>
      <c r="BK246">
        <f t="shared" si="228"/>
        <v>0</v>
      </c>
      <c r="BL246">
        <f t="shared" si="229"/>
        <v>0</v>
      </c>
      <c r="BM246">
        <f t="shared" si="230"/>
        <v>0</v>
      </c>
      <c r="BN246">
        <f t="shared" si="231"/>
        <v>0</v>
      </c>
      <c r="BO246">
        <f t="shared" si="232"/>
        <v>0</v>
      </c>
      <c r="BP246">
        <f t="shared" si="233"/>
        <v>0</v>
      </c>
      <c r="BQ246">
        <f t="shared" si="234"/>
        <v>0</v>
      </c>
      <c r="BR246">
        <f t="shared" si="235"/>
        <v>0</v>
      </c>
      <c r="BS246">
        <f t="shared" si="236"/>
        <v>0</v>
      </c>
      <c r="BT246">
        <f t="shared" si="237"/>
        <v>0</v>
      </c>
      <c r="BU246">
        <f t="shared" si="238"/>
        <v>0</v>
      </c>
      <c r="BV246">
        <f t="shared" si="239"/>
        <v>0</v>
      </c>
      <c r="BW246">
        <f t="shared" si="240"/>
        <v>0</v>
      </c>
    </row>
    <row r="247" spans="1:75" x14ac:dyDescent="0.3">
      <c r="A247">
        <f t="shared" si="241"/>
        <v>246</v>
      </c>
      <c r="B247">
        <f t="shared" si="188"/>
        <v>0</v>
      </c>
      <c r="C247">
        <f t="shared" si="189"/>
        <v>0</v>
      </c>
      <c r="D247">
        <f t="shared" si="190"/>
        <v>0</v>
      </c>
      <c r="E247">
        <f t="shared" si="191"/>
        <v>0</v>
      </c>
      <c r="F247">
        <f t="shared" si="192"/>
        <v>0</v>
      </c>
      <c r="AB247">
        <f t="shared" si="193"/>
        <v>0</v>
      </c>
      <c r="AC247">
        <f t="shared" si="194"/>
        <v>0</v>
      </c>
      <c r="AD247">
        <f t="shared" si="195"/>
        <v>0</v>
      </c>
      <c r="AE247">
        <f t="shared" si="196"/>
        <v>0</v>
      </c>
      <c r="AF247">
        <f t="shared" si="197"/>
        <v>0</v>
      </c>
      <c r="AG247">
        <f t="shared" si="198"/>
        <v>0</v>
      </c>
      <c r="AH247">
        <f t="shared" si="199"/>
        <v>0</v>
      </c>
      <c r="AI247">
        <f t="shared" si="200"/>
        <v>0</v>
      </c>
      <c r="AJ247">
        <f t="shared" si="201"/>
        <v>0</v>
      </c>
      <c r="AK247">
        <f t="shared" si="202"/>
        <v>0</v>
      </c>
      <c r="AL247">
        <f t="shared" si="203"/>
        <v>0</v>
      </c>
      <c r="AM247">
        <f t="shared" si="204"/>
        <v>0</v>
      </c>
      <c r="AN247">
        <f t="shared" si="205"/>
        <v>0</v>
      </c>
      <c r="AO247">
        <f t="shared" si="206"/>
        <v>0</v>
      </c>
      <c r="AP247">
        <f t="shared" si="207"/>
        <v>0</v>
      </c>
      <c r="AQ247">
        <f t="shared" si="208"/>
        <v>0</v>
      </c>
      <c r="AR247">
        <f t="shared" si="209"/>
        <v>0</v>
      </c>
      <c r="AS247">
        <f t="shared" si="210"/>
        <v>0</v>
      </c>
      <c r="AT247">
        <f t="shared" si="211"/>
        <v>0</v>
      </c>
      <c r="AU247">
        <f t="shared" si="212"/>
        <v>0</v>
      </c>
      <c r="AV247">
        <f t="shared" si="213"/>
        <v>0</v>
      </c>
      <c r="AW247">
        <f t="shared" si="214"/>
        <v>0</v>
      </c>
      <c r="AX247">
        <f t="shared" si="215"/>
        <v>0</v>
      </c>
      <c r="AY247">
        <f t="shared" si="216"/>
        <v>0</v>
      </c>
      <c r="AZ247">
        <f t="shared" si="217"/>
        <v>0</v>
      </c>
      <c r="BA247">
        <f t="shared" si="218"/>
        <v>0</v>
      </c>
      <c r="BB247">
        <f t="shared" si="219"/>
        <v>0</v>
      </c>
      <c r="BC247">
        <f t="shared" si="220"/>
        <v>0</v>
      </c>
      <c r="BD247">
        <f t="shared" si="221"/>
        <v>0</v>
      </c>
      <c r="BE247">
        <f t="shared" si="222"/>
        <v>0</v>
      </c>
      <c r="BF247">
        <f t="shared" si="223"/>
        <v>0</v>
      </c>
      <c r="BG247">
        <f t="shared" si="224"/>
        <v>0</v>
      </c>
      <c r="BH247">
        <f t="shared" si="225"/>
        <v>0</v>
      </c>
      <c r="BI247">
        <f t="shared" si="226"/>
        <v>0</v>
      </c>
      <c r="BJ247">
        <f t="shared" si="227"/>
        <v>0</v>
      </c>
      <c r="BK247">
        <f t="shared" si="228"/>
        <v>0</v>
      </c>
      <c r="BL247">
        <f t="shared" si="229"/>
        <v>0</v>
      </c>
      <c r="BM247">
        <f t="shared" si="230"/>
        <v>0</v>
      </c>
      <c r="BN247">
        <f t="shared" si="231"/>
        <v>0</v>
      </c>
      <c r="BO247">
        <f t="shared" si="232"/>
        <v>0</v>
      </c>
      <c r="BP247">
        <f t="shared" si="233"/>
        <v>0</v>
      </c>
      <c r="BQ247">
        <f t="shared" si="234"/>
        <v>0</v>
      </c>
      <c r="BR247">
        <f t="shared" si="235"/>
        <v>0</v>
      </c>
      <c r="BS247">
        <f t="shared" si="236"/>
        <v>0</v>
      </c>
      <c r="BT247">
        <f t="shared" si="237"/>
        <v>0</v>
      </c>
      <c r="BU247">
        <f t="shared" si="238"/>
        <v>0</v>
      </c>
      <c r="BV247">
        <f t="shared" si="239"/>
        <v>0</v>
      </c>
      <c r="BW247">
        <f t="shared" si="240"/>
        <v>0</v>
      </c>
    </row>
    <row r="248" spans="1:75" x14ac:dyDescent="0.3">
      <c r="A248">
        <f t="shared" si="241"/>
        <v>247</v>
      </c>
      <c r="B248">
        <f t="shared" si="188"/>
        <v>0</v>
      </c>
      <c r="C248">
        <f t="shared" si="189"/>
        <v>0</v>
      </c>
      <c r="D248">
        <f t="shared" si="190"/>
        <v>0</v>
      </c>
      <c r="E248">
        <f t="shared" si="191"/>
        <v>0</v>
      </c>
      <c r="F248">
        <f t="shared" si="192"/>
        <v>0</v>
      </c>
      <c r="AB248">
        <f t="shared" si="193"/>
        <v>0</v>
      </c>
      <c r="AC248">
        <f t="shared" si="194"/>
        <v>0</v>
      </c>
      <c r="AD248">
        <f t="shared" si="195"/>
        <v>0</v>
      </c>
      <c r="AE248">
        <f t="shared" si="196"/>
        <v>0</v>
      </c>
      <c r="AF248">
        <f t="shared" si="197"/>
        <v>0</v>
      </c>
      <c r="AG248">
        <f t="shared" si="198"/>
        <v>0</v>
      </c>
      <c r="AH248">
        <f t="shared" si="199"/>
        <v>0</v>
      </c>
      <c r="AI248">
        <f t="shared" si="200"/>
        <v>0</v>
      </c>
      <c r="AJ248">
        <f t="shared" si="201"/>
        <v>0</v>
      </c>
      <c r="AK248">
        <f t="shared" si="202"/>
        <v>0</v>
      </c>
      <c r="AL248">
        <f t="shared" si="203"/>
        <v>0</v>
      </c>
      <c r="AM248">
        <f t="shared" si="204"/>
        <v>0</v>
      </c>
      <c r="AN248">
        <f t="shared" si="205"/>
        <v>0</v>
      </c>
      <c r="AO248">
        <f t="shared" si="206"/>
        <v>0</v>
      </c>
      <c r="AP248">
        <f t="shared" si="207"/>
        <v>0</v>
      </c>
      <c r="AQ248">
        <f t="shared" si="208"/>
        <v>0</v>
      </c>
      <c r="AR248">
        <f t="shared" si="209"/>
        <v>0</v>
      </c>
      <c r="AS248">
        <f t="shared" si="210"/>
        <v>0</v>
      </c>
      <c r="AT248">
        <f t="shared" si="211"/>
        <v>0</v>
      </c>
      <c r="AU248">
        <f t="shared" si="212"/>
        <v>0</v>
      </c>
      <c r="AV248">
        <f t="shared" si="213"/>
        <v>0</v>
      </c>
      <c r="AW248">
        <f t="shared" si="214"/>
        <v>0</v>
      </c>
      <c r="AX248">
        <f t="shared" si="215"/>
        <v>0</v>
      </c>
      <c r="AY248">
        <f t="shared" si="216"/>
        <v>0</v>
      </c>
      <c r="AZ248">
        <f t="shared" si="217"/>
        <v>0</v>
      </c>
      <c r="BA248">
        <f t="shared" si="218"/>
        <v>0</v>
      </c>
      <c r="BB248">
        <f t="shared" si="219"/>
        <v>0</v>
      </c>
      <c r="BC248">
        <f t="shared" si="220"/>
        <v>0</v>
      </c>
      <c r="BD248">
        <f t="shared" si="221"/>
        <v>0</v>
      </c>
      <c r="BE248">
        <f t="shared" si="222"/>
        <v>0</v>
      </c>
      <c r="BF248">
        <f t="shared" si="223"/>
        <v>0</v>
      </c>
      <c r="BG248">
        <f t="shared" si="224"/>
        <v>0</v>
      </c>
      <c r="BH248">
        <f t="shared" si="225"/>
        <v>0</v>
      </c>
      <c r="BI248">
        <f t="shared" si="226"/>
        <v>0</v>
      </c>
      <c r="BJ248">
        <f t="shared" si="227"/>
        <v>0</v>
      </c>
      <c r="BK248">
        <f t="shared" si="228"/>
        <v>0</v>
      </c>
      <c r="BL248">
        <f t="shared" si="229"/>
        <v>0</v>
      </c>
      <c r="BM248">
        <f t="shared" si="230"/>
        <v>0</v>
      </c>
      <c r="BN248">
        <f t="shared" si="231"/>
        <v>0</v>
      </c>
      <c r="BO248">
        <f t="shared" si="232"/>
        <v>0</v>
      </c>
      <c r="BP248">
        <f t="shared" si="233"/>
        <v>0</v>
      </c>
      <c r="BQ248">
        <f t="shared" si="234"/>
        <v>0</v>
      </c>
      <c r="BR248">
        <f t="shared" si="235"/>
        <v>0</v>
      </c>
      <c r="BS248">
        <f t="shared" si="236"/>
        <v>0</v>
      </c>
      <c r="BT248">
        <f t="shared" si="237"/>
        <v>0</v>
      </c>
      <c r="BU248">
        <f t="shared" si="238"/>
        <v>0</v>
      </c>
      <c r="BV248">
        <f t="shared" si="239"/>
        <v>0</v>
      </c>
      <c r="BW248">
        <f t="shared" si="240"/>
        <v>0</v>
      </c>
    </row>
    <row r="249" spans="1:75" x14ac:dyDescent="0.3">
      <c r="A249">
        <f t="shared" si="241"/>
        <v>248</v>
      </c>
      <c r="B249">
        <f t="shared" ref="B249:B299" si="242">SUM(AB249:AQ249)</f>
        <v>0</v>
      </c>
      <c r="C249">
        <f t="shared" ref="C249:C299" si="243">SUM(AR249:BG249)</f>
        <v>0</v>
      </c>
      <c r="D249">
        <f t="shared" ref="D249:D299" si="244">SUM(G249,L249,S249,Y249)</f>
        <v>0</v>
      </c>
      <c r="E249">
        <f t="shared" ref="E249:E299" si="245">SUM(K249,N249,Q249,V249)</f>
        <v>0</v>
      </c>
      <c r="F249">
        <f t="shared" ref="F249:F299" si="246">SUM(BH249:BW249)</f>
        <v>0</v>
      </c>
      <c r="AB249">
        <f t="shared" ref="AB249:AB299" si="247">IF(J249=4,1,0)</f>
        <v>0</v>
      </c>
      <c r="AC249">
        <f t="shared" ref="AC249:AC299" si="248">IF(J249=3,2,0)</f>
        <v>0</v>
      </c>
      <c r="AD249">
        <f t="shared" ref="AD249:AD299" si="249">IF(J249=2,3,0)</f>
        <v>0</v>
      </c>
      <c r="AE249">
        <f t="shared" ref="AE249:AE299" si="250">IF(J249=1,4,0)</f>
        <v>0</v>
      </c>
      <c r="AF249">
        <f t="shared" ref="AF249:AF299" si="251">IF(M249=4,1,0)</f>
        <v>0</v>
      </c>
      <c r="AG249">
        <f t="shared" ref="AG249:AG299" si="252">IF(M249=3,2,0)</f>
        <v>0</v>
      </c>
      <c r="AH249">
        <f t="shared" ref="AH249:AH299" si="253">IF(M249=2,3,0)</f>
        <v>0</v>
      </c>
      <c r="AI249">
        <f t="shared" ref="AI249:AI299" si="254">IF(M249=1,4,0)</f>
        <v>0</v>
      </c>
      <c r="AJ249">
        <f t="shared" ref="AJ249:AJ299" si="255">IF(R249=4,1,0)</f>
        <v>0</v>
      </c>
      <c r="AK249">
        <f t="shared" ref="AK249:AK299" si="256">IF(R249=3,2,0)</f>
        <v>0</v>
      </c>
      <c r="AL249">
        <f t="shared" ref="AL249:AL299" si="257">IF(R249=2,3,0)</f>
        <v>0</v>
      </c>
      <c r="AM249">
        <f t="shared" ref="AM249:AM299" si="258">IF(R249=1,4,0)</f>
        <v>0</v>
      </c>
      <c r="AN249">
        <f t="shared" ref="AN249:AN299" si="259">IF(W249=4,1,0)</f>
        <v>0</v>
      </c>
      <c r="AO249">
        <f t="shared" ref="AO249:AO299" si="260">IF(W249=3,2,0)</f>
        <v>0</v>
      </c>
      <c r="AP249">
        <f t="shared" ref="AP249:AP299" si="261">IF(W249=2,3,0)</f>
        <v>0</v>
      </c>
      <c r="AQ249">
        <f t="shared" ref="AQ249:AQ299" si="262">IF(W249=1,4,0)</f>
        <v>0</v>
      </c>
      <c r="AR249">
        <f t="shared" ref="AR249:AR299" si="263">IF(H249=4,1,0)</f>
        <v>0</v>
      </c>
      <c r="AS249">
        <f t="shared" ref="AS249:AS299" si="264">IF(H249=3,2,0)</f>
        <v>0</v>
      </c>
      <c r="AT249">
        <f t="shared" ref="AT249:AT299" si="265">IF(H249=2,3,0)</f>
        <v>0</v>
      </c>
      <c r="AU249">
        <f t="shared" ref="AU249:AU299" si="266">IF(H249=1,4,0)</f>
        <v>0</v>
      </c>
      <c r="AV249">
        <f t="shared" ref="AV249:AV299" si="267">IF(P249=4,1,0)</f>
        <v>0</v>
      </c>
      <c r="AW249">
        <f t="shared" ref="AW249:AW299" si="268">IF(P249=3,2,0)</f>
        <v>0</v>
      </c>
      <c r="AX249">
        <f t="shared" ref="AX249:AX299" si="269">IF(P249=2,3,0)</f>
        <v>0</v>
      </c>
      <c r="AY249">
        <f t="shared" ref="AY249:AY299" si="270">IF(P249=1,4,0)</f>
        <v>0</v>
      </c>
      <c r="AZ249">
        <f t="shared" ref="AZ249:AZ299" si="271">IF(U249=4,1,0)</f>
        <v>0</v>
      </c>
      <c r="BA249">
        <f t="shared" ref="BA249:BA299" si="272">IF(U249=3,2,0)</f>
        <v>0</v>
      </c>
      <c r="BB249">
        <f t="shared" ref="BB249:BB299" si="273">IF(U249=2,3,0)</f>
        <v>0</v>
      </c>
      <c r="BC249">
        <f t="shared" ref="BC249:BC299" si="274">IF(U249=1,4,0)</f>
        <v>0</v>
      </c>
      <c r="BD249">
        <f t="shared" ref="BD249:BD299" si="275">IF(Z249=4,1,0)</f>
        <v>0</v>
      </c>
      <c r="BE249">
        <f t="shared" ref="BE249:BE299" si="276">IF(Z249=3,2,0)</f>
        <v>0</v>
      </c>
      <c r="BF249">
        <f t="shared" ref="BF249:BF299" si="277">IF(Z249=2,3,0)</f>
        <v>0</v>
      </c>
      <c r="BG249">
        <f t="shared" ref="BG249:BG299" si="278">IF(Z249=1,4,0)</f>
        <v>0</v>
      </c>
      <c r="BH249">
        <f t="shared" ref="BH249:BH299" si="279">IF(I249=4,1,0)</f>
        <v>0</v>
      </c>
      <c r="BI249">
        <f t="shared" ref="BI249:BI299" si="280">IF(I249=3,2,0)</f>
        <v>0</v>
      </c>
      <c r="BJ249">
        <f t="shared" ref="BJ249:BJ299" si="281">IF(I249=2,3,0)</f>
        <v>0</v>
      </c>
      <c r="BK249">
        <f t="shared" ref="BK249:BK299" si="282">IF(I249=1,4,0)</f>
        <v>0</v>
      </c>
      <c r="BL249">
        <f t="shared" ref="BL249:BL299" si="283">IF(O249=4,1,0)</f>
        <v>0</v>
      </c>
      <c r="BM249">
        <f t="shared" ref="BM249:BM299" si="284">IF(O249=3,2,0)</f>
        <v>0</v>
      </c>
      <c r="BN249">
        <f t="shared" ref="BN249:BN299" si="285">IF(O249=2,3,0)</f>
        <v>0</v>
      </c>
      <c r="BO249">
        <f t="shared" ref="BO249:BO299" si="286">IF(O249=1,4,0)</f>
        <v>0</v>
      </c>
      <c r="BP249">
        <f t="shared" ref="BP249:BP299" si="287">IF(T249=4,1,0)</f>
        <v>0</v>
      </c>
      <c r="BQ249">
        <f t="shared" ref="BQ249:BQ299" si="288">IF(T249=3,2,0)</f>
        <v>0</v>
      </c>
      <c r="BR249">
        <f t="shared" ref="BR249:BR299" si="289">IF(T249=2,3,0)</f>
        <v>0</v>
      </c>
      <c r="BS249">
        <f t="shared" ref="BS249:BS299" si="290">IF(T249=1,4,0)</f>
        <v>0</v>
      </c>
      <c r="BT249">
        <f t="shared" ref="BT249:BT299" si="291">IF(X249=4,1,0)</f>
        <v>0</v>
      </c>
      <c r="BU249">
        <f t="shared" ref="BU249:BU299" si="292">IF(X249=3,2,0)</f>
        <v>0</v>
      </c>
      <c r="BV249">
        <f t="shared" ref="BV249:BV299" si="293">IF(X249=2,3,0)</f>
        <v>0</v>
      </c>
      <c r="BW249">
        <f t="shared" ref="BW249:BW299" si="294">IF(X249=1,4,0)</f>
        <v>0</v>
      </c>
    </row>
    <row r="250" spans="1:75" x14ac:dyDescent="0.3">
      <c r="A250">
        <f t="shared" si="241"/>
        <v>249</v>
      </c>
      <c r="B250">
        <f t="shared" si="242"/>
        <v>0</v>
      </c>
      <c r="C250">
        <f t="shared" si="243"/>
        <v>0</v>
      </c>
      <c r="D250">
        <f t="shared" si="244"/>
        <v>0</v>
      </c>
      <c r="E250">
        <f t="shared" si="245"/>
        <v>0</v>
      </c>
      <c r="F250">
        <f t="shared" si="246"/>
        <v>0</v>
      </c>
      <c r="AB250">
        <f t="shared" si="247"/>
        <v>0</v>
      </c>
      <c r="AC250">
        <f t="shared" si="248"/>
        <v>0</v>
      </c>
      <c r="AD250">
        <f t="shared" si="249"/>
        <v>0</v>
      </c>
      <c r="AE250">
        <f t="shared" si="250"/>
        <v>0</v>
      </c>
      <c r="AF250">
        <f t="shared" si="251"/>
        <v>0</v>
      </c>
      <c r="AG250">
        <f t="shared" si="252"/>
        <v>0</v>
      </c>
      <c r="AH250">
        <f t="shared" si="253"/>
        <v>0</v>
      </c>
      <c r="AI250">
        <f t="shared" si="254"/>
        <v>0</v>
      </c>
      <c r="AJ250">
        <f t="shared" si="255"/>
        <v>0</v>
      </c>
      <c r="AK250">
        <f t="shared" si="256"/>
        <v>0</v>
      </c>
      <c r="AL250">
        <f t="shared" si="257"/>
        <v>0</v>
      </c>
      <c r="AM250">
        <f t="shared" si="258"/>
        <v>0</v>
      </c>
      <c r="AN250">
        <f t="shared" si="259"/>
        <v>0</v>
      </c>
      <c r="AO250">
        <f t="shared" si="260"/>
        <v>0</v>
      </c>
      <c r="AP250">
        <f t="shared" si="261"/>
        <v>0</v>
      </c>
      <c r="AQ250">
        <f t="shared" si="262"/>
        <v>0</v>
      </c>
      <c r="AR250">
        <f t="shared" si="263"/>
        <v>0</v>
      </c>
      <c r="AS250">
        <f t="shared" si="264"/>
        <v>0</v>
      </c>
      <c r="AT250">
        <f t="shared" si="265"/>
        <v>0</v>
      </c>
      <c r="AU250">
        <f t="shared" si="266"/>
        <v>0</v>
      </c>
      <c r="AV250">
        <f t="shared" si="267"/>
        <v>0</v>
      </c>
      <c r="AW250">
        <f t="shared" si="268"/>
        <v>0</v>
      </c>
      <c r="AX250">
        <f t="shared" si="269"/>
        <v>0</v>
      </c>
      <c r="AY250">
        <f t="shared" si="270"/>
        <v>0</v>
      </c>
      <c r="AZ250">
        <f t="shared" si="271"/>
        <v>0</v>
      </c>
      <c r="BA250">
        <f t="shared" si="272"/>
        <v>0</v>
      </c>
      <c r="BB250">
        <f t="shared" si="273"/>
        <v>0</v>
      </c>
      <c r="BC250">
        <f t="shared" si="274"/>
        <v>0</v>
      </c>
      <c r="BD250">
        <f t="shared" si="275"/>
        <v>0</v>
      </c>
      <c r="BE250">
        <f t="shared" si="276"/>
        <v>0</v>
      </c>
      <c r="BF250">
        <f t="shared" si="277"/>
        <v>0</v>
      </c>
      <c r="BG250">
        <f t="shared" si="278"/>
        <v>0</v>
      </c>
      <c r="BH250">
        <f t="shared" si="279"/>
        <v>0</v>
      </c>
      <c r="BI250">
        <f t="shared" si="280"/>
        <v>0</v>
      </c>
      <c r="BJ250">
        <f t="shared" si="281"/>
        <v>0</v>
      </c>
      <c r="BK250">
        <f t="shared" si="282"/>
        <v>0</v>
      </c>
      <c r="BL250">
        <f t="shared" si="283"/>
        <v>0</v>
      </c>
      <c r="BM250">
        <f t="shared" si="284"/>
        <v>0</v>
      </c>
      <c r="BN250">
        <f t="shared" si="285"/>
        <v>0</v>
      </c>
      <c r="BO250">
        <f t="shared" si="286"/>
        <v>0</v>
      </c>
      <c r="BP250">
        <f t="shared" si="287"/>
        <v>0</v>
      </c>
      <c r="BQ250">
        <f t="shared" si="288"/>
        <v>0</v>
      </c>
      <c r="BR250">
        <f t="shared" si="289"/>
        <v>0</v>
      </c>
      <c r="BS250">
        <f t="shared" si="290"/>
        <v>0</v>
      </c>
      <c r="BT250">
        <f t="shared" si="291"/>
        <v>0</v>
      </c>
      <c r="BU250">
        <f t="shared" si="292"/>
        <v>0</v>
      </c>
      <c r="BV250">
        <f t="shared" si="293"/>
        <v>0</v>
      </c>
      <c r="BW250">
        <f t="shared" si="294"/>
        <v>0</v>
      </c>
    </row>
    <row r="251" spans="1:75" x14ac:dyDescent="0.3">
      <c r="A251">
        <f t="shared" si="241"/>
        <v>250</v>
      </c>
      <c r="B251">
        <f t="shared" si="242"/>
        <v>0</v>
      </c>
      <c r="C251">
        <f t="shared" si="243"/>
        <v>0</v>
      </c>
      <c r="D251">
        <f t="shared" si="244"/>
        <v>0</v>
      </c>
      <c r="E251">
        <f t="shared" si="245"/>
        <v>0</v>
      </c>
      <c r="F251">
        <f t="shared" si="246"/>
        <v>0</v>
      </c>
      <c r="AB251">
        <f t="shared" si="247"/>
        <v>0</v>
      </c>
      <c r="AC251">
        <f t="shared" si="248"/>
        <v>0</v>
      </c>
      <c r="AD251">
        <f t="shared" si="249"/>
        <v>0</v>
      </c>
      <c r="AE251">
        <f t="shared" si="250"/>
        <v>0</v>
      </c>
      <c r="AF251">
        <f t="shared" si="251"/>
        <v>0</v>
      </c>
      <c r="AG251">
        <f t="shared" si="252"/>
        <v>0</v>
      </c>
      <c r="AH251">
        <f t="shared" si="253"/>
        <v>0</v>
      </c>
      <c r="AI251">
        <f t="shared" si="254"/>
        <v>0</v>
      </c>
      <c r="AJ251">
        <f t="shared" si="255"/>
        <v>0</v>
      </c>
      <c r="AK251">
        <f t="shared" si="256"/>
        <v>0</v>
      </c>
      <c r="AL251">
        <f t="shared" si="257"/>
        <v>0</v>
      </c>
      <c r="AM251">
        <f t="shared" si="258"/>
        <v>0</v>
      </c>
      <c r="AN251">
        <f t="shared" si="259"/>
        <v>0</v>
      </c>
      <c r="AO251">
        <f t="shared" si="260"/>
        <v>0</v>
      </c>
      <c r="AP251">
        <f t="shared" si="261"/>
        <v>0</v>
      </c>
      <c r="AQ251">
        <f t="shared" si="262"/>
        <v>0</v>
      </c>
      <c r="AR251">
        <f t="shared" si="263"/>
        <v>0</v>
      </c>
      <c r="AS251">
        <f t="shared" si="264"/>
        <v>0</v>
      </c>
      <c r="AT251">
        <f t="shared" si="265"/>
        <v>0</v>
      </c>
      <c r="AU251">
        <f t="shared" si="266"/>
        <v>0</v>
      </c>
      <c r="AV251">
        <f t="shared" si="267"/>
        <v>0</v>
      </c>
      <c r="AW251">
        <f t="shared" si="268"/>
        <v>0</v>
      </c>
      <c r="AX251">
        <f t="shared" si="269"/>
        <v>0</v>
      </c>
      <c r="AY251">
        <f t="shared" si="270"/>
        <v>0</v>
      </c>
      <c r="AZ251">
        <f t="shared" si="271"/>
        <v>0</v>
      </c>
      <c r="BA251">
        <f t="shared" si="272"/>
        <v>0</v>
      </c>
      <c r="BB251">
        <f t="shared" si="273"/>
        <v>0</v>
      </c>
      <c r="BC251">
        <f t="shared" si="274"/>
        <v>0</v>
      </c>
      <c r="BD251">
        <f t="shared" si="275"/>
        <v>0</v>
      </c>
      <c r="BE251">
        <f t="shared" si="276"/>
        <v>0</v>
      </c>
      <c r="BF251">
        <f t="shared" si="277"/>
        <v>0</v>
      </c>
      <c r="BG251">
        <f t="shared" si="278"/>
        <v>0</v>
      </c>
      <c r="BH251">
        <f t="shared" si="279"/>
        <v>0</v>
      </c>
      <c r="BI251">
        <f t="shared" si="280"/>
        <v>0</v>
      </c>
      <c r="BJ251">
        <f t="shared" si="281"/>
        <v>0</v>
      </c>
      <c r="BK251">
        <f t="shared" si="282"/>
        <v>0</v>
      </c>
      <c r="BL251">
        <f t="shared" si="283"/>
        <v>0</v>
      </c>
      <c r="BM251">
        <f t="shared" si="284"/>
        <v>0</v>
      </c>
      <c r="BN251">
        <f t="shared" si="285"/>
        <v>0</v>
      </c>
      <c r="BO251">
        <f t="shared" si="286"/>
        <v>0</v>
      </c>
      <c r="BP251">
        <f t="shared" si="287"/>
        <v>0</v>
      </c>
      <c r="BQ251">
        <f t="shared" si="288"/>
        <v>0</v>
      </c>
      <c r="BR251">
        <f t="shared" si="289"/>
        <v>0</v>
      </c>
      <c r="BS251">
        <f t="shared" si="290"/>
        <v>0</v>
      </c>
      <c r="BT251">
        <f t="shared" si="291"/>
        <v>0</v>
      </c>
      <c r="BU251">
        <f t="shared" si="292"/>
        <v>0</v>
      </c>
      <c r="BV251">
        <f t="shared" si="293"/>
        <v>0</v>
      </c>
      <c r="BW251">
        <f t="shared" si="294"/>
        <v>0</v>
      </c>
    </row>
    <row r="252" spans="1:75" x14ac:dyDescent="0.3">
      <c r="A252">
        <f t="shared" si="241"/>
        <v>251</v>
      </c>
      <c r="B252">
        <f t="shared" si="242"/>
        <v>0</v>
      </c>
      <c r="C252">
        <f t="shared" si="243"/>
        <v>0</v>
      </c>
      <c r="D252">
        <f t="shared" si="244"/>
        <v>0</v>
      </c>
      <c r="E252">
        <f t="shared" si="245"/>
        <v>0</v>
      </c>
      <c r="F252">
        <f t="shared" si="246"/>
        <v>0</v>
      </c>
      <c r="AB252">
        <f t="shared" si="247"/>
        <v>0</v>
      </c>
      <c r="AC252">
        <f t="shared" si="248"/>
        <v>0</v>
      </c>
      <c r="AD252">
        <f t="shared" si="249"/>
        <v>0</v>
      </c>
      <c r="AE252">
        <f t="shared" si="250"/>
        <v>0</v>
      </c>
      <c r="AF252">
        <f t="shared" si="251"/>
        <v>0</v>
      </c>
      <c r="AG252">
        <f t="shared" si="252"/>
        <v>0</v>
      </c>
      <c r="AH252">
        <f t="shared" si="253"/>
        <v>0</v>
      </c>
      <c r="AI252">
        <f t="shared" si="254"/>
        <v>0</v>
      </c>
      <c r="AJ252">
        <f t="shared" si="255"/>
        <v>0</v>
      </c>
      <c r="AK252">
        <f t="shared" si="256"/>
        <v>0</v>
      </c>
      <c r="AL252">
        <f t="shared" si="257"/>
        <v>0</v>
      </c>
      <c r="AM252">
        <f t="shared" si="258"/>
        <v>0</v>
      </c>
      <c r="AN252">
        <f t="shared" si="259"/>
        <v>0</v>
      </c>
      <c r="AO252">
        <f t="shared" si="260"/>
        <v>0</v>
      </c>
      <c r="AP252">
        <f t="shared" si="261"/>
        <v>0</v>
      </c>
      <c r="AQ252">
        <f t="shared" si="262"/>
        <v>0</v>
      </c>
      <c r="AR252">
        <f t="shared" si="263"/>
        <v>0</v>
      </c>
      <c r="AS252">
        <f t="shared" si="264"/>
        <v>0</v>
      </c>
      <c r="AT252">
        <f t="shared" si="265"/>
        <v>0</v>
      </c>
      <c r="AU252">
        <f t="shared" si="266"/>
        <v>0</v>
      </c>
      <c r="AV252">
        <f t="shared" si="267"/>
        <v>0</v>
      </c>
      <c r="AW252">
        <f t="shared" si="268"/>
        <v>0</v>
      </c>
      <c r="AX252">
        <f t="shared" si="269"/>
        <v>0</v>
      </c>
      <c r="AY252">
        <f t="shared" si="270"/>
        <v>0</v>
      </c>
      <c r="AZ252">
        <f t="shared" si="271"/>
        <v>0</v>
      </c>
      <c r="BA252">
        <f t="shared" si="272"/>
        <v>0</v>
      </c>
      <c r="BB252">
        <f t="shared" si="273"/>
        <v>0</v>
      </c>
      <c r="BC252">
        <f t="shared" si="274"/>
        <v>0</v>
      </c>
      <c r="BD252">
        <f t="shared" si="275"/>
        <v>0</v>
      </c>
      <c r="BE252">
        <f t="shared" si="276"/>
        <v>0</v>
      </c>
      <c r="BF252">
        <f t="shared" si="277"/>
        <v>0</v>
      </c>
      <c r="BG252">
        <f t="shared" si="278"/>
        <v>0</v>
      </c>
      <c r="BH252">
        <f t="shared" si="279"/>
        <v>0</v>
      </c>
      <c r="BI252">
        <f t="shared" si="280"/>
        <v>0</v>
      </c>
      <c r="BJ252">
        <f t="shared" si="281"/>
        <v>0</v>
      </c>
      <c r="BK252">
        <f t="shared" si="282"/>
        <v>0</v>
      </c>
      <c r="BL252">
        <f t="shared" si="283"/>
        <v>0</v>
      </c>
      <c r="BM252">
        <f t="shared" si="284"/>
        <v>0</v>
      </c>
      <c r="BN252">
        <f t="shared" si="285"/>
        <v>0</v>
      </c>
      <c r="BO252">
        <f t="shared" si="286"/>
        <v>0</v>
      </c>
      <c r="BP252">
        <f t="shared" si="287"/>
        <v>0</v>
      </c>
      <c r="BQ252">
        <f t="shared" si="288"/>
        <v>0</v>
      </c>
      <c r="BR252">
        <f t="shared" si="289"/>
        <v>0</v>
      </c>
      <c r="BS252">
        <f t="shared" si="290"/>
        <v>0</v>
      </c>
      <c r="BT252">
        <f t="shared" si="291"/>
        <v>0</v>
      </c>
      <c r="BU252">
        <f t="shared" si="292"/>
        <v>0</v>
      </c>
      <c r="BV252">
        <f t="shared" si="293"/>
        <v>0</v>
      </c>
      <c r="BW252">
        <f t="shared" si="294"/>
        <v>0</v>
      </c>
    </row>
    <row r="253" spans="1:75" x14ac:dyDescent="0.3">
      <c r="A253">
        <f t="shared" si="241"/>
        <v>252</v>
      </c>
      <c r="B253">
        <f t="shared" si="242"/>
        <v>0</v>
      </c>
      <c r="C253">
        <f t="shared" si="243"/>
        <v>0</v>
      </c>
      <c r="D253">
        <f t="shared" si="244"/>
        <v>0</v>
      </c>
      <c r="E253">
        <f t="shared" si="245"/>
        <v>0</v>
      </c>
      <c r="F253">
        <f t="shared" si="246"/>
        <v>0</v>
      </c>
      <c r="AB253">
        <f t="shared" si="247"/>
        <v>0</v>
      </c>
      <c r="AC253">
        <f t="shared" si="248"/>
        <v>0</v>
      </c>
      <c r="AD253">
        <f t="shared" si="249"/>
        <v>0</v>
      </c>
      <c r="AE253">
        <f t="shared" si="250"/>
        <v>0</v>
      </c>
      <c r="AF253">
        <f t="shared" si="251"/>
        <v>0</v>
      </c>
      <c r="AG253">
        <f t="shared" si="252"/>
        <v>0</v>
      </c>
      <c r="AH253">
        <f t="shared" si="253"/>
        <v>0</v>
      </c>
      <c r="AI253">
        <f t="shared" si="254"/>
        <v>0</v>
      </c>
      <c r="AJ253">
        <f t="shared" si="255"/>
        <v>0</v>
      </c>
      <c r="AK253">
        <f t="shared" si="256"/>
        <v>0</v>
      </c>
      <c r="AL253">
        <f t="shared" si="257"/>
        <v>0</v>
      </c>
      <c r="AM253">
        <f t="shared" si="258"/>
        <v>0</v>
      </c>
      <c r="AN253">
        <f t="shared" si="259"/>
        <v>0</v>
      </c>
      <c r="AO253">
        <f t="shared" si="260"/>
        <v>0</v>
      </c>
      <c r="AP253">
        <f t="shared" si="261"/>
        <v>0</v>
      </c>
      <c r="AQ253">
        <f t="shared" si="262"/>
        <v>0</v>
      </c>
      <c r="AR253">
        <f t="shared" si="263"/>
        <v>0</v>
      </c>
      <c r="AS253">
        <f t="shared" si="264"/>
        <v>0</v>
      </c>
      <c r="AT253">
        <f t="shared" si="265"/>
        <v>0</v>
      </c>
      <c r="AU253">
        <f t="shared" si="266"/>
        <v>0</v>
      </c>
      <c r="AV253">
        <f t="shared" si="267"/>
        <v>0</v>
      </c>
      <c r="AW253">
        <f t="shared" si="268"/>
        <v>0</v>
      </c>
      <c r="AX253">
        <f t="shared" si="269"/>
        <v>0</v>
      </c>
      <c r="AY253">
        <f t="shared" si="270"/>
        <v>0</v>
      </c>
      <c r="AZ253">
        <f t="shared" si="271"/>
        <v>0</v>
      </c>
      <c r="BA253">
        <f t="shared" si="272"/>
        <v>0</v>
      </c>
      <c r="BB253">
        <f t="shared" si="273"/>
        <v>0</v>
      </c>
      <c r="BC253">
        <f t="shared" si="274"/>
        <v>0</v>
      </c>
      <c r="BD253">
        <f t="shared" si="275"/>
        <v>0</v>
      </c>
      <c r="BE253">
        <f t="shared" si="276"/>
        <v>0</v>
      </c>
      <c r="BF253">
        <f t="shared" si="277"/>
        <v>0</v>
      </c>
      <c r="BG253">
        <f t="shared" si="278"/>
        <v>0</v>
      </c>
      <c r="BH253">
        <f t="shared" si="279"/>
        <v>0</v>
      </c>
      <c r="BI253">
        <f t="shared" si="280"/>
        <v>0</v>
      </c>
      <c r="BJ253">
        <f t="shared" si="281"/>
        <v>0</v>
      </c>
      <c r="BK253">
        <f t="shared" si="282"/>
        <v>0</v>
      </c>
      <c r="BL253">
        <f t="shared" si="283"/>
        <v>0</v>
      </c>
      <c r="BM253">
        <f t="shared" si="284"/>
        <v>0</v>
      </c>
      <c r="BN253">
        <f t="shared" si="285"/>
        <v>0</v>
      </c>
      <c r="BO253">
        <f t="shared" si="286"/>
        <v>0</v>
      </c>
      <c r="BP253">
        <f t="shared" si="287"/>
        <v>0</v>
      </c>
      <c r="BQ253">
        <f t="shared" si="288"/>
        <v>0</v>
      </c>
      <c r="BR253">
        <f t="shared" si="289"/>
        <v>0</v>
      </c>
      <c r="BS253">
        <f t="shared" si="290"/>
        <v>0</v>
      </c>
      <c r="BT253">
        <f t="shared" si="291"/>
        <v>0</v>
      </c>
      <c r="BU253">
        <f t="shared" si="292"/>
        <v>0</v>
      </c>
      <c r="BV253">
        <f t="shared" si="293"/>
        <v>0</v>
      </c>
      <c r="BW253">
        <f t="shared" si="294"/>
        <v>0</v>
      </c>
    </row>
    <row r="254" spans="1:75" x14ac:dyDescent="0.3">
      <c r="A254">
        <f t="shared" si="241"/>
        <v>253</v>
      </c>
      <c r="B254">
        <f t="shared" si="242"/>
        <v>0</v>
      </c>
      <c r="C254">
        <f t="shared" si="243"/>
        <v>0</v>
      </c>
      <c r="D254">
        <f t="shared" si="244"/>
        <v>0</v>
      </c>
      <c r="E254">
        <f t="shared" si="245"/>
        <v>0</v>
      </c>
      <c r="F254">
        <f t="shared" si="246"/>
        <v>0</v>
      </c>
      <c r="AB254">
        <f t="shared" si="247"/>
        <v>0</v>
      </c>
      <c r="AC254">
        <f t="shared" si="248"/>
        <v>0</v>
      </c>
      <c r="AD254">
        <f t="shared" si="249"/>
        <v>0</v>
      </c>
      <c r="AE254">
        <f t="shared" si="250"/>
        <v>0</v>
      </c>
      <c r="AF254">
        <f t="shared" si="251"/>
        <v>0</v>
      </c>
      <c r="AG254">
        <f t="shared" si="252"/>
        <v>0</v>
      </c>
      <c r="AH254">
        <f t="shared" si="253"/>
        <v>0</v>
      </c>
      <c r="AI254">
        <f t="shared" si="254"/>
        <v>0</v>
      </c>
      <c r="AJ254">
        <f t="shared" si="255"/>
        <v>0</v>
      </c>
      <c r="AK254">
        <f t="shared" si="256"/>
        <v>0</v>
      </c>
      <c r="AL254">
        <f t="shared" si="257"/>
        <v>0</v>
      </c>
      <c r="AM254">
        <f t="shared" si="258"/>
        <v>0</v>
      </c>
      <c r="AN254">
        <f t="shared" si="259"/>
        <v>0</v>
      </c>
      <c r="AO254">
        <f t="shared" si="260"/>
        <v>0</v>
      </c>
      <c r="AP254">
        <f t="shared" si="261"/>
        <v>0</v>
      </c>
      <c r="AQ254">
        <f t="shared" si="262"/>
        <v>0</v>
      </c>
      <c r="AR254">
        <f t="shared" si="263"/>
        <v>0</v>
      </c>
      <c r="AS254">
        <f t="shared" si="264"/>
        <v>0</v>
      </c>
      <c r="AT254">
        <f t="shared" si="265"/>
        <v>0</v>
      </c>
      <c r="AU254">
        <f t="shared" si="266"/>
        <v>0</v>
      </c>
      <c r="AV254">
        <f t="shared" si="267"/>
        <v>0</v>
      </c>
      <c r="AW254">
        <f t="shared" si="268"/>
        <v>0</v>
      </c>
      <c r="AX254">
        <f t="shared" si="269"/>
        <v>0</v>
      </c>
      <c r="AY254">
        <f t="shared" si="270"/>
        <v>0</v>
      </c>
      <c r="AZ254">
        <f t="shared" si="271"/>
        <v>0</v>
      </c>
      <c r="BA254">
        <f t="shared" si="272"/>
        <v>0</v>
      </c>
      <c r="BB254">
        <f t="shared" si="273"/>
        <v>0</v>
      </c>
      <c r="BC254">
        <f t="shared" si="274"/>
        <v>0</v>
      </c>
      <c r="BD254">
        <f t="shared" si="275"/>
        <v>0</v>
      </c>
      <c r="BE254">
        <f t="shared" si="276"/>
        <v>0</v>
      </c>
      <c r="BF254">
        <f t="shared" si="277"/>
        <v>0</v>
      </c>
      <c r="BG254">
        <f t="shared" si="278"/>
        <v>0</v>
      </c>
      <c r="BH254">
        <f t="shared" si="279"/>
        <v>0</v>
      </c>
      <c r="BI254">
        <f t="shared" si="280"/>
        <v>0</v>
      </c>
      <c r="BJ254">
        <f t="shared" si="281"/>
        <v>0</v>
      </c>
      <c r="BK254">
        <f t="shared" si="282"/>
        <v>0</v>
      </c>
      <c r="BL254">
        <f t="shared" si="283"/>
        <v>0</v>
      </c>
      <c r="BM254">
        <f t="shared" si="284"/>
        <v>0</v>
      </c>
      <c r="BN254">
        <f t="shared" si="285"/>
        <v>0</v>
      </c>
      <c r="BO254">
        <f t="shared" si="286"/>
        <v>0</v>
      </c>
      <c r="BP254">
        <f t="shared" si="287"/>
        <v>0</v>
      </c>
      <c r="BQ254">
        <f t="shared" si="288"/>
        <v>0</v>
      </c>
      <c r="BR254">
        <f t="shared" si="289"/>
        <v>0</v>
      </c>
      <c r="BS254">
        <f t="shared" si="290"/>
        <v>0</v>
      </c>
      <c r="BT254">
        <f t="shared" si="291"/>
        <v>0</v>
      </c>
      <c r="BU254">
        <f t="shared" si="292"/>
        <v>0</v>
      </c>
      <c r="BV254">
        <f t="shared" si="293"/>
        <v>0</v>
      </c>
      <c r="BW254">
        <f t="shared" si="294"/>
        <v>0</v>
      </c>
    </row>
    <row r="255" spans="1:75" x14ac:dyDescent="0.3">
      <c r="A255">
        <f t="shared" si="241"/>
        <v>254</v>
      </c>
      <c r="B255">
        <f t="shared" si="242"/>
        <v>0</v>
      </c>
      <c r="C255">
        <f t="shared" si="243"/>
        <v>0</v>
      </c>
      <c r="D255">
        <f t="shared" si="244"/>
        <v>0</v>
      </c>
      <c r="E255">
        <f t="shared" si="245"/>
        <v>0</v>
      </c>
      <c r="F255">
        <f t="shared" si="246"/>
        <v>0</v>
      </c>
      <c r="AB255">
        <f t="shared" si="247"/>
        <v>0</v>
      </c>
      <c r="AC255">
        <f t="shared" si="248"/>
        <v>0</v>
      </c>
      <c r="AD255">
        <f t="shared" si="249"/>
        <v>0</v>
      </c>
      <c r="AE255">
        <f t="shared" si="250"/>
        <v>0</v>
      </c>
      <c r="AF255">
        <f t="shared" si="251"/>
        <v>0</v>
      </c>
      <c r="AG255">
        <f t="shared" si="252"/>
        <v>0</v>
      </c>
      <c r="AH255">
        <f t="shared" si="253"/>
        <v>0</v>
      </c>
      <c r="AI255">
        <f t="shared" si="254"/>
        <v>0</v>
      </c>
      <c r="AJ255">
        <f t="shared" si="255"/>
        <v>0</v>
      </c>
      <c r="AK255">
        <f t="shared" si="256"/>
        <v>0</v>
      </c>
      <c r="AL255">
        <f t="shared" si="257"/>
        <v>0</v>
      </c>
      <c r="AM255">
        <f t="shared" si="258"/>
        <v>0</v>
      </c>
      <c r="AN255">
        <f t="shared" si="259"/>
        <v>0</v>
      </c>
      <c r="AO255">
        <f t="shared" si="260"/>
        <v>0</v>
      </c>
      <c r="AP255">
        <f t="shared" si="261"/>
        <v>0</v>
      </c>
      <c r="AQ255">
        <f t="shared" si="262"/>
        <v>0</v>
      </c>
      <c r="AR255">
        <f t="shared" si="263"/>
        <v>0</v>
      </c>
      <c r="AS255">
        <f t="shared" si="264"/>
        <v>0</v>
      </c>
      <c r="AT255">
        <f t="shared" si="265"/>
        <v>0</v>
      </c>
      <c r="AU255">
        <f t="shared" si="266"/>
        <v>0</v>
      </c>
      <c r="AV255">
        <f t="shared" si="267"/>
        <v>0</v>
      </c>
      <c r="AW255">
        <f t="shared" si="268"/>
        <v>0</v>
      </c>
      <c r="AX255">
        <f t="shared" si="269"/>
        <v>0</v>
      </c>
      <c r="AY255">
        <f t="shared" si="270"/>
        <v>0</v>
      </c>
      <c r="AZ255">
        <f t="shared" si="271"/>
        <v>0</v>
      </c>
      <c r="BA255">
        <f t="shared" si="272"/>
        <v>0</v>
      </c>
      <c r="BB255">
        <f t="shared" si="273"/>
        <v>0</v>
      </c>
      <c r="BC255">
        <f t="shared" si="274"/>
        <v>0</v>
      </c>
      <c r="BD255">
        <f t="shared" si="275"/>
        <v>0</v>
      </c>
      <c r="BE255">
        <f t="shared" si="276"/>
        <v>0</v>
      </c>
      <c r="BF255">
        <f t="shared" si="277"/>
        <v>0</v>
      </c>
      <c r="BG255">
        <f t="shared" si="278"/>
        <v>0</v>
      </c>
      <c r="BH255">
        <f t="shared" si="279"/>
        <v>0</v>
      </c>
      <c r="BI255">
        <f t="shared" si="280"/>
        <v>0</v>
      </c>
      <c r="BJ255">
        <f t="shared" si="281"/>
        <v>0</v>
      </c>
      <c r="BK255">
        <f t="shared" si="282"/>
        <v>0</v>
      </c>
      <c r="BL255">
        <f t="shared" si="283"/>
        <v>0</v>
      </c>
      <c r="BM255">
        <f t="shared" si="284"/>
        <v>0</v>
      </c>
      <c r="BN255">
        <f t="shared" si="285"/>
        <v>0</v>
      </c>
      <c r="BO255">
        <f t="shared" si="286"/>
        <v>0</v>
      </c>
      <c r="BP255">
        <f t="shared" si="287"/>
        <v>0</v>
      </c>
      <c r="BQ255">
        <f t="shared" si="288"/>
        <v>0</v>
      </c>
      <c r="BR255">
        <f t="shared" si="289"/>
        <v>0</v>
      </c>
      <c r="BS255">
        <f t="shared" si="290"/>
        <v>0</v>
      </c>
      <c r="BT255">
        <f t="shared" si="291"/>
        <v>0</v>
      </c>
      <c r="BU255">
        <f t="shared" si="292"/>
        <v>0</v>
      </c>
      <c r="BV255">
        <f t="shared" si="293"/>
        <v>0</v>
      </c>
      <c r="BW255">
        <f t="shared" si="294"/>
        <v>0</v>
      </c>
    </row>
    <row r="256" spans="1:75" x14ac:dyDescent="0.3">
      <c r="A256">
        <f t="shared" si="241"/>
        <v>255</v>
      </c>
      <c r="B256">
        <f t="shared" si="242"/>
        <v>0</v>
      </c>
      <c r="C256">
        <f t="shared" si="243"/>
        <v>0</v>
      </c>
      <c r="D256">
        <f t="shared" si="244"/>
        <v>0</v>
      </c>
      <c r="E256">
        <f t="shared" si="245"/>
        <v>0</v>
      </c>
      <c r="F256">
        <f t="shared" si="246"/>
        <v>0</v>
      </c>
      <c r="AB256">
        <f t="shared" si="247"/>
        <v>0</v>
      </c>
      <c r="AC256">
        <f t="shared" si="248"/>
        <v>0</v>
      </c>
      <c r="AD256">
        <f t="shared" si="249"/>
        <v>0</v>
      </c>
      <c r="AE256">
        <f t="shared" si="250"/>
        <v>0</v>
      </c>
      <c r="AF256">
        <f t="shared" si="251"/>
        <v>0</v>
      </c>
      <c r="AG256">
        <f t="shared" si="252"/>
        <v>0</v>
      </c>
      <c r="AH256">
        <f t="shared" si="253"/>
        <v>0</v>
      </c>
      <c r="AI256">
        <f t="shared" si="254"/>
        <v>0</v>
      </c>
      <c r="AJ256">
        <f t="shared" si="255"/>
        <v>0</v>
      </c>
      <c r="AK256">
        <f t="shared" si="256"/>
        <v>0</v>
      </c>
      <c r="AL256">
        <f t="shared" si="257"/>
        <v>0</v>
      </c>
      <c r="AM256">
        <f t="shared" si="258"/>
        <v>0</v>
      </c>
      <c r="AN256">
        <f t="shared" si="259"/>
        <v>0</v>
      </c>
      <c r="AO256">
        <f t="shared" si="260"/>
        <v>0</v>
      </c>
      <c r="AP256">
        <f t="shared" si="261"/>
        <v>0</v>
      </c>
      <c r="AQ256">
        <f t="shared" si="262"/>
        <v>0</v>
      </c>
      <c r="AR256">
        <f t="shared" si="263"/>
        <v>0</v>
      </c>
      <c r="AS256">
        <f t="shared" si="264"/>
        <v>0</v>
      </c>
      <c r="AT256">
        <f t="shared" si="265"/>
        <v>0</v>
      </c>
      <c r="AU256">
        <f t="shared" si="266"/>
        <v>0</v>
      </c>
      <c r="AV256">
        <f t="shared" si="267"/>
        <v>0</v>
      </c>
      <c r="AW256">
        <f t="shared" si="268"/>
        <v>0</v>
      </c>
      <c r="AX256">
        <f t="shared" si="269"/>
        <v>0</v>
      </c>
      <c r="AY256">
        <f t="shared" si="270"/>
        <v>0</v>
      </c>
      <c r="AZ256">
        <f t="shared" si="271"/>
        <v>0</v>
      </c>
      <c r="BA256">
        <f t="shared" si="272"/>
        <v>0</v>
      </c>
      <c r="BB256">
        <f t="shared" si="273"/>
        <v>0</v>
      </c>
      <c r="BC256">
        <f t="shared" si="274"/>
        <v>0</v>
      </c>
      <c r="BD256">
        <f t="shared" si="275"/>
        <v>0</v>
      </c>
      <c r="BE256">
        <f t="shared" si="276"/>
        <v>0</v>
      </c>
      <c r="BF256">
        <f t="shared" si="277"/>
        <v>0</v>
      </c>
      <c r="BG256">
        <f t="shared" si="278"/>
        <v>0</v>
      </c>
      <c r="BH256">
        <f t="shared" si="279"/>
        <v>0</v>
      </c>
      <c r="BI256">
        <f t="shared" si="280"/>
        <v>0</v>
      </c>
      <c r="BJ256">
        <f t="shared" si="281"/>
        <v>0</v>
      </c>
      <c r="BK256">
        <f t="shared" si="282"/>
        <v>0</v>
      </c>
      <c r="BL256">
        <f t="shared" si="283"/>
        <v>0</v>
      </c>
      <c r="BM256">
        <f t="shared" si="284"/>
        <v>0</v>
      </c>
      <c r="BN256">
        <f t="shared" si="285"/>
        <v>0</v>
      </c>
      <c r="BO256">
        <f t="shared" si="286"/>
        <v>0</v>
      </c>
      <c r="BP256">
        <f t="shared" si="287"/>
        <v>0</v>
      </c>
      <c r="BQ256">
        <f t="shared" si="288"/>
        <v>0</v>
      </c>
      <c r="BR256">
        <f t="shared" si="289"/>
        <v>0</v>
      </c>
      <c r="BS256">
        <f t="shared" si="290"/>
        <v>0</v>
      </c>
      <c r="BT256">
        <f t="shared" si="291"/>
        <v>0</v>
      </c>
      <c r="BU256">
        <f t="shared" si="292"/>
        <v>0</v>
      </c>
      <c r="BV256">
        <f t="shared" si="293"/>
        <v>0</v>
      </c>
      <c r="BW256">
        <f t="shared" si="294"/>
        <v>0</v>
      </c>
    </row>
    <row r="257" spans="1:75" x14ac:dyDescent="0.3">
      <c r="A257">
        <f t="shared" si="241"/>
        <v>256</v>
      </c>
      <c r="B257">
        <f t="shared" si="242"/>
        <v>0</v>
      </c>
      <c r="C257">
        <f t="shared" si="243"/>
        <v>0</v>
      </c>
      <c r="D257">
        <f t="shared" si="244"/>
        <v>0</v>
      </c>
      <c r="E257">
        <f t="shared" si="245"/>
        <v>0</v>
      </c>
      <c r="F257">
        <f t="shared" si="246"/>
        <v>0</v>
      </c>
      <c r="AB257">
        <f t="shared" si="247"/>
        <v>0</v>
      </c>
      <c r="AC257">
        <f t="shared" si="248"/>
        <v>0</v>
      </c>
      <c r="AD257">
        <f t="shared" si="249"/>
        <v>0</v>
      </c>
      <c r="AE257">
        <f t="shared" si="250"/>
        <v>0</v>
      </c>
      <c r="AF257">
        <f t="shared" si="251"/>
        <v>0</v>
      </c>
      <c r="AG257">
        <f t="shared" si="252"/>
        <v>0</v>
      </c>
      <c r="AH257">
        <f t="shared" si="253"/>
        <v>0</v>
      </c>
      <c r="AI257">
        <f t="shared" si="254"/>
        <v>0</v>
      </c>
      <c r="AJ257">
        <f t="shared" si="255"/>
        <v>0</v>
      </c>
      <c r="AK257">
        <f t="shared" si="256"/>
        <v>0</v>
      </c>
      <c r="AL257">
        <f t="shared" si="257"/>
        <v>0</v>
      </c>
      <c r="AM257">
        <f t="shared" si="258"/>
        <v>0</v>
      </c>
      <c r="AN257">
        <f t="shared" si="259"/>
        <v>0</v>
      </c>
      <c r="AO257">
        <f t="shared" si="260"/>
        <v>0</v>
      </c>
      <c r="AP257">
        <f t="shared" si="261"/>
        <v>0</v>
      </c>
      <c r="AQ257">
        <f t="shared" si="262"/>
        <v>0</v>
      </c>
      <c r="AR257">
        <f t="shared" si="263"/>
        <v>0</v>
      </c>
      <c r="AS257">
        <f t="shared" si="264"/>
        <v>0</v>
      </c>
      <c r="AT257">
        <f t="shared" si="265"/>
        <v>0</v>
      </c>
      <c r="AU257">
        <f t="shared" si="266"/>
        <v>0</v>
      </c>
      <c r="AV257">
        <f t="shared" si="267"/>
        <v>0</v>
      </c>
      <c r="AW257">
        <f t="shared" si="268"/>
        <v>0</v>
      </c>
      <c r="AX257">
        <f t="shared" si="269"/>
        <v>0</v>
      </c>
      <c r="AY257">
        <f t="shared" si="270"/>
        <v>0</v>
      </c>
      <c r="AZ257">
        <f t="shared" si="271"/>
        <v>0</v>
      </c>
      <c r="BA257">
        <f t="shared" si="272"/>
        <v>0</v>
      </c>
      <c r="BB257">
        <f t="shared" si="273"/>
        <v>0</v>
      </c>
      <c r="BC257">
        <f t="shared" si="274"/>
        <v>0</v>
      </c>
      <c r="BD257">
        <f t="shared" si="275"/>
        <v>0</v>
      </c>
      <c r="BE257">
        <f t="shared" si="276"/>
        <v>0</v>
      </c>
      <c r="BF257">
        <f t="shared" si="277"/>
        <v>0</v>
      </c>
      <c r="BG257">
        <f t="shared" si="278"/>
        <v>0</v>
      </c>
      <c r="BH257">
        <f t="shared" si="279"/>
        <v>0</v>
      </c>
      <c r="BI257">
        <f t="shared" si="280"/>
        <v>0</v>
      </c>
      <c r="BJ257">
        <f t="shared" si="281"/>
        <v>0</v>
      </c>
      <c r="BK257">
        <f t="shared" si="282"/>
        <v>0</v>
      </c>
      <c r="BL257">
        <f t="shared" si="283"/>
        <v>0</v>
      </c>
      <c r="BM257">
        <f t="shared" si="284"/>
        <v>0</v>
      </c>
      <c r="BN257">
        <f t="shared" si="285"/>
        <v>0</v>
      </c>
      <c r="BO257">
        <f t="shared" si="286"/>
        <v>0</v>
      </c>
      <c r="BP257">
        <f t="shared" si="287"/>
        <v>0</v>
      </c>
      <c r="BQ257">
        <f t="shared" si="288"/>
        <v>0</v>
      </c>
      <c r="BR257">
        <f t="shared" si="289"/>
        <v>0</v>
      </c>
      <c r="BS257">
        <f t="shared" si="290"/>
        <v>0</v>
      </c>
      <c r="BT257">
        <f t="shared" si="291"/>
        <v>0</v>
      </c>
      <c r="BU257">
        <f t="shared" si="292"/>
        <v>0</v>
      </c>
      <c r="BV257">
        <f t="shared" si="293"/>
        <v>0</v>
      </c>
      <c r="BW257">
        <f t="shared" si="294"/>
        <v>0</v>
      </c>
    </row>
    <row r="258" spans="1:75" x14ac:dyDescent="0.3">
      <c r="A258">
        <f t="shared" si="241"/>
        <v>257</v>
      </c>
      <c r="B258">
        <f t="shared" si="242"/>
        <v>0</v>
      </c>
      <c r="C258">
        <f t="shared" si="243"/>
        <v>0</v>
      </c>
      <c r="D258">
        <f t="shared" si="244"/>
        <v>0</v>
      </c>
      <c r="E258">
        <f t="shared" si="245"/>
        <v>0</v>
      </c>
      <c r="F258">
        <f t="shared" si="246"/>
        <v>0</v>
      </c>
      <c r="AB258">
        <f t="shared" si="247"/>
        <v>0</v>
      </c>
      <c r="AC258">
        <f t="shared" si="248"/>
        <v>0</v>
      </c>
      <c r="AD258">
        <f t="shared" si="249"/>
        <v>0</v>
      </c>
      <c r="AE258">
        <f t="shared" si="250"/>
        <v>0</v>
      </c>
      <c r="AF258">
        <f t="shared" si="251"/>
        <v>0</v>
      </c>
      <c r="AG258">
        <f t="shared" si="252"/>
        <v>0</v>
      </c>
      <c r="AH258">
        <f t="shared" si="253"/>
        <v>0</v>
      </c>
      <c r="AI258">
        <f t="shared" si="254"/>
        <v>0</v>
      </c>
      <c r="AJ258">
        <f t="shared" si="255"/>
        <v>0</v>
      </c>
      <c r="AK258">
        <f t="shared" si="256"/>
        <v>0</v>
      </c>
      <c r="AL258">
        <f t="shared" si="257"/>
        <v>0</v>
      </c>
      <c r="AM258">
        <f t="shared" si="258"/>
        <v>0</v>
      </c>
      <c r="AN258">
        <f t="shared" si="259"/>
        <v>0</v>
      </c>
      <c r="AO258">
        <f t="shared" si="260"/>
        <v>0</v>
      </c>
      <c r="AP258">
        <f t="shared" si="261"/>
        <v>0</v>
      </c>
      <c r="AQ258">
        <f t="shared" si="262"/>
        <v>0</v>
      </c>
      <c r="AR258">
        <f t="shared" si="263"/>
        <v>0</v>
      </c>
      <c r="AS258">
        <f t="shared" si="264"/>
        <v>0</v>
      </c>
      <c r="AT258">
        <f t="shared" si="265"/>
        <v>0</v>
      </c>
      <c r="AU258">
        <f t="shared" si="266"/>
        <v>0</v>
      </c>
      <c r="AV258">
        <f t="shared" si="267"/>
        <v>0</v>
      </c>
      <c r="AW258">
        <f t="shared" si="268"/>
        <v>0</v>
      </c>
      <c r="AX258">
        <f t="shared" si="269"/>
        <v>0</v>
      </c>
      <c r="AY258">
        <f t="shared" si="270"/>
        <v>0</v>
      </c>
      <c r="AZ258">
        <f t="shared" si="271"/>
        <v>0</v>
      </c>
      <c r="BA258">
        <f t="shared" si="272"/>
        <v>0</v>
      </c>
      <c r="BB258">
        <f t="shared" si="273"/>
        <v>0</v>
      </c>
      <c r="BC258">
        <f t="shared" si="274"/>
        <v>0</v>
      </c>
      <c r="BD258">
        <f t="shared" si="275"/>
        <v>0</v>
      </c>
      <c r="BE258">
        <f t="shared" si="276"/>
        <v>0</v>
      </c>
      <c r="BF258">
        <f t="shared" si="277"/>
        <v>0</v>
      </c>
      <c r="BG258">
        <f t="shared" si="278"/>
        <v>0</v>
      </c>
      <c r="BH258">
        <f t="shared" si="279"/>
        <v>0</v>
      </c>
      <c r="BI258">
        <f t="shared" si="280"/>
        <v>0</v>
      </c>
      <c r="BJ258">
        <f t="shared" si="281"/>
        <v>0</v>
      </c>
      <c r="BK258">
        <f t="shared" si="282"/>
        <v>0</v>
      </c>
      <c r="BL258">
        <f t="shared" si="283"/>
        <v>0</v>
      </c>
      <c r="BM258">
        <f t="shared" si="284"/>
        <v>0</v>
      </c>
      <c r="BN258">
        <f t="shared" si="285"/>
        <v>0</v>
      </c>
      <c r="BO258">
        <f t="shared" si="286"/>
        <v>0</v>
      </c>
      <c r="BP258">
        <f t="shared" si="287"/>
        <v>0</v>
      </c>
      <c r="BQ258">
        <f t="shared" si="288"/>
        <v>0</v>
      </c>
      <c r="BR258">
        <f t="shared" si="289"/>
        <v>0</v>
      </c>
      <c r="BS258">
        <f t="shared" si="290"/>
        <v>0</v>
      </c>
      <c r="BT258">
        <f t="shared" si="291"/>
        <v>0</v>
      </c>
      <c r="BU258">
        <f t="shared" si="292"/>
        <v>0</v>
      </c>
      <c r="BV258">
        <f t="shared" si="293"/>
        <v>0</v>
      </c>
      <c r="BW258">
        <f t="shared" si="294"/>
        <v>0</v>
      </c>
    </row>
    <row r="259" spans="1:75" x14ac:dyDescent="0.3">
      <c r="A259">
        <f t="shared" si="241"/>
        <v>258</v>
      </c>
      <c r="B259">
        <f t="shared" si="242"/>
        <v>0</v>
      </c>
      <c r="C259">
        <f t="shared" si="243"/>
        <v>0</v>
      </c>
      <c r="D259">
        <f t="shared" si="244"/>
        <v>0</v>
      </c>
      <c r="E259">
        <f t="shared" si="245"/>
        <v>0</v>
      </c>
      <c r="F259">
        <f t="shared" si="246"/>
        <v>0</v>
      </c>
      <c r="AB259">
        <f t="shared" si="247"/>
        <v>0</v>
      </c>
      <c r="AC259">
        <f t="shared" si="248"/>
        <v>0</v>
      </c>
      <c r="AD259">
        <f t="shared" si="249"/>
        <v>0</v>
      </c>
      <c r="AE259">
        <f t="shared" si="250"/>
        <v>0</v>
      </c>
      <c r="AF259">
        <f t="shared" si="251"/>
        <v>0</v>
      </c>
      <c r="AG259">
        <f t="shared" si="252"/>
        <v>0</v>
      </c>
      <c r="AH259">
        <f t="shared" si="253"/>
        <v>0</v>
      </c>
      <c r="AI259">
        <f t="shared" si="254"/>
        <v>0</v>
      </c>
      <c r="AJ259">
        <f t="shared" si="255"/>
        <v>0</v>
      </c>
      <c r="AK259">
        <f t="shared" si="256"/>
        <v>0</v>
      </c>
      <c r="AL259">
        <f t="shared" si="257"/>
        <v>0</v>
      </c>
      <c r="AM259">
        <f t="shared" si="258"/>
        <v>0</v>
      </c>
      <c r="AN259">
        <f t="shared" si="259"/>
        <v>0</v>
      </c>
      <c r="AO259">
        <f t="shared" si="260"/>
        <v>0</v>
      </c>
      <c r="AP259">
        <f t="shared" si="261"/>
        <v>0</v>
      </c>
      <c r="AQ259">
        <f t="shared" si="262"/>
        <v>0</v>
      </c>
      <c r="AR259">
        <f t="shared" si="263"/>
        <v>0</v>
      </c>
      <c r="AS259">
        <f t="shared" si="264"/>
        <v>0</v>
      </c>
      <c r="AT259">
        <f t="shared" si="265"/>
        <v>0</v>
      </c>
      <c r="AU259">
        <f t="shared" si="266"/>
        <v>0</v>
      </c>
      <c r="AV259">
        <f t="shared" si="267"/>
        <v>0</v>
      </c>
      <c r="AW259">
        <f t="shared" si="268"/>
        <v>0</v>
      </c>
      <c r="AX259">
        <f t="shared" si="269"/>
        <v>0</v>
      </c>
      <c r="AY259">
        <f t="shared" si="270"/>
        <v>0</v>
      </c>
      <c r="AZ259">
        <f t="shared" si="271"/>
        <v>0</v>
      </c>
      <c r="BA259">
        <f t="shared" si="272"/>
        <v>0</v>
      </c>
      <c r="BB259">
        <f t="shared" si="273"/>
        <v>0</v>
      </c>
      <c r="BC259">
        <f t="shared" si="274"/>
        <v>0</v>
      </c>
      <c r="BD259">
        <f t="shared" si="275"/>
        <v>0</v>
      </c>
      <c r="BE259">
        <f t="shared" si="276"/>
        <v>0</v>
      </c>
      <c r="BF259">
        <f t="shared" si="277"/>
        <v>0</v>
      </c>
      <c r="BG259">
        <f t="shared" si="278"/>
        <v>0</v>
      </c>
      <c r="BH259">
        <f t="shared" si="279"/>
        <v>0</v>
      </c>
      <c r="BI259">
        <f t="shared" si="280"/>
        <v>0</v>
      </c>
      <c r="BJ259">
        <f t="shared" si="281"/>
        <v>0</v>
      </c>
      <c r="BK259">
        <f t="shared" si="282"/>
        <v>0</v>
      </c>
      <c r="BL259">
        <f t="shared" si="283"/>
        <v>0</v>
      </c>
      <c r="BM259">
        <f t="shared" si="284"/>
        <v>0</v>
      </c>
      <c r="BN259">
        <f t="shared" si="285"/>
        <v>0</v>
      </c>
      <c r="BO259">
        <f t="shared" si="286"/>
        <v>0</v>
      </c>
      <c r="BP259">
        <f t="shared" si="287"/>
        <v>0</v>
      </c>
      <c r="BQ259">
        <f t="shared" si="288"/>
        <v>0</v>
      </c>
      <c r="BR259">
        <f t="shared" si="289"/>
        <v>0</v>
      </c>
      <c r="BS259">
        <f t="shared" si="290"/>
        <v>0</v>
      </c>
      <c r="BT259">
        <f t="shared" si="291"/>
        <v>0</v>
      </c>
      <c r="BU259">
        <f t="shared" si="292"/>
        <v>0</v>
      </c>
      <c r="BV259">
        <f t="shared" si="293"/>
        <v>0</v>
      </c>
      <c r="BW259">
        <f t="shared" si="294"/>
        <v>0</v>
      </c>
    </row>
    <row r="260" spans="1:75" x14ac:dyDescent="0.3">
      <c r="A260">
        <f t="shared" si="241"/>
        <v>259</v>
      </c>
      <c r="B260">
        <f t="shared" si="242"/>
        <v>0</v>
      </c>
      <c r="C260">
        <f t="shared" si="243"/>
        <v>0</v>
      </c>
      <c r="D260">
        <f t="shared" si="244"/>
        <v>0</v>
      </c>
      <c r="E260">
        <f t="shared" si="245"/>
        <v>0</v>
      </c>
      <c r="F260">
        <f t="shared" si="246"/>
        <v>0</v>
      </c>
      <c r="AB260">
        <f t="shared" si="247"/>
        <v>0</v>
      </c>
      <c r="AC260">
        <f t="shared" si="248"/>
        <v>0</v>
      </c>
      <c r="AD260">
        <f t="shared" si="249"/>
        <v>0</v>
      </c>
      <c r="AE260">
        <f t="shared" si="250"/>
        <v>0</v>
      </c>
      <c r="AF260">
        <f t="shared" si="251"/>
        <v>0</v>
      </c>
      <c r="AG260">
        <f t="shared" si="252"/>
        <v>0</v>
      </c>
      <c r="AH260">
        <f t="shared" si="253"/>
        <v>0</v>
      </c>
      <c r="AI260">
        <f t="shared" si="254"/>
        <v>0</v>
      </c>
      <c r="AJ260">
        <f t="shared" si="255"/>
        <v>0</v>
      </c>
      <c r="AK260">
        <f t="shared" si="256"/>
        <v>0</v>
      </c>
      <c r="AL260">
        <f t="shared" si="257"/>
        <v>0</v>
      </c>
      <c r="AM260">
        <f t="shared" si="258"/>
        <v>0</v>
      </c>
      <c r="AN260">
        <f t="shared" si="259"/>
        <v>0</v>
      </c>
      <c r="AO260">
        <f t="shared" si="260"/>
        <v>0</v>
      </c>
      <c r="AP260">
        <f t="shared" si="261"/>
        <v>0</v>
      </c>
      <c r="AQ260">
        <f t="shared" si="262"/>
        <v>0</v>
      </c>
      <c r="AR260">
        <f t="shared" si="263"/>
        <v>0</v>
      </c>
      <c r="AS260">
        <f t="shared" si="264"/>
        <v>0</v>
      </c>
      <c r="AT260">
        <f t="shared" si="265"/>
        <v>0</v>
      </c>
      <c r="AU260">
        <f t="shared" si="266"/>
        <v>0</v>
      </c>
      <c r="AV260">
        <f t="shared" si="267"/>
        <v>0</v>
      </c>
      <c r="AW260">
        <f t="shared" si="268"/>
        <v>0</v>
      </c>
      <c r="AX260">
        <f t="shared" si="269"/>
        <v>0</v>
      </c>
      <c r="AY260">
        <f t="shared" si="270"/>
        <v>0</v>
      </c>
      <c r="AZ260">
        <f t="shared" si="271"/>
        <v>0</v>
      </c>
      <c r="BA260">
        <f t="shared" si="272"/>
        <v>0</v>
      </c>
      <c r="BB260">
        <f t="shared" si="273"/>
        <v>0</v>
      </c>
      <c r="BC260">
        <f t="shared" si="274"/>
        <v>0</v>
      </c>
      <c r="BD260">
        <f t="shared" si="275"/>
        <v>0</v>
      </c>
      <c r="BE260">
        <f t="shared" si="276"/>
        <v>0</v>
      </c>
      <c r="BF260">
        <f t="shared" si="277"/>
        <v>0</v>
      </c>
      <c r="BG260">
        <f t="shared" si="278"/>
        <v>0</v>
      </c>
      <c r="BH260">
        <f t="shared" si="279"/>
        <v>0</v>
      </c>
      <c r="BI260">
        <f t="shared" si="280"/>
        <v>0</v>
      </c>
      <c r="BJ260">
        <f t="shared" si="281"/>
        <v>0</v>
      </c>
      <c r="BK260">
        <f t="shared" si="282"/>
        <v>0</v>
      </c>
      <c r="BL260">
        <f t="shared" si="283"/>
        <v>0</v>
      </c>
      <c r="BM260">
        <f t="shared" si="284"/>
        <v>0</v>
      </c>
      <c r="BN260">
        <f t="shared" si="285"/>
        <v>0</v>
      </c>
      <c r="BO260">
        <f t="shared" si="286"/>
        <v>0</v>
      </c>
      <c r="BP260">
        <f t="shared" si="287"/>
        <v>0</v>
      </c>
      <c r="BQ260">
        <f t="shared" si="288"/>
        <v>0</v>
      </c>
      <c r="BR260">
        <f t="shared" si="289"/>
        <v>0</v>
      </c>
      <c r="BS260">
        <f t="shared" si="290"/>
        <v>0</v>
      </c>
      <c r="BT260">
        <f t="shared" si="291"/>
        <v>0</v>
      </c>
      <c r="BU260">
        <f t="shared" si="292"/>
        <v>0</v>
      </c>
      <c r="BV260">
        <f t="shared" si="293"/>
        <v>0</v>
      </c>
      <c r="BW260">
        <f t="shared" si="294"/>
        <v>0</v>
      </c>
    </row>
    <row r="261" spans="1:75" x14ac:dyDescent="0.3">
      <c r="A261">
        <f t="shared" si="241"/>
        <v>260</v>
      </c>
      <c r="B261">
        <f t="shared" si="242"/>
        <v>0</v>
      </c>
      <c r="C261">
        <f t="shared" si="243"/>
        <v>0</v>
      </c>
      <c r="D261">
        <f t="shared" si="244"/>
        <v>0</v>
      </c>
      <c r="E261">
        <f t="shared" si="245"/>
        <v>0</v>
      </c>
      <c r="F261">
        <f t="shared" si="246"/>
        <v>0</v>
      </c>
      <c r="AB261">
        <f t="shared" si="247"/>
        <v>0</v>
      </c>
      <c r="AC261">
        <f t="shared" si="248"/>
        <v>0</v>
      </c>
      <c r="AD261">
        <f t="shared" si="249"/>
        <v>0</v>
      </c>
      <c r="AE261">
        <f t="shared" si="250"/>
        <v>0</v>
      </c>
      <c r="AF261">
        <f t="shared" si="251"/>
        <v>0</v>
      </c>
      <c r="AG261">
        <f t="shared" si="252"/>
        <v>0</v>
      </c>
      <c r="AH261">
        <f t="shared" si="253"/>
        <v>0</v>
      </c>
      <c r="AI261">
        <f t="shared" si="254"/>
        <v>0</v>
      </c>
      <c r="AJ261">
        <f t="shared" si="255"/>
        <v>0</v>
      </c>
      <c r="AK261">
        <f t="shared" si="256"/>
        <v>0</v>
      </c>
      <c r="AL261">
        <f t="shared" si="257"/>
        <v>0</v>
      </c>
      <c r="AM261">
        <f t="shared" si="258"/>
        <v>0</v>
      </c>
      <c r="AN261">
        <f t="shared" si="259"/>
        <v>0</v>
      </c>
      <c r="AO261">
        <f t="shared" si="260"/>
        <v>0</v>
      </c>
      <c r="AP261">
        <f t="shared" si="261"/>
        <v>0</v>
      </c>
      <c r="AQ261">
        <f t="shared" si="262"/>
        <v>0</v>
      </c>
      <c r="AR261">
        <f t="shared" si="263"/>
        <v>0</v>
      </c>
      <c r="AS261">
        <f t="shared" si="264"/>
        <v>0</v>
      </c>
      <c r="AT261">
        <f t="shared" si="265"/>
        <v>0</v>
      </c>
      <c r="AU261">
        <f t="shared" si="266"/>
        <v>0</v>
      </c>
      <c r="AV261">
        <f t="shared" si="267"/>
        <v>0</v>
      </c>
      <c r="AW261">
        <f t="shared" si="268"/>
        <v>0</v>
      </c>
      <c r="AX261">
        <f t="shared" si="269"/>
        <v>0</v>
      </c>
      <c r="AY261">
        <f t="shared" si="270"/>
        <v>0</v>
      </c>
      <c r="AZ261">
        <f t="shared" si="271"/>
        <v>0</v>
      </c>
      <c r="BA261">
        <f t="shared" si="272"/>
        <v>0</v>
      </c>
      <c r="BB261">
        <f t="shared" si="273"/>
        <v>0</v>
      </c>
      <c r="BC261">
        <f t="shared" si="274"/>
        <v>0</v>
      </c>
      <c r="BD261">
        <f t="shared" si="275"/>
        <v>0</v>
      </c>
      <c r="BE261">
        <f t="shared" si="276"/>
        <v>0</v>
      </c>
      <c r="BF261">
        <f t="shared" si="277"/>
        <v>0</v>
      </c>
      <c r="BG261">
        <f t="shared" si="278"/>
        <v>0</v>
      </c>
      <c r="BH261">
        <f t="shared" si="279"/>
        <v>0</v>
      </c>
      <c r="BI261">
        <f t="shared" si="280"/>
        <v>0</v>
      </c>
      <c r="BJ261">
        <f t="shared" si="281"/>
        <v>0</v>
      </c>
      <c r="BK261">
        <f t="shared" si="282"/>
        <v>0</v>
      </c>
      <c r="BL261">
        <f t="shared" si="283"/>
        <v>0</v>
      </c>
      <c r="BM261">
        <f t="shared" si="284"/>
        <v>0</v>
      </c>
      <c r="BN261">
        <f t="shared" si="285"/>
        <v>0</v>
      </c>
      <c r="BO261">
        <f t="shared" si="286"/>
        <v>0</v>
      </c>
      <c r="BP261">
        <f t="shared" si="287"/>
        <v>0</v>
      </c>
      <c r="BQ261">
        <f t="shared" si="288"/>
        <v>0</v>
      </c>
      <c r="BR261">
        <f t="shared" si="289"/>
        <v>0</v>
      </c>
      <c r="BS261">
        <f t="shared" si="290"/>
        <v>0</v>
      </c>
      <c r="BT261">
        <f t="shared" si="291"/>
        <v>0</v>
      </c>
      <c r="BU261">
        <f t="shared" si="292"/>
        <v>0</v>
      </c>
      <c r="BV261">
        <f t="shared" si="293"/>
        <v>0</v>
      </c>
      <c r="BW261">
        <f t="shared" si="294"/>
        <v>0</v>
      </c>
    </row>
    <row r="262" spans="1:75" x14ac:dyDescent="0.3">
      <c r="A262">
        <f t="shared" si="241"/>
        <v>261</v>
      </c>
      <c r="B262">
        <f t="shared" si="242"/>
        <v>0</v>
      </c>
      <c r="C262">
        <f t="shared" si="243"/>
        <v>0</v>
      </c>
      <c r="D262">
        <f t="shared" si="244"/>
        <v>0</v>
      </c>
      <c r="E262">
        <f t="shared" si="245"/>
        <v>0</v>
      </c>
      <c r="F262">
        <f t="shared" si="246"/>
        <v>0</v>
      </c>
      <c r="AB262">
        <f t="shared" si="247"/>
        <v>0</v>
      </c>
      <c r="AC262">
        <f t="shared" si="248"/>
        <v>0</v>
      </c>
      <c r="AD262">
        <f t="shared" si="249"/>
        <v>0</v>
      </c>
      <c r="AE262">
        <f t="shared" si="250"/>
        <v>0</v>
      </c>
      <c r="AF262">
        <f t="shared" si="251"/>
        <v>0</v>
      </c>
      <c r="AG262">
        <f t="shared" si="252"/>
        <v>0</v>
      </c>
      <c r="AH262">
        <f t="shared" si="253"/>
        <v>0</v>
      </c>
      <c r="AI262">
        <f t="shared" si="254"/>
        <v>0</v>
      </c>
      <c r="AJ262">
        <f t="shared" si="255"/>
        <v>0</v>
      </c>
      <c r="AK262">
        <f t="shared" si="256"/>
        <v>0</v>
      </c>
      <c r="AL262">
        <f t="shared" si="257"/>
        <v>0</v>
      </c>
      <c r="AM262">
        <f t="shared" si="258"/>
        <v>0</v>
      </c>
      <c r="AN262">
        <f t="shared" si="259"/>
        <v>0</v>
      </c>
      <c r="AO262">
        <f t="shared" si="260"/>
        <v>0</v>
      </c>
      <c r="AP262">
        <f t="shared" si="261"/>
        <v>0</v>
      </c>
      <c r="AQ262">
        <f t="shared" si="262"/>
        <v>0</v>
      </c>
      <c r="AR262">
        <f t="shared" si="263"/>
        <v>0</v>
      </c>
      <c r="AS262">
        <f t="shared" si="264"/>
        <v>0</v>
      </c>
      <c r="AT262">
        <f t="shared" si="265"/>
        <v>0</v>
      </c>
      <c r="AU262">
        <f t="shared" si="266"/>
        <v>0</v>
      </c>
      <c r="AV262">
        <f t="shared" si="267"/>
        <v>0</v>
      </c>
      <c r="AW262">
        <f t="shared" si="268"/>
        <v>0</v>
      </c>
      <c r="AX262">
        <f t="shared" si="269"/>
        <v>0</v>
      </c>
      <c r="AY262">
        <f t="shared" si="270"/>
        <v>0</v>
      </c>
      <c r="AZ262">
        <f t="shared" si="271"/>
        <v>0</v>
      </c>
      <c r="BA262">
        <f t="shared" si="272"/>
        <v>0</v>
      </c>
      <c r="BB262">
        <f t="shared" si="273"/>
        <v>0</v>
      </c>
      <c r="BC262">
        <f t="shared" si="274"/>
        <v>0</v>
      </c>
      <c r="BD262">
        <f t="shared" si="275"/>
        <v>0</v>
      </c>
      <c r="BE262">
        <f t="shared" si="276"/>
        <v>0</v>
      </c>
      <c r="BF262">
        <f t="shared" si="277"/>
        <v>0</v>
      </c>
      <c r="BG262">
        <f t="shared" si="278"/>
        <v>0</v>
      </c>
      <c r="BH262">
        <f t="shared" si="279"/>
        <v>0</v>
      </c>
      <c r="BI262">
        <f t="shared" si="280"/>
        <v>0</v>
      </c>
      <c r="BJ262">
        <f t="shared" si="281"/>
        <v>0</v>
      </c>
      <c r="BK262">
        <f t="shared" si="282"/>
        <v>0</v>
      </c>
      <c r="BL262">
        <f t="shared" si="283"/>
        <v>0</v>
      </c>
      <c r="BM262">
        <f t="shared" si="284"/>
        <v>0</v>
      </c>
      <c r="BN262">
        <f t="shared" si="285"/>
        <v>0</v>
      </c>
      <c r="BO262">
        <f t="shared" si="286"/>
        <v>0</v>
      </c>
      <c r="BP262">
        <f t="shared" si="287"/>
        <v>0</v>
      </c>
      <c r="BQ262">
        <f t="shared" si="288"/>
        <v>0</v>
      </c>
      <c r="BR262">
        <f t="shared" si="289"/>
        <v>0</v>
      </c>
      <c r="BS262">
        <f t="shared" si="290"/>
        <v>0</v>
      </c>
      <c r="BT262">
        <f t="shared" si="291"/>
        <v>0</v>
      </c>
      <c r="BU262">
        <f t="shared" si="292"/>
        <v>0</v>
      </c>
      <c r="BV262">
        <f t="shared" si="293"/>
        <v>0</v>
      </c>
      <c r="BW262">
        <f t="shared" si="294"/>
        <v>0</v>
      </c>
    </row>
    <row r="263" spans="1:75" x14ac:dyDescent="0.3">
      <c r="A263">
        <f t="shared" si="241"/>
        <v>262</v>
      </c>
      <c r="B263">
        <f t="shared" si="242"/>
        <v>0</v>
      </c>
      <c r="C263">
        <f t="shared" si="243"/>
        <v>0</v>
      </c>
      <c r="D263">
        <f t="shared" si="244"/>
        <v>0</v>
      </c>
      <c r="E263">
        <f t="shared" si="245"/>
        <v>0</v>
      </c>
      <c r="F263">
        <f t="shared" si="246"/>
        <v>0</v>
      </c>
      <c r="AB263">
        <f t="shared" si="247"/>
        <v>0</v>
      </c>
      <c r="AC263">
        <f t="shared" si="248"/>
        <v>0</v>
      </c>
      <c r="AD263">
        <f t="shared" si="249"/>
        <v>0</v>
      </c>
      <c r="AE263">
        <f t="shared" si="250"/>
        <v>0</v>
      </c>
      <c r="AF263">
        <f t="shared" si="251"/>
        <v>0</v>
      </c>
      <c r="AG263">
        <f t="shared" si="252"/>
        <v>0</v>
      </c>
      <c r="AH263">
        <f t="shared" si="253"/>
        <v>0</v>
      </c>
      <c r="AI263">
        <f t="shared" si="254"/>
        <v>0</v>
      </c>
      <c r="AJ263">
        <f t="shared" si="255"/>
        <v>0</v>
      </c>
      <c r="AK263">
        <f t="shared" si="256"/>
        <v>0</v>
      </c>
      <c r="AL263">
        <f t="shared" si="257"/>
        <v>0</v>
      </c>
      <c r="AM263">
        <f t="shared" si="258"/>
        <v>0</v>
      </c>
      <c r="AN263">
        <f t="shared" si="259"/>
        <v>0</v>
      </c>
      <c r="AO263">
        <f t="shared" si="260"/>
        <v>0</v>
      </c>
      <c r="AP263">
        <f t="shared" si="261"/>
        <v>0</v>
      </c>
      <c r="AQ263">
        <f t="shared" si="262"/>
        <v>0</v>
      </c>
      <c r="AR263">
        <f t="shared" si="263"/>
        <v>0</v>
      </c>
      <c r="AS263">
        <f t="shared" si="264"/>
        <v>0</v>
      </c>
      <c r="AT263">
        <f t="shared" si="265"/>
        <v>0</v>
      </c>
      <c r="AU263">
        <f t="shared" si="266"/>
        <v>0</v>
      </c>
      <c r="AV263">
        <f t="shared" si="267"/>
        <v>0</v>
      </c>
      <c r="AW263">
        <f t="shared" si="268"/>
        <v>0</v>
      </c>
      <c r="AX263">
        <f t="shared" si="269"/>
        <v>0</v>
      </c>
      <c r="AY263">
        <f t="shared" si="270"/>
        <v>0</v>
      </c>
      <c r="AZ263">
        <f t="shared" si="271"/>
        <v>0</v>
      </c>
      <c r="BA263">
        <f t="shared" si="272"/>
        <v>0</v>
      </c>
      <c r="BB263">
        <f t="shared" si="273"/>
        <v>0</v>
      </c>
      <c r="BC263">
        <f t="shared" si="274"/>
        <v>0</v>
      </c>
      <c r="BD263">
        <f t="shared" si="275"/>
        <v>0</v>
      </c>
      <c r="BE263">
        <f t="shared" si="276"/>
        <v>0</v>
      </c>
      <c r="BF263">
        <f t="shared" si="277"/>
        <v>0</v>
      </c>
      <c r="BG263">
        <f t="shared" si="278"/>
        <v>0</v>
      </c>
      <c r="BH263">
        <f t="shared" si="279"/>
        <v>0</v>
      </c>
      <c r="BI263">
        <f t="shared" si="280"/>
        <v>0</v>
      </c>
      <c r="BJ263">
        <f t="shared" si="281"/>
        <v>0</v>
      </c>
      <c r="BK263">
        <f t="shared" si="282"/>
        <v>0</v>
      </c>
      <c r="BL263">
        <f t="shared" si="283"/>
        <v>0</v>
      </c>
      <c r="BM263">
        <f t="shared" si="284"/>
        <v>0</v>
      </c>
      <c r="BN263">
        <f t="shared" si="285"/>
        <v>0</v>
      </c>
      <c r="BO263">
        <f t="shared" si="286"/>
        <v>0</v>
      </c>
      <c r="BP263">
        <f t="shared" si="287"/>
        <v>0</v>
      </c>
      <c r="BQ263">
        <f t="shared" si="288"/>
        <v>0</v>
      </c>
      <c r="BR263">
        <f t="shared" si="289"/>
        <v>0</v>
      </c>
      <c r="BS263">
        <f t="shared" si="290"/>
        <v>0</v>
      </c>
      <c r="BT263">
        <f t="shared" si="291"/>
        <v>0</v>
      </c>
      <c r="BU263">
        <f t="shared" si="292"/>
        <v>0</v>
      </c>
      <c r="BV263">
        <f t="shared" si="293"/>
        <v>0</v>
      </c>
      <c r="BW263">
        <f t="shared" si="294"/>
        <v>0</v>
      </c>
    </row>
    <row r="264" spans="1:75" x14ac:dyDescent="0.3">
      <c r="A264">
        <f t="shared" si="241"/>
        <v>263</v>
      </c>
      <c r="B264">
        <f t="shared" si="242"/>
        <v>0</v>
      </c>
      <c r="C264">
        <f t="shared" si="243"/>
        <v>0</v>
      </c>
      <c r="D264">
        <f t="shared" si="244"/>
        <v>0</v>
      </c>
      <c r="E264">
        <f t="shared" si="245"/>
        <v>0</v>
      </c>
      <c r="F264">
        <f t="shared" si="246"/>
        <v>0</v>
      </c>
      <c r="AB264">
        <f t="shared" si="247"/>
        <v>0</v>
      </c>
      <c r="AC264">
        <f t="shared" si="248"/>
        <v>0</v>
      </c>
      <c r="AD264">
        <f t="shared" si="249"/>
        <v>0</v>
      </c>
      <c r="AE264">
        <f t="shared" si="250"/>
        <v>0</v>
      </c>
      <c r="AF264">
        <f t="shared" si="251"/>
        <v>0</v>
      </c>
      <c r="AG264">
        <f t="shared" si="252"/>
        <v>0</v>
      </c>
      <c r="AH264">
        <f t="shared" si="253"/>
        <v>0</v>
      </c>
      <c r="AI264">
        <f t="shared" si="254"/>
        <v>0</v>
      </c>
      <c r="AJ264">
        <f t="shared" si="255"/>
        <v>0</v>
      </c>
      <c r="AK264">
        <f t="shared" si="256"/>
        <v>0</v>
      </c>
      <c r="AL264">
        <f t="shared" si="257"/>
        <v>0</v>
      </c>
      <c r="AM264">
        <f t="shared" si="258"/>
        <v>0</v>
      </c>
      <c r="AN264">
        <f t="shared" si="259"/>
        <v>0</v>
      </c>
      <c r="AO264">
        <f t="shared" si="260"/>
        <v>0</v>
      </c>
      <c r="AP264">
        <f t="shared" si="261"/>
        <v>0</v>
      </c>
      <c r="AQ264">
        <f t="shared" si="262"/>
        <v>0</v>
      </c>
      <c r="AR264">
        <f t="shared" si="263"/>
        <v>0</v>
      </c>
      <c r="AS264">
        <f t="shared" si="264"/>
        <v>0</v>
      </c>
      <c r="AT264">
        <f t="shared" si="265"/>
        <v>0</v>
      </c>
      <c r="AU264">
        <f t="shared" si="266"/>
        <v>0</v>
      </c>
      <c r="AV264">
        <f t="shared" si="267"/>
        <v>0</v>
      </c>
      <c r="AW264">
        <f t="shared" si="268"/>
        <v>0</v>
      </c>
      <c r="AX264">
        <f t="shared" si="269"/>
        <v>0</v>
      </c>
      <c r="AY264">
        <f t="shared" si="270"/>
        <v>0</v>
      </c>
      <c r="AZ264">
        <f t="shared" si="271"/>
        <v>0</v>
      </c>
      <c r="BA264">
        <f t="shared" si="272"/>
        <v>0</v>
      </c>
      <c r="BB264">
        <f t="shared" si="273"/>
        <v>0</v>
      </c>
      <c r="BC264">
        <f t="shared" si="274"/>
        <v>0</v>
      </c>
      <c r="BD264">
        <f t="shared" si="275"/>
        <v>0</v>
      </c>
      <c r="BE264">
        <f t="shared" si="276"/>
        <v>0</v>
      </c>
      <c r="BF264">
        <f t="shared" si="277"/>
        <v>0</v>
      </c>
      <c r="BG264">
        <f t="shared" si="278"/>
        <v>0</v>
      </c>
      <c r="BH264">
        <f t="shared" si="279"/>
        <v>0</v>
      </c>
      <c r="BI264">
        <f t="shared" si="280"/>
        <v>0</v>
      </c>
      <c r="BJ264">
        <f t="shared" si="281"/>
        <v>0</v>
      </c>
      <c r="BK264">
        <f t="shared" si="282"/>
        <v>0</v>
      </c>
      <c r="BL264">
        <f t="shared" si="283"/>
        <v>0</v>
      </c>
      <c r="BM264">
        <f t="shared" si="284"/>
        <v>0</v>
      </c>
      <c r="BN264">
        <f t="shared" si="285"/>
        <v>0</v>
      </c>
      <c r="BO264">
        <f t="shared" si="286"/>
        <v>0</v>
      </c>
      <c r="BP264">
        <f t="shared" si="287"/>
        <v>0</v>
      </c>
      <c r="BQ264">
        <f t="shared" si="288"/>
        <v>0</v>
      </c>
      <c r="BR264">
        <f t="shared" si="289"/>
        <v>0</v>
      </c>
      <c r="BS264">
        <f t="shared" si="290"/>
        <v>0</v>
      </c>
      <c r="BT264">
        <f t="shared" si="291"/>
        <v>0</v>
      </c>
      <c r="BU264">
        <f t="shared" si="292"/>
        <v>0</v>
      </c>
      <c r="BV264">
        <f t="shared" si="293"/>
        <v>0</v>
      </c>
      <c r="BW264">
        <f t="shared" si="294"/>
        <v>0</v>
      </c>
    </row>
    <row r="265" spans="1:75" x14ac:dyDescent="0.3">
      <c r="A265">
        <f t="shared" si="241"/>
        <v>264</v>
      </c>
      <c r="B265">
        <f t="shared" si="242"/>
        <v>0</v>
      </c>
      <c r="C265">
        <f t="shared" si="243"/>
        <v>0</v>
      </c>
      <c r="D265">
        <f t="shared" si="244"/>
        <v>0</v>
      </c>
      <c r="E265">
        <f t="shared" si="245"/>
        <v>0</v>
      </c>
      <c r="F265">
        <f t="shared" si="246"/>
        <v>0</v>
      </c>
      <c r="AB265">
        <f t="shared" si="247"/>
        <v>0</v>
      </c>
      <c r="AC265">
        <f t="shared" si="248"/>
        <v>0</v>
      </c>
      <c r="AD265">
        <f t="shared" si="249"/>
        <v>0</v>
      </c>
      <c r="AE265">
        <f t="shared" si="250"/>
        <v>0</v>
      </c>
      <c r="AF265">
        <f t="shared" si="251"/>
        <v>0</v>
      </c>
      <c r="AG265">
        <f t="shared" si="252"/>
        <v>0</v>
      </c>
      <c r="AH265">
        <f t="shared" si="253"/>
        <v>0</v>
      </c>
      <c r="AI265">
        <f t="shared" si="254"/>
        <v>0</v>
      </c>
      <c r="AJ265">
        <f t="shared" si="255"/>
        <v>0</v>
      </c>
      <c r="AK265">
        <f t="shared" si="256"/>
        <v>0</v>
      </c>
      <c r="AL265">
        <f t="shared" si="257"/>
        <v>0</v>
      </c>
      <c r="AM265">
        <f t="shared" si="258"/>
        <v>0</v>
      </c>
      <c r="AN265">
        <f t="shared" si="259"/>
        <v>0</v>
      </c>
      <c r="AO265">
        <f t="shared" si="260"/>
        <v>0</v>
      </c>
      <c r="AP265">
        <f t="shared" si="261"/>
        <v>0</v>
      </c>
      <c r="AQ265">
        <f t="shared" si="262"/>
        <v>0</v>
      </c>
      <c r="AR265">
        <f t="shared" si="263"/>
        <v>0</v>
      </c>
      <c r="AS265">
        <f t="shared" si="264"/>
        <v>0</v>
      </c>
      <c r="AT265">
        <f t="shared" si="265"/>
        <v>0</v>
      </c>
      <c r="AU265">
        <f t="shared" si="266"/>
        <v>0</v>
      </c>
      <c r="AV265">
        <f t="shared" si="267"/>
        <v>0</v>
      </c>
      <c r="AW265">
        <f t="shared" si="268"/>
        <v>0</v>
      </c>
      <c r="AX265">
        <f t="shared" si="269"/>
        <v>0</v>
      </c>
      <c r="AY265">
        <f t="shared" si="270"/>
        <v>0</v>
      </c>
      <c r="AZ265">
        <f t="shared" si="271"/>
        <v>0</v>
      </c>
      <c r="BA265">
        <f t="shared" si="272"/>
        <v>0</v>
      </c>
      <c r="BB265">
        <f t="shared" si="273"/>
        <v>0</v>
      </c>
      <c r="BC265">
        <f t="shared" si="274"/>
        <v>0</v>
      </c>
      <c r="BD265">
        <f t="shared" si="275"/>
        <v>0</v>
      </c>
      <c r="BE265">
        <f t="shared" si="276"/>
        <v>0</v>
      </c>
      <c r="BF265">
        <f t="shared" si="277"/>
        <v>0</v>
      </c>
      <c r="BG265">
        <f t="shared" si="278"/>
        <v>0</v>
      </c>
      <c r="BH265">
        <f t="shared" si="279"/>
        <v>0</v>
      </c>
      <c r="BI265">
        <f t="shared" si="280"/>
        <v>0</v>
      </c>
      <c r="BJ265">
        <f t="shared" si="281"/>
        <v>0</v>
      </c>
      <c r="BK265">
        <f t="shared" si="282"/>
        <v>0</v>
      </c>
      <c r="BL265">
        <f t="shared" si="283"/>
        <v>0</v>
      </c>
      <c r="BM265">
        <f t="shared" si="284"/>
        <v>0</v>
      </c>
      <c r="BN265">
        <f t="shared" si="285"/>
        <v>0</v>
      </c>
      <c r="BO265">
        <f t="shared" si="286"/>
        <v>0</v>
      </c>
      <c r="BP265">
        <f t="shared" si="287"/>
        <v>0</v>
      </c>
      <c r="BQ265">
        <f t="shared" si="288"/>
        <v>0</v>
      </c>
      <c r="BR265">
        <f t="shared" si="289"/>
        <v>0</v>
      </c>
      <c r="BS265">
        <f t="shared" si="290"/>
        <v>0</v>
      </c>
      <c r="BT265">
        <f t="shared" si="291"/>
        <v>0</v>
      </c>
      <c r="BU265">
        <f t="shared" si="292"/>
        <v>0</v>
      </c>
      <c r="BV265">
        <f t="shared" si="293"/>
        <v>0</v>
      </c>
      <c r="BW265">
        <f t="shared" si="294"/>
        <v>0</v>
      </c>
    </row>
    <row r="266" spans="1:75" x14ac:dyDescent="0.3">
      <c r="A266">
        <f t="shared" si="241"/>
        <v>265</v>
      </c>
      <c r="B266">
        <f t="shared" si="242"/>
        <v>0</v>
      </c>
      <c r="C266">
        <f t="shared" si="243"/>
        <v>0</v>
      </c>
      <c r="D266">
        <f t="shared" si="244"/>
        <v>0</v>
      </c>
      <c r="E266">
        <f t="shared" si="245"/>
        <v>0</v>
      </c>
      <c r="F266">
        <f t="shared" si="246"/>
        <v>0</v>
      </c>
      <c r="AB266">
        <f t="shared" si="247"/>
        <v>0</v>
      </c>
      <c r="AC266">
        <f t="shared" si="248"/>
        <v>0</v>
      </c>
      <c r="AD266">
        <f t="shared" si="249"/>
        <v>0</v>
      </c>
      <c r="AE266">
        <f t="shared" si="250"/>
        <v>0</v>
      </c>
      <c r="AF266">
        <f t="shared" si="251"/>
        <v>0</v>
      </c>
      <c r="AG266">
        <f t="shared" si="252"/>
        <v>0</v>
      </c>
      <c r="AH266">
        <f t="shared" si="253"/>
        <v>0</v>
      </c>
      <c r="AI266">
        <f t="shared" si="254"/>
        <v>0</v>
      </c>
      <c r="AJ266">
        <f t="shared" si="255"/>
        <v>0</v>
      </c>
      <c r="AK266">
        <f t="shared" si="256"/>
        <v>0</v>
      </c>
      <c r="AL266">
        <f t="shared" si="257"/>
        <v>0</v>
      </c>
      <c r="AM266">
        <f t="shared" si="258"/>
        <v>0</v>
      </c>
      <c r="AN266">
        <f t="shared" si="259"/>
        <v>0</v>
      </c>
      <c r="AO266">
        <f t="shared" si="260"/>
        <v>0</v>
      </c>
      <c r="AP266">
        <f t="shared" si="261"/>
        <v>0</v>
      </c>
      <c r="AQ266">
        <f t="shared" si="262"/>
        <v>0</v>
      </c>
      <c r="AR266">
        <f t="shared" si="263"/>
        <v>0</v>
      </c>
      <c r="AS266">
        <f t="shared" si="264"/>
        <v>0</v>
      </c>
      <c r="AT266">
        <f t="shared" si="265"/>
        <v>0</v>
      </c>
      <c r="AU266">
        <f t="shared" si="266"/>
        <v>0</v>
      </c>
      <c r="AV266">
        <f t="shared" si="267"/>
        <v>0</v>
      </c>
      <c r="AW266">
        <f t="shared" si="268"/>
        <v>0</v>
      </c>
      <c r="AX266">
        <f t="shared" si="269"/>
        <v>0</v>
      </c>
      <c r="AY266">
        <f t="shared" si="270"/>
        <v>0</v>
      </c>
      <c r="AZ266">
        <f t="shared" si="271"/>
        <v>0</v>
      </c>
      <c r="BA266">
        <f t="shared" si="272"/>
        <v>0</v>
      </c>
      <c r="BB266">
        <f t="shared" si="273"/>
        <v>0</v>
      </c>
      <c r="BC266">
        <f t="shared" si="274"/>
        <v>0</v>
      </c>
      <c r="BD266">
        <f t="shared" si="275"/>
        <v>0</v>
      </c>
      <c r="BE266">
        <f t="shared" si="276"/>
        <v>0</v>
      </c>
      <c r="BF266">
        <f t="shared" si="277"/>
        <v>0</v>
      </c>
      <c r="BG266">
        <f t="shared" si="278"/>
        <v>0</v>
      </c>
      <c r="BH266">
        <f t="shared" si="279"/>
        <v>0</v>
      </c>
      <c r="BI266">
        <f t="shared" si="280"/>
        <v>0</v>
      </c>
      <c r="BJ266">
        <f t="shared" si="281"/>
        <v>0</v>
      </c>
      <c r="BK266">
        <f t="shared" si="282"/>
        <v>0</v>
      </c>
      <c r="BL266">
        <f t="shared" si="283"/>
        <v>0</v>
      </c>
      <c r="BM266">
        <f t="shared" si="284"/>
        <v>0</v>
      </c>
      <c r="BN266">
        <f t="shared" si="285"/>
        <v>0</v>
      </c>
      <c r="BO266">
        <f t="shared" si="286"/>
        <v>0</v>
      </c>
      <c r="BP266">
        <f t="shared" si="287"/>
        <v>0</v>
      </c>
      <c r="BQ266">
        <f t="shared" si="288"/>
        <v>0</v>
      </c>
      <c r="BR266">
        <f t="shared" si="289"/>
        <v>0</v>
      </c>
      <c r="BS266">
        <f t="shared" si="290"/>
        <v>0</v>
      </c>
      <c r="BT266">
        <f t="shared" si="291"/>
        <v>0</v>
      </c>
      <c r="BU266">
        <f t="shared" si="292"/>
        <v>0</v>
      </c>
      <c r="BV266">
        <f t="shared" si="293"/>
        <v>0</v>
      </c>
      <c r="BW266">
        <f t="shared" si="294"/>
        <v>0</v>
      </c>
    </row>
    <row r="267" spans="1:75" x14ac:dyDescent="0.3">
      <c r="A267">
        <f t="shared" si="241"/>
        <v>266</v>
      </c>
      <c r="B267">
        <f t="shared" si="242"/>
        <v>0</v>
      </c>
      <c r="C267">
        <f t="shared" si="243"/>
        <v>0</v>
      </c>
      <c r="D267">
        <f t="shared" si="244"/>
        <v>0</v>
      </c>
      <c r="E267">
        <f t="shared" si="245"/>
        <v>0</v>
      </c>
      <c r="F267">
        <f t="shared" si="246"/>
        <v>0</v>
      </c>
      <c r="AB267">
        <f t="shared" si="247"/>
        <v>0</v>
      </c>
      <c r="AC267">
        <f t="shared" si="248"/>
        <v>0</v>
      </c>
      <c r="AD267">
        <f t="shared" si="249"/>
        <v>0</v>
      </c>
      <c r="AE267">
        <f t="shared" si="250"/>
        <v>0</v>
      </c>
      <c r="AF267">
        <f t="shared" si="251"/>
        <v>0</v>
      </c>
      <c r="AG267">
        <f t="shared" si="252"/>
        <v>0</v>
      </c>
      <c r="AH267">
        <f t="shared" si="253"/>
        <v>0</v>
      </c>
      <c r="AI267">
        <f t="shared" si="254"/>
        <v>0</v>
      </c>
      <c r="AJ267">
        <f t="shared" si="255"/>
        <v>0</v>
      </c>
      <c r="AK267">
        <f t="shared" si="256"/>
        <v>0</v>
      </c>
      <c r="AL267">
        <f t="shared" si="257"/>
        <v>0</v>
      </c>
      <c r="AM267">
        <f t="shared" si="258"/>
        <v>0</v>
      </c>
      <c r="AN267">
        <f t="shared" si="259"/>
        <v>0</v>
      </c>
      <c r="AO267">
        <f t="shared" si="260"/>
        <v>0</v>
      </c>
      <c r="AP267">
        <f t="shared" si="261"/>
        <v>0</v>
      </c>
      <c r="AQ267">
        <f t="shared" si="262"/>
        <v>0</v>
      </c>
      <c r="AR267">
        <f t="shared" si="263"/>
        <v>0</v>
      </c>
      <c r="AS267">
        <f t="shared" si="264"/>
        <v>0</v>
      </c>
      <c r="AT267">
        <f t="shared" si="265"/>
        <v>0</v>
      </c>
      <c r="AU267">
        <f t="shared" si="266"/>
        <v>0</v>
      </c>
      <c r="AV267">
        <f t="shared" si="267"/>
        <v>0</v>
      </c>
      <c r="AW267">
        <f t="shared" si="268"/>
        <v>0</v>
      </c>
      <c r="AX267">
        <f t="shared" si="269"/>
        <v>0</v>
      </c>
      <c r="AY267">
        <f t="shared" si="270"/>
        <v>0</v>
      </c>
      <c r="AZ267">
        <f t="shared" si="271"/>
        <v>0</v>
      </c>
      <c r="BA267">
        <f t="shared" si="272"/>
        <v>0</v>
      </c>
      <c r="BB267">
        <f t="shared" si="273"/>
        <v>0</v>
      </c>
      <c r="BC267">
        <f t="shared" si="274"/>
        <v>0</v>
      </c>
      <c r="BD267">
        <f t="shared" si="275"/>
        <v>0</v>
      </c>
      <c r="BE267">
        <f t="shared" si="276"/>
        <v>0</v>
      </c>
      <c r="BF267">
        <f t="shared" si="277"/>
        <v>0</v>
      </c>
      <c r="BG267">
        <f t="shared" si="278"/>
        <v>0</v>
      </c>
      <c r="BH267">
        <f t="shared" si="279"/>
        <v>0</v>
      </c>
      <c r="BI267">
        <f t="shared" si="280"/>
        <v>0</v>
      </c>
      <c r="BJ267">
        <f t="shared" si="281"/>
        <v>0</v>
      </c>
      <c r="BK267">
        <f t="shared" si="282"/>
        <v>0</v>
      </c>
      <c r="BL267">
        <f t="shared" si="283"/>
        <v>0</v>
      </c>
      <c r="BM267">
        <f t="shared" si="284"/>
        <v>0</v>
      </c>
      <c r="BN267">
        <f t="shared" si="285"/>
        <v>0</v>
      </c>
      <c r="BO267">
        <f t="shared" si="286"/>
        <v>0</v>
      </c>
      <c r="BP267">
        <f t="shared" si="287"/>
        <v>0</v>
      </c>
      <c r="BQ267">
        <f t="shared" si="288"/>
        <v>0</v>
      </c>
      <c r="BR267">
        <f t="shared" si="289"/>
        <v>0</v>
      </c>
      <c r="BS267">
        <f t="shared" si="290"/>
        <v>0</v>
      </c>
      <c r="BT267">
        <f t="shared" si="291"/>
        <v>0</v>
      </c>
      <c r="BU267">
        <f t="shared" si="292"/>
        <v>0</v>
      </c>
      <c r="BV267">
        <f t="shared" si="293"/>
        <v>0</v>
      </c>
      <c r="BW267">
        <f t="shared" si="294"/>
        <v>0</v>
      </c>
    </row>
    <row r="268" spans="1:75" x14ac:dyDescent="0.3">
      <c r="A268">
        <f t="shared" si="241"/>
        <v>267</v>
      </c>
      <c r="B268">
        <f t="shared" si="242"/>
        <v>0</v>
      </c>
      <c r="C268">
        <f t="shared" si="243"/>
        <v>0</v>
      </c>
      <c r="D268">
        <f t="shared" si="244"/>
        <v>0</v>
      </c>
      <c r="E268">
        <f t="shared" si="245"/>
        <v>0</v>
      </c>
      <c r="F268">
        <f t="shared" si="246"/>
        <v>0</v>
      </c>
      <c r="AB268">
        <f t="shared" si="247"/>
        <v>0</v>
      </c>
      <c r="AC268">
        <f t="shared" si="248"/>
        <v>0</v>
      </c>
      <c r="AD268">
        <f t="shared" si="249"/>
        <v>0</v>
      </c>
      <c r="AE268">
        <f t="shared" si="250"/>
        <v>0</v>
      </c>
      <c r="AF268">
        <f t="shared" si="251"/>
        <v>0</v>
      </c>
      <c r="AG268">
        <f t="shared" si="252"/>
        <v>0</v>
      </c>
      <c r="AH268">
        <f t="shared" si="253"/>
        <v>0</v>
      </c>
      <c r="AI268">
        <f t="shared" si="254"/>
        <v>0</v>
      </c>
      <c r="AJ268">
        <f t="shared" si="255"/>
        <v>0</v>
      </c>
      <c r="AK268">
        <f t="shared" si="256"/>
        <v>0</v>
      </c>
      <c r="AL268">
        <f t="shared" si="257"/>
        <v>0</v>
      </c>
      <c r="AM268">
        <f t="shared" si="258"/>
        <v>0</v>
      </c>
      <c r="AN268">
        <f t="shared" si="259"/>
        <v>0</v>
      </c>
      <c r="AO268">
        <f t="shared" si="260"/>
        <v>0</v>
      </c>
      <c r="AP268">
        <f t="shared" si="261"/>
        <v>0</v>
      </c>
      <c r="AQ268">
        <f t="shared" si="262"/>
        <v>0</v>
      </c>
      <c r="AR268">
        <f t="shared" si="263"/>
        <v>0</v>
      </c>
      <c r="AS268">
        <f t="shared" si="264"/>
        <v>0</v>
      </c>
      <c r="AT268">
        <f t="shared" si="265"/>
        <v>0</v>
      </c>
      <c r="AU268">
        <f t="shared" si="266"/>
        <v>0</v>
      </c>
      <c r="AV268">
        <f t="shared" si="267"/>
        <v>0</v>
      </c>
      <c r="AW268">
        <f t="shared" si="268"/>
        <v>0</v>
      </c>
      <c r="AX268">
        <f t="shared" si="269"/>
        <v>0</v>
      </c>
      <c r="AY268">
        <f t="shared" si="270"/>
        <v>0</v>
      </c>
      <c r="AZ268">
        <f t="shared" si="271"/>
        <v>0</v>
      </c>
      <c r="BA268">
        <f t="shared" si="272"/>
        <v>0</v>
      </c>
      <c r="BB268">
        <f t="shared" si="273"/>
        <v>0</v>
      </c>
      <c r="BC268">
        <f t="shared" si="274"/>
        <v>0</v>
      </c>
      <c r="BD268">
        <f t="shared" si="275"/>
        <v>0</v>
      </c>
      <c r="BE268">
        <f t="shared" si="276"/>
        <v>0</v>
      </c>
      <c r="BF268">
        <f t="shared" si="277"/>
        <v>0</v>
      </c>
      <c r="BG268">
        <f t="shared" si="278"/>
        <v>0</v>
      </c>
      <c r="BH268">
        <f t="shared" si="279"/>
        <v>0</v>
      </c>
      <c r="BI268">
        <f t="shared" si="280"/>
        <v>0</v>
      </c>
      <c r="BJ268">
        <f t="shared" si="281"/>
        <v>0</v>
      </c>
      <c r="BK268">
        <f t="shared" si="282"/>
        <v>0</v>
      </c>
      <c r="BL268">
        <f t="shared" si="283"/>
        <v>0</v>
      </c>
      <c r="BM268">
        <f t="shared" si="284"/>
        <v>0</v>
      </c>
      <c r="BN268">
        <f t="shared" si="285"/>
        <v>0</v>
      </c>
      <c r="BO268">
        <f t="shared" si="286"/>
        <v>0</v>
      </c>
      <c r="BP268">
        <f t="shared" si="287"/>
        <v>0</v>
      </c>
      <c r="BQ268">
        <f t="shared" si="288"/>
        <v>0</v>
      </c>
      <c r="BR268">
        <f t="shared" si="289"/>
        <v>0</v>
      </c>
      <c r="BS268">
        <f t="shared" si="290"/>
        <v>0</v>
      </c>
      <c r="BT268">
        <f t="shared" si="291"/>
        <v>0</v>
      </c>
      <c r="BU268">
        <f t="shared" si="292"/>
        <v>0</v>
      </c>
      <c r="BV268">
        <f t="shared" si="293"/>
        <v>0</v>
      </c>
      <c r="BW268">
        <f t="shared" si="294"/>
        <v>0</v>
      </c>
    </row>
    <row r="269" spans="1:75" x14ac:dyDescent="0.3">
      <c r="A269">
        <f t="shared" si="241"/>
        <v>268</v>
      </c>
      <c r="B269">
        <f t="shared" si="242"/>
        <v>0</v>
      </c>
      <c r="C269">
        <f t="shared" si="243"/>
        <v>0</v>
      </c>
      <c r="D269">
        <f t="shared" si="244"/>
        <v>0</v>
      </c>
      <c r="E269">
        <f t="shared" si="245"/>
        <v>0</v>
      </c>
      <c r="F269">
        <f t="shared" si="246"/>
        <v>0</v>
      </c>
      <c r="AB269">
        <f t="shared" si="247"/>
        <v>0</v>
      </c>
      <c r="AC269">
        <f t="shared" si="248"/>
        <v>0</v>
      </c>
      <c r="AD269">
        <f t="shared" si="249"/>
        <v>0</v>
      </c>
      <c r="AE269">
        <f t="shared" si="250"/>
        <v>0</v>
      </c>
      <c r="AF269">
        <f t="shared" si="251"/>
        <v>0</v>
      </c>
      <c r="AG269">
        <f t="shared" si="252"/>
        <v>0</v>
      </c>
      <c r="AH269">
        <f t="shared" si="253"/>
        <v>0</v>
      </c>
      <c r="AI269">
        <f t="shared" si="254"/>
        <v>0</v>
      </c>
      <c r="AJ269">
        <f t="shared" si="255"/>
        <v>0</v>
      </c>
      <c r="AK269">
        <f t="shared" si="256"/>
        <v>0</v>
      </c>
      <c r="AL269">
        <f t="shared" si="257"/>
        <v>0</v>
      </c>
      <c r="AM269">
        <f t="shared" si="258"/>
        <v>0</v>
      </c>
      <c r="AN269">
        <f t="shared" si="259"/>
        <v>0</v>
      </c>
      <c r="AO269">
        <f t="shared" si="260"/>
        <v>0</v>
      </c>
      <c r="AP269">
        <f t="shared" si="261"/>
        <v>0</v>
      </c>
      <c r="AQ269">
        <f t="shared" si="262"/>
        <v>0</v>
      </c>
      <c r="AR269">
        <f t="shared" si="263"/>
        <v>0</v>
      </c>
      <c r="AS269">
        <f t="shared" si="264"/>
        <v>0</v>
      </c>
      <c r="AT269">
        <f t="shared" si="265"/>
        <v>0</v>
      </c>
      <c r="AU269">
        <f t="shared" si="266"/>
        <v>0</v>
      </c>
      <c r="AV269">
        <f t="shared" si="267"/>
        <v>0</v>
      </c>
      <c r="AW269">
        <f t="shared" si="268"/>
        <v>0</v>
      </c>
      <c r="AX269">
        <f t="shared" si="269"/>
        <v>0</v>
      </c>
      <c r="AY269">
        <f t="shared" si="270"/>
        <v>0</v>
      </c>
      <c r="AZ269">
        <f t="shared" si="271"/>
        <v>0</v>
      </c>
      <c r="BA269">
        <f t="shared" si="272"/>
        <v>0</v>
      </c>
      <c r="BB269">
        <f t="shared" si="273"/>
        <v>0</v>
      </c>
      <c r="BC269">
        <f t="shared" si="274"/>
        <v>0</v>
      </c>
      <c r="BD269">
        <f t="shared" si="275"/>
        <v>0</v>
      </c>
      <c r="BE269">
        <f t="shared" si="276"/>
        <v>0</v>
      </c>
      <c r="BF269">
        <f t="shared" si="277"/>
        <v>0</v>
      </c>
      <c r="BG269">
        <f t="shared" si="278"/>
        <v>0</v>
      </c>
      <c r="BH269">
        <f t="shared" si="279"/>
        <v>0</v>
      </c>
      <c r="BI269">
        <f t="shared" si="280"/>
        <v>0</v>
      </c>
      <c r="BJ269">
        <f t="shared" si="281"/>
        <v>0</v>
      </c>
      <c r="BK269">
        <f t="shared" si="282"/>
        <v>0</v>
      </c>
      <c r="BL269">
        <f t="shared" si="283"/>
        <v>0</v>
      </c>
      <c r="BM269">
        <f t="shared" si="284"/>
        <v>0</v>
      </c>
      <c r="BN269">
        <f t="shared" si="285"/>
        <v>0</v>
      </c>
      <c r="BO269">
        <f t="shared" si="286"/>
        <v>0</v>
      </c>
      <c r="BP269">
        <f t="shared" si="287"/>
        <v>0</v>
      </c>
      <c r="BQ269">
        <f t="shared" si="288"/>
        <v>0</v>
      </c>
      <c r="BR269">
        <f t="shared" si="289"/>
        <v>0</v>
      </c>
      <c r="BS269">
        <f t="shared" si="290"/>
        <v>0</v>
      </c>
      <c r="BT269">
        <f t="shared" si="291"/>
        <v>0</v>
      </c>
      <c r="BU269">
        <f t="shared" si="292"/>
        <v>0</v>
      </c>
      <c r="BV269">
        <f t="shared" si="293"/>
        <v>0</v>
      </c>
      <c r="BW269">
        <f t="shared" si="294"/>
        <v>0</v>
      </c>
    </row>
    <row r="270" spans="1:75" x14ac:dyDescent="0.3">
      <c r="A270">
        <f t="shared" si="241"/>
        <v>269</v>
      </c>
      <c r="B270">
        <f t="shared" si="242"/>
        <v>0</v>
      </c>
      <c r="C270">
        <f t="shared" si="243"/>
        <v>0</v>
      </c>
      <c r="D270">
        <f t="shared" si="244"/>
        <v>0</v>
      </c>
      <c r="E270">
        <f t="shared" si="245"/>
        <v>0</v>
      </c>
      <c r="F270">
        <f t="shared" si="246"/>
        <v>0</v>
      </c>
      <c r="AB270">
        <f t="shared" si="247"/>
        <v>0</v>
      </c>
      <c r="AC270">
        <f t="shared" si="248"/>
        <v>0</v>
      </c>
      <c r="AD270">
        <f t="shared" si="249"/>
        <v>0</v>
      </c>
      <c r="AE270">
        <f t="shared" si="250"/>
        <v>0</v>
      </c>
      <c r="AF270">
        <f t="shared" si="251"/>
        <v>0</v>
      </c>
      <c r="AG270">
        <f t="shared" si="252"/>
        <v>0</v>
      </c>
      <c r="AH270">
        <f t="shared" si="253"/>
        <v>0</v>
      </c>
      <c r="AI270">
        <f t="shared" si="254"/>
        <v>0</v>
      </c>
      <c r="AJ270">
        <f t="shared" si="255"/>
        <v>0</v>
      </c>
      <c r="AK270">
        <f t="shared" si="256"/>
        <v>0</v>
      </c>
      <c r="AL270">
        <f t="shared" si="257"/>
        <v>0</v>
      </c>
      <c r="AM270">
        <f t="shared" si="258"/>
        <v>0</v>
      </c>
      <c r="AN270">
        <f t="shared" si="259"/>
        <v>0</v>
      </c>
      <c r="AO270">
        <f t="shared" si="260"/>
        <v>0</v>
      </c>
      <c r="AP270">
        <f t="shared" si="261"/>
        <v>0</v>
      </c>
      <c r="AQ270">
        <f t="shared" si="262"/>
        <v>0</v>
      </c>
      <c r="AR270">
        <f t="shared" si="263"/>
        <v>0</v>
      </c>
      <c r="AS270">
        <f t="shared" si="264"/>
        <v>0</v>
      </c>
      <c r="AT270">
        <f t="shared" si="265"/>
        <v>0</v>
      </c>
      <c r="AU270">
        <f t="shared" si="266"/>
        <v>0</v>
      </c>
      <c r="AV270">
        <f t="shared" si="267"/>
        <v>0</v>
      </c>
      <c r="AW270">
        <f t="shared" si="268"/>
        <v>0</v>
      </c>
      <c r="AX270">
        <f t="shared" si="269"/>
        <v>0</v>
      </c>
      <c r="AY270">
        <f t="shared" si="270"/>
        <v>0</v>
      </c>
      <c r="AZ270">
        <f t="shared" si="271"/>
        <v>0</v>
      </c>
      <c r="BA270">
        <f t="shared" si="272"/>
        <v>0</v>
      </c>
      <c r="BB270">
        <f t="shared" si="273"/>
        <v>0</v>
      </c>
      <c r="BC270">
        <f t="shared" si="274"/>
        <v>0</v>
      </c>
      <c r="BD270">
        <f t="shared" si="275"/>
        <v>0</v>
      </c>
      <c r="BE270">
        <f t="shared" si="276"/>
        <v>0</v>
      </c>
      <c r="BF270">
        <f t="shared" si="277"/>
        <v>0</v>
      </c>
      <c r="BG270">
        <f t="shared" si="278"/>
        <v>0</v>
      </c>
      <c r="BH270">
        <f t="shared" si="279"/>
        <v>0</v>
      </c>
      <c r="BI270">
        <f t="shared" si="280"/>
        <v>0</v>
      </c>
      <c r="BJ270">
        <f t="shared" si="281"/>
        <v>0</v>
      </c>
      <c r="BK270">
        <f t="shared" si="282"/>
        <v>0</v>
      </c>
      <c r="BL270">
        <f t="shared" si="283"/>
        <v>0</v>
      </c>
      <c r="BM270">
        <f t="shared" si="284"/>
        <v>0</v>
      </c>
      <c r="BN270">
        <f t="shared" si="285"/>
        <v>0</v>
      </c>
      <c r="BO270">
        <f t="shared" si="286"/>
        <v>0</v>
      </c>
      <c r="BP270">
        <f t="shared" si="287"/>
        <v>0</v>
      </c>
      <c r="BQ270">
        <f t="shared" si="288"/>
        <v>0</v>
      </c>
      <c r="BR270">
        <f t="shared" si="289"/>
        <v>0</v>
      </c>
      <c r="BS270">
        <f t="shared" si="290"/>
        <v>0</v>
      </c>
      <c r="BT270">
        <f t="shared" si="291"/>
        <v>0</v>
      </c>
      <c r="BU270">
        <f t="shared" si="292"/>
        <v>0</v>
      </c>
      <c r="BV270">
        <f t="shared" si="293"/>
        <v>0</v>
      </c>
      <c r="BW270">
        <f t="shared" si="294"/>
        <v>0</v>
      </c>
    </row>
    <row r="271" spans="1:75" x14ac:dyDescent="0.3">
      <c r="A271">
        <f t="shared" si="241"/>
        <v>270</v>
      </c>
      <c r="B271">
        <f t="shared" si="242"/>
        <v>0</v>
      </c>
      <c r="C271">
        <f t="shared" si="243"/>
        <v>0</v>
      </c>
      <c r="D271">
        <f t="shared" si="244"/>
        <v>0</v>
      </c>
      <c r="E271">
        <f t="shared" si="245"/>
        <v>0</v>
      </c>
      <c r="F271">
        <f t="shared" si="246"/>
        <v>0</v>
      </c>
      <c r="AB271">
        <f t="shared" si="247"/>
        <v>0</v>
      </c>
      <c r="AC271">
        <f t="shared" si="248"/>
        <v>0</v>
      </c>
      <c r="AD271">
        <f t="shared" si="249"/>
        <v>0</v>
      </c>
      <c r="AE271">
        <f t="shared" si="250"/>
        <v>0</v>
      </c>
      <c r="AF271">
        <f t="shared" si="251"/>
        <v>0</v>
      </c>
      <c r="AG271">
        <f t="shared" si="252"/>
        <v>0</v>
      </c>
      <c r="AH271">
        <f t="shared" si="253"/>
        <v>0</v>
      </c>
      <c r="AI271">
        <f t="shared" si="254"/>
        <v>0</v>
      </c>
      <c r="AJ271">
        <f t="shared" si="255"/>
        <v>0</v>
      </c>
      <c r="AK271">
        <f t="shared" si="256"/>
        <v>0</v>
      </c>
      <c r="AL271">
        <f t="shared" si="257"/>
        <v>0</v>
      </c>
      <c r="AM271">
        <f t="shared" si="258"/>
        <v>0</v>
      </c>
      <c r="AN271">
        <f t="shared" si="259"/>
        <v>0</v>
      </c>
      <c r="AO271">
        <f t="shared" si="260"/>
        <v>0</v>
      </c>
      <c r="AP271">
        <f t="shared" si="261"/>
        <v>0</v>
      </c>
      <c r="AQ271">
        <f t="shared" si="262"/>
        <v>0</v>
      </c>
      <c r="AR271">
        <f t="shared" si="263"/>
        <v>0</v>
      </c>
      <c r="AS271">
        <f t="shared" si="264"/>
        <v>0</v>
      </c>
      <c r="AT271">
        <f t="shared" si="265"/>
        <v>0</v>
      </c>
      <c r="AU271">
        <f t="shared" si="266"/>
        <v>0</v>
      </c>
      <c r="AV271">
        <f t="shared" si="267"/>
        <v>0</v>
      </c>
      <c r="AW271">
        <f t="shared" si="268"/>
        <v>0</v>
      </c>
      <c r="AX271">
        <f t="shared" si="269"/>
        <v>0</v>
      </c>
      <c r="AY271">
        <f t="shared" si="270"/>
        <v>0</v>
      </c>
      <c r="AZ271">
        <f t="shared" si="271"/>
        <v>0</v>
      </c>
      <c r="BA271">
        <f t="shared" si="272"/>
        <v>0</v>
      </c>
      <c r="BB271">
        <f t="shared" si="273"/>
        <v>0</v>
      </c>
      <c r="BC271">
        <f t="shared" si="274"/>
        <v>0</v>
      </c>
      <c r="BD271">
        <f t="shared" si="275"/>
        <v>0</v>
      </c>
      <c r="BE271">
        <f t="shared" si="276"/>
        <v>0</v>
      </c>
      <c r="BF271">
        <f t="shared" si="277"/>
        <v>0</v>
      </c>
      <c r="BG271">
        <f t="shared" si="278"/>
        <v>0</v>
      </c>
      <c r="BH271">
        <f t="shared" si="279"/>
        <v>0</v>
      </c>
      <c r="BI271">
        <f t="shared" si="280"/>
        <v>0</v>
      </c>
      <c r="BJ271">
        <f t="shared" si="281"/>
        <v>0</v>
      </c>
      <c r="BK271">
        <f t="shared" si="282"/>
        <v>0</v>
      </c>
      <c r="BL271">
        <f t="shared" si="283"/>
        <v>0</v>
      </c>
      <c r="BM271">
        <f t="shared" si="284"/>
        <v>0</v>
      </c>
      <c r="BN271">
        <f t="shared" si="285"/>
        <v>0</v>
      </c>
      <c r="BO271">
        <f t="shared" si="286"/>
        <v>0</v>
      </c>
      <c r="BP271">
        <f t="shared" si="287"/>
        <v>0</v>
      </c>
      <c r="BQ271">
        <f t="shared" si="288"/>
        <v>0</v>
      </c>
      <c r="BR271">
        <f t="shared" si="289"/>
        <v>0</v>
      </c>
      <c r="BS271">
        <f t="shared" si="290"/>
        <v>0</v>
      </c>
      <c r="BT271">
        <f t="shared" si="291"/>
        <v>0</v>
      </c>
      <c r="BU271">
        <f t="shared" si="292"/>
        <v>0</v>
      </c>
      <c r="BV271">
        <f t="shared" si="293"/>
        <v>0</v>
      </c>
      <c r="BW271">
        <f t="shared" si="294"/>
        <v>0</v>
      </c>
    </row>
    <row r="272" spans="1:75" x14ac:dyDescent="0.3">
      <c r="A272">
        <f t="shared" si="241"/>
        <v>271</v>
      </c>
      <c r="B272">
        <f t="shared" si="242"/>
        <v>0</v>
      </c>
      <c r="C272">
        <f t="shared" si="243"/>
        <v>0</v>
      </c>
      <c r="D272">
        <f t="shared" si="244"/>
        <v>0</v>
      </c>
      <c r="E272">
        <f t="shared" si="245"/>
        <v>0</v>
      </c>
      <c r="F272">
        <f t="shared" si="246"/>
        <v>0</v>
      </c>
      <c r="AB272">
        <f t="shared" si="247"/>
        <v>0</v>
      </c>
      <c r="AC272">
        <f t="shared" si="248"/>
        <v>0</v>
      </c>
      <c r="AD272">
        <f t="shared" si="249"/>
        <v>0</v>
      </c>
      <c r="AE272">
        <f t="shared" si="250"/>
        <v>0</v>
      </c>
      <c r="AF272">
        <f t="shared" si="251"/>
        <v>0</v>
      </c>
      <c r="AG272">
        <f t="shared" si="252"/>
        <v>0</v>
      </c>
      <c r="AH272">
        <f t="shared" si="253"/>
        <v>0</v>
      </c>
      <c r="AI272">
        <f t="shared" si="254"/>
        <v>0</v>
      </c>
      <c r="AJ272">
        <f t="shared" si="255"/>
        <v>0</v>
      </c>
      <c r="AK272">
        <f t="shared" si="256"/>
        <v>0</v>
      </c>
      <c r="AL272">
        <f t="shared" si="257"/>
        <v>0</v>
      </c>
      <c r="AM272">
        <f t="shared" si="258"/>
        <v>0</v>
      </c>
      <c r="AN272">
        <f t="shared" si="259"/>
        <v>0</v>
      </c>
      <c r="AO272">
        <f t="shared" si="260"/>
        <v>0</v>
      </c>
      <c r="AP272">
        <f t="shared" si="261"/>
        <v>0</v>
      </c>
      <c r="AQ272">
        <f t="shared" si="262"/>
        <v>0</v>
      </c>
      <c r="AR272">
        <f t="shared" si="263"/>
        <v>0</v>
      </c>
      <c r="AS272">
        <f t="shared" si="264"/>
        <v>0</v>
      </c>
      <c r="AT272">
        <f t="shared" si="265"/>
        <v>0</v>
      </c>
      <c r="AU272">
        <f t="shared" si="266"/>
        <v>0</v>
      </c>
      <c r="AV272">
        <f t="shared" si="267"/>
        <v>0</v>
      </c>
      <c r="AW272">
        <f t="shared" si="268"/>
        <v>0</v>
      </c>
      <c r="AX272">
        <f t="shared" si="269"/>
        <v>0</v>
      </c>
      <c r="AY272">
        <f t="shared" si="270"/>
        <v>0</v>
      </c>
      <c r="AZ272">
        <f t="shared" si="271"/>
        <v>0</v>
      </c>
      <c r="BA272">
        <f t="shared" si="272"/>
        <v>0</v>
      </c>
      <c r="BB272">
        <f t="shared" si="273"/>
        <v>0</v>
      </c>
      <c r="BC272">
        <f t="shared" si="274"/>
        <v>0</v>
      </c>
      <c r="BD272">
        <f t="shared" si="275"/>
        <v>0</v>
      </c>
      <c r="BE272">
        <f t="shared" si="276"/>
        <v>0</v>
      </c>
      <c r="BF272">
        <f t="shared" si="277"/>
        <v>0</v>
      </c>
      <c r="BG272">
        <f t="shared" si="278"/>
        <v>0</v>
      </c>
      <c r="BH272">
        <f t="shared" si="279"/>
        <v>0</v>
      </c>
      <c r="BI272">
        <f t="shared" si="280"/>
        <v>0</v>
      </c>
      <c r="BJ272">
        <f t="shared" si="281"/>
        <v>0</v>
      </c>
      <c r="BK272">
        <f t="shared" si="282"/>
        <v>0</v>
      </c>
      <c r="BL272">
        <f t="shared" si="283"/>
        <v>0</v>
      </c>
      <c r="BM272">
        <f t="shared" si="284"/>
        <v>0</v>
      </c>
      <c r="BN272">
        <f t="shared" si="285"/>
        <v>0</v>
      </c>
      <c r="BO272">
        <f t="shared" si="286"/>
        <v>0</v>
      </c>
      <c r="BP272">
        <f t="shared" si="287"/>
        <v>0</v>
      </c>
      <c r="BQ272">
        <f t="shared" si="288"/>
        <v>0</v>
      </c>
      <c r="BR272">
        <f t="shared" si="289"/>
        <v>0</v>
      </c>
      <c r="BS272">
        <f t="shared" si="290"/>
        <v>0</v>
      </c>
      <c r="BT272">
        <f t="shared" si="291"/>
        <v>0</v>
      </c>
      <c r="BU272">
        <f t="shared" si="292"/>
        <v>0</v>
      </c>
      <c r="BV272">
        <f t="shared" si="293"/>
        <v>0</v>
      </c>
      <c r="BW272">
        <f t="shared" si="294"/>
        <v>0</v>
      </c>
    </row>
    <row r="273" spans="1:75" x14ac:dyDescent="0.3">
      <c r="A273">
        <f t="shared" si="241"/>
        <v>272</v>
      </c>
      <c r="B273">
        <f t="shared" si="242"/>
        <v>0</v>
      </c>
      <c r="C273">
        <f t="shared" si="243"/>
        <v>0</v>
      </c>
      <c r="D273">
        <f t="shared" si="244"/>
        <v>0</v>
      </c>
      <c r="E273">
        <f t="shared" si="245"/>
        <v>0</v>
      </c>
      <c r="F273">
        <f t="shared" si="246"/>
        <v>0</v>
      </c>
      <c r="AB273">
        <f t="shared" si="247"/>
        <v>0</v>
      </c>
      <c r="AC273">
        <f t="shared" si="248"/>
        <v>0</v>
      </c>
      <c r="AD273">
        <f t="shared" si="249"/>
        <v>0</v>
      </c>
      <c r="AE273">
        <f t="shared" si="250"/>
        <v>0</v>
      </c>
      <c r="AF273">
        <f t="shared" si="251"/>
        <v>0</v>
      </c>
      <c r="AG273">
        <f t="shared" si="252"/>
        <v>0</v>
      </c>
      <c r="AH273">
        <f t="shared" si="253"/>
        <v>0</v>
      </c>
      <c r="AI273">
        <f t="shared" si="254"/>
        <v>0</v>
      </c>
      <c r="AJ273">
        <f t="shared" si="255"/>
        <v>0</v>
      </c>
      <c r="AK273">
        <f t="shared" si="256"/>
        <v>0</v>
      </c>
      <c r="AL273">
        <f t="shared" si="257"/>
        <v>0</v>
      </c>
      <c r="AM273">
        <f t="shared" si="258"/>
        <v>0</v>
      </c>
      <c r="AN273">
        <f t="shared" si="259"/>
        <v>0</v>
      </c>
      <c r="AO273">
        <f t="shared" si="260"/>
        <v>0</v>
      </c>
      <c r="AP273">
        <f t="shared" si="261"/>
        <v>0</v>
      </c>
      <c r="AQ273">
        <f t="shared" si="262"/>
        <v>0</v>
      </c>
      <c r="AR273">
        <f t="shared" si="263"/>
        <v>0</v>
      </c>
      <c r="AS273">
        <f t="shared" si="264"/>
        <v>0</v>
      </c>
      <c r="AT273">
        <f t="shared" si="265"/>
        <v>0</v>
      </c>
      <c r="AU273">
        <f t="shared" si="266"/>
        <v>0</v>
      </c>
      <c r="AV273">
        <f t="shared" si="267"/>
        <v>0</v>
      </c>
      <c r="AW273">
        <f t="shared" si="268"/>
        <v>0</v>
      </c>
      <c r="AX273">
        <f t="shared" si="269"/>
        <v>0</v>
      </c>
      <c r="AY273">
        <f t="shared" si="270"/>
        <v>0</v>
      </c>
      <c r="AZ273">
        <f t="shared" si="271"/>
        <v>0</v>
      </c>
      <c r="BA273">
        <f t="shared" si="272"/>
        <v>0</v>
      </c>
      <c r="BB273">
        <f t="shared" si="273"/>
        <v>0</v>
      </c>
      <c r="BC273">
        <f t="shared" si="274"/>
        <v>0</v>
      </c>
      <c r="BD273">
        <f t="shared" si="275"/>
        <v>0</v>
      </c>
      <c r="BE273">
        <f t="shared" si="276"/>
        <v>0</v>
      </c>
      <c r="BF273">
        <f t="shared" si="277"/>
        <v>0</v>
      </c>
      <c r="BG273">
        <f t="shared" si="278"/>
        <v>0</v>
      </c>
      <c r="BH273">
        <f t="shared" si="279"/>
        <v>0</v>
      </c>
      <c r="BI273">
        <f t="shared" si="280"/>
        <v>0</v>
      </c>
      <c r="BJ273">
        <f t="shared" si="281"/>
        <v>0</v>
      </c>
      <c r="BK273">
        <f t="shared" si="282"/>
        <v>0</v>
      </c>
      <c r="BL273">
        <f t="shared" si="283"/>
        <v>0</v>
      </c>
      <c r="BM273">
        <f t="shared" si="284"/>
        <v>0</v>
      </c>
      <c r="BN273">
        <f t="shared" si="285"/>
        <v>0</v>
      </c>
      <c r="BO273">
        <f t="shared" si="286"/>
        <v>0</v>
      </c>
      <c r="BP273">
        <f t="shared" si="287"/>
        <v>0</v>
      </c>
      <c r="BQ273">
        <f t="shared" si="288"/>
        <v>0</v>
      </c>
      <c r="BR273">
        <f t="shared" si="289"/>
        <v>0</v>
      </c>
      <c r="BS273">
        <f t="shared" si="290"/>
        <v>0</v>
      </c>
      <c r="BT273">
        <f t="shared" si="291"/>
        <v>0</v>
      </c>
      <c r="BU273">
        <f t="shared" si="292"/>
        <v>0</v>
      </c>
      <c r="BV273">
        <f t="shared" si="293"/>
        <v>0</v>
      </c>
      <c r="BW273">
        <f t="shared" si="294"/>
        <v>0</v>
      </c>
    </row>
    <row r="274" spans="1:75" x14ac:dyDescent="0.3">
      <c r="A274">
        <f t="shared" ref="A274:A299" si="295">SUM(A273+1)</f>
        <v>273</v>
      </c>
      <c r="B274">
        <f t="shared" si="242"/>
        <v>0</v>
      </c>
      <c r="C274">
        <f t="shared" si="243"/>
        <v>0</v>
      </c>
      <c r="D274">
        <f t="shared" si="244"/>
        <v>0</v>
      </c>
      <c r="E274">
        <f t="shared" si="245"/>
        <v>0</v>
      </c>
      <c r="F274">
        <f t="shared" si="246"/>
        <v>0</v>
      </c>
      <c r="AB274">
        <f t="shared" si="247"/>
        <v>0</v>
      </c>
      <c r="AC274">
        <f t="shared" si="248"/>
        <v>0</v>
      </c>
      <c r="AD274">
        <f t="shared" si="249"/>
        <v>0</v>
      </c>
      <c r="AE274">
        <f t="shared" si="250"/>
        <v>0</v>
      </c>
      <c r="AF274">
        <f t="shared" si="251"/>
        <v>0</v>
      </c>
      <c r="AG274">
        <f t="shared" si="252"/>
        <v>0</v>
      </c>
      <c r="AH274">
        <f t="shared" si="253"/>
        <v>0</v>
      </c>
      <c r="AI274">
        <f t="shared" si="254"/>
        <v>0</v>
      </c>
      <c r="AJ274">
        <f t="shared" si="255"/>
        <v>0</v>
      </c>
      <c r="AK274">
        <f t="shared" si="256"/>
        <v>0</v>
      </c>
      <c r="AL274">
        <f t="shared" si="257"/>
        <v>0</v>
      </c>
      <c r="AM274">
        <f t="shared" si="258"/>
        <v>0</v>
      </c>
      <c r="AN274">
        <f t="shared" si="259"/>
        <v>0</v>
      </c>
      <c r="AO274">
        <f t="shared" si="260"/>
        <v>0</v>
      </c>
      <c r="AP274">
        <f t="shared" si="261"/>
        <v>0</v>
      </c>
      <c r="AQ274">
        <f t="shared" si="262"/>
        <v>0</v>
      </c>
      <c r="AR274">
        <f t="shared" si="263"/>
        <v>0</v>
      </c>
      <c r="AS274">
        <f t="shared" si="264"/>
        <v>0</v>
      </c>
      <c r="AT274">
        <f t="shared" si="265"/>
        <v>0</v>
      </c>
      <c r="AU274">
        <f t="shared" si="266"/>
        <v>0</v>
      </c>
      <c r="AV274">
        <f t="shared" si="267"/>
        <v>0</v>
      </c>
      <c r="AW274">
        <f t="shared" si="268"/>
        <v>0</v>
      </c>
      <c r="AX274">
        <f t="shared" si="269"/>
        <v>0</v>
      </c>
      <c r="AY274">
        <f t="shared" si="270"/>
        <v>0</v>
      </c>
      <c r="AZ274">
        <f t="shared" si="271"/>
        <v>0</v>
      </c>
      <c r="BA274">
        <f t="shared" si="272"/>
        <v>0</v>
      </c>
      <c r="BB274">
        <f t="shared" si="273"/>
        <v>0</v>
      </c>
      <c r="BC274">
        <f t="shared" si="274"/>
        <v>0</v>
      </c>
      <c r="BD274">
        <f t="shared" si="275"/>
        <v>0</v>
      </c>
      <c r="BE274">
        <f t="shared" si="276"/>
        <v>0</v>
      </c>
      <c r="BF274">
        <f t="shared" si="277"/>
        <v>0</v>
      </c>
      <c r="BG274">
        <f t="shared" si="278"/>
        <v>0</v>
      </c>
      <c r="BH274">
        <f t="shared" si="279"/>
        <v>0</v>
      </c>
      <c r="BI274">
        <f t="shared" si="280"/>
        <v>0</v>
      </c>
      <c r="BJ274">
        <f t="shared" si="281"/>
        <v>0</v>
      </c>
      <c r="BK274">
        <f t="shared" si="282"/>
        <v>0</v>
      </c>
      <c r="BL274">
        <f t="shared" si="283"/>
        <v>0</v>
      </c>
      <c r="BM274">
        <f t="shared" si="284"/>
        <v>0</v>
      </c>
      <c r="BN274">
        <f t="shared" si="285"/>
        <v>0</v>
      </c>
      <c r="BO274">
        <f t="shared" si="286"/>
        <v>0</v>
      </c>
      <c r="BP274">
        <f t="shared" si="287"/>
        <v>0</v>
      </c>
      <c r="BQ274">
        <f t="shared" si="288"/>
        <v>0</v>
      </c>
      <c r="BR274">
        <f t="shared" si="289"/>
        <v>0</v>
      </c>
      <c r="BS274">
        <f t="shared" si="290"/>
        <v>0</v>
      </c>
      <c r="BT274">
        <f t="shared" si="291"/>
        <v>0</v>
      </c>
      <c r="BU274">
        <f t="shared" si="292"/>
        <v>0</v>
      </c>
      <c r="BV274">
        <f t="shared" si="293"/>
        <v>0</v>
      </c>
      <c r="BW274">
        <f t="shared" si="294"/>
        <v>0</v>
      </c>
    </row>
    <row r="275" spans="1:75" x14ac:dyDescent="0.3">
      <c r="A275">
        <f t="shared" si="295"/>
        <v>274</v>
      </c>
      <c r="B275">
        <f t="shared" si="242"/>
        <v>0</v>
      </c>
      <c r="C275">
        <f t="shared" si="243"/>
        <v>0</v>
      </c>
      <c r="D275">
        <f t="shared" si="244"/>
        <v>0</v>
      </c>
      <c r="E275">
        <f t="shared" si="245"/>
        <v>0</v>
      </c>
      <c r="F275">
        <f t="shared" si="246"/>
        <v>0</v>
      </c>
      <c r="AB275">
        <f t="shared" si="247"/>
        <v>0</v>
      </c>
      <c r="AC275">
        <f t="shared" si="248"/>
        <v>0</v>
      </c>
      <c r="AD275">
        <f t="shared" si="249"/>
        <v>0</v>
      </c>
      <c r="AE275">
        <f t="shared" si="250"/>
        <v>0</v>
      </c>
      <c r="AF275">
        <f t="shared" si="251"/>
        <v>0</v>
      </c>
      <c r="AG275">
        <f t="shared" si="252"/>
        <v>0</v>
      </c>
      <c r="AH275">
        <f t="shared" si="253"/>
        <v>0</v>
      </c>
      <c r="AI275">
        <f t="shared" si="254"/>
        <v>0</v>
      </c>
      <c r="AJ275">
        <f t="shared" si="255"/>
        <v>0</v>
      </c>
      <c r="AK275">
        <f t="shared" si="256"/>
        <v>0</v>
      </c>
      <c r="AL275">
        <f t="shared" si="257"/>
        <v>0</v>
      </c>
      <c r="AM275">
        <f t="shared" si="258"/>
        <v>0</v>
      </c>
      <c r="AN275">
        <f t="shared" si="259"/>
        <v>0</v>
      </c>
      <c r="AO275">
        <f t="shared" si="260"/>
        <v>0</v>
      </c>
      <c r="AP275">
        <f t="shared" si="261"/>
        <v>0</v>
      </c>
      <c r="AQ275">
        <f t="shared" si="262"/>
        <v>0</v>
      </c>
      <c r="AR275">
        <f t="shared" si="263"/>
        <v>0</v>
      </c>
      <c r="AS275">
        <f t="shared" si="264"/>
        <v>0</v>
      </c>
      <c r="AT275">
        <f t="shared" si="265"/>
        <v>0</v>
      </c>
      <c r="AU275">
        <f t="shared" si="266"/>
        <v>0</v>
      </c>
      <c r="AV275">
        <f t="shared" si="267"/>
        <v>0</v>
      </c>
      <c r="AW275">
        <f t="shared" si="268"/>
        <v>0</v>
      </c>
      <c r="AX275">
        <f t="shared" si="269"/>
        <v>0</v>
      </c>
      <c r="AY275">
        <f t="shared" si="270"/>
        <v>0</v>
      </c>
      <c r="AZ275">
        <f t="shared" si="271"/>
        <v>0</v>
      </c>
      <c r="BA275">
        <f t="shared" si="272"/>
        <v>0</v>
      </c>
      <c r="BB275">
        <f t="shared" si="273"/>
        <v>0</v>
      </c>
      <c r="BC275">
        <f t="shared" si="274"/>
        <v>0</v>
      </c>
      <c r="BD275">
        <f t="shared" si="275"/>
        <v>0</v>
      </c>
      <c r="BE275">
        <f t="shared" si="276"/>
        <v>0</v>
      </c>
      <c r="BF275">
        <f t="shared" si="277"/>
        <v>0</v>
      </c>
      <c r="BG275">
        <f t="shared" si="278"/>
        <v>0</v>
      </c>
      <c r="BH275">
        <f t="shared" si="279"/>
        <v>0</v>
      </c>
      <c r="BI275">
        <f t="shared" si="280"/>
        <v>0</v>
      </c>
      <c r="BJ275">
        <f t="shared" si="281"/>
        <v>0</v>
      </c>
      <c r="BK275">
        <f t="shared" si="282"/>
        <v>0</v>
      </c>
      <c r="BL275">
        <f t="shared" si="283"/>
        <v>0</v>
      </c>
      <c r="BM275">
        <f t="shared" si="284"/>
        <v>0</v>
      </c>
      <c r="BN275">
        <f t="shared" si="285"/>
        <v>0</v>
      </c>
      <c r="BO275">
        <f t="shared" si="286"/>
        <v>0</v>
      </c>
      <c r="BP275">
        <f t="shared" si="287"/>
        <v>0</v>
      </c>
      <c r="BQ275">
        <f t="shared" si="288"/>
        <v>0</v>
      </c>
      <c r="BR275">
        <f t="shared" si="289"/>
        <v>0</v>
      </c>
      <c r="BS275">
        <f t="shared" si="290"/>
        <v>0</v>
      </c>
      <c r="BT275">
        <f t="shared" si="291"/>
        <v>0</v>
      </c>
      <c r="BU275">
        <f t="shared" si="292"/>
        <v>0</v>
      </c>
      <c r="BV275">
        <f t="shared" si="293"/>
        <v>0</v>
      </c>
      <c r="BW275">
        <f t="shared" si="294"/>
        <v>0</v>
      </c>
    </row>
    <row r="276" spans="1:75" x14ac:dyDescent="0.3">
      <c r="A276">
        <f t="shared" si="295"/>
        <v>275</v>
      </c>
      <c r="B276">
        <f t="shared" si="242"/>
        <v>0</v>
      </c>
      <c r="C276">
        <f t="shared" si="243"/>
        <v>0</v>
      </c>
      <c r="D276">
        <f t="shared" si="244"/>
        <v>0</v>
      </c>
      <c r="E276">
        <f t="shared" si="245"/>
        <v>0</v>
      </c>
      <c r="F276">
        <f t="shared" si="246"/>
        <v>0</v>
      </c>
      <c r="AB276">
        <f t="shared" si="247"/>
        <v>0</v>
      </c>
      <c r="AC276">
        <f t="shared" si="248"/>
        <v>0</v>
      </c>
      <c r="AD276">
        <f t="shared" si="249"/>
        <v>0</v>
      </c>
      <c r="AE276">
        <f t="shared" si="250"/>
        <v>0</v>
      </c>
      <c r="AF276">
        <f t="shared" si="251"/>
        <v>0</v>
      </c>
      <c r="AG276">
        <f t="shared" si="252"/>
        <v>0</v>
      </c>
      <c r="AH276">
        <f t="shared" si="253"/>
        <v>0</v>
      </c>
      <c r="AI276">
        <f t="shared" si="254"/>
        <v>0</v>
      </c>
      <c r="AJ276">
        <f t="shared" si="255"/>
        <v>0</v>
      </c>
      <c r="AK276">
        <f t="shared" si="256"/>
        <v>0</v>
      </c>
      <c r="AL276">
        <f t="shared" si="257"/>
        <v>0</v>
      </c>
      <c r="AM276">
        <f t="shared" si="258"/>
        <v>0</v>
      </c>
      <c r="AN276">
        <f t="shared" si="259"/>
        <v>0</v>
      </c>
      <c r="AO276">
        <f t="shared" si="260"/>
        <v>0</v>
      </c>
      <c r="AP276">
        <f t="shared" si="261"/>
        <v>0</v>
      </c>
      <c r="AQ276">
        <f t="shared" si="262"/>
        <v>0</v>
      </c>
      <c r="AR276">
        <f t="shared" si="263"/>
        <v>0</v>
      </c>
      <c r="AS276">
        <f t="shared" si="264"/>
        <v>0</v>
      </c>
      <c r="AT276">
        <f t="shared" si="265"/>
        <v>0</v>
      </c>
      <c r="AU276">
        <f t="shared" si="266"/>
        <v>0</v>
      </c>
      <c r="AV276">
        <f t="shared" si="267"/>
        <v>0</v>
      </c>
      <c r="AW276">
        <f t="shared" si="268"/>
        <v>0</v>
      </c>
      <c r="AX276">
        <f t="shared" si="269"/>
        <v>0</v>
      </c>
      <c r="AY276">
        <f t="shared" si="270"/>
        <v>0</v>
      </c>
      <c r="AZ276">
        <f t="shared" si="271"/>
        <v>0</v>
      </c>
      <c r="BA276">
        <f t="shared" si="272"/>
        <v>0</v>
      </c>
      <c r="BB276">
        <f t="shared" si="273"/>
        <v>0</v>
      </c>
      <c r="BC276">
        <f t="shared" si="274"/>
        <v>0</v>
      </c>
      <c r="BD276">
        <f t="shared" si="275"/>
        <v>0</v>
      </c>
      <c r="BE276">
        <f t="shared" si="276"/>
        <v>0</v>
      </c>
      <c r="BF276">
        <f t="shared" si="277"/>
        <v>0</v>
      </c>
      <c r="BG276">
        <f t="shared" si="278"/>
        <v>0</v>
      </c>
      <c r="BH276">
        <f t="shared" si="279"/>
        <v>0</v>
      </c>
      <c r="BI276">
        <f t="shared" si="280"/>
        <v>0</v>
      </c>
      <c r="BJ276">
        <f t="shared" si="281"/>
        <v>0</v>
      </c>
      <c r="BK276">
        <f t="shared" si="282"/>
        <v>0</v>
      </c>
      <c r="BL276">
        <f t="shared" si="283"/>
        <v>0</v>
      </c>
      <c r="BM276">
        <f t="shared" si="284"/>
        <v>0</v>
      </c>
      <c r="BN276">
        <f t="shared" si="285"/>
        <v>0</v>
      </c>
      <c r="BO276">
        <f t="shared" si="286"/>
        <v>0</v>
      </c>
      <c r="BP276">
        <f t="shared" si="287"/>
        <v>0</v>
      </c>
      <c r="BQ276">
        <f t="shared" si="288"/>
        <v>0</v>
      </c>
      <c r="BR276">
        <f t="shared" si="289"/>
        <v>0</v>
      </c>
      <c r="BS276">
        <f t="shared" si="290"/>
        <v>0</v>
      </c>
      <c r="BT276">
        <f t="shared" si="291"/>
        <v>0</v>
      </c>
      <c r="BU276">
        <f t="shared" si="292"/>
        <v>0</v>
      </c>
      <c r="BV276">
        <f t="shared" si="293"/>
        <v>0</v>
      </c>
      <c r="BW276">
        <f t="shared" si="294"/>
        <v>0</v>
      </c>
    </row>
    <row r="277" spans="1:75" x14ac:dyDescent="0.3">
      <c r="A277">
        <f t="shared" si="295"/>
        <v>276</v>
      </c>
      <c r="B277">
        <f t="shared" si="242"/>
        <v>0</v>
      </c>
      <c r="C277">
        <f t="shared" si="243"/>
        <v>0</v>
      </c>
      <c r="D277">
        <f t="shared" si="244"/>
        <v>0</v>
      </c>
      <c r="E277">
        <f t="shared" si="245"/>
        <v>0</v>
      </c>
      <c r="F277">
        <f t="shared" si="246"/>
        <v>0</v>
      </c>
      <c r="AB277">
        <f t="shared" si="247"/>
        <v>0</v>
      </c>
      <c r="AC277">
        <f t="shared" si="248"/>
        <v>0</v>
      </c>
      <c r="AD277">
        <f t="shared" si="249"/>
        <v>0</v>
      </c>
      <c r="AE277">
        <f t="shared" si="250"/>
        <v>0</v>
      </c>
      <c r="AF277">
        <f t="shared" si="251"/>
        <v>0</v>
      </c>
      <c r="AG277">
        <f t="shared" si="252"/>
        <v>0</v>
      </c>
      <c r="AH277">
        <f t="shared" si="253"/>
        <v>0</v>
      </c>
      <c r="AI277">
        <f t="shared" si="254"/>
        <v>0</v>
      </c>
      <c r="AJ277">
        <f t="shared" si="255"/>
        <v>0</v>
      </c>
      <c r="AK277">
        <f t="shared" si="256"/>
        <v>0</v>
      </c>
      <c r="AL277">
        <f t="shared" si="257"/>
        <v>0</v>
      </c>
      <c r="AM277">
        <f t="shared" si="258"/>
        <v>0</v>
      </c>
      <c r="AN277">
        <f t="shared" si="259"/>
        <v>0</v>
      </c>
      <c r="AO277">
        <f t="shared" si="260"/>
        <v>0</v>
      </c>
      <c r="AP277">
        <f t="shared" si="261"/>
        <v>0</v>
      </c>
      <c r="AQ277">
        <f t="shared" si="262"/>
        <v>0</v>
      </c>
      <c r="AR277">
        <f t="shared" si="263"/>
        <v>0</v>
      </c>
      <c r="AS277">
        <f t="shared" si="264"/>
        <v>0</v>
      </c>
      <c r="AT277">
        <f t="shared" si="265"/>
        <v>0</v>
      </c>
      <c r="AU277">
        <f t="shared" si="266"/>
        <v>0</v>
      </c>
      <c r="AV277">
        <f t="shared" si="267"/>
        <v>0</v>
      </c>
      <c r="AW277">
        <f t="shared" si="268"/>
        <v>0</v>
      </c>
      <c r="AX277">
        <f t="shared" si="269"/>
        <v>0</v>
      </c>
      <c r="AY277">
        <f t="shared" si="270"/>
        <v>0</v>
      </c>
      <c r="AZ277">
        <f t="shared" si="271"/>
        <v>0</v>
      </c>
      <c r="BA277">
        <f t="shared" si="272"/>
        <v>0</v>
      </c>
      <c r="BB277">
        <f t="shared" si="273"/>
        <v>0</v>
      </c>
      <c r="BC277">
        <f t="shared" si="274"/>
        <v>0</v>
      </c>
      <c r="BD277">
        <f t="shared" si="275"/>
        <v>0</v>
      </c>
      <c r="BE277">
        <f t="shared" si="276"/>
        <v>0</v>
      </c>
      <c r="BF277">
        <f t="shared" si="277"/>
        <v>0</v>
      </c>
      <c r="BG277">
        <f t="shared" si="278"/>
        <v>0</v>
      </c>
      <c r="BH277">
        <f t="shared" si="279"/>
        <v>0</v>
      </c>
      <c r="BI277">
        <f t="shared" si="280"/>
        <v>0</v>
      </c>
      <c r="BJ277">
        <f t="shared" si="281"/>
        <v>0</v>
      </c>
      <c r="BK277">
        <f t="shared" si="282"/>
        <v>0</v>
      </c>
      <c r="BL277">
        <f t="shared" si="283"/>
        <v>0</v>
      </c>
      <c r="BM277">
        <f t="shared" si="284"/>
        <v>0</v>
      </c>
      <c r="BN277">
        <f t="shared" si="285"/>
        <v>0</v>
      </c>
      <c r="BO277">
        <f t="shared" si="286"/>
        <v>0</v>
      </c>
      <c r="BP277">
        <f t="shared" si="287"/>
        <v>0</v>
      </c>
      <c r="BQ277">
        <f t="shared" si="288"/>
        <v>0</v>
      </c>
      <c r="BR277">
        <f t="shared" si="289"/>
        <v>0</v>
      </c>
      <c r="BS277">
        <f t="shared" si="290"/>
        <v>0</v>
      </c>
      <c r="BT277">
        <f t="shared" si="291"/>
        <v>0</v>
      </c>
      <c r="BU277">
        <f t="shared" si="292"/>
        <v>0</v>
      </c>
      <c r="BV277">
        <f t="shared" si="293"/>
        <v>0</v>
      </c>
      <c r="BW277">
        <f t="shared" si="294"/>
        <v>0</v>
      </c>
    </row>
    <row r="278" spans="1:75" x14ac:dyDescent="0.3">
      <c r="A278">
        <f t="shared" si="295"/>
        <v>277</v>
      </c>
      <c r="B278">
        <f t="shared" si="242"/>
        <v>0</v>
      </c>
      <c r="C278">
        <f t="shared" si="243"/>
        <v>0</v>
      </c>
      <c r="D278">
        <f t="shared" si="244"/>
        <v>0</v>
      </c>
      <c r="E278">
        <f t="shared" si="245"/>
        <v>0</v>
      </c>
      <c r="F278">
        <f t="shared" si="246"/>
        <v>0</v>
      </c>
      <c r="AB278">
        <f t="shared" si="247"/>
        <v>0</v>
      </c>
      <c r="AC278">
        <f t="shared" si="248"/>
        <v>0</v>
      </c>
      <c r="AD278">
        <f t="shared" si="249"/>
        <v>0</v>
      </c>
      <c r="AE278">
        <f t="shared" si="250"/>
        <v>0</v>
      </c>
      <c r="AF278">
        <f t="shared" si="251"/>
        <v>0</v>
      </c>
      <c r="AG278">
        <f t="shared" si="252"/>
        <v>0</v>
      </c>
      <c r="AH278">
        <f t="shared" si="253"/>
        <v>0</v>
      </c>
      <c r="AI278">
        <f t="shared" si="254"/>
        <v>0</v>
      </c>
      <c r="AJ278">
        <f t="shared" si="255"/>
        <v>0</v>
      </c>
      <c r="AK278">
        <f t="shared" si="256"/>
        <v>0</v>
      </c>
      <c r="AL278">
        <f t="shared" si="257"/>
        <v>0</v>
      </c>
      <c r="AM278">
        <f t="shared" si="258"/>
        <v>0</v>
      </c>
      <c r="AN278">
        <f t="shared" si="259"/>
        <v>0</v>
      </c>
      <c r="AO278">
        <f t="shared" si="260"/>
        <v>0</v>
      </c>
      <c r="AP278">
        <f t="shared" si="261"/>
        <v>0</v>
      </c>
      <c r="AQ278">
        <f t="shared" si="262"/>
        <v>0</v>
      </c>
      <c r="AR278">
        <f t="shared" si="263"/>
        <v>0</v>
      </c>
      <c r="AS278">
        <f t="shared" si="264"/>
        <v>0</v>
      </c>
      <c r="AT278">
        <f t="shared" si="265"/>
        <v>0</v>
      </c>
      <c r="AU278">
        <f t="shared" si="266"/>
        <v>0</v>
      </c>
      <c r="AV278">
        <f t="shared" si="267"/>
        <v>0</v>
      </c>
      <c r="AW278">
        <f t="shared" si="268"/>
        <v>0</v>
      </c>
      <c r="AX278">
        <f t="shared" si="269"/>
        <v>0</v>
      </c>
      <c r="AY278">
        <f t="shared" si="270"/>
        <v>0</v>
      </c>
      <c r="AZ278">
        <f t="shared" si="271"/>
        <v>0</v>
      </c>
      <c r="BA278">
        <f t="shared" si="272"/>
        <v>0</v>
      </c>
      <c r="BB278">
        <f t="shared" si="273"/>
        <v>0</v>
      </c>
      <c r="BC278">
        <f t="shared" si="274"/>
        <v>0</v>
      </c>
      <c r="BD278">
        <f t="shared" si="275"/>
        <v>0</v>
      </c>
      <c r="BE278">
        <f t="shared" si="276"/>
        <v>0</v>
      </c>
      <c r="BF278">
        <f t="shared" si="277"/>
        <v>0</v>
      </c>
      <c r="BG278">
        <f t="shared" si="278"/>
        <v>0</v>
      </c>
      <c r="BH278">
        <f t="shared" si="279"/>
        <v>0</v>
      </c>
      <c r="BI278">
        <f t="shared" si="280"/>
        <v>0</v>
      </c>
      <c r="BJ278">
        <f t="shared" si="281"/>
        <v>0</v>
      </c>
      <c r="BK278">
        <f t="shared" si="282"/>
        <v>0</v>
      </c>
      <c r="BL278">
        <f t="shared" si="283"/>
        <v>0</v>
      </c>
      <c r="BM278">
        <f t="shared" si="284"/>
        <v>0</v>
      </c>
      <c r="BN278">
        <f t="shared" si="285"/>
        <v>0</v>
      </c>
      <c r="BO278">
        <f t="shared" si="286"/>
        <v>0</v>
      </c>
      <c r="BP278">
        <f t="shared" si="287"/>
        <v>0</v>
      </c>
      <c r="BQ278">
        <f t="shared" si="288"/>
        <v>0</v>
      </c>
      <c r="BR278">
        <f t="shared" si="289"/>
        <v>0</v>
      </c>
      <c r="BS278">
        <f t="shared" si="290"/>
        <v>0</v>
      </c>
      <c r="BT278">
        <f t="shared" si="291"/>
        <v>0</v>
      </c>
      <c r="BU278">
        <f t="shared" si="292"/>
        <v>0</v>
      </c>
      <c r="BV278">
        <f t="shared" si="293"/>
        <v>0</v>
      </c>
      <c r="BW278">
        <f t="shared" si="294"/>
        <v>0</v>
      </c>
    </row>
    <row r="279" spans="1:75" x14ac:dyDescent="0.3">
      <c r="A279">
        <f t="shared" si="295"/>
        <v>278</v>
      </c>
      <c r="B279">
        <f t="shared" si="242"/>
        <v>0</v>
      </c>
      <c r="C279">
        <f t="shared" si="243"/>
        <v>0</v>
      </c>
      <c r="D279">
        <f t="shared" si="244"/>
        <v>0</v>
      </c>
      <c r="E279">
        <f t="shared" si="245"/>
        <v>0</v>
      </c>
      <c r="F279">
        <f t="shared" si="246"/>
        <v>0</v>
      </c>
      <c r="AB279">
        <f t="shared" si="247"/>
        <v>0</v>
      </c>
      <c r="AC279">
        <f t="shared" si="248"/>
        <v>0</v>
      </c>
      <c r="AD279">
        <f t="shared" si="249"/>
        <v>0</v>
      </c>
      <c r="AE279">
        <f t="shared" si="250"/>
        <v>0</v>
      </c>
      <c r="AF279">
        <f t="shared" si="251"/>
        <v>0</v>
      </c>
      <c r="AG279">
        <f t="shared" si="252"/>
        <v>0</v>
      </c>
      <c r="AH279">
        <f t="shared" si="253"/>
        <v>0</v>
      </c>
      <c r="AI279">
        <f t="shared" si="254"/>
        <v>0</v>
      </c>
      <c r="AJ279">
        <f t="shared" si="255"/>
        <v>0</v>
      </c>
      <c r="AK279">
        <f t="shared" si="256"/>
        <v>0</v>
      </c>
      <c r="AL279">
        <f t="shared" si="257"/>
        <v>0</v>
      </c>
      <c r="AM279">
        <f t="shared" si="258"/>
        <v>0</v>
      </c>
      <c r="AN279">
        <f t="shared" si="259"/>
        <v>0</v>
      </c>
      <c r="AO279">
        <f t="shared" si="260"/>
        <v>0</v>
      </c>
      <c r="AP279">
        <f t="shared" si="261"/>
        <v>0</v>
      </c>
      <c r="AQ279">
        <f t="shared" si="262"/>
        <v>0</v>
      </c>
      <c r="AR279">
        <f t="shared" si="263"/>
        <v>0</v>
      </c>
      <c r="AS279">
        <f t="shared" si="264"/>
        <v>0</v>
      </c>
      <c r="AT279">
        <f t="shared" si="265"/>
        <v>0</v>
      </c>
      <c r="AU279">
        <f t="shared" si="266"/>
        <v>0</v>
      </c>
      <c r="AV279">
        <f t="shared" si="267"/>
        <v>0</v>
      </c>
      <c r="AW279">
        <f t="shared" si="268"/>
        <v>0</v>
      </c>
      <c r="AX279">
        <f t="shared" si="269"/>
        <v>0</v>
      </c>
      <c r="AY279">
        <f t="shared" si="270"/>
        <v>0</v>
      </c>
      <c r="AZ279">
        <f t="shared" si="271"/>
        <v>0</v>
      </c>
      <c r="BA279">
        <f t="shared" si="272"/>
        <v>0</v>
      </c>
      <c r="BB279">
        <f t="shared" si="273"/>
        <v>0</v>
      </c>
      <c r="BC279">
        <f t="shared" si="274"/>
        <v>0</v>
      </c>
      <c r="BD279">
        <f t="shared" si="275"/>
        <v>0</v>
      </c>
      <c r="BE279">
        <f t="shared" si="276"/>
        <v>0</v>
      </c>
      <c r="BF279">
        <f t="shared" si="277"/>
        <v>0</v>
      </c>
      <c r="BG279">
        <f t="shared" si="278"/>
        <v>0</v>
      </c>
      <c r="BH279">
        <f t="shared" si="279"/>
        <v>0</v>
      </c>
      <c r="BI279">
        <f t="shared" si="280"/>
        <v>0</v>
      </c>
      <c r="BJ279">
        <f t="shared" si="281"/>
        <v>0</v>
      </c>
      <c r="BK279">
        <f t="shared" si="282"/>
        <v>0</v>
      </c>
      <c r="BL279">
        <f t="shared" si="283"/>
        <v>0</v>
      </c>
      <c r="BM279">
        <f t="shared" si="284"/>
        <v>0</v>
      </c>
      <c r="BN279">
        <f t="shared" si="285"/>
        <v>0</v>
      </c>
      <c r="BO279">
        <f t="shared" si="286"/>
        <v>0</v>
      </c>
      <c r="BP279">
        <f t="shared" si="287"/>
        <v>0</v>
      </c>
      <c r="BQ279">
        <f t="shared" si="288"/>
        <v>0</v>
      </c>
      <c r="BR279">
        <f t="shared" si="289"/>
        <v>0</v>
      </c>
      <c r="BS279">
        <f t="shared" si="290"/>
        <v>0</v>
      </c>
      <c r="BT279">
        <f t="shared" si="291"/>
        <v>0</v>
      </c>
      <c r="BU279">
        <f t="shared" si="292"/>
        <v>0</v>
      </c>
      <c r="BV279">
        <f t="shared" si="293"/>
        <v>0</v>
      </c>
      <c r="BW279">
        <f t="shared" si="294"/>
        <v>0</v>
      </c>
    </row>
    <row r="280" spans="1:75" x14ac:dyDescent="0.3">
      <c r="A280">
        <f t="shared" si="295"/>
        <v>279</v>
      </c>
      <c r="B280">
        <f t="shared" si="242"/>
        <v>0</v>
      </c>
      <c r="C280">
        <f t="shared" si="243"/>
        <v>0</v>
      </c>
      <c r="D280">
        <f t="shared" si="244"/>
        <v>0</v>
      </c>
      <c r="E280">
        <f t="shared" si="245"/>
        <v>0</v>
      </c>
      <c r="F280">
        <f t="shared" si="246"/>
        <v>0</v>
      </c>
      <c r="AB280">
        <f t="shared" si="247"/>
        <v>0</v>
      </c>
      <c r="AC280">
        <f t="shared" si="248"/>
        <v>0</v>
      </c>
      <c r="AD280">
        <f t="shared" si="249"/>
        <v>0</v>
      </c>
      <c r="AE280">
        <f t="shared" si="250"/>
        <v>0</v>
      </c>
      <c r="AF280">
        <f t="shared" si="251"/>
        <v>0</v>
      </c>
      <c r="AG280">
        <f t="shared" si="252"/>
        <v>0</v>
      </c>
      <c r="AH280">
        <f t="shared" si="253"/>
        <v>0</v>
      </c>
      <c r="AI280">
        <f t="shared" si="254"/>
        <v>0</v>
      </c>
      <c r="AJ280">
        <f t="shared" si="255"/>
        <v>0</v>
      </c>
      <c r="AK280">
        <f t="shared" si="256"/>
        <v>0</v>
      </c>
      <c r="AL280">
        <f t="shared" si="257"/>
        <v>0</v>
      </c>
      <c r="AM280">
        <f t="shared" si="258"/>
        <v>0</v>
      </c>
      <c r="AN280">
        <f t="shared" si="259"/>
        <v>0</v>
      </c>
      <c r="AO280">
        <f t="shared" si="260"/>
        <v>0</v>
      </c>
      <c r="AP280">
        <f t="shared" si="261"/>
        <v>0</v>
      </c>
      <c r="AQ280">
        <f t="shared" si="262"/>
        <v>0</v>
      </c>
      <c r="AR280">
        <f t="shared" si="263"/>
        <v>0</v>
      </c>
      <c r="AS280">
        <f t="shared" si="264"/>
        <v>0</v>
      </c>
      <c r="AT280">
        <f t="shared" si="265"/>
        <v>0</v>
      </c>
      <c r="AU280">
        <f t="shared" si="266"/>
        <v>0</v>
      </c>
      <c r="AV280">
        <f t="shared" si="267"/>
        <v>0</v>
      </c>
      <c r="AW280">
        <f t="shared" si="268"/>
        <v>0</v>
      </c>
      <c r="AX280">
        <f t="shared" si="269"/>
        <v>0</v>
      </c>
      <c r="AY280">
        <f t="shared" si="270"/>
        <v>0</v>
      </c>
      <c r="AZ280">
        <f t="shared" si="271"/>
        <v>0</v>
      </c>
      <c r="BA280">
        <f t="shared" si="272"/>
        <v>0</v>
      </c>
      <c r="BB280">
        <f t="shared" si="273"/>
        <v>0</v>
      </c>
      <c r="BC280">
        <f t="shared" si="274"/>
        <v>0</v>
      </c>
      <c r="BD280">
        <f t="shared" si="275"/>
        <v>0</v>
      </c>
      <c r="BE280">
        <f t="shared" si="276"/>
        <v>0</v>
      </c>
      <c r="BF280">
        <f t="shared" si="277"/>
        <v>0</v>
      </c>
      <c r="BG280">
        <f t="shared" si="278"/>
        <v>0</v>
      </c>
      <c r="BH280">
        <f t="shared" si="279"/>
        <v>0</v>
      </c>
      <c r="BI280">
        <f t="shared" si="280"/>
        <v>0</v>
      </c>
      <c r="BJ280">
        <f t="shared" si="281"/>
        <v>0</v>
      </c>
      <c r="BK280">
        <f t="shared" si="282"/>
        <v>0</v>
      </c>
      <c r="BL280">
        <f t="shared" si="283"/>
        <v>0</v>
      </c>
      <c r="BM280">
        <f t="shared" si="284"/>
        <v>0</v>
      </c>
      <c r="BN280">
        <f t="shared" si="285"/>
        <v>0</v>
      </c>
      <c r="BO280">
        <f t="shared" si="286"/>
        <v>0</v>
      </c>
      <c r="BP280">
        <f t="shared" si="287"/>
        <v>0</v>
      </c>
      <c r="BQ280">
        <f t="shared" si="288"/>
        <v>0</v>
      </c>
      <c r="BR280">
        <f t="shared" si="289"/>
        <v>0</v>
      </c>
      <c r="BS280">
        <f t="shared" si="290"/>
        <v>0</v>
      </c>
      <c r="BT280">
        <f t="shared" si="291"/>
        <v>0</v>
      </c>
      <c r="BU280">
        <f t="shared" si="292"/>
        <v>0</v>
      </c>
      <c r="BV280">
        <f t="shared" si="293"/>
        <v>0</v>
      </c>
      <c r="BW280">
        <f t="shared" si="294"/>
        <v>0</v>
      </c>
    </row>
    <row r="281" spans="1:75" x14ac:dyDescent="0.3">
      <c r="A281">
        <f t="shared" si="295"/>
        <v>280</v>
      </c>
      <c r="B281">
        <f t="shared" si="242"/>
        <v>0</v>
      </c>
      <c r="C281">
        <f t="shared" si="243"/>
        <v>0</v>
      </c>
      <c r="D281">
        <f t="shared" si="244"/>
        <v>0</v>
      </c>
      <c r="E281">
        <f t="shared" si="245"/>
        <v>0</v>
      </c>
      <c r="F281">
        <f t="shared" si="246"/>
        <v>0</v>
      </c>
      <c r="AB281">
        <f t="shared" si="247"/>
        <v>0</v>
      </c>
      <c r="AC281">
        <f t="shared" si="248"/>
        <v>0</v>
      </c>
      <c r="AD281">
        <f t="shared" si="249"/>
        <v>0</v>
      </c>
      <c r="AE281">
        <f t="shared" si="250"/>
        <v>0</v>
      </c>
      <c r="AF281">
        <f t="shared" si="251"/>
        <v>0</v>
      </c>
      <c r="AG281">
        <f t="shared" si="252"/>
        <v>0</v>
      </c>
      <c r="AH281">
        <f t="shared" si="253"/>
        <v>0</v>
      </c>
      <c r="AI281">
        <f t="shared" si="254"/>
        <v>0</v>
      </c>
      <c r="AJ281">
        <f t="shared" si="255"/>
        <v>0</v>
      </c>
      <c r="AK281">
        <f t="shared" si="256"/>
        <v>0</v>
      </c>
      <c r="AL281">
        <f t="shared" si="257"/>
        <v>0</v>
      </c>
      <c r="AM281">
        <f t="shared" si="258"/>
        <v>0</v>
      </c>
      <c r="AN281">
        <f t="shared" si="259"/>
        <v>0</v>
      </c>
      <c r="AO281">
        <f t="shared" si="260"/>
        <v>0</v>
      </c>
      <c r="AP281">
        <f t="shared" si="261"/>
        <v>0</v>
      </c>
      <c r="AQ281">
        <f t="shared" si="262"/>
        <v>0</v>
      </c>
      <c r="AR281">
        <f t="shared" si="263"/>
        <v>0</v>
      </c>
      <c r="AS281">
        <f t="shared" si="264"/>
        <v>0</v>
      </c>
      <c r="AT281">
        <f t="shared" si="265"/>
        <v>0</v>
      </c>
      <c r="AU281">
        <f t="shared" si="266"/>
        <v>0</v>
      </c>
      <c r="AV281">
        <f t="shared" si="267"/>
        <v>0</v>
      </c>
      <c r="AW281">
        <f t="shared" si="268"/>
        <v>0</v>
      </c>
      <c r="AX281">
        <f t="shared" si="269"/>
        <v>0</v>
      </c>
      <c r="AY281">
        <f t="shared" si="270"/>
        <v>0</v>
      </c>
      <c r="AZ281">
        <f t="shared" si="271"/>
        <v>0</v>
      </c>
      <c r="BA281">
        <f t="shared" si="272"/>
        <v>0</v>
      </c>
      <c r="BB281">
        <f t="shared" si="273"/>
        <v>0</v>
      </c>
      <c r="BC281">
        <f t="shared" si="274"/>
        <v>0</v>
      </c>
      <c r="BD281">
        <f t="shared" si="275"/>
        <v>0</v>
      </c>
      <c r="BE281">
        <f t="shared" si="276"/>
        <v>0</v>
      </c>
      <c r="BF281">
        <f t="shared" si="277"/>
        <v>0</v>
      </c>
      <c r="BG281">
        <f t="shared" si="278"/>
        <v>0</v>
      </c>
      <c r="BH281">
        <f t="shared" si="279"/>
        <v>0</v>
      </c>
      <c r="BI281">
        <f t="shared" si="280"/>
        <v>0</v>
      </c>
      <c r="BJ281">
        <f t="shared" si="281"/>
        <v>0</v>
      </c>
      <c r="BK281">
        <f t="shared" si="282"/>
        <v>0</v>
      </c>
      <c r="BL281">
        <f t="shared" si="283"/>
        <v>0</v>
      </c>
      <c r="BM281">
        <f t="shared" si="284"/>
        <v>0</v>
      </c>
      <c r="BN281">
        <f t="shared" si="285"/>
        <v>0</v>
      </c>
      <c r="BO281">
        <f t="shared" si="286"/>
        <v>0</v>
      </c>
      <c r="BP281">
        <f t="shared" si="287"/>
        <v>0</v>
      </c>
      <c r="BQ281">
        <f t="shared" si="288"/>
        <v>0</v>
      </c>
      <c r="BR281">
        <f t="shared" si="289"/>
        <v>0</v>
      </c>
      <c r="BS281">
        <f t="shared" si="290"/>
        <v>0</v>
      </c>
      <c r="BT281">
        <f t="shared" si="291"/>
        <v>0</v>
      </c>
      <c r="BU281">
        <f t="shared" si="292"/>
        <v>0</v>
      </c>
      <c r="BV281">
        <f t="shared" si="293"/>
        <v>0</v>
      </c>
      <c r="BW281">
        <f t="shared" si="294"/>
        <v>0</v>
      </c>
    </row>
    <row r="282" spans="1:75" x14ac:dyDescent="0.3">
      <c r="A282">
        <f t="shared" si="295"/>
        <v>281</v>
      </c>
      <c r="B282">
        <f t="shared" si="242"/>
        <v>0</v>
      </c>
      <c r="C282">
        <f t="shared" si="243"/>
        <v>0</v>
      </c>
      <c r="D282">
        <f t="shared" si="244"/>
        <v>0</v>
      </c>
      <c r="E282">
        <f t="shared" si="245"/>
        <v>0</v>
      </c>
      <c r="F282">
        <f t="shared" si="246"/>
        <v>0</v>
      </c>
      <c r="AB282">
        <f t="shared" si="247"/>
        <v>0</v>
      </c>
      <c r="AC282">
        <f t="shared" si="248"/>
        <v>0</v>
      </c>
      <c r="AD282">
        <f t="shared" si="249"/>
        <v>0</v>
      </c>
      <c r="AE282">
        <f t="shared" si="250"/>
        <v>0</v>
      </c>
      <c r="AF282">
        <f t="shared" si="251"/>
        <v>0</v>
      </c>
      <c r="AG282">
        <f t="shared" si="252"/>
        <v>0</v>
      </c>
      <c r="AH282">
        <f t="shared" si="253"/>
        <v>0</v>
      </c>
      <c r="AI282">
        <f t="shared" si="254"/>
        <v>0</v>
      </c>
      <c r="AJ282">
        <f t="shared" si="255"/>
        <v>0</v>
      </c>
      <c r="AK282">
        <f t="shared" si="256"/>
        <v>0</v>
      </c>
      <c r="AL282">
        <f t="shared" si="257"/>
        <v>0</v>
      </c>
      <c r="AM282">
        <f t="shared" si="258"/>
        <v>0</v>
      </c>
      <c r="AN282">
        <f t="shared" si="259"/>
        <v>0</v>
      </c>
      <c r="AO282">
        <f t="shared" si="260"/>
        <v>0</v>
      </c>
      <c r="AP282">
        <f t="shared" si="261"/>
        <v>0</v>
      </c>
      <c r="AQ282">
        <f t="shared" si="262"/>
        <v>0</v>
      </c>
      <c r="AR282">
        <f t="shared" si="263"/>
        <v>0</v>
      </c>
      <c r="AS282">
        <f t="shared" si="264"/>
        <v>0</v>
      </c>
      <c r="AT282">
        <f t="shared" si="265"/>
        <v>0</v>
      </c>
      <c r="AU282">
        <f t="shared" si="266"/>
        <v>0</v>
      </c>
      <c r="AV282">
        <f t="shared" si="267"/>
        <v>0</v>
      </c>
      <c r="AW282">
        <f t="shared" si="268"/>
        <v>0</v>
      </c>
      <c r="AX282">
        <f t="shared" si="269"/>
        <v>0</v>
      </c>
      <c r="AY282">
        <f t="shared" si="270"/>
        <v>0</v>
      </c>
      <c r="AZ282">
        <f t="shared" si="271"/>
        <v>0</v>
      </c>
      <c r="BA282">
        <f t="shared" si="272"/>
        <v>0</v>
      </c>
      <c r="BB282">
        <f t="shared" si="273"/>
        <v>0</v>
      </c>
      <c r="BC282">
        <f t="shared" si="274"/>
        <v>0</v>
      </c>
      <c r="BD282">
        <f t="shared" si="275"/>
        <v>0</v>
      </c>
      <c r="BE282">
        <f t="shared" si="276"/>
        <v>0</v>
      </c>
      <c r="BF282">
        <f t="shared" si="277"/>
        <v>0</v>
      </c>
      <c r="BG282">
        <f t="shared" si="278"/>
        <v>0</v>
      </c>
      <c r="BH282">
        <f t="shared" si="279"/>
        <v>0</v>
      </c>
      <c r="BI282">
        <f t="shared" si="280"/>
        <v>0</v>
      </c>
      <c r="BJ282">
        <f t="shared" si="281"/>
        <v>0</v>
      </c>
      <c r="BK282">
        <f t="shared" si="282"/>
        <v>0</v>
      </c>
      <c r="BL282">
        <f t="shared" si="283"/>
        <v>0</v>
      </c>
      <c r="BM282">
        <f t="shared" si="284"/>
        <v>0</v>
      </c>
      <c r="BN282">
        <f t="shared" si="285"/>
        <v>0</v>
      </c>
      <c r="BO282">
        <f t="shared" si="286"/>
        <v>0</v>
      </c>
      <c r="BP282">
        <f t="shared" si="287"/>
        <v>0</v>
      </c>
      <c r="BQ282">
        <f t="shared" si="288"/>
        <v>0</v>
      </c>
      <c r="BR282">
        <f t="shared" si="289"/>
        <v>0</v>
      </c>
      <c r="BS282">
        <f t="shared" si="290"/>
        <v>0</v>
      </c>
      <c r="BT282">
        <f t="shared" si="291"/>
        <v>0</v>
      </c>
      <c r="BU282">
        <f t="shared" si="292"/>
        <v>0</v>
      </c>
      <c r="BV282">
        <f t="shared" si="293"/>
        <v>0</v>
      </c>
      <c r="BW282">
        <f t="shared" si="294"/>
        <v>0</v>
      </c>
    </row>
    <row r="283" spans="1:75" x14ac:dyDescent="0.3">
      <c r="A283">
        <f t="shared" si="295"/>
        <v>282</v>
      </c>
      <c r="B283">
        <f t="shared" si="242"/>
        <v>0</v>
      </c>
      <c r="C283">
        <f t="shared" si="243"/>
        <v>0</v>
      </c>
      <c r="D283">
        <f t="shared" si="244"/>
        <v>0</v>
      </c>
      <c r="E283">
        <f t="shared" si="245"/>
        <v>0</v>
      </c>
      <c r="F283">
        <f t="shared" si="246"/>
        <v>0</v>
      </c>
      <c r="AB283">
        <f t="shared" si="247"/>
        <v>0</v>
      </c>
      <c r="AC283">
        <f t="shared" si="248"/>
        <v>0</v>
      </c>
      <c r="AD283">
        <f t="shared" si="249"/>
        <v>0</v>
      </c>
      <c r="AE283">
        <f t="shared" si="250"/>
        <v>0</v>
      </c>
      <c r="AF283">
        <f t="shared" si="251"/>
        <v>0</v>
      </c>
      <c r="AG283">
        <f t="shared" si="252"/>
        <v>0</v>
      </c>
      <c r="AH283">
        <f t="shared" si="253"/>
        <v>0</v>
      </c>
      <c r="AI283">
        <f t="shared" si="254"/>
        <v>0</v>
      </c>
      <c r="AJ283">
        <f t="shared" si="255"/>
        <v>0</v>
      </c>
      <c r="AK283">
        <f t="shared" si="256"/>
        <v>0</v>
      </c>
      <c r="AL283">
        <f t="shared" si="257"/>
        <v>0</v>
      </c>
      <c r="AM283">
        <f t="shared" si="258"/>
        <v>0</v>
      </c>
      <c r="AN283">
        <f t="shared" si="259"/>
        <v>0</v>
      </c>
      <c r="AO283">
        <f t="shared" si="260"/>
        <v>0</v>
      </c>
      <c r="AP283">
        <f t="shared" si="261"/>
        <v>0</v>
      </c>
      <c r="AQ283">
        <f t="shared" si="262"/>
        <v>0</v>
      </c>
      <c r="AR283">
        <f t="shared" si="263"/>
        <v>0</v>
      </c>
      <c r="AS283">
        <f t="shared" si="264"/>
        <v>0</v>
      </c>
      <c r="AT283">
        <f t="shared" si="265"/>
        <v>0</v>
      </c>
      <c r="AU283">
        <f t="shared" si="266"/>
        <v>0</v>
      </c>
      <c r="AV283">
        <f t="shared" si="267"/>
        <v>0</v>
      </c>
      <c r="AW283">
        <f t="shared" si="268"/>
        <v>0</v>
      </c>
      <c r="AX283">
        <f t="shared" si="269"/>
        <v>0</v>
      </c>
      <c r="AY283">
        <f t="shared" si="270"/>
        <v>0</v>
      </c>
      <c r="AZ283">
        <f t="shared" si="271"/>
        <v>0</v>
      </c>
      <c r="BA283">
        <f t="shared" si="272"/>
        <v>0</v>
      </c>
      <c r="BB283">
        <f t="shared" si="273"/>
        <v>0</v>
      </c>
      <c r="BC283">
        <f t="shared" si="274"/>
        <v>0</v>
      </c>
      <c r="BD283">
        <f t="shared" si="275"/>
        <v>0</v>
      </c>
      <c r="BE283">
        <f t="shared" si="276"/>
        <v>0</v>
      </c>
      <c r="BF283">
        <f t="shared" si="277"/>
        <v>0</v>
      </c>
      <c r="BG283">
        <f t="shared" si="278"/>
        <v>0</v>
      </c>
      <c r="BH283">
        <f t="shared" si="279"/>
        <v>0</v>
      </c>
      <c r="BI283">
        <f t="shared" si="280"/>
        <v>0</v>
      </c>
      <c r="BJ283">
        <f t="shared" si="281"/>
        <v>0</v>
      </c>
      <c r="BK283">
        <f t="shared" si="282"/>
        <v>0</v>
      </c>
      <c r="BL283">
        <f t="shared" si="283"/>
        <v>0</v>
      </c>
      <c r="BM283">
        <f t="shared" si="284"/>
        <v>0</v>
      </c>
      <c r="BN283">
        <f t="shared" si="285"/>
        <v>0</v>
      </c>
      <c r="BO283">
        <f t="shared" si="286"/>
        <v>0</v>
      </c>
      <c r="BP283">
        <f t="shared" si="287"/>
        <v>0</v>
      </c>
      <c r="BQ283">
        <f t="shared" si="288"/>
        <v>0</v>
      </c>
      <c r="BR283">
        <f t="shared" si="289"/>
        <v>0</v>
      </c>
      <c r="BS283">
        <f t="shared" si="290"/>
        <v>0</v>
      </c>
      <c r="BT283">
        <f t="shared" si="291"/>
        <v>0</v>
      </c>
      <c r="BU283">
        <f t="shared" si="292"/>
        <v>0</v>
      </c>
      <c r="BV283">
        <f t="shared" si="293"/>
        <v>0</v>
      </c>
      <c r="BW283">
        <f t="shared" si="294"/>
        <v>0</v>
      </c>
    </row>
    <row r="284" spans="1:75" x14ac:dyDescent="0.3">
      <c r="A284">
        <f t="shared" si="295"/>
        <v>283</v>
      </c>
      <c r="B284">
        <f t="shared" si="242"/>
        <v>0</v>
      </c>
      <c r="C284">
        <f t="shared" si="243"/>
        <v>0</v>
      </c>
      <c r="D284">
        <f t="shared" si="244"/>
        <v>0</v>
      </c>
      <c r="E284">
        <f t="shared" si="245"/>
        <v>0</v>
      </c>
      <c r="F284">
        <f t="shared" si="246"/>
        <v>0</v>
      </c>
      <c r="AB284">
        <f t="shared" si="247"/>
        <v>0</v>
      </c>
      <c r="AC284">
        <f t="shared" si="248"/>
        <v>0</v>
      </c>
      <c r="AD284">
        <f t="shared" si="249"/>
        <v>0</v>
      </c>
      <c r="AE284">
        <f t="shared" si="250"/>
        <v>0</v>
      </c>
      <c r="AF284">
        <f t="shared" si="251"/>
        <v>0</v>
      </c>
      <c r="AG284">
        <f t="shared" si="252"/>
        <v>0</v>
      </c>
      <c r="AH284">
        <f t="shared" si="253"/>
        <v>0</v>
      </c>
      <c r="AI284">
        <f t="shared" si="254"/>
        <v>0</v>
      </c>
      <c r="AJ284">
        <f t="shared" si="255"/>
        <v>0</v>
      </c>
      <c r="AK284">
        <f t="shared" si="256"/>
        <v>0</v>
      </c>
      <c r="AL284">
        <f t="shared" si="257"/>
        <v>0</v>
      </c>
      <c r="AM284">
        <f t="shared" si="258"/>
        <v>0</v>
      </c>
      <c r="AN284">
        <f t="shared" si="259"/>
        <v>0</v>
      </c>
      <c r="AO284">
        <f t="shared" si="260"/>
        <v>0</v>
      </c>
      <c r="AP284">
        <f t="shared" si="261"/>
        <v>0</v>
      </c>
      <c r="AQ284">
        <f t="shared" si="262"/>
        <v>0</v>
      </c>
      <c r="AR284">
        <f t="shared" si="263"/>
        <v>0</v>
      </c>
      <c r="AS284">
        <f t="shared" si="264"/>
        <v>0</v>
      </c>
      <c r="AT284">
        <f t="shared" si="265"/>
        <v>0</v>
      </c>
      <c r="AU284">
        <f t="shared" si="266"/>
        <v>0</v>
      </c>
      <c r="AV284">
        <f t="shared" si="267"/>
        <v>0</v>
      </c>
      <c r="AW284">
        <f t="shared" si="268"/>
        <v>0</v>
      </c>
      <c r="AX284">
        <f t="shared" si="269"/>
        <v>0</v>
      </c>
      <c r="AY284">
        <f t="shared" si="270"/>
        <v>0</v>
      </c>
      <c r="AZ284">
        <f t="shared" si="271"/>
        <v>0</v>
      </c>
      <c r="BA284">
        <f t="shared" si="272"/>
        <v>0</v>
      </c>
      <c r="BB284">
        <f t="shared" si="273"/>
        <v>0</v>
      </c>
      <c r="BC284">
        <f t="shared" si="274"/>
        <v>0</v>
      </c>
      <c r="BD284">
        <f t="shared" si="275"/>
        <v>0</v>
      </c>
      <c r="BE284">
        <f t="shared" si="276"/>
        <v>0</v>
      </c>
      <c r="BF284">
        <f t="shared" si="277"/>
        <v>0</v>
      </c>
      <c r="BG284">
        <f t="shared" si="278"/>
        <v>0</v>
      </c>
      <c r="BH284">
        <f t="shared" si="279"/>
        <v>0</v>
      </c>
      <c r="BI284">
        <f t="shared" si="280"/>
        <v>0</v>
      </c>
      <c r="BJ284">
        <f t="shared" si="281"/>
        <v>0</v>
      </c>
      <c r="BK284">
        <f t="shared" si="282"/>
        <v>0</v>
      </c>
      <c r="BL284">
        <f t="shared" si="283"/>
        <v>0</v>
      </c>
      <c r="BM284">
        <f t="shared" si="284"/>
        <v>0</v>
      </c>
      <c r="BN284">
        <f t="shared" si="285"/>
        <v>0</v>
      </c>
      <c r="BO284">
        <f t="shared" si="286"/>
        <v>0</v>
      </c>
      <c r="BP284">
        <f t="shared" si="287"/>
        <v>0</v>
      </c>
      <c r="BQ284">
        <f t="shared" si="288"/>
        <v>0</v>
      </c>
      <c r="BR284">
        <f t="shared" si="289"/>
        <v>0</v>
      </c>
      <c r="BS284">
        <f t="shared" si="290"/>
        <v>0</v>
      </c>
      <c r="BT284">
        <f t="shared" si="291"/>
        <v>0</v>
      </c>
      <c r="BU284">
        <f t="shared" si="292"/>
        <v>0</v>
      </c>
      <c r="BV284">
        <f t="shared" si="293"/>
        <v>0</v>
      </c>
      <c r="BW284">
        <f t="shared" si="294"/>
        <v>0</v>
      </c>
    </row>
    <row r="285" spans="1:75" x14ac:dyDescent="0.3">
      <c r="A285">
        <f t="shared" si="295"/>
        <v>284</v>
      </c>
      <c r="B285">
        <f t="shared" si="242"/>
        <v>0</v>
      </c>
      <c r="C285">
        <f t="shared" si="243"/>
        <v>0</v>
      </c>
      <c r="D285">
        <f t="shared" si="244"/>
        <v>0</v>
      </c>
      <c r="E285">
        <f t="shared" si="245"/>
        <v>0</v>
      </c>
      <c r="F285">
        <f t="shared" si="246"/>
        <v>0</v>
      </c>
      <c r="AB285">
        <f t="shared" si="247"/>
        <v>0</v>
      </c>
      <c r="AC285">
        <f t="shared" si="248"/>
        <v>0</v>
      </c>
      <c r="AD285">
        <f t="shared" si="249"/>
        <v>0</v>
      </c>
      <c r="AE285">
        <f t="shared" si="250"/>
        <v>0</v>
      </c>
      <c r="AF285">
        <f t="shared" si="251"/>
        <v>0</v>
      </c>
      <c r="AG285">
        <f t="shared" si="252"/>
        <v>0</v>
      </c>
      <c r="AH285">
        <f t="shared" si="253"/>
        <v>0</v>
      </c>
      <c r="AI285">
        <f t="shared" si="254"/>
        <v>0</v>
      </c>
      <c r="AJ285">
        <f t="shared" si="255"/>
        <v>0</v>
      </c>
      <c r="AK285">
        <f t="shared" si="256"/>
        <v>0</v>
      </c>
      <c r="AL285">
        <f t="shared" si="257"/>
        <v>0</v>
      </c>
      <c r="AM285">
        <f t="shared" si="258"/>
        <v>0</v>
      </c>
      <c r="AN285">
        <f t="shared" si="259"/>
        <v>0</v>
      </c>
      <c r="AO285">
        <f t="shared" si="260"/>
        <v>0</v>
      </c>
      <c r="AP285">
        <f t="shared" si="261"/>
        <v>0</v>
      </c>
      <c r="AQ285">
        <f t="shared" si="262"/>
        <v>0</v>
      </c>
      <c r="AR285">
        <f t="shared" si="263"/>
        <v>0</v>
      </c>
      <c r="AS285">
        <f t="shared" si="264"/>
        <v>0</v>
      </c>
      <c r="AT285">
        <f t="shared" si="265"/>
        <v>0</v>
      </c>
      <c r="AU285">
        <f t="shared" si="266"/>
        <v>0</v>
      </c>
      <c r="AV285">
        <f t="shared" si="267"/>
        <v>0</v>
      </c>
      <c r="AW285">
        <f t="shared" si="268"/>
        <v>0</v>
      </c>
      <c r="AX285">
        <f t="shared" si="269"/>
        <v>0</v>
      </c>
      <c r="AY285">
        <f t="shared" si="270"/>
        <v>0</v>
      </c>
      <c r="AZ285">
        <f t="shared" si="271"/>
        <v>0</v>
      </c>
      <c r="BA285">
        <f t="shared" si="272"/>
        <v>0</v>
      </c>
      <c r="BB285">
        <f t="shared" si="273"/>
        <v>0</v>
      </c>
      <c r="BC285">
        <f t="shared" si="274"/>
        <v>0</v>
      </c>
      <c r="BD285">
        <f t="shared" si="275"/>
        <v>0</v>
      </c>
      <c r="BE285">
        <f t="shared" si="276"/>
        <v>0</v>
      </c>
      <c r="BF285">
        <f t="shared" si="277"/>
        <v>0</v>
      </c>
      <c r="BG285">
        <f t="shared" si="278"/>
        <v>0</v>
      </c>
      <c r="BH285">
        <f t="shared" si="279"/>
        <v>0</v>
      </c>
      <c r="BI285">
        <f t="shared" si="280"/>
        <v>0</v>
      </c>
      <c r="BJ285">
        <f t="shared" si="281"/>
        <v>0</v>
      </c>
      <c r="BK285">
        <f t="shared" si="282"/>
        <v>0</v>
      </c>
      <c r="BL285">
        <f t="shared" si="283"/>
        <v>0</v>
      </c>
      <c r="BM285">
        <f t="shared" si="284"/>
        <v>0</v>
      </c>
      <c r="BN285">
        <f t="shared" si="285"/>
        <v>0</v>
      </c>
      <c r="BO285">
        <f t="shared" si="286"/>
        <v>0</v>
      </c>
      <c r="BP285">
        <f t="shared" si="287"/>
        <v>0</v>
      </c>
      <c r="BQ285">
        <f t="shared" si="288"/>
        <v>0</v>
      </c>
      <c r="BR285">
        <f t="shared" si="289"/>
        <v>0</v>
      </c>
      <c r="BS285">
        <f t="shared" si="290"/>
        <v>0</v>
      </c>
      <c r="BT285">
        <f t="shared" si="291"/>
        <v>0</v>
      </c>
      <c r="BU285">
        <f t="shared" si="292"/>
        <v>0</v>
      </c>
      <c r="BV285">
        <f t="shared" si="293"/>
        <v>0</v>
      </c>
      <c r="BW285">
        <f t="shared" si="294"/>
        <v>0</v>
      </c>
    </row>
    <row r="286" spans="1:75" x14ac:dyDescent="0.3">
      <c r="A286">
        <f t="shared" si="295"/>
        <v>285</v>
      </c>
      <c r="B286">
        <f t="shared" si="242"/>
        <v>0</v>
      </c>
      <c r="C286">
        <f t="shared" si="243"/>
        <v>0</v>
      </c>
      <c r="D286">
        <f t="shared" si="244"/>
        <v>0</v>
      </c>
      <c r="E286">
        <f t="shared" si="245"/>
        <v>0</v>
      </c>
      <c r="F286">
        <f t="shared" si="246"/>
        <v>0</v>
      </c>
      <c r="AB286">
        <f t="shared" si="247"/>
        <v>0</v>
      </c>
      <c r="AC286">
        <f t="shared" si="248"/>
        <v>0</v>
      </c>
      <c r="AD286">
        <f t="shared" si="249"/>
        <v>0</v>
      </c>
      <c r="AE286">
        <f t="shared" si="250"/>
        <v>0</v>
      </c>
      <c r="AF286">
        <f t="shared" si="251"/>
        <v>0</v>
      </c>
      <c r="AG286">
        <f t="shared" si="252"/>
        <v>0</v>
      </c>
      <c r="AH286">
        <f t="shared" si="253"/>
        <v>0</v>
      </c>
      <c r="AI286">
        <f t="shared" si="254"/>
        <v>0</v>
      </c>
      <c r="AJ286">
        <f t="shared" si="255"/>
        <v>0</v>
      </c>
      <c r="AK286">
        <f t="shared" si="256"/>
        <v>0</v>
      </c>
      <c r="AL286">
        <f t="shared" si="257"/>
        <v>0</v>
      </c>
      <c r="AM286">
        <f t="shared" si="258"/>
        <v>0</v>
      </c>
      <c r="AN286">
        <f t="shared" si="259"/>
        <v>0</v>
      </c>
      <c r="AO286">
        <f t="shared" si="260"/>
        <v>0</v>
      </c>
      <c r="AP286">
        <f t="shared" si="261"/>
        <v>0</v>
      </c>
      <c r="AQ286">
        <f t="shared" si="262"/>
        <v>0</v>
      </c>
      <c r="AR286">
        <f t="shared" si="263"/>
        <v>0</v>
      </c>
      <c r="AS286">
        <f t="shared" si="264"/>
        <v>0</v>
      </c>
      <c r="AT286">
        <f t="shared" si="265"/>
        <v>0</v>
      </c>
      <c r="AU286">
        <f t="shared" si="266"/>
        <v>0</v>
      </c>
      <c r="AV286">
        <f t="shared" si="267"/>
        <v>0</v>
      </c>
      <c r="AW286">
        <f t="shared" si="268"/>
        <v>0</v>
      </c>
      <c r="AX286">
        <f t="shared" si="269"/>
        <v>0</v>
      </c>
      <c r="AY286">
        <f t="shared" si="270"/>
        <v>0</v>
      </c>
      <c r="AZ286">
        <f t="shared" si="271"/>
        <v>0</v>
      </c>
      <c r="BA286">
        <f t="shared" si="272"/>
        <v>0</v>
      </c>
      <c r="BB286">
        <f t="shared" si="273"/>
        <v>0</v>
      </c>
      <c r="BC286">
        <f t="shared" si="274"/>
        <v>0</v>
      </c>
      <c r="BD286">
        <f t="shared" si="275"/>
        <v>0</v>
      </c>
      <c r="BE286">
        <f t="shared" si="276"/>
        <v>0</v>
      </c>
      <c r="BF286">
        <f t="shared" si="277"/>
        <v>0</v>
      </c>
      <c r="BG286">
        <f t="shared" si="278"/>
        <v>0</v>
      </c>
      <c r="BH286">
        <f t="shared" si="279"/>
        <v>0</v>
      </c>
      <c r="BI286">
        <f t="shared" si="280"/>
        <v>0</v>
      </c>
      <c r="BJ286">
        <f t="shared" si="281"/>
        <v>0</v>
      </c>
      <c r="BK286">
        <f t="shared" si="282"/>
        <v>0</v>
      </c>
      <c r="BL286">
        <f t="shared" si="283"/>
        <v>0</v>
      </c>
      <c r="BM286">
        <f t="shared" si="284"/>
        <v>0</v>
      </c>
      <c r="BN286">
        <f t="shared" si="285"/>
        <v>0</v>
      </c>
      <c r="BO286">
        <f t="shared" si="286"/>
        <v>0</v>
      </c>
      <c r="BP286">
        <f t="shared" si="287"/>
        <v>0</v>
      </c>
      <c r="BQ286">
        <f t="shared" si="288"/>
        <v>0</v>
      </c>
      <c r="BR286">
        <f t="shared" si="289"/>
        <v>0</v>
      </c>
      <c r="BS286">
        <f t="shared" si="290"/>
        <v>0</v>
      </c>
      <c r="BT286">
        <f t="shared" si="291"/>
        <v>0</v>
      </c>
      <c r="BU286">
        <f t="shared" si="292"/>
        <v>0</v>
      </c>
      <c r="BV286">
        <f t="shared" si="293"/>
        <v>0</v>
      </c>
      <c r="BW286">
        <f t="shared" si="294"/>
        <v>0</v>
      </c>
    </row>
    <row r="287" spans="1:75" x14ac:dyDescent="0.3">
      <c r="A287">
        <f t="shared" si="295"/>
        <v>286</v>
      </c>
      <c r="B287">
        <f t="shared" si="242"/>
        <v>0</v>
      </c>
      <c r="C287">
        <f t="shared" si="243"/>
        <v>0</v>
      </c>
      <c r="D287">
        <f t="shared" si="244"/>
        <v>0</v>
      </c>
      <c r="E287">
        <f t="shared" si="245"/>
        <v>0</v>
      </c>
      <c r="F287">
        <f t="shared" si="246"/>
        <v>0</v>
      </c>
      <c r="AB287">
        <f t="shared" si="247"/>
        <v>0</v>
      </c>
      <c r="AC287">
        <f t="shared" si="248"/>
        <v>0</v>
      </c>
      <c r="AD287">
        <f t="shared" si="249"/>
        <v>0</v>
      </c>
      <c r="AE287">
        <f t="shared" si="250"/>
        <v>0</v>
      </c>
      <c r="AF287">
        <f t="shared" si="251"/>
        <v>0</v>
      </c>
      <c r="AG287">
        <f t="shared" si="252"/>
        <v>0</v>
      </c>
      <c r="AH287">
        <f t="shared" si="253"/>
        <v>0</v>
      </c>
      <c r="AI287">
        <f t="shared" si="254"/>
        <v>0</v>
      </c>
      <c r="AJ287">
        <f t="shared" si="255"/>
        <v>0</v>
      </c>
      <c r="AK287">
        <f t="shared" si="256"/>
        <v>0</v>
      </c>
      <c r="AL287">
        <f t="shared" si="257"/>
        <v>0</v>
      </c>
      <c r="AM287">
        <f t="shared" si="258"/>
        <v>0</v>
      </c>
      <c r="AN287">
        <f t="shared" si="259"/>
        <v>0</v>
      </c>
      <c r="AO287">
        <f t="shared" si="260"/>
        <v>0</v>
      </c>
      <c r="AP287">
        <f t="shared" si="261"/>
        <v>0</v>
      </c>
      <c r="AQ287">
        <f t="shared" si="262"/>
        <v>0</v>
      </c>
      <c r="AR287">
        <f t="shared" si="263"/>
        <v>0</v>
      </c>
      <c r="AS287">
        <f t="shared" si="264"/>
        <v>0</v>
      </c>
      <c r="AT287">
        <f t="shared" si="265"/>
        <v>0</v>
      </c>
      <c r="AU287">
        <f t="shared" si="266"/>
        <v>0</v>
      </c>
      <c r="AV287">
        <f t="shared" si="267"/>
        <v>0</v>
      </c>
      <c r="AW287">
        <f t="shared" si="268"/>
        <v>0</v>
      </c>
      <c r="AX287">
        <f t="shared" si="269"/>
        <v>0</v>
      </c>
      <c r="AY287">
        <f t="shared" si="270"/>
        <v>0</v>
      </c>
      <c r="AZ287">
        <f t="shared" si="271"/>
        <v>0</v>
      </c>
      <c r="BA287">
        <f t="shared" si="272"/>
        <v>0</v>
      </c>
      <c r="BB287">
        <f t="shared" si="273"/>
        <v>0</v>
      </c>
      <c r="BC287">
        <f t="shared" si="274"/>
        <v>0</v>
      </c>
      <c r="BD287">
        <f t="shared" si="275"/>
        <v>0</v>
      </c>
      <c r="BE287">
        <f t="shared" si="276"/>
        <v>0</v>
      </c>
      <c r="BF287">
        <f t="shared" si="277"/>
        <v>0</v>
      </c>
      <c r="BG287">
        <f t="shared" si="278"/>
        <v>0</v>
      </c>
      <c r="BH287">
        <f t="shared" si="279"/>
        <v>0</v>
      </c>
      <c r="BI287">
        <f t="shared" si="280"/>
        <v>0</v>
      </c>
      <c r="BJ287">
        <f t="shared" si="281"/>
        <v>0</v>
      </c>
      <c r="BK287">
        <f t="shared" si="282"/>
        <v>0</v>
      </c>
      <c r="BL287">
        <f t="shared" si="283"/>
        <v>0</v>
      </c>
      <c r="BM287">
        <f t="shared" si="284"/>
        <v>0</v>
      </c>
      <c r="BN287">
        <f t="shared" si="285"/>
        <v>0</v>
      </c>
      <c r="BO287">
        <f t="shared" si="286"/>
        <v>0</v>
      </c>
      <c r="BP287">
        <f t="shared" si="287"/>
        <v>0</v>
      </c>
      <c r="BQ287">
        <f t="shared" si="288"/>
        <v>0</v>
      </c>
      <c r="BR287">
        <f t="shared" si="289"/>
        <v>0</v>
      </c>
      <c r="BS287">
        <f t="shared" si="290"/>
        <v>0</v>
      </c>
      <c r="BT287">
        <f t="shared" si="291"/>
        <v>0</v>
      </c>
      <c r="BU287">
        <f t="shared" si="292"/>
        <v>0</v>
      </c>
      <c r="BV287">
        <f t="shared" si="293"/>
        <v>0</v>
      </c>
      <c r="BW287">
        <f t="shared" si="294"/>
        <v>0</v>
      </c>
    </row>
    <row r="288" spans="1:75" x14ac:dyDescent="0.3">
      <c r="A288">
        <f t="shared" si="295"/>
        <v>287</v>
      </c>
      <c r="B288">
        <f t="shared" si="242"/>
        <v>0</v>
      </c>
      <c r="C288">
        <f t="shared" si="243"/>
        <v>0</v>
      </c>
      <c r="D288">
        <f t="shared" si="244"/>
        <v>0</v>
      </c>
      <c r="E288">
        <f t="shared" si="245"/>
        <v>0</v>
      </c>
      <c r="F288">
        <f t="shared" si="246"/>
        <v>0</v>
      </c>
      <c r="AB288">
        <f t="shared" si="247"/>
        <v>0</v>
      </c>
      <c r="AC288">
        <f t="shared" si="248"/>
        <v>0</v>
      </c>
      <c r="AD288">
        <f t="shared" si="249"/>
        <v>0</v>
      </c>
      <c r="AE288">
        <f t="shared" si="250"/>
        <v>0</v>
      </c>
      <c r="AF288">
        <f t="shared" si="251"/>
        <v>0</v>
      </c>
      <c r="AG288">
        <f t="shared" si="252"/>
        <v>0</v>
      </c>
      <c r="AH288">
        <f t="shared" si="253"/>
        <v>0</v>
      </c>
      <c r="AI288">
        <f t="shared" si="254"/>
        <v>0</v>
      </c>
      <c r="AJ288">
        <f t="shared" si="255"/>
        <v>0</v>
      </c>
      <c r="AK288">
        <f t="shared" si="256"/>
        <v>0</v>
      </c>
      <c r="AL288">
        <f t="shared" si="257"/>
        <v>0</v>
      </c>
      <c r="AM288">
        <f t="shared" si="258"/>
        <v>0</v>
      </c>
      <c r="AN288">
        <f t="shared" si="259"/>
        <v>0</v>
      </c>
      <c r="AO288">
        <f t="shared" si="260"/>
        <v>0</v>
      </c>
      <c r="AP288">
        <f t="shared" si="261"/>
        <v>0</v>
      </c>
      <c r="AQ288">
        <f t="shared" si="262"/>
        <v>0</v>
      </c>
      <c r="AR288">
        <f t="shared" si="263"/>
        <v>0</v>
      </c>
      <c r="AS288">
        <f t="shared" si="264"/>
        <v>0</v>
      </c>
      <c r="AT288">
        <f t="shared" si="265"/>
        <v>0</v>
      </c>
      <c r="AU288">
        <f t="shared" si="266"/>
        <v>0</v>
      </c>
      <c r="AV288">
        <f t="shared" si="267"/>
        <v>0</v>
      </c>
      <c r="AW288">
        <f t="shared" si="268"/>
        <v>0</v>
      </c>
      <c r="AX288">
        <f t="shared" si="269"/>
        <v>0</v>
      </c>
      <c r="AY288">
        <f t="shared" si="270"/>
        <v>0</v>
      </c>
      <c r="AZ288">
        <f t="shared" si="271"/>
        <v>0</v>
      </c>
      <c r="BA288">
        <f t="shared" si="272"/>
        <v>0</v>
      </c>
      <c r="BB288">
        <f t="shared" si="273"/>
        <v>0</v>
      </c>
      <c r="BC288">
        <f t="shared" si="274"/>
        <v>0</v>
      </c>
      <c r="BD288">
        <f t="shared" si="275"/>
        <v>0</v>
      </c>
      <c r="BE288">
        <f t="shared" si="276"/>
        <v>0</v>
      </c>
      <c r="BF288">
        <f t="shared" si="277"/>
        <v>0</v>
      </c>
      <c r="BG288">
        <f t="shared" si="278"/>
        <v>0</v>
      </c>
      <c r="BH288">
        <f t="shared" si="279"/>
        <v>0</v>
      </c>
      <c r="BI288">
        <f t="shared" si="280"/>
        <v>0</v>
      </c>
      <c r="BJ288">
        <f t="shared" si="281"/>
        <v>0</v>
      </c>
      <c r="BK288">
        <f t="shared" si="282"/>
        <v>0</v>
      </c>
      <c r="BL288">
        <f t="shared" si="283"/>
        <v>0</v>
      </c>
      <c r="BM288">
        <f t="shared" si="284"/>
        <v>0</v>
      </c>
      <c r="BN288">
        <f t="shared" si="285"/>
        <v>0</v>
      </c>
      <c r="BO288">
        <f t="shared" si="286"/>
        <v>0</v>
      </c>
      <c r="BP288">
        <f t="shared" si="287"/>
        <v>0</v>
      </c>
      <c r="BQ288">
        <f t="shared" si="288"/>
        <v>0</v>
      </c>
      <c r="BR288">
        <f t="shared" si="289"/>
        <v>0</v>
      </c>
      <c r="BS288">
        <f t="shared" si="290"/>
        <v>0</v>
      </c>
      <c r="BT288">
        <f t="shared" si="291"/>
        <v>0</v>
      </c>
      <c r="BU288">
        <f t="shared" si="292"/>
        <v>0</v>
      </c>
      <c r="BV288">
        <f t="shared" si="293"/>
        <v>0</v>
      </c>
      <c r="BW288">
        <f t="shared" si="294"/>
        <v>0</v>
      </c>
    </row>
    <row r="289" spans="1:75" x14ac:dyDescent="0.3">
      <c r="A289">
        <f t="shared" si="295"/>
        <v>288</v>
      </c>
      <c r="B289">
        <f t="shared" si="242"/>
        <v>0</v>
      </c>
      <c r="C289">
        <f t="shared" si="243"/>
        <v>0</v>
      </c>
      <c r="D289">
        <f t="shared" si="244"/>
        <v>0</v>
      </c>
      <c r="E289">
        <f t="shared" si="245"/>
        <v>0</v>
      </c>
      <c r="F289">
        <f t="shared" si="246"/>
        <v>0</v>
      </c>
      <c r="AB289">
        <f t="shared" si="247"/>
        <v>0</v>
      </c>
      <c r="AC289">
        <f t="shared" si="248"/>
        <v>0</v>
      </c>
      <c r="AD289">
        <f t="shared" si="249"/>
        <v>0</v>
      </c>
      <c r="AE289">
        <f t="shared" si="250"/>
        <v>0</v>
      </c>
      <c r="AF289">
        <f t="shared" si="251"/>
        <v>0</v>
      </c>
      <c r="AG289">
        <f t="shared" si="252"/>
        <v>0</v>
      </c>
      <c r="AH289">
        <f t="shared" si="253"/>
        <v>0</v>
      </c>
      <c r="AI289">
        <f t="shared" si="254"/>
        <v>0</v>
      </c>
      <c r="AJ289">
        <f t="shared" si="255"/>
        <v>0</v>
      </c>
      <c r="AK289">
        <f t="shared" si="256"/>
        <v>0</v>
      </c>
      <c r="AL289">
        <f t="shared" si="257"/>
        <v>0</v>
      </c>
      <c r="AM289">
        <f t="shared" si="258"/>
        <v>0</v>
      </c>
      <c r="AN289">
        <f t="shared" si="259"/>
        <v>0</v>
      </c>
      <c r="AO289">
        <f t="shared" si="260"/>
        <v>0</v>
      </c>
      <c r="AP289">
        <f t="shared" si="261"/>
        <v>0</v>
      </c>
      <c r="AQ289">
        <f t="shared" si="262"/>
        <v>0</v>
      </c>
      <c r="AR289">
        <f t="shared" si="263"/>
        <v>0</v>
      </c>
      <c r="AS289">
        <f t="shared" si="264"/>
        <v>0</v>
      </c>
      <c r="AT289">
        <f t="shared" si="265"/>
        <v>0</v>
      </c>
      <c r="AU289">
        <f t="shared" si="266"/>
        <v>0</v>
      </c>
      <c r="AV289">
        <f t="shared" si="267"/>
        <v>0</v>
      </c>
      <c r="AW289">
        <f t="shared" si="268"/>
        <v>0</v>
      </c>
      <c r="AX289">
        <f t="shared" si="269"/>
        <v>0</v>
      </c>
      <c r="AY289">
        <f t="shared" si="270"/>
        <v>0</v>
      </c>
      <c r="AZ289">
        <f t="shared" si="271"/>
        <v>0</v>
      </c>
      <c r="BA289">
        <f t="shared" si="272"/>
        <v>0</v>
      </c>
      <c r="BB289">
        <f t="shared" si="273"/>
        <v>0</v>
      </c>
      <c r="BC289">
        <f t="shared" si="274"/>
        <v>0</v>
      </c>
      <c r="BD289">
        <f t="shared" si="275"/>
        <v>0</v>
      </c>
      <c r="BE289">
        <f t="shared" si="276"/>
        <v>0</v>
      </c>
      <c r="BF289">
        <f t="shared" si="277"/>
        <v>0</v>
      </c>
      <c r="BG289">
        <f t="shared" si="278"/>
        <v>0</v>
      </c>
      <c r="BH289">
        <f t="shared" si="279"/>
        <v>0</v>
      </c>
      <c r="BI289">
        <f t="shared" si="280"/>
        <v>0</v>
      </c>
      <c r="BJ289">
        <f t="shared" si="281"/>
        <v>0</v>
      </c>
      <c r="BK289">
        <f t="shared" si="282"/>
        <v>0</v>
      </c>
      <c r="BL289">
        <f t="shared" si="283"/>
        <v>0</v>
      </c>
      <c r="BM289">
        <f t="shared" si="284"/>
        <v>0</v>
      </c>
      <c r="BN289">
        <f t="shared" si="285"/>
        <v>0</v>
      </c>
      <c r="BO289">
        <f t="shared" si="286"/>
        <v>0</v>
      </c>
      <c r="BP289">
        <f t="shared" si="287"/>
        <v>0</v>
      </c>
      <c r="BQ289">
        <f t="shared" si="288"/>
        <v>0</v>
      </c>
      <c r="BR289">
        <f t="shared" si="289"/>
        <v>0</v>
      </c>
      <c r="BS289">
        <f t="shared" si="290"/>
        <v>0</v>
      </c>
      <c r="BT289">
        <f t="shared" si="291"/>
        <v>0</v>
      </c>
      <c r="BU289">
        <f t="shared" si="292"/>
        <v>0</v>
      </c>
      <c r="BV289">
        <f t="shared" si="293"/>
        <v>0</v>
      </c>
      <c r="BW289">
        <f t="shared" si="294"/>
        <v>0</v>
      </c>
    </row>
    <row r="290" spans="1:75" x14ac:dyDescent="0.3">
      <c r="A290">
        <f t="shared" si="295"/>
        <v>289</v>
      </c>
      <c r="B290">
        <f t="shared" si="242"/>
        <v>0</v>
      </c>
      <c r="C290">
        <f t="shared" si="243"/>
        <v>0</v>
      </c>
      <c r="D290">
        <f t="shared" si="244"/>
        <v>0</v>
      </c>
      <c r="E290">
        <f t="shared" si="245"/>
        <v>0</v>
      </c>
      <c r="F290">
        <f t="shared" si="246"/>
        <v>0</v>
      </c>
      <c r="AB290">
        <f t="shared" si="247"/>
        <v>0</v>
      </c>
      <c r="AC290">
        <f t="shared" si="248"/>
        <v>0</v>
      </c>
      <c r="AD290">
        <f t="shared" si="249"/>
        <v>0</v>
      </c>
      <c r="AE290">
        <f t="shared" si="250"/>
        <v>0</v>
      </c>
      <c r="AF290">
        <f t="shared" si="251"/>
        <v>0</v>
      </c>
      <c r="AG290">
        <f t="shared" si="252"/>
        <v>0</v>
      </c>
      <c r="AH290">
        <f t="shared" si="253"/>
        <v>0</v>
      </c>
      <c r="AI290">
        <f t="shared" si="254"/>
        <v>0</v>
      </c>
      <c r="AJ290">
        <f t="shared" si="255"/>
        <v>0</v>
      </c>
      <c r="AK290">
        <f t="shared" si="256"/>
        <v>0</v>
      </c>
      <c r="AL290">
        <f t="shared" si="257"/>
        <v>0</v>
      </c>
      <c r="AM290">
        <f t="shared" si="258"/>
        <v>0</v>
      </c>
      <c r="AN290">
        <f t="shared" si="259"/>
        <v>0</v>
      </c>
      <c r="AO290">
        <f t="shared" si="260"/>
        <v>0</v>
      </c>
      <c r="AP290">
        <f t="shared" si="261"/>
        <v>0</v>
      </c>
      <c r="AQ290">
        <f t="shared" si="262"/>
        <v>0</v>
      </c>
      <c r="AR290">
        <f t="shared" si="263"/>
        <v>0</v>
      </c>
      <c r="AS290">
        <f t="shared" si="264"/>
        <v>0</v>
      </c>
      <c r="AT290">
        <f t="shared" si="265"/>
        <v>0</v>
      </c>
      <c r="AU290">
        <f t="shared" si="266"/>
        <v>0</v>
      </c>
      <c r="AV290">
        <f t="shared" si="267"/>
        <v>0</v>
      </c>
      <c r="AW290">
        <f t="shared" si="268"/>
        <v>0</v>
      </c>
      <c r="AX290">
        <f t="shared" si="269"/>
        <v>0</v>
      </c>
      <c r="AY290">
        <f t="shared" si="270"/>
        <v>0</v>
      </c>
      <c r="AZ290">
        <f t="shared" si="271"/>
        <v>0</v>
      </c>
      <c r="BA290">
        <f t="shared" si="272"/>
        <v>0</v>
      </c>
      <c r="BB290">
        <f t="shared" si="273"/>
        <v>0</v>
      </c>
      <c r="BC290">
        <f t="shared" si="274"/>
        <v>0</v>
      </c>
      <c r="BD290">
        <f t="shared" si="275"/>
        <v>0</v>
      </c>
      <c r="BE290">
        <f t="shared" si="276"/>
        <v>0</v>
      </c>
      <c r="BF290">
        <f t="shared" si="277"/>
        <v>0</v>
      </c>
      <c r="BG290">
        <f t="shared" si="278"/>
        <v>0</v>
      </c>
      <c r="BH290">
        <f t="shared" si="279"/>
        <v>0</v>
      </c>
      <c r="BI290">
        <f t="shared" si="280"/>
        <v>0</v>
      </c>
      <c r="BJ290">
        <f t="shared" si="281"/>
        <v>0</v>
      </c>
      <c r="BK290">
        <f t="shared" si="282"/>
        <v>0</v>
      </c>
      <c r="BL290">
        <f t="shared" si="283"/>
        <v>0</v>
      </c>
      <c r="BM290">
        <f t="shared" si="284"/>
        <v>0</v>
      </c>
      <c r="BN290">
        <f t="shared" si="285"/>
        <v>0</v>
      </c>
      <c r="BO290">
        <f t="shared" si="286"/>
        <v>0</v>
      </c>
      <c r="BP290">
        <f t="shared" si="287"/>
        <v>0</v>
      </c>
      <c r="BQ290">
        <f t="shared" si="288"/>
        <v>0</v>
      </c>
      <c r="BR290">
        <f t="shared" si="289"/>
        <v>0</v>
      </c>
      <c r="BS290">
        <f t="shared" si="290"/>
        <v>0</v>
      </c>
      <c r="BT290">
        <f t="shared" si="291"/>
        <v>0</v>
      </c>
      <c r="BU290">
        <f t="shared" si="292"/>
        <v>0</v>
      </c>
      <c r="BV290">
        <f t="shared" si="293"/>
        <v>0</v>
      </c>
      <c r="BW290">
        <f t="shared" si="294"/>
        <v>0</v>
      </c>
    </row>
    <row r="291" spans="1:75" x14ac:dyDescent="0.3">
      <c r="A291">
        <f t="shared" si="295"/>
        <v>290</v>
      </c>
      <c r="B291">
        <f t="shared" si="242"/>
        <v>0</v>
      </c>
      <c r="C291">
        <f t="shared" si="243"/>
        <v>0</v>
      </c>
      <c r="D291">
        <f t="shared" si="244"/>
        <v>0</v>
      </c>
      <c r="E291">
        <f t="shared" si="245"/>
        <v>0</v>
      </c>
      <c r="F291">
        <f t="shared" si="246"/>
        <v>0</v>
      </c>
      <c r="AB291">
        <f t="shared" si="247"/>
        <v>0</v>
      </c>
      <c r="AC291">
        <f t="shared" si="248"/>
        <v>0</v>
      </c>
      <c r="AD291">
        <f t="shared" si="249"/>
        <v>0</v>
      </c>
      <c r="AE291">
        <f t="shared" si="250"/>
        <v>0</v>
      </c>
      <c r="AF291">
        <f t="shared" si="251"/>
        <v>0</v>
      </c>
      <c r="AG291">
        <f t="shared" si="252"/>
        <v>0</v>
      </c>
      <c r="AH291">
        <f t="shared" si="253"/>
        <v>0</v>
      </c>
      <c r="AI291">
        <f t="shared" si="254"/>
        <v>0</v>
      </c>
      <c r="AJ291">
        <f t="shared" si="255"/>
        <v>0</v>
      </c>
      <c r="AK291">
        <f t="shared" si="256"/>
        <v>0</v>
      </c>
      <c r="AL291">
        <f t="shared" si="257"/>
        <v>0</v>
      </c>
      <c r="AM291">
        <f t="shared" si="258"/>
        <v>0</v>
      </c>
      <c r="AN291">
        <f t="shared" si="259"/>
        <v>0</v>
      </c>
      <c r="AO291">
        <f t="shared" si="260"/>
        <v>0</v>
      </c>
      <c r="AP291">
        <f t="shared" si="261"/>
        <v>0</v>
      </c>
      <c r="AQ291">
        <f t="shared" si="262"/>
        <v>0</v>
      </c>
      <c r="AR291">
        <f t="shared" si="263"/>
        <v>0</v>
      </c>
      <c r="AS291">
        <f t="shared" si="264"/>
        <v>0</v>
      </c>
      <c r="AT291">
        <f t="shared" si="265"/>
        <v>0</v>
      </c>
      <c r="AU291">
        <f t="shared" si="266"/>
        <v>0</v>
      </c>
      <c r="AV291">
        <f t="shared" si="267"/>
        <v>0</v>
      </c>
      <c r="AW291">
        <f t="shared" si="268"/>
        <v>0</v>
      </c>
      <c r="AX291">
        <f t="shared" si="269"/>
        <v>0</v>
      </c>
      <c r="AY291">
        <f t="shared" si="270"/>
        <v>0</v>
      </c>
      <c r="AZ291">
        <f t="shared" si="271"/>
        <v>0</v>
      </c>
      <c r="BA291">
        <f t="shared" si="272"/>
        <v>0</v>
      </c>
      <c r="BB291">
        <f t="shared" si="273"/>
        <v>0</v>
      </c>
      <c r="BC291">
        <f t="shared" si="274"/>
        <v>0</v>
      </c>
      <c r="BD291">
        <f t="shared" si="275"/>
        <v>0</v>
      </c>
      <c r="BE291">
        <f t="shared" si="276"/>
        <v>0</v>
      </c>
      <c r="BF291">
        <f t="shared" si="277"/>
        <v>0</v>
      </c>
      <c r="BG291">
        <f t="shared" si="278"/>
        <v>0</v>
      </c>
      <c r="BH291">
        <f t="shared" si="279"/>
        <v>0</v>
      </c>
      <c r="BI291">
        <f t="shared" si="280"/>
        <v>0</v>
      </c>
      <c r="BJ291">
        <f t="shared" si="281"/>
        <v>0</v>
      </c>
      <c r="BK291">
        <f t="shared" si="282"/>
        <v>0</v>
      </c>
      <c r="BL291">
        <f t="shared" si="283"/>
        <v>0</v>
      </c>
      <c r="BM291">
        <f t="shared" si="284"/>
        <v>0</v>
      </c>
      <c r="BN291">
        <f t="shared" si="285"/>
        <v>0</v>
      </c>
      <c r="BO291">
        <f t="shared" si="286"/>
        <v>0</v>
      </c>
      <c r="BP291">
        <f t="shared" si="287"/>
        <v>0</v>
      </c>
      <c r="BQ291">
        <f t="shared" si="288"/>
        <v>0</v>
      </c>
      <c r="BR291">
        <f t="shared" si="289"/>
        <v>0</v>
      </c>
      <c r="BS291">
        <f t="shared" si="290"/>
        <v>0</v>
      </c>
      <c r="BT291">
        <f t="shared" si="291"/>
        <v>0</v>
      </c>
      <c r="BU291">
        <f t="shared" si="292"/>
        <v>0</v>
      </c>
      <c r="BV291">
        <f t="shared" si="293"/>
        <v>0</v>
      </c>
      <c r="BW291">
        <f t="shared" si="294"/>
        <v>0</v>
      </c>
    </row>
    <row r="292" spans="1:75" x14ac:dyDescent="0.3">
      <c r="A292">
        <f t="shared" si="295"/>
        <v>291</v>
      </c>
      <c r="B292">
        <f t="shared" si="242"/>
        <v>0</v>
      </c>
      <c r="C292">
        <f t="shared" si="243"/>
        <v>0</v>
      </c>
      <c r="D292">
        <f t="shared" si="244"/>
        <v>0</v>
      </c>
      <c r="E292">
        <f t="shared" si="245"/>
        <v>0</v>
      </c>
      <c r="F292">
        <f t="shared" si="246"/>
        <v>0</v>
      </c>
      <c r="AB292">
        <f t="shared" si="247"/>
        <v>0</v>
      </c>
      <c r="AC292">
        <f t="shared" si="248"/>
        <v>0</v>
      </c>
      <c r="AD292">
        <f t="shared" si="249"/>
        <v>0</v>
      </c>
      <c r="AE292">
        <f t="shared" si="250"/>
        <v>0</v>
      </c>
      <c r="AF292">
        <f t="shared" si="251"/>
        <v>0</v>
      </c>
      <c r="AG292">
        <f t="shared" si="252"/>
        <v>0</v>
      </c>
      <c r="AH292">
        <f t="shared" si="253"/>
        <v>0</v>
      </c>
      <c r="AI292">
        <f t="shared" si="254"/>
        <v>0</v>
      </c>
      <c r="AJ292">
        <f t="shared" si="255"/>
        <v>0</v>
      </c>
      <c r="AK292">
        <f t="shared" si="256"/>
        <v>0</v>
      </c>
      <c r="AL292">
        <f t="shared" si="257"/>
        <v>0</v>
      </c>
      <c r="AM292">
        <f t="shared" si="258"/>
        <v>0</v>
      </c>
      <c r="AN292">
        <f t="shared" si="259"/>
        <v>0</v>
      </c>
      <c r="AO292">
        <f t="shared" si="260"/>
        <v>0</v>
      </c>
      <c r="AP292">
        <f t="shared" si="261"/>
        <v>0</v>
      </c>
      <c r="AQ292">
        <f t="shared" si="262"/>
        <v>0</v>
      </c>
      <c r="AR292">
        <f t="shared" si="263"/>
        <v>0</v>
      </c>
      <c r="AS292">
        <f t="shared" si="264"/>
        <v>0</v>
      </c>
      <c r="AT292">
        <f t="shared" si="265"/>
        <v>0</v>
      </c>
      <c r="AU292">
        <f t="shared" si="266"/>
        <v>0</v>
      </c>
      <c r="AV292">
        <f t="shared" si="267"/>
        <v>0</v>
      </c>
      <c r="AW292">
        <f t="shared" si="268"/>
        <v>0</v>
      </c>
      <c r="AX292">
        <f t="shared" si="269"/>
        <v>0</v>
      </c>
      <c r="AY292">
        <f t="shared" si="270"/>
        <v>0</v>
      </c>
      <c r="AZ292">
        <f t="shared" si="271"/>
        <v>0</v>
      </c>
      <c r="BA292">
        <f t="shared" si="272"/>
        <v>0</v>
      </c>
      <c r="BB292">
        <f t="shared" si="273"/>
        <v>0</v>
      </c>
      <c r="BC292">
        <f t="shared" si="274"/>
        <v>0</v>
      </c>
      <c r="BD292">
        <f t="shared" si="275"/>
        <v>0</v>
      </c>
      <c r="BE292">
        <f t="shared" si="276"/>
        <v>0</v>
      </c>
      <c r="BF292">
        <f t="shared" si="277"/>
        <v>0</v>
      </c>
      <c r="BG292">
        <f t="shared" si="278"/>
        <v>0</v>
      </c>
      <c r="BH292">
        <f t="shared" si="279"/>
        <v>0</v>
      </c>
      <c r="BI292">
        <f t="shared" si="280"/>
        <v>0</v>
      </c>
      <c r="BJ292">
        <f t="shared" si="281"/>
        <v>0</v>
      </c>
      <c r="BK292">
        <f t="shared" si="282"/>
        <v>0</v>
      </c>
      <c r="BL292">
        <f t="shared" si="283"/>
        <v>0</v>
      </c>
      <c r="BM292">
        <f t="shared" si="284"/>
        <v>0</v>
      </c>
      <c r="BN292">
        <f t="shared" si="285"/>
        <v>0</v>
      </c>
      <c r="BO292">
        <f t="shared" si="286"/>
        <v>0</v>
      </c>
      <c r="BP292">
        <f t="shared" si="287"/>
        <v>0</v>
      </c>
      <c r="BQ292">
        <f t="shared" si="288"/>
        <v>0</v>
      </c>
      <c r="BR292">
        <f t="shared" si="289"/>
        <v>0</v>
      </c>
      <c r="BS292">
        <f t="shared" si="290"/>
        <v>0</v>
      </c>
      <c r="BT292">
        <f t="shared" si="291"/>
        <v>0</v>
      </c>
      <c r="BU292">
        <f t="shared" si="292"/>
        <v>0</v>
      </c>
      <c r="BV292">
        <f t="shared" si="293"/>
        <v>0</v>
      </c>
      <c r="BW292">
        <f t="shared" si="294"/>
        <v>0</v>
      </c>
    </row>
    <row r="293" spans="1:75" x14ac:dyDescent="0.3">
      <c r="A293">
        <f t="shared" si="295"/>
        <v>292</v>
      </c>
      <c r="B293">
        <f t="shared" si="242"/>
        <v>0</v>
      </c>
      <c r="C293">
        <f t="shared" si="243"/>
        <v>0</v>
      </c>
      <c r="D293">
        <f t="shared" si="244"/>
        <v>0</v>
      </c>
      <c r="E293">
        <f t="shared" si="245"/>
        <v>0</v>
      </c>
      <c r="F293">
        <f t="shared" si="246"/>
        <v>0</v>
      </c>
      <c r="AB293">
        <f t="shared" si="247"/>
        <v>0</v>
      </c>
      <c r="AC293">
        <f t="shared" si="248"/>
        <v>0</v>
      </c>
      <c r="AD293">
        <f t="shared" si="249"/>
        <v>0</v>
      </c>
      <c r="AE293">
        <f t="shared" si="250"/>
        <v>0</v>
      </c>
      <c r="AF293">
        <f t="shared" si="251"/>
        <v>0</v>
      </c>
      <c r="AG293">
        <f t="shared" si="252"/>
        <v>0</v>
      </c>
      <c r="AH293">
        <f t="shared" si="253"/>
        <v>0</v>
      </c>
      <c r="AI293">
        <f t="shared" si="254"/>
        <v>0</v>
      </c>
      <c r="AJ293">
        <f t="shared" si="255"/>
        <v>0</v>
      </c>
      <c r="AK293">
        <f t="shared" si="256"/>
        <v>0</v>
      </c>
      <c r="AL293">
        <f t="shared" si="257"/>
        <v>0</v>
      </c>
      <c r="AM293">
        <f t="shared" si="258"/>
        <v>0</v>
      </c>
      <c r="AN293">
        <f t="shared" si="259"/>
        <v>0</v>
      </c>
      <c r="AO293">
        <f t="shared" si="260"/>
        <v>0</v>
      </c>
      <c r="AP293">
        <f t="shared" si="261"/>
        <v>0</v>
      </c>
      <c r="AQ293">
        <f t="shared" si="262"/>
        <v>0</v>
      </c>
      <c r="AR293">
        <f t="shared" si="263"/>
        <v>0</v>
      </c>
      <c r="AS293">
        <f t="shared" si="264"/>
        <v>0</v>
      </c>
      <c r="AT293">
        <f t="shared" si="265"/>
        <v>0</v>
      </c>
      <c r="AU293">
        <f t="shared" si="266"/>
        <v>0</v>
      </c>
      <c r="AV293">
        <f t="shared" si="267"/>
        <v>0</v>
      </c>
      <c r="AW293">
        <f t="shared" si="268"/>
        <v>0</v>
      </c>
      <c r="AX293">
        <f t="shared" si="269"/>
        <v>0</v>
      </c>
      <c r="AY293">
        <f t="shared" si="270"/>
        <v>0</v>
      </c>
      <c r="AZ293">
        <f t="shared" si="271"/>
        <v>0</v>
      </c>
      <c r="BA293">
        <f t="shared" si="272"/>
        <v>0</v>
      </c>
      <c r="BB293">
        <f t="shared" si="273"/>
        <v>0</v>
      </c>
      <c r="BC293">
        <f t="shared" si="274"/>
        <v>0</v>
      </c>
      <c r="BD293">
        <f t="shared" si="275"/>
        <v>0</v>
      </c>
      <c r="BE293">
        <f t="shared" si="276"/>
        <v>0</v>
      </c>
      <c r="BF293">
        <f t="shared" si="277"/>
        <v>0</v>
      </c>
      <c r="BG293">
        <f t="shared" si="278"/>
        <v>0</v>
      </c>
      <c r="BH293">
        <f t="shared" si="279"/>
        <v>0</v>
      </c>
      <c r="BI293">
        <f t="shared" si="280"/>
        <v>0</v>
      </c>
      <c r="BJ293">
        <f t="shared" si="281"/>
        <v>0</v>
      </c>
      <c r="BK293">
        <f t="shared" si="282"/>
        <v>0</v>
      </c>
      <c r="BL293">
        <f t="shared" si="283"/>
        <v>0</v>
      </c>
      <c r="BM293">
        <f t="shared" si="284"/>
        <v>0</v>
      </c>
      <c r="BN293">
        <f t="shared" si="285"/>
        <v>0</v>
      </c>
      <c r="BO293">
        <f t="shared" si="286"/>
        <v>0</v>
      </c>
      <c r="BP293">
        <f t="shared" si="287"/>
        <v>0</v>
      </c>
      <c r="BQ293">
        <f t="shared" si="288"/>
        <v>0</v>
      </c>
      <c r="BR293">
        <f t="shared" si="289"/>
        <v>0</v>
      </c>
      <c r="BS293">
        <f t="shared" si="290"/>
        <v>0</v>
      </c>
      <c r="BT293">
        <f t="shared" si="291"/>
        <v>0</v>
      </c>
      <c r="BU293">
        <f t="shared" si="292"/>
        <v>0</v>
      </c>
      <c r="BV293">
        <f t="shared" si="293"/>
        <v>0</v>
      </c>
      <c r="BW293">
        <f t="shared" si="294"/>
        <v>0</v>
      </c>
    </row>
    <row r="294" spans="1:75" x14ac:dyDescent="0.3">
      <c r="A294">
        <f t="shared" si="295"/>
        <v>293</v>
      </c>
      <c r="B294">
        <f t="shared" si="242"/>
        <v>0</v>
      </c>
      <c r="C294">
        <f t="shared" si="243"/>
        <v>0</v>
      </c>
      <c r="D294">
        <f t="shared" si="244"/>
        <v>0</v>
      </c>
      <c r="E294">
        <f t="shared" si="245"/>
        <v>0</v>
      </c>
      <c r="F294">
        <f t="shared" si="246"/>
        <v>0</v>
      </c>
      <c r="AB294">
        <f t="shared" si="247"/>
        <v>0</v>
      </c>
      <c r="AC294">
        <f t="shared" si="248"/>
        <v>0</v>
      </c>
      <c r="AD294">
        <f t="shared" si="249"/>
        <v>0</v>
      </c>
      <c r="AE294">
        <f t="shared" si="250"/>
        <v>0</v>
      </c>
      <c r="AF294">
        <f t="shared" si="251"/>
        <v>0</v>
      </c>
      <c r="AG294">
        <f t="shared" si="252"/>
        <v>0</v>
      </c>
      <c r="AH294">
        <f t="shared" si="253"/>
        <v>0</v>
      </c>
      <c r="AI294">
        <f t="shared" si="254"/>
        <v>0</v>
      </c>
      <c r="AJ294">
        <f t="shared" si="255"/>
        <v>0</v>
      </c>
      <c r="AK294">
        <f t="shared" si="256"/>
        <v>0</v>
      </c>
      <c r="AL294">
        <f t="shared" si="257"/>
        <v>0</v>
      </c>
      <c r="AM294">
        <f t="shared" si="258"/>
        <v>0</v>
      </c>
      <c r="AN294">
        <f t="shared" si="259"/>
        <v>0</v>
      </c>
      <c r="AO294">
        <f t="shared" si="260"/>
        <v>0</v>
      </c>
      <c r="AP294">
        <f t="shared" si="261"/>
        <v>0</v>
      </c>
      <c r="AQ294">
        <f t="shared" si="262"/>
        <v>0</v>
      </c>
      <c r="AR294">
        <f t="shared" si="263"/>
        <v>0</v>
      </c>
      <c r="AS294">
        <f t="shared" si="264"/>
        <v>0</v>
      </c>
      <c r="AT294">
        <f t="shared" si="265"/>
        <v>0</v>
      </c>
      <c r="AU294">
        <f t="shared" si="266"/>
        <v>0</v>
      </c>
      <c r="AV294">
        <f t="shared" si="267"/>
        <v>0</v>
      </c>
      <c r="AW294">
        <f t="shared" si="268"/>
        <v>0</v>
      </c>
      <c r="AX294">
        <f t="shared" si="269"/>
        <v>0</v>
      </c>
      <c r="AY294">
        <f t="shared" si="270"/>
        <v>0</v>
      </c>
      <c r="AZ294">
        <f t="shared" si="271"/>
        <v>0</v>
      </c>
      <c r="BA294">
        <f t="shared" si="272"/>
        <v>0</v>
      </c>
      <c r="BB294">
        <f t="shared" si="273"/>
        <v>0</v>
      </c>
      <c r="BC294">
        <f t="shared" si="274"/>
        <v>0</v>
      </c>
      <c r="BD294">
        <f t="shared" si="275"/>
        <v>0</v>
      </c>
      <c r="BE294">
        <f t="shared" si="276"/>
        <v>0</v>
      </c>
      <c r="BF294">
        <f t="shared" si="277"/>
        <v>0</v>
      </c>
      <c r="BG294">
        <f t="shared" si="278"/>
        <v>0</v>
      </c>
      <c r="BH294">
        <f t="shared" si="279"/>
        <v>0</v>
      </c>
      <c r="BI294">
        <f t="shared" si="280"/>
        <v>0</v>
      </c>
      <c r="BJ294">
        <f t="shared" si="281"/>
        <v>0</v>
      </c>
      <c r="BK294">
        <f t="shared" si="282"/>
        <v>0</v>
      </c>
      <c r="BL294">
        <f t="shared" si="283"/>
        <v>0</v>
      </c>
      <c r="BM294">
        <f t="shared" si="284"/>
        <v>0</v>
      </c>
      <c r="BN294">
        <f t="shared" si="285"/>
        <v>0</v>
      </c>
      <c r="BO294">
        <f t="shared" si="286"/>
        <v>0</v>
      </c>
      <c r="BP294">
        <f t="shared" si="287"/>
        <v>0</v>
      </c>
      <c r="BQ294">
        <f t="shared" si="288"/>
        <v>0</v>
      </c>
      <c r="BR294">
        <f t="shared" si="289"/>
        <v>0</v>
      </c>
      <c r="BS294">
        <f t="shared" si="290"/>
        <v>0</v>
      </c>
      <c r="BT294">
        <f t="shared" si="291"/>
        <v>0</v>
      </c>
      <c r="BU294">
        <f t="shared" si="292"/>
        <v>0</v>
      </c>
      <c r="BV294">
        <f t="shared" si="293"/>
        <v>0</v>
      </c>
      <c r="BW294">
        <f t="shared" si="294"/>
        <v>0</v>
      </c>
    </row>
    <row r="295" spans="1:75" x14ac:dyDescent="0.3">
      <c r="A295">
        <f t="shared" si="295"/>
        <v>294</v>
      </c>
      <c r="B295">
        <f t="shared" si="242"/>
        <v>0</v>
      </c>
      <c r="C295">
        <f t="shared" si="243"/>
        <v>0</v>
      </c>
      <c r="D295">
        <f t="shared" si="244"/>
        <v>0</v>
      </c>
      <c r="E295">
        <f t="shared" si="245"/>
        <v>0</v>
      </c>
      <c r="F295">
        <f t="shared" si="246"/>
        <v>0</v>
      </c>
      <c r="AB295">
        <f t="shared" si="247"/>
        <v>0</v>
      </c>
      <c r="AC295">
        <f t="shared" si="248"/>
        <v>0</v>
      </c>
      <c r="AD295">
        <f t="shared" si="249"/>
        <v>0</v>
      </c>
      <c r="AE295">
        <f t="shared" si="250"/>
        <v>0</v>
      </c>
      <c r="AF295">
        <f t="shared" si="251"/>
        <v>0</v>
      </c>
      <c r="AG295">
        <f t="shared" si="252"/>
        <v>0</v>
      </c>
      <c r="AH295">
        <f t="shared" si="253"/>
        <v>0</v>
      </c>
      <c r="AI295">
        <f t="shared" si="254"/>
        <v>0</v>
      </c>
      <c r="AJ295">
        <f t="shared" si="255"/>
        <v>0</v>
      </c>
      <c r="AK295">
        <f t="shared" si="256"/>
        <v>0</v>
      </c>
      <c r="AL295">
        <f t="shared" si="257"/>
        <v>0</v>
      </c>
      <c r="AM295">
        <f t="shared" si="258"/>
        <v>0</v>
      </c>
      <c r="AN295">
        <f t="shared" si="259"/>
        <v>0</v>
      </c>
      <c r="AO295">
        <f t="shared" si="260"/>
        <v>0</v>
      </c>
      <c r="AP295">
        <f t="shared" si="261"/>
        <v>0</v>
      </c>
      <c r="AQ295">
        <f t="shared" si="262"/>
        <v>0</v>
      </c>
      <c r="AR295">
        <f t="shared" si="263"/>
        <v>0</v>
      </c>
      <c r="AS295">
        <f t="shared" si="264"/>
        <v>0</v>
      </c>
      <c r="AT295">
        <f t="shared" si="265"/>
        <v>0</v>
      </c>
      <c r="AU295">
        <f t="shared" si="266"/>
        <v>0</v>
      </c>
      <c r="AV295">
        <f t="shared" si="267"/>
        <v>0</v>
      </c>
      <c r="AW295">
        <f t="shared" si="268"/>
        <v>0</v>
      </c>
      <c r="AX295">
        <f t="shared" si="269"/>
        <v>0</v>
      </c>
      <c r="AY295">
        <f t="shared" si="270"/>
        <v>0</v>
      </c>
      <c r="AZ295">
        <f t="shared" si="271"/>
        <v>0</v>
      </c>
      <c r="BA295">
        <f t="shared" si="272"/>
        <v>0</v>
      </c>
      <c r="BB295">
        <f t="shared" si="273"/>
        <v>0</v>
      </c>
      <c r="BC295">
        <f t="shared" si="274"/>
        <v>0</v>
      </c>
      <c r="BD295">
        <f t="shared" si="275"/>
        <v>0</v>
      </c>
      <c r="BE295">
        <f t="shared" si="276"/>
        <v>0</v>
      </c>
      <c r="BF295">
        <f t="shared" si="277"/>
        <v>0</v>
      </c>
      <c r="BG295">
        <f t="shared" si="278"/>
        <v>0</v>
      </c>
      <c r="BH295">
        <f t="shared" si="279"/>
        <v>0</v>
      </c>
      <c r="BI295">
        <f t="shared" si="280"/>
        <v>0</v>
      </c>
      <c r="BJ295">
        <f t="shared" si="281"/>
        <v>0</v>
      </c>
      <c r="BK295">
        <f t="shared" si="282"/>
        <v>0</v>
      </c>
      <c r="BL295">
        <f t="shared" si="283"/>
        <v>0</v>
      </c>
      <c r="BM295">
        <f t="shared" si="284"/>
        <v>0</v>
      </c>
      <c r="BN295">
        <f t="shared" si="285"/>
        <v>0</v>
      </c>
      <c r="BO295">
        <f t="shared" si="286"/>
        <v>0</v>
      </c>
      <c r="BP295">
        <f t="shared" si="287"/>
        <v>0</v>
      </c>
      <c r="BQ295">
        <f t="shared" si="288"/>
        <v>0</v>
      </c>
      <c r="BR295">
        <f t="shared" si="289"/>
        <v>0</v>
      </c>
      <c r="BS295">
        <f t="shared" si="290"/>
        <v>0</v>
      </c>
      <c r="BT295">
        <f t="shared" si="291"/>
        <v>0</v>
      </c>
      <c r="BU295">
        <f t="shared" si="292"/>
        <v>0</v>
      </c>
      <c r="BV295">
        <f t="shared" si="293"/>
        <v>0</v>
      </c>
      <c r="BW295">
        <f t="shared" si="294"/>
        <v>0</v>
      </c>
    </row>
    <row r="296" spans="1:75" x14ac:dyDescent="0.3">
      <c r="A296">
        <f t="shared" si="295"/>
        <v>295</v>
      </c>
      <c r="B296">
        <f t="shared" si="242"/>
        <v>0</v>
      </c>
      <c r="C296">
        <f t="shared" si="243"/>
        <v>0</v>
      </c>
      <c r="D296">
        <f t="shared" si="244"/>
        <v>0</v>
      </c>
      <c r="E296">
        <f t="shared" si="245"/>
        <v>0</v>
      </c>
      <c r="F296">
        <f t="shared" si="246"/>
        <v>0</v>
      </c>
      <c r="AB296">
        <f t="shared" si="247"/>
        <v>0</v>
      </c>
      <c r="AC296">
        <f t="shared" si="248"/>
        <v>0</v>
      </c>
      <c r="AD296">
        <f t="shared" si="249"/>
        <v>0</v>
      </c>
      <c r="AE296">
        <f t="shared" si="250"/>
        <v>0</v>
      </c>
      <c r="AF296">
        <f t="shared" si="251"/>
        <v>0</v>
      </c>
      <c r="AG296">
        <f t="shared" si="252"/>
        <v>0</v>
      </c>
      <c r="AH296">
        <f t="shared" si="253"/>
        <v>0</v>
      </c>
      <c r="AI296">
        <f t="shared" si="254"/>
        <v>0</v>
      </c>
      <c r="AJ296">
        <f t="shared" si="255"/>
        <v>0</v>
      </c>
      <c r="AK296">
        <f t="shared" si="256"/>
        <v>0</v>
      </c>
      <c r="AL296">
        <f t="shared" si="257"/>
        <v>0</v>
      </c>
      <c r="AM296">
        <f t="shared" si="258"/>
        <v>0</v>
      </c>
      <c r="AN296">
        <f t="shared" si="259"/>
        <v>0</v>
      </c>
      <c r="AO296">
        <f t="shared" si="260"/>
        <v>0</v>
      </c>
      <c r="AP296">
        <f t="shared" si="261"/>
        <v>0</v>
      </c>
      <c r="AQ296">
        <f t="shared" si="262"/>
        <v>0</v>
      </c>
      <c r="AR296">
        <f t="shared" si="263"/>
        <v>0</v>
      </c>
      <c r="AS296">
        <f t="shared" si="264"/>
        <v>0</v>
      </c>
      <c r="AT296">
        <f t="shared" si="265"/>
        <v>0</v>
      </c>
      <c r="AU296">
        <f t="shared" si="266"/>
        <v>0</v>
      </c>
      <c r="AV296">
        <f t="shared" si="267"/>
        <v>0</v>
      </c>
      <c r="AW296">
        <f t="shared" si="268"/>
        <v>0</v>
      </c>
      <c r="AX296">
        <f t="shared" si="269"/>
        <v>0</v>
      </c>
      <c r="AY296">
        <f t="shared" si="270"/>
        <v>0</v>
      </c>
      <c r="AZ296">
        <f t="shared" si="271"/>
        <v>0</v>
      </c>
      <c r="BA296">
        <f t="shared" si="272"/>
        <v>0</v>
      </c>
      <c r="BB296">
        <f t="shared" si="273"/>
        <v>0</v>
      </c>
      <c r="BC296">
        <f t="shared" si="274"/>
        <v>0</v>
      </c>
      <c r="BD296">
        <f t="shared" si="275"/>
        <v>0</v>
      </c>
      <c r="BE296">
        <f t="shared" si="276"/>
        <v>0</v>
      </c>
      <c r="BF296">
        <f t="shared" si="277"/>
        <v>0</v>
      </c>
      <c r="BG296">
        <f t="shared" si="278"/>
        <v>0</v>
      </c>
      <c r="BH296">
        <f t="shared" si="279"/>
        <v>0</v>
      </c>
      <c r="BI296">
        <f t="shared" si="280"/>
        <v>0</v>
      </c>
      <c r="BJ296">
        <f t="shared" si="281"/>
        <v>0</v>
      </c>
      <c r="BK296">
        <f t="shared" si="282"/>
        <v>0</v>
      </c>
      <c r="BL296">
        <f t="shared" si="283"/>
        <v>0</v>
      </c>
      <c r="BM296">
        <f t="shared" si="284"/>
        <v>0</v>
      </c>
      <c r="BN296">
        <f t="shared" si="285"/>
        <v>0</v>
      </c>
      <c r="BO296">
        <f t="shared" si="286"/>
        <v>0</v>
      </c>
      <c r="BP296">
        <f t="shared" si="287"/>
        <v>0</v>
      </c>
      <c r="BQ296">
        <f t="shared" si="288"/>
        <v>0</v>
      </c>
      <c r="BR296">
        <f t="shared" si="289"/>
        <v>0</v>
      </c>
      <c r="BS296">
        <f t="shared" si="290"/>
        <v>0</v>
      </c>
      <c r="BT296">
        <f t="shared" si="291"/>
        <v>0</v>
      </c>
      <c r="BU296">
        <f t="shared" si="292"/>
        <v>0</v>
      </c>
      <c r="BV296">
        <f t="shared" si="293"/>
        <v>0</v>
      </c>
      <c r="BW296">
        <f t="shared" si="294"/>
        <v>0</v>
      </c>
    </row>
    <row r="297" spans="1:75" x14ac:dyDescent="0.3">
      <c r="A297">
        <f t="shared" si="295"/>
        <v>296</v>
      </c>
      <c r="B297">
        <f t="shared" si="242"/>
        <v>0</v>
      </c>
      <c r="C297">
        <f t="shared" si="243"/>
        <v>0</v>
      </c>
      <c r="D297">
        <f t="shared" si="244"/>
        <v>0</v>
      </c>
      <c r="E297">
        <f t="shared" si="245"/>
        <v>0</v>
      </c>
      <c r="F297">
        <f t="shared" si="246"/>
        <v>0</v>
      </c>
      <c r="AB297">
        <f t="shared" si="247"/>
        <v>0</v>
      </c>
      <c r="AC297">
        <f t="shared" si="248"/>
        <v>0</v>
      </c>
      <c r="AD297">
        <f t="shared" si="249"/>
        <v>0</v>
      </c>
      <c r="AE297">
        <f t="shared" si="250"/>
        <v>0</v>
      </c>
      <c r="AF297">
        <f t="shared" si="251"/>
        <v>0</v>
      </c>
      <c r="AG297">
        <f t="shared" si="252"/>
        <v>0</v>
      </c>
      <c r="AH297">
        <f t="shared" si="253"/>
        <v>0</v>
      </c>
      <c r="AI297">
        <f t="shared" si="254"/>
        <v>0</v>
      </c>
      <c r="AJ297">
        <f t="shared" si="255"/>
        <v>0</v>
      </c>
      <c r="AK297">
        <f t="shared" si="256"/>
        <v>0</v>
      </c>
      <c r="AL297">
        <f t="shared" si="257"/>
        <v>0</v>
      </c>
      <c r="AM297">
        <f t="shared" si="258"/>
        <v>0</v>
      </c>
      <c r="AN297">
        <f t="shared" si="259"/>
        <v>0</v>
      </c>
      <c r="AO297">
        <f t="shared" si="260"/>
        <v>0</v>
      </c>
      <c r="AP297">
        <f t="shared" si="261"/>
        <v>0</v>
      </c>
      <c r="AQ297">
        <f t="shared" si="262"/>
        <v>0</v>
      </c>
      <c r="AR297">
        <f t="shared" si="263"/>
        <v>0</v>
      </c>
      <c r="AS297">
        <f t="shared" si="264"/>
        <v>0</v>
      </c>
      <c r="AT297">
        <f t="shared" si="265"/>
        <v>0</v>
      </c>
      <c r="AU297">
        <f t="shared" si="266"/>
        <v>0</v>
      </c>
      <c r="AV297">
        <f t="shared" si="267"/>
        <v>0</v>
      </c>
      <c r="AW297">
        <f t="shared" si="268"/>
        <v>0</v>
      </c>
      <c r="AX297">
        <f t="shared" si="269"/>
        <v>0</v>
      </c>
      <c r="AY297">
        <f t="shared" si="270"/>
        <v>0</v>
      </c>
      <c r="AZ297">
        <f t="shared" si="271"/>
        <v>0</v>
      </c>
      <c r="BA297">
        <f t="shared" si="272"/>
        <v>0</v>
      </c>
      <c r="BB297">
        <f t="shared" si="273"/>
        <v>0</v>
      </c>
      <c r="BC297">
        <f t="shared" si="274"/>
        <v>0</v>
      </c>
      <c r="BD297">
        <f t="shared" si="275"/>
        <v>0</v>
      </c>
      <c r="BE297">
        <f t="shared" si="276"/>
        <v>0</v>
      </c>
      <c r="BF297">
        <f t="shared" si="277"/>
        <v>0</v>
      </c>
      <c r="BG297">
        <f t="shared" si="278"/>
        <v>0</v>
      </c>
      <c r="BH297">
        <f t="shared" si="279"/>
        <v>0</v>
      </c>
      <c r="BI297">
        <f t="shared" si="280"/>
        <v>0</v>
      </c>
      <c r="BJ297">
        <f t="shared" si="281"/>
        <v>0</v>
      </c>
      <c r="BK297">
        <f t="shared" si="282"/>
        <v>0</v>
      </c>
      <c r="BL297">
        <f t="shared" si="283"/>
        <v>0</v>
      </c>
      <c r="BM297">
        <f t="shared" si="284"/>
        <v>0</v>
      </c>
      <c r="BN297">
        <f t="shared" si="285"/>
        <v>0</v>
      </c>
      <c r="BO297">
        <f t="shared" si="286"/>
        <v>0</v>
      </c>
      <c r="BP297">
        <f t="shared" si="287"/>
        <v>0</v>
      </c>
      <c r="BQ297">
        <f t="shared" si="288"/>
        <v>0</v>
      </c>
      <c r="BR297">
        <f t="shared" si="289"/>
        <v>0</v>
      </c>
      <c r="BS297">
        <f t="shared" si="290"/>
        <v>0</v>
      </c>
      <c r="BT297">
        <f t="shared" si="291"/>
        <v>0</v>
      </c>
      <c r="BU297">
        <f t="shared" si="292"/>
        <v>0</v>
      </c>
      <c r="BV297">
        <f t="shared" si="293"/>
        <v>0</v>
      </c>
      <c r="BW297">
        <f t="shared" si="294"/>
        <v>0</v>
      </c>
    </row>
    <row r="298" spans="1:75" x14ac:dyDescent="0.3">
      <c r="A298">
        <f t="shared" si="295"/>
        <v>297</v>
      </c>
      <c r="B298">
        <f t="shared" si="242"/>
        <v>0</v>
      </c>
      <c r="C298">
        <f t="shared" si="243"/>
        <v>0</v>
      </c>
      <c r="D298">
        <f t="shared" si="244"/>
        <v>0</v>
      </c>
      <c r="E298">
        <f t="shared" si="245"/>
        <v>0</v>
      </c>
      <c r="F298">
        <f t="shared" si="246"/>
        <v>0</v>
      </c>
      <c r="AB298">
        <f t="shared" si="247"/>
        <v>0</v>
      </c>
      <c r="AC298">
        <f t="shared" si="248"/>
        <v>0</v>
      </c>
      <c r="AD298">
        <f t="shared" si="249"/>
        <v>0</v>
      </c>
      <c r="AE298">
        <f t="shared" si="250"/>
        <v>0</v>
      </c>
      <c r="AF298">
        <f t="shared" si="251"/>
        <v>0</v>
      </c>
      <c r="AG298">
        <f t="shared" si="252"/>
        <v>0</v>
      </c>
      <c r="AH298">
        <f t="shared" si="253"/>
        <v>0</v>
      </c>
      <c r="AI298">
        <f t="shared" si="254"/>
        <v>0</v>
      </c>
      <c r="AJ298">
        <f t="shared" si="255"/>
        <v>0</v>
      </c>
      <c r="AK298">
        <f t="shared" si="256"/>
        <v>0</v>
      </c>
      <c r="AL298">
        <f t="shared" si="257"/>
        <v>0</v>
      </c>
      <c r="AM298">
        <f t="shared" si="258"/>
        <v>0</v>
      </c>
      <c r="AN298">
        <f t="shared" si="259"/>
        <v>0</v>
      </c>
      <c r="AO298">
        <f t="shared" si="260"/>
        <v>0</v>
      </c>
      <c r="AP298">
        <f t="shared" si="261"/>
        <v>0</v>
      </c>
      <c r="AQ298">
        <f t="shared" si="262"/>
        <v>0</v>
      </c>
      <c r="AR298">
        <f t="shared" si="263"/>
        <v>0</v>
      </c>
      <c r="AS298">
        <f t="shared" si="264"/>
        <v>0</v>
      </c>
      <c r="AT298">
        <f t="shared" si="265"/>
        <v>0</v>
      </c>
      <c r="AU298">
        <f t="shared" si="266"/>
        <v>0</v>
      </c>
      <c r="AV298">
        <f t="shared" si="267"/>
        <v>0</v>
      </c>
      <c r="AW298">
        <f t="shared" si="268"/>
        <v>0</v>
      </c>
      <c r="AX298">
        <f t="shared" si="269"/>
        <v>0</v>
      </c>
      <c r="AY298">
        <f t="shared" si="270"/>
        <v>0</v>
      </c>
      <c r="AZ298">
        <f t="shared" si="271"/>
        <v>0</v>
      </c>
      <c r="BA298">
        <f t="shared" si="272"/>
        <v>0</v>
      </c>
      <c r="BB298">
        <f t="shared" si="273"/>
        <v>0</v>
      </c>
      <c r="BC298">
        <f t="shared" si="274"/>
        <v>0</v>
      </c>
      <c r="BD298">
        <f t="shared" si="275"/>
        <v>0</v>
      </c>
      <c r="BE298">
        <f t="shared" si="276"/>
        <v>0</v>
      </c>
      <c r="BF298">
        <f t="shared" si="277"/>
        <v>0</v>
      </c>
      <c r="BG298">
        <f t="shared" si="278"/>
        <v>0</v>
      </c>
      <c r="BH298">
        <f t="shared" si="279"/>
        <v>0</v>
      </c>
      <c r="BI298">
        <f t="shared" si="280"/>
        <v>0</v>
      </c>
      <c r="BJ298">
        <f t="shared" si="281"/>
        <v>0</v>
      </c>
      <c r="BK298">
        <f t="shared" si="282"/>
        <v>0</v>
      </c>
      <c r="BL298">
        <f t="shared" si="283"/>
        <v>0</v>
      </c>
      <c r="BM298">
        <f t="shared" si="284"/>
        <v>0</v>
      </c>
      <c r="BN298">
        <f t="shared" si="285"/>
        <v>0</v>
      </c>
      <c r="BO298">
        <f t="shared" si="286"/>
        <v>0</v>
      </c>
      <c r="BP298">
        <f t="shared" si="287"/>
        <v>0</v>
      </c>
      <c r="BQ298">
        <f t="shared" si="288"/>
        <v>0</v>
      </c>
      <c r="BR298">
        <f t="shared" si="289"/>
        <v>0</v>
      </c>
      <c r="BS298">
        <f t="shared" si="290"/>
        <v>0</v>
      </c>
      <c r="BT298">
        <f t="shared" si="291"/>
        <v>0</v>
      </c>
      <c r="BU298">
        <f t="shared" si="292"/>
        <v>0</v>
      </c>
      <c r="BV298">
        <f t="shared" si="293"/>
        <v>0</v>
      </c>
      <c r="BW298">
        <f t="shared" si="294"/>
        <v>0</v>
      </c>
    </row>
    <row r="299" spans="1:75" x14ac:dyDescent="0.3">
      <c r="A299">
        <f t="shared" si="295"/>
        <v>298</v>
      </c>
      <c r="B299">
        <f t="shared" si="242"/>
        <v>0</v>
      </c>
      <c r="C299">
        <f t="shared" si="243"/>
        <v>0</v>
      </c>
      <c r="D299">
        <f t="shared" si="244"/>
        <v>0</v>
      </c>
      <c r="E299">
        <f t="shared" si="245"/>
        <v>0</v>
      </c>
      <c r="F299">
        <f t="shared" si="246"/>
        <v>0</v>
      </c>
      <c r="AB299">
        <f t="shared" si="247"/>
        <v>0</v>
      </c>
      <c r="AC299">
        <f t="shared" si="248"/>
        <v>0</v>
      </c>
      <c r="AD299">
        <f t="shared" si="249"/>
        <v>0</v>
      </c>
      <c r="AE299">
        <f t="shared" si="250"/>
        <v>0</v>
      </c>
      <c r="AF299">
        <f t="shared" si="251"/>
        <v>0</v>
      </c>
      <c r="AG299">
        <f t="shared" si="252"/>
        <v>0</v>
      </c>
      <c r="AH299">
        <f t="shared" si="253"/>
        <v>0</v>
      </c>
      <c r="AI299">
        <f t="shared" si="254"/>
        <v>0</v>
      </c>
      <c r="AJ299">
        <f t="shared" si="255"/>
        <v>0</v>
      </c>
      <c r="AK299">
        <f t="shared" si="256"/>
        <v>0</v>
      </c>
      <c r="AL299">
        <f t="shared" si="257"/>
        <v>0</v>
      </c>
      <c r="AM299">
        <f t="shared" si="258"/>
        <v>0</v>
      </c>
      <c r="AN299">
        <f t="shared" si="259"/>
        <v>0</v>
      </c>
      <c r="AO299">
        <f t="shared" si="260"/>
        <v>0</v>
      </c>
      <c r="AP299">
        <f t="shared" si="261"/>
        <v>0</v>
      </c>
      <c r="AQ299">
        <f t="shared" si="262"/>
        <v>0</v>
      </c>
      <c r="AR299">
        <f t="shared" si="263"/>
        <v>0</v>
      </c>
      <c r="AS299">
        <f t="shared" si="264"/>
        <v>0</v>
      </c>
      <c r="AT299">
        <f t="shared" si="265"/>
        <v>0</v>
      </c>
      <c r="AU299">
        <f t="shared" si="266"/>
        <v>0</v>
      </c>
      <c r="AV299">
        <f t="shared" si="267"/>
        <v>0</v>
      </c>
      <c r="AW299">
        <f t="shared" si="268"/>
        <v>0</v>
      </c>
      <c r="AX299">
        <f t="shared" si="269"/>
        <v>0</v>
      </c>
      <c r="AY299">
        <f t="shared" si="270"/>
        <v>0</v>
      </c>
      <c r="AZ299">
        <f t="shared" si="271"/>
        <v>0</v>
      </c>
      <c r="BA299">
        <f t="shared" si="272"/>
        <v>0</v>
      </c>
      <c r="BB299">
        <f t="shared" si="273"/>
        <v>0</v>
      </c>
      <c r="BC299">
        <f t="shared" si="274"/>
        <v>0</v>
      </c>
      <c r="BD299">
        <f t="shared" si="275"/>
        <v>0</v>
      </c>
      <c r="BE299">
        <f t="shared" si="276"/>
        <v>0</v>
      </c>
      <c r="BF299">
        <f t="shared" si="277"/>
        <v>0</v>
      </c>
      <c r="BG299">
        <f t="shared" si="278"/>
        <v>0</v>
      </c>
      <c r="BH299">
        <f t="shared" si="279"/>
        <v>0</v>
      </c>
      <c r="BI299">
        <f t="shared" si="280"/>
        <v>0</v>
      </c>
      <c r="BJ299">
        <f t="shared" si="281"/>
        <v>0</v>
      </c>
      <c r="BK299">
        <f t="shared" si="282"/>
        <v>0</v>
      </c>
      <c r="BL299">
        <f t="shared" si="283"/>
        <v>0</v>
      </c>
      <c r="BM299">
        <f t="shared" si="284"/>
        <v>0</v>
      </c>
      <c r="BN299">
        <f t="shared" si="285"/>
        <v>0</v>
      </c>
      <c r="BO299">
        <f t="shared" si="286"/>
        <v>0</v>
      </c>
      <c r="BP299">
        <f t="shared" si="287"/>
        <v>0</v>
      </c>
      <c r="BQ299">
        <f t="shared" si="288"/>
        <v>0</v>
      </c>
      <c r="BR299">
        <f t="shared" si="289"/>
        <v>0</v>
      </c>
      <c r="BS299">
        <f t="shared" si="290"/>
        <v>0</v>
      </c>
      <c r="BT299">
        <f t="shared" si="291"/>
        <v>0</v>
      </c>
      <c r="BU299">
        <f t="shared" si="292"/>
        <v>0</v>
      </c>
      <c r="BV299">
        <f t="shared" si="293"/>
        <v>0</v>
      </c>
      <c r="BW299">
        <f t="shared" si="294"/>
        <v>0</v>
      </c>
    </row>
  </sheetData>
  <mergeCells count="12">
    <mergeCell ref="BT1:BW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54"/>
  <sheetViews>
    <sheetView zoomScaleNormal="100" workbookViewId="0">
      <pane xSplit="3" ySplit="1" topLeftCell="I223" activePane="bottomRight" state="frozen"/>
      <selection pane="topRight" activeCell="D1" sqref="D1"/>
      <selection pane="bottomLeft" activeCell="A2" sqref="A2"/>
      <selection pane="bottomRight" activeCell="X229" sqref="X229"/>
    </sheetView>
  </sheetViews>
  <sheetFormatPr baseColWidth="10" defaultColWidth="10.6640625" defaultRowHeight="14.4" x14ac:dyDescent="0.3"/>
  <sheetData>
    <row r="1" spans="1:23" x14ac:dyDescent="0.3">
      <c r="A1" t="s">
        <v>0</v>
      </c>
      <c r="B1" t="s">
        <v>427</v>
      </c>
      <c r="C1" t="s">
        <v>428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3">
      <c r="A2">
        <v>1</v>
      </c>
      <c r="B2">
        <f>SUM(D2,F2,H2,L2,M2,O2,Q2,S2,T2,V2)</f>
        <v>23</v>
      </c>
      <c r="C2">
        <f>SUM(E2,G2,I2,J2,K2,N2,P2,R2,U2,W2)</f>
        <v>34</v>
      </c>
      <c r="D2">
        <v>5</v>
      </c>
      <c r="E2">
        <v>3</v>
      </c>
      <c r="F2">
        <v>3</v>
      </c>
      <c r="G2">
        <v>4</v>
      </c>
      <c r="H2">
        <v>3</v>
      </c>
      <c r="I2">
        <v>1</v>
      </c>
      <c r="J2">
        <v>5</v>
      </c>
      <c r="K2">
        <v>5</v>
      </c>
      <c r="L2">
        <v>1</v>
      </c>
      <c r="M2">
        <v>1</v>
      </c>
      <c r="N2">
        <v>5</v>
      </c>
      <c r="O2">
        <v>3</v>
      </c>
      <c r="P2">
        <v>5</v>
      </c>
      <c r="Q2">
        <v>1</v>
      </c>
      <c r="R2">
        <v>4</v>
      </c>
      <c r="S2">
        <v>3</v>
      </c>
      <c r="T2">
        <v>2</v>
      </c>
      <c r="U2">
        <v>1</v>
      </c>
      <c r="V2">
        <v>1</v>
      </c>
      <c r="W2">
        <v>1</v>
      </c>
    </row>
    <row r="3" spans="1:23" x14ac:dyDescent="0.3">
      <c r="A3">
        <f>A2+1</f>
        <v>2</v>
      </c>
      <c r="B3">
        <f t="shared" ref="B3:B66" si="0">SUM(D3,F3,H3,L3,M3,O3,Q3,S3,T3,V3)</f>
        <v>38</v>
      </c>
      <c r="C3">
        <f t="shared" ref="C3:C66" si="1">SUM(E3,G3,I3,J3,K3,N3,P3,R3,U3,W3)</f>
        <v>16</v>
      </c>
      <c r="D3">
        <v>4</v>
      </c>
      <c r="E3">
        <v>2</v>
      </c>
      <c r="F3">
        <v>4</v>
      </c>
      <c r="G3">
        <v>1</v>
      </c>
      <c r="H3">
        <v>4</v>
      </c>
      <c r="I3">
        <v>2</v>
      </c>
      <c r="J3">
        <v>1</v>
      </c>
      <c r="K3">
        <v>2</v>
      </c>
      <c r="L3">
        <v>4</v>
      </c>
      <c r="M3">
        <v>5</v>
      </c>
      <c r="N3">
        <v>2</v>
      </c>
      <c r="O3">
        <v>2</v>
      </c>
      <c r="P3">
        <v>1</v>
      </c>
      <c r="Q3">
        <v>4</v>
      </c>
      <c r="R3">
        <v>2</v>
      </c>
      <c r="S3">
        <v>4</v>
      </c>
      <c r="T3">
        <v>4</v>
      </c>
      <c r="U3">
        <v>1</v>
      </c>
      <c r="V3">
        <v>3</v>
      </c>
      <c r="W3">
        <v>2</v>
      </c>
    </row>
    <row r="4" spans="1:23" x14ac:dyDescent="0.3">
      <c r="A4">
        <f t="shared" ref="A4:A67" si="2">A3+1</f>
        <v>3</v>
      </c>
      <c r="B4">
        <f t="shared" si="0"/>
        <v>28</v>
      </c>
      <c r="C4">
        <f t="shared" si="1"/>
        <v>10</v>
      </c>
      <c r="D4">
        <v>3</v>
      </c>
      <c r="E4">
        <v>1</v>
      </c>
      <c r="F4">
        <v>3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3</v>
      </c>
      <c r="U4">
        <v>1</v>
      </c>
      <c r="V4">
        <v>3</v>
      </c>
      <c r="W4">
        <v>1</v>
      </c>
    </row>
    <row r="5" spans="1:23" x14ac:dyDescent="0.3">
      <c r="A5">
        <f t="shared" si="2"/>
        <v>4</v>
      </c>
      <c r="B5">
        <f t="shared" si="0"/>
        <v>36</v>
      </c>
      <c r="C5">
        <f t="shared" si="1"/>
        <v>11</v>
      </c>
      <c r="D5">
        <v>4</v>
      </c>
      <c r="E5">
        <v>2</v>
      </c>
      <c r="F5">
        <v>4</v>
      </c>
      <c r="G5">
        <v>1</v>
      </c>
      <c r="H5">
        <v>4</v>
      </c>
      <c r="I5">
        <v>1</v>
      </c>
      <c r="J5">
        <v>1</v>
      </c>
      <c r="K5">
        <v>1</v>
      </c>
      <c r="L5">
        <v>4</v>
      </c>
      <c r="M5">
        <v>3</v>
      </c>
      <c r="N5">
        <v>1</v>
      </c>
      <c r="O5">
        <v>2</v>
      </c>
      <c r="P5">
        <v>1</v>
      </c>
      <c r="Q5">
        <v>3</v>
      </c>
      <c r="R5">
        <v>1</v>
      </c>
      <c r="S5">
        <v>3</v>
      </c>
      <c r="T5">
        <v>4</v>
      </c>
      <c r="U5">
        <v>1</v>
      </c>
      <c r="V5">
        <v>5</v>
      </c>
      <c r="W5">
        <v>1</v>
      </c>
    </row>
    <row r="6" spans="1:23" x14ac:dyDescent="0.3">
      <c r="A6">
        <f t="shared" si="2"/>
        <v>5</v>
      </c>
      <c r="B6">
        <f t="shared" si="0"/>
        <v>38</v>
      </c>
      <c r="C6">
        <f t="shared" si="1"/>
        <v>10</v>
      </c>
      <c r="D6">
        <v>4</v>
      </c>
      <c r="E6">
        <v>1</v>
      </c>
      <c r="F6">
        <v>3</v>
      </c>
      <c r="G6">
        <v>1</v>
      </c>
      <c r="H6">
        <v>4</v>
      </c>
      <c r="I6">
        <v>1</v>
      </c>
      <c r="J6">
        <v>1</v>
      </c>
      <c r="K6">
        <v>1</v>
      </c>
      <c r="L6">
        <v>3</v>
      </c>
      <c r="M6">
        <v>4</v>
      </c>
      <c r="N6">
        <v>1</v>
      </c>
      <c r="O6">
        <v>2</v>
      </c>
      <c r="P6">
        <v>1</v>
      </c>
      <c r="Q6">
        <v>4</v>
      </c>
      <c r="R6">
        <v>1</v>
      </c>
      <c r="S6">
        <v>5</v>
      </c>
      <c r="T6">
        <v>4</v>
      </c>
      <c r="U6">
        <v>1</v>
      </c>
      <c r="V6">
        <v>5</v>
      </c>
      <c r="W6">
        <v>1</v>
      </c>
    </row>
    <row r="7" spans="1:23" x14ac:dyDescent="0.3">
      <c r="A7">
        <f t="shared" si="2"/>
        <v>6</v>
      </c>
      <c r="B7">
        <f t="shared" si="0"/>
        <v>47</v>
      </c>
      <c r="C7">
        <f t="shared" si="1"/>
        <v>11</v>
      </c>
      <c r="D7">
        <v>5</v>
      </c>
      <c r="E7">
        <v>1</v>
      </c>
      <c r="F7">
        <v>5</v>
      </c>
      <c r="G7">
        <v>2</v>
      </c>
      <c r="H7">
        <v>4</v>
      </c>
      <c r="I7">
        <v>1</v>
      </c>
      <c r="J7">
        <v>1</v>
      </c>
      <c r="K7">
        <v>1</v>
      </c>
      <c r="L7">
        <v>5</v>
      </c>
      <c r="M7">
        <v>5</v>
      </c>
      <c r="N7">
        <v>1</v>
      </c>
      <c r="O7">
        <v>4</v>
      </c>
      <c r="P7">
        <v>1</v>
      </c>
      <c r="Q7">
        <v>5</v>
      </c>
      <c r="R7">
        <v>1</v>
      </c>
      <c r="S7">
        <v>5</v>
      </c>
      <c r="T7">
        <v>4</v>
      </c>
      <c r="U7">
        <v>1</v>
      </c>
      <c r="V7">
        <v>5</v>
      </c>
      <c r="W7">
        <v>1</v>
      </c>
    </row>
    <row r="8" spans="1:23" x14ac:dyDescent="0.3">
      <c r="A8">
        <f t="shared" si="2"/>
        <v>7</v>
      </c>
      <c r="B8">
        <f t="shared" si="0"/>
        <v>33</v>
      </c>
      <c r="C8">
        <f t="shared" si="1"/>
        <v>31</v>
      </c>
      <c r="D8">
        <v>4</v>
      </c>
      <c r="E8">
        <v>2</v>
      </c>
      <c r="F8">
        <v>4</v>
      </c>
      <c r="G8">
        <v>4</v>
      </c>
      <c r="H8">
        <v>3</v>
      </c>
      <c r="I8">
        <v>4</v>
      </c>
      <c r="J8">
        <v>2</v>
      </c>
      <c r="K8">
        <v>3</v>
      </c>
      <c r="L8">
        <v>4</v>
      </c>
      <c r="M8">
        <v>3</v>
      </c>
      <c r="N8">
        <v>4</v>
      </c>
      <c r="O8">
        <v>2</v>
      </c>
      <c r="P8">
        <v>2</v>
      </c>
      <c r="Q8">
        <v>3</v>
      </c>
      <c r="R8">
        <v>5</v>
      </c>
      <c r="S8">
        <v>4</v>
      </c>
      <c r="T8">
        <v>2</v>
      </c>
      <c r="U8">
        <v>2</v>
      </c>
      <c r="V8">
        <v>4</v>
      </c>
      <c r="W8">
        <v>3</v>
      </c>
    </row>
    <row r="9" spans="1:23" x14ac:dyDescent="0.3">
      <c r="A9">
        <f t="shared" si="2"/>
        <v>8</v>
      </c>
      <c r="B9">
        <f t="shared" si="0"/>
        <v>28</v>
      </c>
      <c r="C9">
        <f t="shared" si="1"/>
        <v>23</v>
      </c>
      <c r="D9">
        <v>2</v>
      </c>
      <c r="E9">
        <v>4</v>
      </c>
      <c r="F9">
        <v>1</v>
      </c>
      <c r="G9">
        <v>2</v>
      </c>
      <c r="H9">
        <v>3</v>
      </c>
      <c r="I9">
        <v>2</v>
      </c>
      <c r="J9">
        <v>1</v>
      </c>
      <c r="K9">
        <v>2</v>
      </c>
      <c r="L9">
        <v>3</v>
      </c>
      <c r="M9">
        <v>3</v>
      </c>
      <c r="N9">
        <v>4</v>
      </c>
      <c r="O9">
        <v>3</v>
      </c>
      <c r="P9">
        <v>2</v>
      </c>
      <c r="Q9">
        <v>3</v>
      </c>
      <c r="R9">
        <v>4</v>
      </c>
      <c r="S9">
        <v>3</v>
      </c>
      <c r="T9">
        <v>4</v>
      </c>
      <c r="U9">
        <v>1</v>
      </c>
      <c r="V9">
        <v>3</v>
      </c>
      <c r="W9">
        <v>1</v>
      </c>
    </row>
    <row r="10" spans="1:23" x14ac:dyDescent="0.3">
      <c r="A10">
        <f t="shared" si="2"/>
        <v>9</v>
      </c>
      <c r="B10">
        <f t="shared" si="0"/>
        <v>34</v>
      </c>
      <c r="C10">
        <f t="shared" si="1"/>
        <v>17</v>
      </c>
      <c r="D10">
        <v>5</v>
      </c>
      <c r="E10">
        <v>1</v>
      </c>
      <c r="F10">
        <v>4</v>
      </c>
      <c r="G10">
        <v>1</v>
      </c>
      <c r="H10">
        <v>3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  <c r="O10">
        <v>1</v>
      </c>
      <c r="P10">
        <v>4</v>
      </c>
      <c r="Q10">
        <v>2</v>
      </c>
      <c r="R10">
        <v>4</v>
      </c>
      <c r="S10">
        <v>5</v>
      </c>
      <c r="T10">
        <v>5</v>
      </c>
      <c r="U10">
        <v>1</v>
      </c>
      <c r="V10">
        <v>5</v>
      </c>
      <c r="W10">
        <v>1</v>
      </c>
    </row>
    <row r="11" spans="1:23" x14ac:dyDescent="0.3">
      <c r="A11">
        <f t="shared" si="2"/>
        <v>10</v>
      </c>
      <c r="B11">
        <f t="shared" si="0"/>
        <v>29</v>
      </c>
      <c r="C11">
        <f t="shared" si="1"/>
        <v>32</v>
      </c>
      <c r="D11">
        <v>4</v>
      </c>
      <c r="E11">
        <v>4</v>
      </c>
      <c r="F11">
        <v>3</v>
      </c>
      <c r="G11">
        <v>4</v>
      </c>
      <c r="H11">
        <v>3</v>
      </c>
      <c r="I11">
        <v>5</v>
      </c>
      <c r="J11">
        <v>2</v>
      </c>
      <c r="K11">
        <v>3</v>
      </c>
      <c r="L11">
        <v>2</v>
      </c>
      <c r="M11">
        <v>2</v>
      </c>
      <c r="N11">
        <v>5</v>
      </c>
      <c r="O11">
        <v>4</v>
      </c>
      <c r="P11">
        <v>4</v>
      </c>
      <c r="Q11">
        <v>3</v>
      </c>
      <c r="R11">
        <v>2</v>
      </c>
      <c r="S11">
        <v>3</v>
      </c>
      <c r="T11">
        <v>2</v>
      </c>
      <c r="U11">
        <v>1</v>
      </c>
      <c r="V11">
        <v>3</v>
      </c>
      <c r="W11">
        <v>2</v>
      </c>
    </row>
    <row r="12" spans="1:23" x14ac:dyDescent="0.3">
      <c r="A12">
        <f t="shared" si="2"/>
        <v>11</v>
      </c>
      <c r="B12">
        <f t="shared" si="0"/>
        <v>36</v>
      </c>
      <c r="C12">
        <f t="shared" si="1"/>
        <v>21</v>
      </c>
      <c r="D12">
        <v>4</v>
      </c>
      <c r="E12">
        <v>1</v>
      </c>
      <c r="F12">
        <v>3</v>
      </c>
      <c r="G12">
        <v>2</v>
      </c>
      <c r="H12">
        <v>4</v>
      </c>
      <c r="I12">
        <v>2</v>
      </c>
      <c r="J12">
        <v>1</v>
      </c>
      <c r="K12">
        <v>4</v>
      </c>
      <c r="L12">
        <v>3</v>
      </c>
      <c r="M12">
        <v>4</v>
      </c>
      <c r="N12">
        <v>3</v>
      </c>
      <c r="O12">
        <v>5</v>
      </c>
      <c r="P12">
        <v>2</v>
      </c>
      <c r="Q12">
        <v>3</v>
      </c>
      <c r="R12">
        <v>3</v>
      </c>
      <c r="S12">
        <v>4</v>
      </c>
      <c r="T12">
        <v>3</v>
      </c>
      <c r="U12">
        <v>1</v>
      </c>
      <c r="V12">
        <v>3</v>
      </c>
      <c r="W12">
        <v>2</v>
      </c>
    </row>
    <row r="13" spans="1:23" x14ac:dyDescent="0.3">
      <c r="A13">
        <f t="shared" si="2"/>
        <v>12</v>
      </c>
      <c r="B13">
        <f t="shared" si="0"/>
        <v>45</v>
      </c>
      <c r="C13">
        <f t="shared" si="1"/>
        <v>15</v>
      </c>
      <c r="D13">
        <v>3</v>
      </c>
      <c r="E13">
        <v>1</v>
      </c>
      <c r="F13">
        <v>4</v>
      </c>
      <c r="G13">
        <v>2</v>
      </c>
      <c r="H13">
        <v>5</v>
      </c>
      <c r="I13">
        <v>1</v>
      </c>
      <c r="J13">
        <v>1</v>
      </c>
      <c r="K13">
        <v>1</v>
      </c>
      <c r="L13">
        <v>5</v>
      </c>
      <c r="M13">
        <v>5</v>
      </c>
      <c r="N13">
        <v>1</v>
      </c>
      <c r="O13">
        <v>5</v>
      </c>
      <c r="P13">
        <v>1</v>
      </c>
      <c r="Q13">
        <v>3</v>
      </c>
      <c r="R13">
        <v>1</v>
      </c>
      <c r="S13">
        <v>5</v>
      </c>
      <c r="T13">
        <v>5</v>
      </c>
      <c r="U13">
        <v>1</v>
      </c>
      <c r="V13">
        <v>5</v>
      </c>
      <c r="W13">
        <v>5</v>
      </c>
    </row>
    <row r="14" spans="1:23" x14ac:dyDescent="0.3">
      <c r="A14">
        <f t="shared" si="2"/>
        <v>13</v>
      </c>
      <c r="B14">
        <f t="shared" si="0"/>
        <v>30</v>
      </c>
      <c r="C14">
        <f t="shared" si="1"/>
        <v>35</v>
      </c>
      <c r="D14">
        <v>3</v>
      </c>
      <c r="E14">
        <v>3</v>
      </c>
      <c r="F14">
        <v>5</v>
      </c>
      <c r="G14">
        <v>4</v>
      </c>
      <c r="H14">
        <v>3</v>
      </c>
      <c r="I14">
        <v>4</v>
      </c>
      <c r="J14">
        <v>2</v>
      </c>
      <c r="K14">
        <v>3</v>
      </c>
      <c r="L14">
        <v>2</v>
      </c>
      <c r="M14">
        <v>2</v>
      </c>
      <c r="N14">
        <v>4</v>
      </c>
      <c r="O14">
        <v>3</v>
      </c>
      <c r="P14">
        <v>4</v>
      </c>
      <c r="Q14">
        <v>3</v>
      </c>
      <c r="R14">
        <v>4</v>
      </c>
      <c r="S14">
        <v>3</v>
      </c>
      <c r="T14">
        <v>2</v>
      </c>
      <c r="U14">
        <v>3</v>
      </c>
      <c r="V14">
        <v>4</v>
      </c>
      <c r="W14">
        <v>4</v>
      </c>
    </row>
    <row r="15" spans="1:23" x14ac:dyDescent="0.3">
      <c r="A15">
        <f t="shared" si="2"/>
        <v>14</v>
      </c>
      <c r="B15">
        <f t="shared" si="0"/>
        <v>37</v>
      </c>
      <c r="C15">
        <f t="shared" si="1"/>
        <v>20</v>
      </c>
      <c r="D15">
        <v>5</v>
      </c>
      <c r="E15">
        <v>3</v>
      </c>
      <c r="F15">
        <v>1</v>
      </c>
      <c r="G15">
        <v>1</v>
      </c>
      <c r="H15">
        <v>4</v>
      </c>
      <c r="I15">
        <v>1</v>
      </c>
      <c r="J15">
        <v>4</v>
      </c>
      <c r="K15">
        <v>1</v>
      </c>
      <c r="L15">
        <v>5</v>
      </c>
      <c r="M15">
        <v>5</v>
      </c>
      <c r="N15">
        <v>3</v>
      </c>
      <c r="O15">
        <v>3</v>
      </c>
      <c r="P15">
        <v>4</v>
      </c>
      <c r="Q15">
        <v>1</v>
      </c>
      <c r="R15">
        <v>1</v>
      </c>
      <c r="S15">
        <v>5</v>
      </c>
      <c r="T15">
        <v>4</v>
      </c>
      <c r="U15">
        <v>1</v>
      </c>
      <c r="V15">
        <v>4</v>
      </c>
      <c r="W15">
        <v>1</v>
      </c>
    </row>
    <row r="16" spans="1:23" x14ac:dyDescent="0.3">
      <c r="A16">
        <f t="shared" si="2"/>
        <v>15</v>
      </c>
      <c r="B16">
        <f>SUM(D16,F16,H16,L16,M16,O16,Q16,S16,T16,V16)</f>
        <v>41</v>
      </c>
      <c r="C16">
        <f>SUM(E16,G16,I16,J16,K16,N16,P16,R16,U16,W16)</f>
        <v>10</v>
      </c>
      <c r="D16">
        <v>5</v>
      </c>
      <c r="E16">
        <v>1</v>
      </c>
      <c r="F16">
        <v>5</v>
      </c>
      <c r="G16">
        <v>1</v>
      </c>
      <c r="H16">
        <v>4</v>
      </c>
      <c r="I16">
        <v>1</v>
      </c>
      <c r="J16">
        <v>1</v>
      </c>
      <c r="K16">
        <v>1</v>
      </c>
      <c r="L16">
        <v>5</v>
      </c>
      <c r="M16">
        <v>3</v>
      </c>
      <c r="N16">
        <v>1</v>
      </c>
      <c r="O16">
        <v>1</v>
      </c>
      <c r="P16">
        <v>1</v>
      </c>
      <c r="Q16">
        <v>5</v>
      </c>
      <c r="R16">
        <v>1</v>
      </c>
      <c r="S16">
        <v>4</v>
      </c>
      <c r="T16">
        <v>4</v>
      </c>
      <c r="U16">
        <v>1</v>
      </c>
      <c r="V16">
        <v>5</v>
      </c>
      <c r="W16">
        <v>1</v>
      </c>
    </row>
    <row r="17" spans="1:23" x14ac:dyDescent="0.3">
      <c r="A17">
        <f t="shared" si="2"/>
        <v>16</v>
      </c>
      <c r="B17">
        <f t="shared" si="0"/>
        <v>29</v>
      </c>
      <c r="C17">
        <f t="shared" si="1"/>
        <v>18</v>
      </c>
      <c r="D17">
        <v>3</v>
      </c>
      <c r="E17">
        <v>2</v>
      </c>
      <c r="F17">
        <v>3</v>
      </c>
      <c r="G17">
        <v>2</v>
      </c>
      <c r="H17">
        <v>3</v>
      </c>
      <c r="I17">
        <v>2</v>
      </c>
      <c r="J17">
        <v>1</v>
      </c>
      <c r="K17">
        <v>1</v>
      </c>
      <c r="L17">
        <v>4</v>
      </c>
      <c r="M17">
        <v>3</v>
      </c>
      <c r="N17">
        <v>3</v>
      </c>
      <c r="O17">
        <v>2</v>
      </c>
      <c r="P17">
        <v>2</v>
      </c>
      <c r="Q17">
        <v>2</v>
      </c>
      <c r="R17">
        <v>2</v>
      </c>
      <c r="S17">
        <v>3</v>
      </c>
      <c r="T17">
        <v>3</v>
      </c>
      <c r="U17">
        <v>2</v>
      </c>
      <c r="V17">
        <v>3</v>
      </c>
      <c r="W17">
        <v>1</v>
      </c>
    </row>
    <row r="18" spans="1:23" x14ac:dyDescent="0.3">
      <c r="A18">
        <f t="shared" si="2"/>
        <v>17</v>
      </c>
      <c r="B18">
        <f t="shared" si="0"/>
        <v>38</v>
      </c>
      <c r="C18">
        <f t="shared" si="1"/>
        <v>20</v>
      </c>
      <c r="D18">
        <v>4</v>
      </c>
      <c r="E18">
        <v>2</v>
      </c>
      <c r="F18">
        <v>4</v>
      </c>
      <c r="G18">
        <v>3</v>
      </c>
      <c r="H18">
        <v>4</v>
      </c>
      <c r="I18">
        <v>2</v>
      </c>
      <c r="J18">
        <v>2</v>
      </c>
      <c r="K18">
        <v>1</v>
      </c>
      <c r="L18">
        <v>4</v>
      </c>
      <c r="M18">
        <v>4</v>
      </c>
      <c r="N18">
        <v>3</v>
      </c>
      <c r="O18">
        <v>4</v>
      </c>
      <c r="P18">
        <v>2</v>
      </c>
      <c r="Q18">
        <v>3</v>
      </c>
      <c r="R18">
        <v>3</v>
      </c>
      <c r="S18">
        <v>4</v>
      </c>
      <c r="T18">
        <v>3</v>
      </c>
      <c r="U18">
        <v>1</v>
      </c>
      <c r="V18">
        <v>4</v>
      </c>
      <c r="W18">
        <v>1</v>
      </c>
    </row>
    <row r="19" spans="1:23" x14ac:dyDescent="0.3">
      <c r="A19">
        <f t="shared" si="2"/>
        <v>18</v>
      </c>
      <c r="B19">
        <f t="shared" si="0"/>
        <v>47</v>
      </c>
      <c r="C19">
        <f t="shared" si="1"/>
        <v>11</v>
      </c>
      <c r="D19">
        <v>5</v>
      </c>
      <c r="E19">
        <v>1</v>
      </c>
      <c r="F19">
        <v>5</v>
      </c>
      <c r="G19">
        <v>1</v>
      </c>
      <c r="H19">
        <v>4</v>
      </c>
      <c r="I19">
        <v>1</v>
      </c>
      <c r="J19">
        <v>1</v>
      </c>
      <c r="K19">
        <v>1</v>
      </c>
      <c r="L19">
        <v>5</v>
      </c>
      <c r="M19">
        <v>4</v>
      </c>
      <c r="N19">
        <v>2</v>
      </c>
      <c r="O19">
        <v>5</v>
      </c>
      <c r="P19">
        <v>1</v>
      </c>
      <c r="Q19">
        <v>5</v>
      </c>
      <c r="R19">
        <v>1</v>
      </c>
      <c r="S19">
        <v>5</v>
      </c>
      <c r="T19">
        <v>5</v>
      </c>
      <c r="U19">
        <v>1</v>
      </c>
      <c r="V19">
        <v>4</v>
      </c>
      <c r="W19">
        <v>1</v>
      </c>
    </row>
    <row r="20" spans="1:23" x14ac:dyDescent="0.3">
      <c r="A20">
        <f t="shared" si="2"/>
        <v>19</v>
      </c>
      <c r="B20">
        <f t="shared" si="0"/>
        <v>33</v>
      </c>
      <c r="C20">
        <f t="shared" si="1"/>
        <v>15</v>
      </c>
      <c r="D20">
        <v>3</v>
      </c>
      <c r="E20">
        <v>2</v>
      </c>
      <c r="F20">
        <v>3</v>
      </c>
      <c r="G20">
        <v>2</v>
      </c>
      <c r="H20">
        <v>4</v>
      </c>
      <c r="I20">
        <v>1</v>
      </c>
      <c r="J20">
        <v>1</v>
      </c>
      <c r="K20">
        <v>1</v>
      </c>
      <c r="L20">
        <v>3</v>
      </c>
      <c r="M20">
        <v>3</v>
      </c>
      <c r="N20">
        <v>2</v>
      </c>
      <c r="O20">
        <v>3</v>
      </c>
      <c r="P20">
        <v>1</v>
      </c>
      <c r="Q20">
        <v>3</v>
      </c>
      <c r="R20">
        <v>3</v>
      </c>
      <c r="S20">
        <v>4</v>
      </c>
      <c r="T20">
        <v>4</v>
      </c>
      <c r="U20">
        <v>1</v>
      </c>
      <c r="V20">
        <v>3</v>
      </c>
      <c r="W20">
        <v>1</v>
      </c>
    </row>
    <row r="21" spans="1:23" x14ac:dyDescent="0.3">
      <c r="A21">
        <f t="shared" si="2"/>
        <v>20</v>
      </c>
      <c r="B21">
        <f t="shared" si="0"/>
        <v>33</v>
      </c>
      <c r="C21">
        <f t="shared" si="1"/>
        <v>14</v>
      </c>
      <c r="D21">
        <v>3</v>
      </c>
      <c r="E21">
        <v>1</v>
      </c>
      <c r="F21">
        <v>3</v>
      </c>
      <c r="G21">
        <v>2</v>
      </c>
      <c r="H21">
        <v>3</v>
      </c>
      <c r="I21">
        <v>2</v>
      </c>
      <c r="J21">
        <v>1</v>
      </c>
      <c r="K21">
        <v>1</v>
      </c>
      <c r="L21">
        <v>4</v>
      </c>
      <c r="M21">
        <v>3</v>
      </c>
      <c r="N21">
        <v>1</v>
      </c>
      <c r="O21">
        <v>3</v>
      </c>
      <c r="P21">
        <v>1</v>
      </c>
      <c r="Q21">
        <v>3</v>
      </c>
      <c r="R21">
        <v>2</v>
      </c>
      <c r="S21">
        <v>4</v>
      </c>
      <c r="T21">
        <v>4</v>
      </c>
      <c r="U21">
        <v>1</v>
      </c>
      <c r="V21">
        <v>3</v>
      </c>
      <c r="W21">
        <v>2</v>
      </c>
    </row>
    <row r="22" spans="1:23" x14ac:dyDescent="0.3">
      <c r="A22">
        <f t="shared" si="2"/>
        <v>21</v>
      </c>
      <c r="B22">
        <f t="shared" si="0"/>
        <v>33</v>
      </c>
      <c r="C22">
        <f t="shared" si="1"/>
        <v>15</v>
      </c>
      <c r="D22">
        <v>3</v>
      </c>
      <c r="E22">
        <v>2</v>
      </c>
      <c r="F22">
        <v>1</v>
      </c>
      <c r="G22">
        <v>1</v>
      </c>
      <c r="H22">
        <v>4</v>
      </c>
      <c r="I22">
        <v>1</v>
      </c>
      <c r="J22">
        <v>1</v>
      </c>
      <c r="K22">
        <v>1</v>
      </c>
      <c r="L22">
        <v>4</v>
      </c>
      <c r="M22">
        <v>3</v>
      </c>
      <c r="N22">
        <v>1</v>
      </c>
      <c r="O22">
        <v>5</v>
      </c>
      <c r="P22">
        <v>2</v>
      </c>
      <c r="Q22">
        <v>3</v>
      </c>
      <c r="R22">
        <v>2</v>
      </c>
      <c r="S22">
        <v>3</v>
      </c>
      <c r="T22">
        <v>4</v>
      </c>
      <c r="U22">
        <v>2</v>
      </c>
      <c r="V22">
        <v>3</v>
      </c>
      <c r="W22">
        <v>2</v>
      </c>
    </row>
    <row r="23" spans="1:23" x14ac:dyDescent="0.3">
      <c r="A23">
        <f t="shared" si="2"/>
        <v>22</v>
      </c>
      <c r="B23">
        <f t="shared" si="0"/>
        <v>41</v>
      </c>
      <c r="C23">
        <f t="shared" si="1"/>
        <v>16</v>
      </c>
      <c r="D23">
        <v>4</v>
      </c>
      <c r="E23">
        <v>1</v>
      </c>
      <c r="F23">
        <v>4</v>
      </c>
      <c r="G23">
        <v>2</v>
      </c>
      <c r="H23">
        <v>4</v>
      </c>
      <c r="I23">
        <v>1</v>
      </c>
      <c r="J23">
        <v>1</v>
      </c>
      <c r="K23">
        <v>1</v>
      </c>
      <c r="L23">
        <v>4</v>
      </c>
      <c r="M23">
        <v>4</v>
      </c>
      <c r="N23">
        <v>2</v>
      </c>
      <c r="O23">
        <v>4</v>
      </c>
      <c r="P23">
        <v>1</v>
      </c>
      <c r="Q23">
        <v>4</v>
      </c>
      <c r="R23">
        <v>3</v>
      </c>
      <c r="S23">
        <v>4</v>
      </c>
      <c r="T23">
        <v>5</v>
      </c>
      <c r="U23">
        <v>2</v>
      </c>
      <c r="V23">
        <v>4</v>
      </c>
      <c r="W23">
        <v>2</v>
      </c>
    </row>
    <row r="24" spans="1:23" x14ac:dyDescent="0.3">
      <c r="A24">
        <f t="shared" si="2"/>
        <v>23</v>
      </c>
      <c r="B24">
        <f t="shared" si="0"/>
        <v>43</v>
      </c>
      <c r="C24">
        <f t="shared" si="1"/>
        <v>31</v>
      </c>
      <c r="D24">
        <v>5</v>
      </c>
      <c r="E24">
        <v>2</v>
      </c>
      <c r="F24">
        <v>4</v>
      </c>
      <c r="G24">
        <v>3</v>
      </c>
      <c r="H24">
        <v>4</v>
      </c>
      <c r="I24">
        <v>2</v>
      </c>
      <c r="J24">
        <v>2</v>
      </c>
      <c r="K24">
        <v>4</v>
      </c>
      <c r="L24">
        <v>5</v>
      </c>
      <c r="M24">
        <v>5</v>
      </c>
      <c r="N24">
        <v>4</v>
      </c>
      <c r="O24">
        <v>4</v>
      </c>
      <c r="P24">
        <v>3</v>
      </c>
      <c r="Q24">
        <v>4</v>
      </c>
      <c r="R24">
        <v>4</v>
      </c>
      <c r="S24">
        <v>5</v>
      </c>
      <c r="T24">
        <v>3</v>
      </c>
      <c r="U24">
        <v>2</v>
      </c>
      <c r="V24">
        <v>4</v>
      </c>
      <c r="W24">
        <v>5</v>
      </c>
    </row>
    <row r="25" spans="1:23" x14ac:dyDescent="0.3">
      <c r="A25">
        <f t="shared" si="2"/>
        <v>24</v>
      </c>
      <c r="B25">
        <f t="shared" si="0"/>
        <v>40</v>
      </c>
      <c r="C25">
        <f t="shared" si="1"/>
        <v>27</v>
      </c>
      <c r="D25">
        <v>5</v>
      </c>
      <c r="E25">
        <v>3</v>
      </c>
      <c r="F25">
        <v>4</v>
      </c>
      <c r="G25">
        <v>3</v>
      </c>
      <c r="H25">
        <v>2</v>
      </c>
      <c r="I25">
        <v>2</v>
      </c>
      <c r="J25">
        <v>2</v>
      </c>
      <c r="K25">
        <v>2</v>
      </c>
      <c r="L25">
        <v>4</v>
      </c>
      <c r="M25">
        <v>5</v>
      </c>
      <c r="N25">
        <v>3</v>
      </c>
      <c r="O25">
        <v>3</v>
      </c>
      <c r="P25">
        <v>3</v>
      </c>
      <c r="Q25">
        <v>4</v>
      </c>
      <c r="R25">
        <v>4</v>
      </c>
      <c r="S25">
        <v>5</v>
      </c>
      <c r="T25">
        <v>4</v>
      </c>
      <c r="U25">
        <v>3</v>
      </c>
      <c r="V25">
        <v>4</v>
      </c>
      <c r="W25">
        <v>2</v>
      </c>
    </row>
    <row r="26" spans="1:23" x14ac:dyDescent="0.3">
      <c r="A26">
        <f t="shared" si="2"/>
        <v>25</v>
      </c>
      <c r="B26">
        <f t="shared" si="0"/>
        <v>30</v>
      </c>
      <c r="C26">
        <f t="shared" si="1"/>
        <v>22</v>
      </c>
      <c r="D26">
        <v>2</v>
      </c>
      <c r="E26">
        <v>2</v>
      </c>
      <c r="F26">
        <v>3</v>
      </c>
      <c r="G26">
        <v>3</v>
      </c>
      <c r="H26">
        <v>3</v>
      </c>
      <c r="I26">
        <v>2</v>
      </c>
      <c r="J26">
        <v>2</v>
      </c>
      <c r="K26">
        <v>2</v>
      </c>
      <c r="L26">
        <v>3</v>
      </c>
      <c r="M26">
        <v>3</v>
      </c>
      <c r="N26">
        <v>3</v>
      </c>
      <c r="O26">
        <v>4</v>
      </c>
      <c r="P26">
        <v>2</v>
      </c>
      <c r="Q26">
        <v>3</v>
      </c>
      <c r="R26">
        <v>2</v>
      </c>
      <c r="S26">
        <v>3</v>
      </c>
      <c r="T26">
        <v>3</v>
      </c>
      <c r="U26">
        <v>2</v>
      </c>
      <c r="V26">
        <v>3</v>
      </c>
      <c r="W26">
        <v>2</v>
      </c>
    </row>
    <row r="27" spans="1:23" x14ac:dyDescent="0.3">
      <c r="A27">
        <f t="shared" si="2"/>
        <v>26</v>
      </c>
      <c r="B27">
        <f t="shared" si="0"/>
        <v>34</v>
      </c>
      <c r="C27">
        <f t="shared" si="1"/>
        <v>15</v>
      </c>
      <c r="D27">
        <v>4</v>
      </c>
      <c r="E27">
        <v>3</v>
      </c>
      <c r="F27">
        <v>3</v>
      </c>
      <c r="G27">
        <v>2</v>
      </c>
      <c r="H27">
        <v>3</v>
      </c>
      <c r="I27">
        <v>1</v>
      </c>
      <c r="J27">
        <v>1</v>
      </c>
      <c r="K27">
        <v>1</v>
      </c>
      <c r="L27">
        <v>4</v>
      </c>
      <c r="M27">
        <v>3</v>
      </c>
      <c r="N27">
        <v>1</v>
      </c>
      <c r="O27">
        <v>3</v>
      </c>
      <c r="P27">
        <v>2</v>
      </c>
      <c r="Q27">
        <v>4</v>
      </c>
      <c r="R27">
        <v>1</v>
      </c>
      <c r="S27">
        <v>4</v>
      </c>
      <c r="T27">
        <v>2</v>
      </c>
      <c r="U27">
        <v>1</v>
      </c>
      <c r="V27">
        <v>4</v>
      </c>
      <c r="W27">
        <v>2</v>
      </c>
    </row>
    <row r="28" spans="1:23" x14ac:dyDescent="0.3">
      <c r="A28">
        <f t="shared" si="2"/>
        <v>27</v>
      </c>
      <c r="B28">
        <f t="shared" si="0"/>
        <v>38</v>
      </c>
      <c r="C28">
        <f t="shared" si="1"/>
        <v>11</v>
      </c>
      <c r="D28">
        <v>5</v>
      </c>
      <c r="E28">
        <v>1</v>
      </c>
      <c r="F28">
        <v>4</v>
      </c>
      <c r="G28">
        <v>1</v>
      </c>
      <c r="H28">
        <v>2</v>
      </c>
      <c r="I28">
        <v>1</v>
      </c>
      <c r="J28">
        <v>1</v>
      </c>
      <c r="K28">
        <v>1</v>
      </c>
      <c r="L28">
        <v>5</v>
      </c>
      <c r="M28">
        <v>3</v>
      </c>
      <c r="N28">
        <v>1</v>
      </c>
      <c r="O28">
        <v>1</v>
      </c>
      <c r="P28">
        <v>2</v>
      </c>
      <c r="Q28">
        <v>4</v>
      </c>
      <c r="R28">
        <v>1</v>
      </c>
      <c r="S28">
        <v>5</v>
      </c>
      <c r="T28">
        <v>5</v>
      </c>
      <c r="U28">
        <v>1</v>
      </c>
      <c r="V28">
        <v>4</v>
      </c>
      <c r="W28">
        <v>1</v>
      </c>
    </row>
    <row r="29" spans="1:23" x14ac:dyDescent="0.3">
      <c r="A29">
        <f t="shared" si="2"/>
        <v>28</v>
      </c>
      <c r="B29">
        <f t="shared" si="0"/>
        <v>49</v>
      </c>
      <c r="C29">
        <f t="shared" si="1"/>
        <v>10</v>
      </c>
      <c r="D29">
        <v>5</v>
      </c>
      <c r="E29">
        <v>1</v>
      </c>
      <c r="F29">
        <v>4</v>
      </c>
      <c r="G29">
        <v>1</v>
      </c>
      <c r="H29">
        <v>5</v>
      </c>
      <c r="I29">
        <v>1</v>
      </c>
      <c r="J29">
        <v>1</v>
      </c>
      <c r="K29">
        <v>1</v>
      </c>
      <c r="L29">
        <v>5</v>
      </c>
      <c r="M29">
        <v>5</v>
      </c>
      <c r="N29">
        <v>1</v>
      </c>
      <c r="O29">
        <v>5</v>
      </c>
      <c r="P29">
        <v>1</v>
      </c>
      <c r="Q29">
        <v>5</v>
      </c>
      <c r="R29">
        <v>1</v>
      </c>
      <c r="S29">
        <v>5</v>
      </c>
      <c r="T29">
        <v>5</v>
      </c>
      <c r="U29">
        <v>1</v>
      </c>
      <c r="V29">
        <v>5</v>
      </c>
      <c r="W29">
        <v>1</v>
      </c>
    </row>
    <row r="30" spans="1:23" x14ac:dyDescent="0.3">
      <c r="A30">
        <f t="shared" si="2"/>
        <v>29</v>
      </c>
      <c r="B30">
        <f t="shared" si="0"/>
        <v>34</v>
      </c>
      <c r="C30">
        <f t="shared" si="1"/>
        <v>13</v>
      </c>
      <c r="D30">
        <v>3</v>
      </c>
      <c r="E30">
        <v>2</v>
      </c>
      <c r="F30">
        <v>2</v>
      </c>
      <c r="G30">
        <v>2</v>
      </c>
      <c r="H30">
        <v>4</v>
      </c>
      <c r="I30">
        <v>1</v>
      </c>
      <c r="J30">
        <v>1</v>
      </c>
      <c r="K30">
        <v>1</v>
      </c>
      <c r="L30">
        <v>4</v>
      </c>
      <c r="M30">
        <v>5</v>
      </c>
      <c r="N30">
        <v>2</v>
      </c>
      <c r="O30">
        <v>3</v>
      </c>
      <c r="P30">
        <v>1</v>
      </c>
      <c r="Q30">
        <v>3</v>
      </c>
      <c r="R30">
        <v>1</v>
      </c>
      <c r="S30">
        <v>3</v>
      </c>
      <c r="T30">
        <v>4</v>
      </c>
      <c r="U30">
        <v>1</v>
      </c>
      <c r="V30">
        <v>3</v>
      </c>
      <c r="W30">
        <v>1</v>
      </c>
    </row>
    <row r="31" spans="1:23" x14ac:dyDescent="0.3">
      <c r="A31">
        <f t="shared" si="2"/>
        <v>30</v>
      </c>
      <c r="B31">
        <f t="shared" si="0"/>
        <v>31</v>
      </c>
      <c r="C31">
        <f t="shared" si="1"/>
        <v>10</v>
      </c>
      <c r="D31">
        <v>4</v>
      </c>
      <c r="E31">
        <v>1</v>
      </c>
      <c r="F31">
        <v>4</v>
      </c>
      <c r="G31">
        <v>1</v>
      </c>
      <c r="H31">
        <v>3</v>
      </c>
      <c r="I31">
        <v>1</v>
      </c>
      <c r="J31">
        <v>1</v>
      </c>
      <c r="K31">
        <v>1</v>
      </c>
      <c r="L31">
        <v>5</v>
      </c>
      <c r="M31">
        <v>5</v>
      </c>
      <c r="N31">
        <v>1</v>
      </c>
      <c r="O31">
        <v>1</v>
      </c>
      <c r="P31">
        <v>1</v>
      </c>
      <c r="Q31">
        <v>2</v>
      </c>
      <c r="R31">
        <v>1</v>
      </c>
      <c r="S31">
        <v>3</v>
      </c>
      <c r="T31">
        <v>1</v>
      </c>
      <c r="U31">
        <v>1</v>
      </c>
      <c r="V31">
        <v>3</v>
      </c>
      <c r="W31">
        <v>1</v>
      </c>
    </row>
    <row r="32" spans="1:23" x14ac:dyDescent="0.3">
      <c r="A32">
        <f t="shared" si="2"/>
        <v>31</v>
      </c>
      <c r="B32">
        <f t="shared" si="0"/>
        <v>29</v>
      </c>
      <c r="C32">
        <f t="shared" si="1"/>
        <v>14</v>
      </c>
      <c r="D32">
        <v>4</v>
      </c>
      <c r="E32">
        <v>1</v>
      </c>
      <c r="F32">
        <v>3</v>
      </c>
      <c r="G32">
        <v>2</v>
      </c>
      <c r="H32">
        <v>3</v>
      </c>
      <c r="I32">
        <v>2</v>
      </c>
      <c r="J32">
        <v>1</v>
      </c>
      <c r="K32">
        <v>1</v>
      </c>
      <c r="L32">
        <v>3</v>
      </c>
      <c r="M32">
        <v>5</v>
      </c>
      <c r="N32">
        <v>2</v>
      </c>
      <c r="O32">
        <v>1</v>
      </c>
      <c r="P32">
        <v>1</v>
      </c>
      <c r="Q32">
        <v>3</v>
      </c>
      <c r="R32">
        <v>2</v>
      </c>
      <c r="S32">
        <v>3</v>
      </c>
      <c r="T32">
        <v>1</v>
      </c>
      <c r="U32">
        <v>1</v>
      </c>
      <c r="V32">
        <v>3</v>
      </c>
      <c r="W32">
        <v>1</v>
      </c>
    </row>
    <row r="33" spans="1:23" x14ac:dyDescent="0.3">
      <c r="A33">
        <f t="shared" si="2"/>
        <v>32</v>
      </c>
      <c r="B33">
        <f t="shared" si="0"/>
        <v>43</v>
      </c>
      <c r="C33">
        <f t="shared" si="1"/>
        <v>12</v>
      </c>
      <c r="D33">
        <v>5</v>
      </c>
      <c r="E33">
        <v>1</v>
      </c>
      <c r="F33">
        <v>4</v>
      </c>
      <c r="G33">
        <v>1</v>
      </c>
      <c r="H33">
        <v>4</v>
      </c>
      <c r="I33">
        <v>1</v>
      </c>
      <c r="J33">
        <v>1</v>
      </c>
      <c r="K33">
        <v>1</v>
      </c>
      <c r="L33">
        <v>5</v>
      </c>
      <c r="M33">
        <v>5</v>
      </c>
      <c r="N33">
        <v>1</v>
      </c>
      <c r="O33">
        <v>4</v>
      </c>
      <c r="P33">
        <v>1</v>
      </c>
      <c r="Q33">
        <v>4</v>
      </c>
      <c r="R33">
        <v>3</v>
      </c>
      <c r="S33">
        <v>4</v>
      </c>
      <c r="T33">
        <v>4</v>
      </c>
      <c r="U33">
        <v>1</v>
      </c>
      <c r="V33">
        <v>4</v>
      </c>
      <c r="W33">
        <v>1</v>
      </c>
    </row>
    <row r="34" spans="1:23" x14ac:dyDescent="0.3">
      <c r="A34">
        <f t="shared" si="2"/>
        <v>33</v>
      </c>
      <c r="B34">
        <f t="shared" si="0"/>
        <v>34</v>
      </c>
      <c r="C34">
        <f t="shared" si="1"/>
        <v>15</v>
      </c>
      <c r="D34">
        <v>4</v>
      </c>
      <c r="E34">
        <v>3</v>
      </c>
      <c r="F34">
        <v>3</v>
      </c>
      <c r="G34">
        <v>2</v>
      </c>
      <c r="H34">
        <v>4</v>
      </c>
      <c r="I34">
        <v>1</v>
      </c>
      <c r="J34">
        <v>1</v>
      </c>
      <c r="K34">
        <v>1</v>
      </c>
      <c r="L34">
        <v>4</v>
      </c>
      <c r="M34">
        <v>3</v>
      </c>
      <c r="N34">
        <v>2</v>
      </c>
      <c r="O34">
        <v>4</v>
      </c>
      <c r="P34">
        <v>1</v>
      </c>
      <c r="Q34">
        <v>3</v>
      </c>
      <c r="R34">
        <v>2</v>
      </c>
      <c r="S34">
        <v>3</v>
      </c>
      <c r="T34">
        <v>2</v>
      </c>
      <c r="U34">
        <v>1</v>
      </c>
      <c r="V34">
        <v>4</v>
      </c>
      <c r="W34">
        <v>1</v>
      </c>
    </row>
    <row r="35" spans="1:23" x14ac:dyDescent="0.3">
      <c r="A35">
        <f t="shared" si="2"/>
        <v>34</v>
      </c>
      <c r="B35">
        <f t="shared" si="0"/>
        <v>26</v>
      </c>
      <c r="C35">
        <f t="shared" si="1"/>
        <v>20</v>
      </c>
      <c r="D35">
        <v>3</v>
      </c>
      <c r="E35">
        <v>2</v>
      </c>
      <c r="F35">
        <v>3</v>
      </c>
      <c r="G35">
        <v>2</v>
      </c>
      <c r="H35">
        <v>2</v>
      </c>
      <c r="I35">
        <v>1</v>
      </c>
      <c r="J35">
        <v>1</v>
      </c>
      <c r="K35">
        <v>2</v>
      </c>
      <c r="L35">
        <v>3</v>
      </c>
      <c r="M35">
        <v>3</v>
      </c>
      <c r="N35">
        <v>3</v>
      </c>
      <c r="O35">
        <v>2</v>
      </c>
      <c r="P35">
        <v>1</v>
      </c>
      <c r="Q35">
        <v>3</v>
      </c>
      <c r="R35">
        <v>1</v>
      </c>
      <c r="S35">
        <v>1</v>
      </c>
      <c r="T35">
        <v>3</v>
      </c>
      <c r="U35">
        <v>4</v>
      </c>
      <c r="V35">
        <v>3</v>
      </c>
      <c r="W35">
        <v>3</v>
      </c>
    </row>
    <row r="36" spans="1:23" x14ac:dyDescent="0.3">
      <c r="A36">
        <f t="shared" si="2"/>
        <v>35</v>
      </c>
      <c r="B36">
        <f t="shared" si="0"/>
        <v>40</v>
      </c>
      <c r="C36">
        <f t="shared" si="1"/>
        <v>13</v>
      </c>
      <c r="D36">
        <v>4</v>
      </c>
      <c r="E36">
        <v>1</v>
      </c>
      <c r="F36">
        <v>4</v>
      </c>
      <c r="G36">
        <v>2</v>
      </c>
      <c r="H36">
        <v>4</v>
      </c>
      <c r="I36">
        <v>1</v>
      </c>
      <c r="J36">
        <v>1</v>
      </c>
      <c r="K36">
        <v>2</v>
      </c>
      <c r="L36">
        <v>4</v>
      </c>
      <c r="M36">
        <v>4</v>
      </c>
      <c r="N36">
        <v>2</v>
      </c>
      <c r="O36">
        <v>4</v>
      </c>
      <c r="P36">
        <v>1</v>
      </c>
      <c r="Q36">
        <v>4</v>
      </c>
      <c r="R36">
        <v>1</v>
      </c>
      <c r="S36">
        <v>4</v>
      </c>
      <c r="T36">
        <v>4</v>
      </c>
      <c r="U36">
        <v>1</v>
      </c>
      <c r="V36">
        <v>4</v>
      </c>
      <c r="W36">
        <v>1</v>
      </c>
    </row>
    <row r="37" spans="1:23" x14ac:dyDescent="0.3">
      <c r="A37">
        <f t="shared" si="2"/>
        <v>36</v>
      </c>
      <c r="B37">
        <f t="shared" si="0"/>
        <v>40</v>
      </c>
      <c r="C37">
        <f t="shared" si="1"/>
        <v>14</v>
      </c>
      <c r="D37">
        <v>4</v>
      </c>
      <c r="E37">
        <v>2</v>
      </c>
      <c r="F37">
        <v>4</v>
      </c>
      <c r="G37">
        <v>3</v>
      </c>
      <c r="H37">
        <v>5</v>
      </c>
      <c r="I37">
        <v>1</v>
      </c>
      <c r="J37">
        <v>1</v>
      </c>
      <c r="K37">
        <v>1</v>
      </c>
      <c r="L37">
        <v>5</v>
      </c>
      <c r="M37">
        <v>4</v>
      </c>
      <c r="N37">
        <v>1</v>
      </c>
      <c r="O37">
        <v>2</v>
      </c>
      <c r="P37">
        <v>1</v>
      </c>
      <c r="Q37">
        <v>4</v>
      </c>
      <c r="R37">
        <v>1</v>
      </c>
      <c r="S37">
        <v>5</v>
      </c>
      <c r="T37">
        <v>3</v>
      </c>
      <c r="U37">
        <v>1</v>
      </c>
      <c r="V37">
        <v>4</v>
      </c>
      <c r="W37">
        <v>2</v>
      </c>
    </row>
    <row r="38" spans="1:23" x14ac:dyDescent="0.3">
      <c r="A38">
        <f t="shared" si="2"/>
        <v>37</v>
      </c>
      <c r="B38">
        <f t="shared" si="0"/>
        <v>40</v>
      </c>
      <c r="C38">
        <f t="shared" si="1"/>
        <v>41</v>
      </c>
      <c r="D38">
        <v>5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>
        <v>4</v>
      </c>
      <c r="L38">
        <v>4</v>
      </c>
      <c r="M38">
        <v>3</v>
      </c>
      <c r="N38">
        <v>4</v>
      </c>
      <c r="O38">
        <v>5</v>
      </c>
      <c r="P38">
        <v>5</v>
      </c>
      <c r="Q38">
        <v>3</v>
      </c>
      <c r="R38">
        <v>4</v>
      </c>
      <c r="S38">
        <v>3</v>
      </c>
      <c r="T38">
        <v>4</v>
      </c>
      <c r="U38">
        <v>2</v>
      </c>
      <c r="V38">
        <v>4</v>
      </c>
      <c r="W38">
        <v>2</v>
      </c>
    </row>
    <row r="39" spans="1:23" x14ac:dyDescent="0.3">
      <c r="A39">
        <f t="shared" si="2"/>
        <v>38</v>
      </c>
      <c r="B39">
        <f t="shared" si="0"/>
        <v>32</v>
      </c>
      <c r="C39">
        <f t="shared" si="1"/>
        <v>25</v>
      </c>
      <c r="D39">
        <v>4</v>
      </c>
      <c r="E39">
        <v>3</v>
      </c>
      <c r="F39">
        <v>4</v>
      </c>
      <c r="G39">
        <v>3</v>
      </c>
      <c r="H39">
        <v>4</v>
      </c>
      <c r="I39">
        <v>4</v>
      </c>
      <c r="J39">
        <v>2</v>
      </c>
      <c r="K39">
        <v>2</v>
      </c>
      <c r="L39">
        <v>3</v>
      </c>
      <c r="M39">
        <v>3</v>
      </c>
      <c r="N39">
        <v>2</v>
      </c>
      <c r="O39">
        <v>3</v>
      </c>
      <c r="P39">
        <v>2</v>
      </c>
      <c r="Q39">
        <v>3</v>
      </c>
      <c r="R39">
        <v>3</v>
      </c>
      <c r="S39">
        <v>3</v>
      </c>
      <c r="T39">
        <v>3</v>
      </c>
      <c r="U39">
        <v>2</v>
      </c>
      <c r="V39">
        <v>2</v>
      </c>
      <c r="W39">
        <v>2</v>
      </c>
    </row>
    <row r="40" spans="1:23" x14ac:dyDescent="0.3">
      <c r="A40">
        <f t="shared" si="2"/>
        <v>39</v>
      </c>
      <c r="B40">
        <f t="shared" si="0"/>
        <v>32</v>
      </c>
      <c r="C40">
        <f t="shared" si="1"/>
        <v>10</v>
      </c>
      <c r="D40">
        <v>4</v>
      </c>
      <c r="E40">
        <v>1</v>
      </c>
      <c r="F40">
        <v>3</v>
      </c>
      <c r="G40">
        <v>1</v>
      </c>
      <c r="H40">
        <v>3</v>
      </c>
      <c r="I40">
        <v>1</v>
      </c>
      <c r="J40">
        <v>1</v>
      </c>
      <c r="K40">
        <v>1</v>
      </c>
      <c r="L40">
        <v>4</v>
      </c>
      <c r="M40">
        <v>3</v>
      </c>
      <c r="N40">
        <v>1</v>
      </c>
      <c r="O40">
        <v>2</v>
      </c>
      <c r="P40">
        <v>1</v>
      </c>
      <c r="Q40">
        <v>3</v>
      </c>
      <c r="R40">
        <v>1</v>
      </c>
      <c r="S40">
        <v>3</v>
      </c>
      <c r="T40">
        <v>3</v>
      </c>
      <c r="U40">
        <v>1</v>
      </c>
      <c r="V40">
        <v>4</v>
      </c>
      <c r="W40">
        <v>1</v>
      </c>
    </row>
    <row r="41" spans="1:23" x14ac:dyDescent="0.3">
      <c r="A41">
        <f t="shared" si="2"/>
        <v>40</v>
      </c>
      <c r="B41">
        <f t="shared" si="0"/>
        <v>35</v>
      </c>
      <c r="C41">
        <f t="shared" si="1"/>
        <v>18</v>
      </c>
      <c r="D41">
        <v>4</v>
      </c>
      <c r="E41">
        <v>2</v>
      </c>
      <c r="F41">
        <v>5</v>
      </c>
      <c r="G41">
        <v>2</v>
      </c>
      <c r="H41">
        <v>4</v>
      </c>
      <c r="I41">
        <v>3</v>
      </c>
      <c r="J41">
        <v>2</v>
      </c>
      <c r="K41">
        <v>1</v>
      </c>
      <c r="L41">
        <v>5</v>
      </c>
      <c r="M41">
        <v>4</v>
      </c>
      <c r="N41">
        <v>2</v>
      </c>
      <c r="O41">
        <v>1</v>
      </c>
      <c r="P41">
        <v>1</v>
      </c>
      <c r="Q41">
        <v>4</v>
      </c>
      <c r="R41">
        <v>3</v>
      </c>
      <c r="S41">
        <v>2</v>
      </c>
      <c r="T41">
        <v>2</v>
      </c>
      <c r="U41">
        <v>1</v>
      </c>
      <c r="V41">
        <v>4</v>
      </c>
      <c r="W41">
        <v>1</v>
      </c>
    </row>
    <row r="42" spans="1:23" x14ac:dyDescent="0.3">
      <c r="A42">
        <f t="shared" si="2"/>
        <v>41</v>
      </c>
      <c r="B42">
        <f t="shared" si="0"/>
        <v>36</v>
      </c>
      <c r="C42">
        <f t="shared" si="1"/>
        <v>19</v>
      </c>
      <c r="D42">
        <v>4</v>
      </c>
      <c r="E42">
        <v>2</v>
      </c>
      <c r="F42">
        <v>3</v>
      </c>
      <c r="G42">
        <v>2</v>
      </c>
      <c r="H42">
        <v>3</v>
      </c>
      <c r="I42">
        <v>2</v>
      </c>
      <c r="J42">
        <v>2</v>
      </c>
      <c r="K42">
        <v>2</v>
      </c>
      <c r="L42">
        <v>4</v>
      </c>
      <c r="M42">
        <v>3</v>
      </c>
      <c r="N42">
        <v>2</v>
      </c>
      <c r="O42">
        <v>3</v>
      </c>
      <c r="P42">
        <v>1</v>
      </c>
      <c r="Q42">
        <v>5</v>
      </c>
      <c r="R42">
        <v>2</v>
      </c>
      <c r="S42">
        <v>4</v>
      </c>
      <c r="T42">
        <v>4</v>
      </c>
      <c r="U42">
        <v>2</v>
      </c>
      <c r="V42">
        <v>3</v>
      </c>
      <c r="W42">
        <v>2</v>
      </c>
    </row>
    <row r="43" spans="1:23" x14ac:dyDescent="0.3">
      <c r="A43">
        <f t="shared" si="2"/>
        <v>42</v>
      </c>
      <c r="B43">
        <f t="shared" si="0"/>
        <v>24</v>
      </c>
      <c r="C43">
        <f t="shared" si="1"/>
        <v>13</v>
      </c>
      <c r="D43">
        <v>4</v>
      </c>
      <c r="E43">
        <v>2</v>
      </c>
      <c r="F43">
        <v>1</v>
      </c>
      <c r="G43">
        <v>2</v>
      </c>
      <c r="H43">
        <v>3</v>
      </c>
      <c r="I43">
        <v>1</v>
      </c>
      <c r="J43">
        <v>1</v>
      </c>
      <c r="K43">
        <v>1</v>
      </c>
      <c r="L43">
        <v>1</v>
      </c>
      <c r="M43">
        <v>2</v>
      </c>
      <c r="N43">
        <v>1</v>
      </c>
      <c r="O43">
        <v>2</v>
      </c>
      <c r="P43">
        <v>1</v>
      </c>
      <c r="Q43">
        <v>1</v>
      </c>
      <c r="R43">
        <v>2</v>
      </c>
      <c r="S43">
        <v>3</v>
      </c>
      <c r="T43">
        <v>3</v>
      </c>
      <c r="U43">
        <v>1</v>
      </c>
      <c r="V43">
        <v>4</v>
      </c>
      <c r="W43">
        <v>1</v>
      </c>
    </row>
    <row r="44" spans="1:23" x14ac:dyDescent="0.3">
      <c r="A44">
        <f t="shared" si="2"/>
        <v>43</v>
      </c>
      <c r="B44">
        <f t="shared" si="0"/>
        <v>39</v>
      </c>
      <c r="C44">
        <f t="shared" si="1"/>
        <v>15</v>
      </c>
      <c r="D44">
        <v>4</v>
      </c>
      <c r="E44">
        <v>2</v>
      </c>
      <c r="F44">
        <v>3</v>
      </c>
      <c r="G44">
        <v>2</v>
      </c>
      <c r="H44">
        <v>4</v>
      </c>
      <c r="I44">
        <v>2</v>
      </c>
      <c r="J44">
        <v>1</v>
      </c>
      <c r="K44">
        <v>1</v>
      </c>
      <c r="L44">
        <v>4</v>
      </c>
      <c r="M44">
        <v>4</v>
      </c>
      <c r="N44">
        <v>2</v>
      </c>
      <c r="O44">
        <v>4</v>
      </c>
      <c r="P44">
        <v>1</v>
      </c>
      <c r="Q44">
        <v>4</v>
      </c>
      <c r="R44">
        <v>2</v>
      </c>
      <c r="S44">
        <v>4</v>
      </c>
      <c r="T44">
        <v>4</v>
      </c>
      <c r="U44">
        <v>1</v>
      </c>
      <c r="V44">
        <v>4</v>
      </c>
      <c r="W44">
        <v>1</v>
      </c>
    </row>
    <row r="45" spans="1:23" x14ac:dyDescent="0.3">
      <c r="A45">
        <f t="shared" si="2"/>
        <v>44</v>
      </c>
      <c r="B45">
        <f t="shared" si="0"/>
        <v>37</v>
      </c>
      <c r="C45">
        <f t="shared" si="1"/>
        <v>22</v>
      </c>
      <c r="D45">
        <v>4</v>
      </c>
      <c r="E45">
        <v>2</v>
      </c>
      <c r="F45">
        <v>4</v>
      </c>
      <c r="G45">
        <v>3</v>
      </c>
      <c r="H45">
        <v>3</v>
      </c>
      <c r="I45">
        <v>2</v>
      </c>
      <c r="J45">
        <v>2</v>
      </c>
      <c r="K45">
        <v>1</v>
      </c>
      <c r="L45">
        <v>5</v>
      </c>
      <c r="M45">
        <v>5</v>
      </c>
      <c r="N45">
        <v>2</v>
      </c>
      <c r="O45">
        <v>3</v>
      </c>
      <c r="P45">
        <v>4</v>
      </c>
      <c r="Q45">
        <v>3</v>
      </c>
      <c r="R45">
        <v>3</v>
      </c>
      <c r="S45">
        <v>3</v>
      </c>
      <c r="T45">
        <v>2</v>
      </c>
      <c r="U45">
        <v>2</v>
      </c>
      <c r="V45">
        <v>5</v>
      </c>
      <c r="W45">
        <v>1</v>
      </c>
    </row>
    <row r="46" spans="1:23" x14ac:dyDescent="0.3">
      <c r="A46">
        <f t="shared" si="2"/>
        <v>45</v>
      </c>
      <c r="B46">
        <f t="shared" si="0"/>
        <v>41</v>
      </c>
      <c r="C46">
        <f t="shared" si="1"/>
        <v>13</v>
      </c>
      <c r="D46">
        <v>3</v>
      </c>
      <c r="E46">
        <v>1</v>
      </c>
      <c r="F46">
        <v>3</v>
      </c>
      <c r="G46">
        <v>1</v>
      </c>
      <c r="H46">
        <v>4</v>
      </c>
      <c r="I46">
        <v>1</v>
      </c>
      <c r="J46">
        <v>1</v>
      </c>
      <c r="K46">
        <v>1</v>
      </c>
      <c r="L46">
        <v>3</v>
      </c>
      <c r="M46">
        <v>4</v>
      </c>
      <c r="N46">
        <v>1</v>
      </c>
      <c r="O46">
        <v>4</v>
      </c>
      <c r="P46">
        <v>1</v>
      </c>
      <c r="Q46">
        <v>5</v>
      </c>
      <c r="R46">
        <v>1</v>
      </c>
      <c r="S46">
        <v>5</v>
      </c>
      <c r="T46">
        <v>5</v>
      </c>
      <c r="U46">
        <v>1</v>
      </c>
      <c r="V46">
        <v>5</v>
      </c>
      <c r="W46">
        <v>4</v>
      </c>
    </row>
    <row r="47" spans="1:23" x14ac:dyDescent="0.3">
      <c r="A47">
        <f t="shared" si="2"/>
        <v>46</v>
      </c>
      <c r="B47">
        <f t="shared" si="0"/>
        <v>25</v>
      </c>
      <c r="C47">
        <f t="shared" si="1"/>
        <v>36</v>
      </c>
      <c r="D47">
        <v>1</v>
      </c>
      <c r="E47">
        <v>5</v>
      </c>
      <c r="F47">
        <v>2</v>
      </c>
      <c r="G47">
        <v>4</v>
      </c>
      <c r="H47">
        <v>3</v>
      </c>
      <c r="I47">
        <v>4</v>
      </c>
      <c r="J47">
        <v>3</v>
      </c>
      <c r="K47">
        <v>3</v>
      </c>
      <c r="L47">
        <v>3</v>
      </c>
      <c r="M47">
        <v>2</v>
      </c>
      <c r="N47">
        <v>4</v>
      </c>
      <c r="O47">
        <v>3</v>
      </c>
      <c r="P47">
        <v>5</v>
      </c>
      <c r="Q47">
        <v>2</v>
      </c>
      <c r="R47">
        <v>4</v>
      </c>
      <c r="S47">
        <v>3</v>
      </c>
      <c r="T47">
        <v>3</v>
      </c>
      <c r="U47">
        <v>2</v>
      </c>
      <c r="V47">
        <v>3</v>
      </c>
      <c r="W47">
        <v>2</v>
      </c>
    </row>
    <row r="48" spans="1:23" x14ac:dyDescent="0.3">
      <c r="A48">
        <f t="shared" si="2"/>
        <v>47</v>
      </c>
      <c r="B48">
        <f t="shared" si="0"/>
        <v>43</v>
      </c>
      <c r="C48">
        <f t="shared" si="1"/>
        <v>17</v>
      </c>
      <c r="D48">
        <v>5</v>
      </c>
      <c r="E48">
        <v>3</v>
      </c>
      <c r="F48">
        <v>4</v>
      </c>
      <c r="G48">
        <v>2</v>
      </c>
      <c r="H48">
        <v>4</v>
      </c>
      <c r="I48">
        <v>2</v>
      </c>
      <c r="J48">
        <v>1</v>
      </c>
      <c r="K48">
        <v>2</v>
      </c>
      <c r="L48">
        <v>5</v>
      </c>
      <c r="M48">
        <v>4</v>
      </c>
      <c r="N48">
        <v>2</v>
      </c>
      <c r="O48">
        <v>4</v>
      </c>
      <c r="P48">
        <v>2</v>
      </c>
      <c r="Q48">
        <v>5</v>
      </c>
      <c r="R48">
        <v>1</v>
      </c>
      <c r="S48">
        <v>4</v>
      </c>
      <c r="T48">
        <v>4</v>
      </c>
      <c r="U48">
        <v>1</v>
      </c>
      <c r="V48">
        <v>4</v>
      </c>
      <c r="W48">
        <v>1</v>
      </c>
    </row>
    <row r="49" spans="1:23" x14ac:dyDescent="0.3">
      <c r="A49">
        <f t="shared" si="2"/>
        <v>48</v>
      </c>
      <c r="B49">
        <f t="shared" si="0"/>
        <v>41</v>
      </c>
      <c r="C49">
        <f t="shared" si="1"/>
        <v>13</v>
      </c>
      <c r="D49">
        <v>5</v>
      </c>
      <c r="E49">
        <v>2</v>
      </c>
      <c r="F49">
        <v>4</v>
      </c>
      <c r="G49">
        <v>1</v>
      </c>
      <c r="H49">
        <v>4</v>
      </c>
      <c r="I49">
        <v>3</v>
      </c>
      <c r="J49">
        <v>1</v>
      </c>
      <c r="K49">
        <v>1</v>
      </c>
      <c r="L49">
        <v>4</v>
      </c>
      <c r="M49">
        <v>3</v>
      </c>
      <c r="N49">
        <v>1</v>
      </c>
      <c r="O49">
        <v>4</v>
      </c>
      <c r="P49">
        <v>1</v>
      </c>
      <c r="Q49">
        <v>4</v>
      </c>
      <c r="R49">
        <v>1</v>
      </c>
      <c r="S49">
        <v>5</v>
      </c>
      <c r="T49">
        <v>4</v>
      </c>
      <c r="U49">
        <v>1</v>
      </c>
      <c r="V49">
        <v>4</v>
      </c>
      <c r="W49">
        <v>1</v>
      </c>
    </row>
    <row r="50" spans="1:23" x14ac:dyDescent="0.3">
      <c r="A50">
        <f t="shared" si="2"/>
        <v>49</v>
      </c>
      <c r="B50">
        <f t="shared" si="0"/>
        <v>23</v>
      </c>
      <c r="C50">
        <f t="shared" si="1"/>
        <v>30</v>
      </c>
      <c r="D50">
        <v>3</v>
      </c>
      <c r="E50">
        <v>2</v>
      </c>
      <c r="F50">
        <v>3</v>
      </c>
      <c r="G50">
        <v>4</v>
      </c>
      <c r="H50">
        <v>1</v>
      </c>
      <c r="I50">
        <v>4</v>
      </c>
      <c r="J50">
        <v>3</v>
      </c>
      <c r="K50">
        <v>2</v>
      </c>
      <c r="L50">
        <v>3</v>
      </c>
      <c r="M50">
        <v>1</v>
      </c>
      <c r="N50">
        <v>2</v>
      </c>
      <c r="O50">
        <v>3</v>
      </c>
      <c r="P50">
        <v>2</v>
      </c>
      <c r="Q50">
        <v>4</v>
      </c>
      <c r="R50">
        <v>4</v>
      </c>
      <c r="S50">
        <v>3</v>
      </c>
      <c r="T50">
        <v>1</v>
      </c>
      <c r="U50">
        <v>4</v>
      </c>
      <c r="V50">
        <v>1</v>
      </c>
      <c r="W50">
        <v>3</v>
      </c>
    </row>
    <row r="51" spans="1:23" x14ac:dyDescent="0.3">
      <c r="A51">
        <v>50</v>
      </c>
      <c r="B51">
        <f t="shared" ref="B51" si="3">SUM(D51,F51,H51,L51,M51,O51,Q51,S51,T51,V51)</f>
        <v>30</v>
      </c>
      <c r="C51">
        <f t="shared" ref="C51" si="4">SUM(E51,G51,I51,J51,K51,N51,P51,R51,U51,W51)</f>
        <v>11</v>
      </c>
      <c r="D51">
        <v>4</v>
      </c>
      <c r="E51">
        <v>1</v>
      </c>
      <c r="F51">
        <v>3</v>
      </c>
      <c r="G51">
        <v>1</v>
      </c>
      <c r="H51">
        <v>3</v>
      </c>
      <c r="I51">
        <v>1</v>
      </c>
      <c r="J51">
        <v>1</v>
      </c>
      <c r="K51">
        <v>1</v>
      </c>
      <c r="L51">
        <v>3</v>
      </c>
      <c r="M51">
        <v>3</v>
      </c>
      <c r="N51">
        <v>1</v>
      </c>
      <c r="O51">
        <v>2</v>
      </c>
      <c r="P51">
        <v>1</v>
      </c>
      <c r="Q51">
        <v>3</v>
      </c>
      <c r="R51">
        <v>2</v>
      </c>
      <c r="S51">
        <v>3</v>
      </c>
      <c r="T51">
        <v>3</v>
      </c>
      <c r="U51">
        <v>1</v>
      </c>
      <c r="V51">
        <v>3</v>
      </c>
      <c r="W51">
        <v>1</v>
      </c>
    </row>
    <row r="52" spans="1:23" x14ac:dyDescent="0.3">
      <c r="A52">
        <v>51</v>
      </c>
      <c r="B52">
        <f t="shared" si="0"/>
        <v>42</v>
      </c>
      <c r="C52">
        <f t="shared" si="1"/>
        <v>16</v>
      </c>
      <c r="D52">
        <v>5</v>
      </c>
      <c r="E52">
        <v>3</v>
      </c>
      <c r="F52">
        <v>4</v>
      </c>
      <c r="G52">
        <v>2</v>
      </c>
      <c r="H52">
        <v>4</v>
      </c>
      <c r="I52">
        <v>2</v>
      </c>
      <c r="J52">
        <v>1</v>
      </c>
      <c r="K52">
        <v>1</v>
      </c>
      <c r="L52">
        <v>5</v>
      </c>
      <c r="M52">
        <v>4</v>
      </c>
      <c r="N52">
        <v>2</v>
      </c>
      <c r="O52">
        <v>3</v>
      </c>
      <c r="P52">
        <v>1</v>
      </c>
      <c r="Q52">
        <v>5</v>
      </c>
      <c r="R52">
        <v>2</v>
      </c>
      <c r="S52">
        <v>5</v>
      </c>
      <c r="T52">
        <v>2</v>
      </c>
      <c r="U52">
        <v>1</v>
      </c>
      <c r="V52">
        <v>5</v>
      </c>
      <c r="W52">
        <v>1</v>
      </c>
    </row>
    <row r="53" spans="1:23" x14ac:dyDescent="0.3">
      <c r="A53">
        <f t="shared" si="2"/>
        <v>52</v>
      </c>
      <c r="B53">
        <f t="shared" si="0"/>
        <v>21</v>
      </c>
      <c r="C53">
        <f t="shared" si="1"/>
        <v>50</v>
      </c>
      <c r="D53">
        <v>2</v>
      </c>
      <c r="E53">
        <v>5</v>
      </c>
      <c r="F53">
        <v>2</v>
      </c>
      <c r="G53">
        <v>5</v>
      </c>
      <c r="H53">
        <v>2</v>
      </c>
      <c r="I53">
        <v>5</v>
      </c>
      <c r="J53">
        <v>5</v>
      </c>
      <c r="K53">
        <v>5</v>
      </c>
      <c r="L53">
        <v>2</v>
      </c>
      <c r="M53">
        <v>3</v>
      </c>
      <c r="N53">
        <v>5</v>
      </c>
      <c r="O53">
        <v>4</v>
      </c>
      <c r="P53">
        <v>5</v>
      </c>
      <c r="Q53">
        <v>2</v>
      </c>
      <c r="R53">
        <v>5</v>
      </c>
      <c r="S53">
        <v>1</v>
      </c>
      <c r="T53">
        <v>2</v>
      </c>
      <c r="U53">
        <v>5</v>
      </c>
      <c r="V53">
        <v>1</v>
      </c>
      <c r="W53">
        <v>5</v>
      </c>
    </row>
    <row r="54" spans="1:23" x14ac:dyDescent="0.3">
      <c r="A54">
        <f t="shared" si="2"/>
        <v>53</v>
      </c>
      <c r="B54">
        <f t="shared" si="0"/>
        <v>37</v>
      </c>
      <c r="C54">
        <f t="shared" si="1"/>
        <v>29</v>
      </c>
      <c r="D54">
        <v>4</v>
      </c>
      <c r="E54">
        <v>3</v>
      </c>
      <c r="F54">
        <v>4</v>
      </c>
      <c r="G54">
        <v>4</v>
      </c>
      <c r="H54">
        <v>4</v>
      </c>
      <c r="I54">
        <v>2</v>
      </c>
      <c r="J54">
        <v>3</v>
      </c>
      <c r="K54">
        <v>3</v>
      </c>
      <c r="L54">
        <v>4</v>
      </c>
      <c r="M54">
        <v>4</v>
      </c>
      <c r="N54">
        <v>4</v>
      </c>
      <c r="O54">
        <v>3</v>
      </c>
      <c r="P54">
        <v>2</v>
      </c>
      <c r="Q54">
        <v>3</v>
      </c>
      <c r="R54">
        <v>3</v>
      </c>
      <c r="S54">
        <v>4</v>
      </c>
      <c r="T54">
        <v>4</v>
      </c>
      <c r="U54">
        <v>2</v>
      </c>
      <c r="V54">
        <v>3</v>
      </c>
      <c r="W54">
        <v>3</v>
      </c>
    </row>
    <row r="55" spans="1:23" x14ac:dyDescent="0.3">
      <c r="A55">
        <f t="shared" si="2"/>
        <v>54</v>
      </c>
      <c r="B55">
        <f t="shared" si="0"/>
        <v>36</v>
      </c>
      <c r="C55">
        <f t="shared" si="1"/>
        <v>19</v>
      </c>
      <c r="D55">
        <v>4</v>
      </c>
      <c r="E55">
        <v>1</v>
      </c>
      <c r="F55">
        <v>4</v>
      </c>
      <c r="G55">
        <v>2</v>
      </c>
      <c r="H55">
        <v>4</v>
      </c>
      <c r="I55">
        <v>3</v>
      </c>
      <c r="J55">
        <v>1</v>
      </c>
      <c r="K55">
        <v>1</v>
      </c>
      <c r="L55">
        <v>3</v>
      </c>
      <c r="M55">
        <v>4</v>
      </c>
      <c r="N55">
        <v>3</v>
      </c>
      <c r="O55">
        <v>3</v>
      </c>
      <c r="P55">
        <v>2</v>
      </c>
      <c r="Q55">
        <v>3</v>
      </c>
      <c r="R55">
        <v>3</v>
      </c>
      <c r="S55">
        <v>4</v>
      </c>
      <c r="T55">
        <v>3</v>
      </c>
      <c r="U55">
        <v>2</v>
      </c>
      <c r="V55">
        <v>4</v>
      </c>
      <c r="W55">
        <v>1</v>
      </c>
    </row>
    <row r="56" spans="1:23" x14ac:dyDescent="0.3">
      <c r="A56">
        <f t="shared" si="2"/>
        <v>55</v>
      </c>
      <c r="B56">
        <f t="shared" si="0"/>
        <v>40</v>
      </c>
      <c r="C56">
        <f t="shared" si="1"/>
        <v>25</v>
      </c>
      <c r="D56">
        <v>5</v>
      </c>
      <c r="E56">
        <v>2</v>
      </c>
      <c r="F56">
        <v>3</v>
      </c>
      <c r="G56">
        <v>1</v>
      </c>
      <c r="H56">
        <v>3</v>
      </c>
      <c r="I56">
        <v>2</v>
      </c>
      <c r="J56">
        <v>4</v>
      </c>
      <c r="K56">
        <v>3</v>
      </c>
      <c r="L56">
        <v>5</v>
      </c>
      <c r="M56">
        <v>5</v>
      </c>
      <c r="N56">
        <v>2</v>
      </c>
      <c r="O56">
        <v>4</v>
      </c>
      <c r="P56">
        <v>3</v>
      </c>
      <c r="Q56">
        <v>4</v>
      </c>
      <c r="R56">
        <v>3</v>
      </c>
      <c r="S56">
        <v>5</v>
      </c>
      <c r="T56">
        <v>2</v>
      </c>
      <c r="U56">
        <v>2</v>
      </c>
      <c r="V56">
        <v>4</v>
      </c>
      <c r="W56">
        <v>3</v>
      </c>
    </row>
    <row r="57" spans="1:23" x14ac:dyDescent="0.3">
      <c r="A57">
        <f t="shared" si="2"/>
        <v>56</v>
      </c>
      <c r="B57">
        <f t="shared" si="0"/>
        <v>33</v>
      </c>
      <c r="C57">
        <f t="shared" si="1"/>
        <v>18</v>
      </c>
      <c r="D57">
        <v>5</v>
      </c>
      <c r="E57">
        <v>1</v>
      </c>
      <c r="F57">
        <v>3</v>
      </c>
      <c r="G57">
        <v>1</v>
      </c>
      <c r="H57">
        <v>4</v>
      </c>
      <c r="I57">
        <v>1</v>
      </c>
      <c r="J57">
        <v>1</v>
      </c>
      <c r="K57">
        <v>5</v>
      </c>
      <c r="L57">
        <v>4</v>
      </c>
      <c r="M57">
        <v>2</v>
      </c>
      <c r="N57">
        <v>3</v>
      </c>
      <c r="O57">
        <v>1</v>
      </c>
      <c r="P57">
        <v>1</v>
      </c>
      <c r="Q57">
        <v>1</v>
      </c>
      <c r="R57">
        <v>1</v>
      </c>
      <c r="S57">
        <v>4</v>
      </c>
      <c r="T57">
        <v>4</v>
      </c>
      <c r="U57">
        <v>1</v>
      </c>
      <c r="V57">
        <v>5</v>
      </c>
      <c r="W57">
        <v>3</v>
      </c>
    </row>
    <row r="58" spans="1:23" x14ac:dyDescent="0.3">
      <c r="A58">
        <f t="shared" si="2"/>
        <v>57</v>
      </c>
      <c r="B58">
        <f t="shared" si="0"/>
        <v>21</v>
      </c>
      <c r="C58">
        <f t="shared" si="1"/>
        <v>32</v>
      </c>
      <c r="D58">
        <v>2</v>
      </c>
      <c r="E58">
        <v>4</v>
      </c>
      <c r="F58">
        <v>2</v>
      </c>
      <c r="G58">
        <v>3</v>
      </c>
      <c r="H58">
        <v>2</v>
      </c>
      <c r="I58">
        <v>4</v>
      </c>
      <c r="J58">
        <v>4</v>
      </c>
      <c r="K58">
        <v>1</v>
      </c>
      <c r="L58">
        <v>1</v>
      </c>
      <c r="M58">
        <v>2</v>
      </c>
      <c r="N58">
        <v>2</v>
      </c>
      <c r="O58">
        <v>5</v>
      </c>
      <c r="P58">
        <v>5</v>
      </c>
      <c r="Q58">
        <v>2</v>
      </c>
      <c r="R58">
        <v>3</v>
      </c>
      <c r="S58">
        <v>2</v>
      </c>
      <c r="T58">
        <v>1</v>
      </c>
      <c r="U58">
        <v>2</v>
      </c>
      <c r="V58">
        <v>2</v>
      </c>
      <c r="W58">
        <v>4</v>
      </c>
    </row>
    <row r="59" spans="1:23" x14ac:dyDescent="0.3">
      <c r="A59">
        <f t="shared" si="2"/>
        <v>58</v>
      </c>
      <c r="B59">
        <f t="shared" si="0"/>
        <v>19</v>
      </c>
      <c r="C59">
        <f t="shared" si="1"/>
        <v>22</v>
      </c>
      <c r="D59">
        <v>1</v>
      </c>
      <c r="E59">
        <v>3</v>
      </c>
      <c r="F59">
        <v>3</v>
      </c>
      <c r="G59">
        <v>2</v>
      </c>
      <c r="H59">
        <v>2</v>
      </c>
      <c r="I59">
        <v>1</v>
      </c>
      <c r="J59">
        <v>1</v>
      </c>
      <c r="K59">
        <v>1</v>
      </c>
      <c r="L59">
        <v>1</v>
      </c>
      <c r="M59">
        <v>2</v>
      </c>
      <c r="N59">
        <v>2</v>
      </c>
      <c r="O59">
        <v>2</v>
      </c>
      <c r="P59">
        <v>3</v>
      </c>
      <c r="Q59">
        <v>2</v>
      </c>
      <c r="R59">
        <v>5</v>
      </c>
      <c r="S59">
        <v>1</v>
      </c>
      <c r="T59">
        <v>2</v>
      </c>
      <c r="U59">
        <v>1</v>
      </c>
      <c r="V59">
        <v>3</v>
      </c>
      <c r="W59">
        <v>3</v>
      </c>
    </row>
    <row r="60" spans="1:23" x14ac:dyDescent="0.3">
      <c r="A60">
        <f t="shared" si="2"/>
        <v>59</v>
      </c>
      <c r="B60">
        <f t="shared" si="0"/>
        <v>44</v>
      </c>
      <c r="C60">
        <f t="shared" si="1"/>
        <v>30</v>
      </c>
      <c r="D60">
        <v>5</v>
      </c>
      <c r="E60">
        <v>3</v>
      </c>
      <c r="F60">
        <v>5</v>
      </c>
      <c r="G60">
        <v>3</v>
      </c>
      <c r="H60">
        <v>4</v>
      </c>
      <c r="I60">
        <v>2</v>
      </c>
      <c r="J60">
        <v>3</v>
      </c>
      <c r="K60">
        <v>2</v>
      </c>
      <c r="L60">
        <v>5</v>
      </c>
      <c r="M60">
        <v>5</v>
      </c>
      <c r="N60">
        <v>2</v>
      </c>
      <c r="O60">
        <v>5</v>
      </c>
      <c r="P60">
        <v>5</v>
      </c>
      <c r="Q60">
        <v>3</v>
      </c>
      <c r="R60">
        <v>2</v>
      </c>
      <c r="S60">
        <v>3</v>
      </c>
      <c r="T60">
        <v>5</v>
      </c>
      <c r="U60">
        <v>3</v>
      </c>
      <c r="V60">
        <v>4</v>
      </c>
      <c r="W60">
        <v>5</v>
      </c>
    </row>
    <row r="61" spans="1:23" x14ac:dyDescent="0.3">
      <c r="A61">
        <f t="shared" si="2"/>
        <v>60</v>
      </c>
      <c r="B61">
        <f t="shared" si="0"/>
        <v>41</v>
      </c>
      <c r="C61">
        <f t="shared" si="1"/>
        <v>10</v>
      </c>
      <c r="D61">
        <v>5</v>
      </c>
      <c r="E61">
        <v>1</v>
      </c>
      <c r="F61">
        <v>4</v>
      </c>
      <c r="G61">
        <v>1</v>
      </c>
      <c r="H61">
        <v>3</v>
      </c>
      <c r="I61">
        <v>1</v>
      </c>
      <c r="J61">
        <v>1</v>
      </c>
      <c r="K61">
        <v>1</v>
      </c>
      <c r="L61">
        <v>5</v>
      </c>
      <c r="M61">
        <v>4</v>
      </c>
      <c r="N61">
        <v>1</v>
      </c>
      <c r="O61">
        <v>3</v>
      </c>
      <c r="P61">
        <v>1</v>
      </c>
      <c r="Q61">
        <v>3</v>
      </c>
      <c r="R61">
        <v>1</v>
      </c>
      <c r="S61">
        <v>4</v>
      </c>
      <c r="T61">
        <v>5</v>
      </c>
      <c r="U61">
        <v>1</v>
      </c>
      <c r="V61">
        <v>5</v>
      </c>
      <c r="W61">
        <v>1</v>
      </c>
    </row>
    <row r="62" spans="1:23" x14ac:dyDescent="0.3">
      <c r="A62">
        <f t="shared" si="2"/>
        <v>61</v>
      </c>
      <c r="B62">
        <f t="shared" si="0"/>
        <v>34</v>
      </c>
      <c r="C62">
        <f t="shared" si="1"/>
        <v>17</v>
      </c>
      <c r="D62">
        <v>4</v>
      </c>
      <c r="E62">
        <v>1</v>
      </c>
      <c r="F62">
        <v>3</v>
      </c>
      <c r="G62">
        <v>2</v>
      </c>
      <c r="H62">
        <v>4</v>
      </c>
      <c r="I62">
        <v>2</v>
      </c>
      <c r="J62">
        <v>2</v>
      </c>
      <c r="K62">
        <v>2</v>
      </c>
      <c r="L62">
        <v>3</v>
      </c>
      <c r="M62">
        <v>4</v>
      </c>
      <c r="N62">
        <v>2</v>
      </c>
      <c r="O62">
        <v>3</v>
      </c>
      <c r="P62">
        <v>1</v>
      </c>
      <c r="Q62">
        <v>2</v>
      </c>
      <c r="R62">
        <v>1</v>
      </c>
      <c r="S62">
        <v>3</v>
      </c>
      <c r="T62">
        <v>4</v>
      </c>
      <c r="U62">
        <v>1</v>
      </c>
      <c r="V62">
        <v>4</v>
      </c>
      <c r="W62">
        <v>3</v>
      </c>
    </row>
    <row r="63" spans="1:23" x14ac:dyDescent="0.3">
      <c r="A63">
        <f t="shared" si="2"/>
        <v>62</v>
      </c>
      <c r="B63">
        <f t="shared" si="0"/>
        <v>37</v>
      </c>
      <c r="C63">
        <f t="shared" si="1"/>
        <v>26</v>
      </c>
      <c r="D63">
        <v>5</v>
      </c>
      <c r="E63">
        <v>1</v>
      </c>
      <c r="F63">
        <v>4</v>
      </c>
      <c r="G63">
        <v>2</v>
      </c>
      <c r="H63">
        <v>5</v>
      </c>
      <c r="I63">
        <v>3</v>
      </c>
      <c r="J63">
        <v>5</v>
      </c>
      <c r="K63">
        <v>3</v>
      </c>
      <c r="L63">
        <v>4</v>
      </c>
      <c r="M63">
        <v>5</v>
      </c>
      <c r="N63">
        <v>1</v>
      </c>
      <c r="O63">
        <v>1</v>
      </c>
      <c r="P63">
        <v>2</v>
      </c>
      <c r="Q63">
        <v>1</v>
      </c>
      <c r="R63">
        <v>1</v>
      </c>
      <c r="S63">
        <v>5</v>
      </c>
      <c r="T63">
        <v>2</v>
      </c>
      <c r="U63">
        <v>5</v>
      </c>
      <c r="V63">
        <v>5</v>
      </c>
      <c r="W63">
        <v>3</v>
      </c>
    </row>
    <row r="64" spans="1:23" x14ac:dyDescent="0.3">
      <c r="A64">
        <f t="shared" si="2"/>
        <v>63</v>
      </c>
      <c r="B64">
        <f t="shared" si="0"/>
        <v>38</v>
      </c>
      <c r="C64">
        <f t="shared" si="1"/>
        <v>14</v>
      </c>
      <c r="D64">
        <v>4</v>
      </c>
      <c r="E64">
        <v>1</v>
      </c>
      <c r="F64">
        <v>4</v>
      </c>
      <c r="G64">
        <v>2</v>
      </c>
      <c r="H64">
        <v>3</v>
      </c>
      <c r="I64">
        <v>2</v>
      </c>
      <c r="J64">
        <v>1</v>
      </c>
      <c r="K64">
        <v>1</v>
      </c>
      <c r="L64">
        <v>5</v>
      </c>
      <c r="M64">
        <v>3</v>
      </c>
      <c r="N64">
        <v>2</v>
      </c>
      <c r="O64">
        <v>1</v>
      </c>
      <c r="P64">
        <v>1</v>
      </c>
      <c r="Q64">
        <v>4</v>
      </c>
      <c r="R64">
        <v>1</v>
      </c>
      <c r="S64">
        <v>4</v>
      </c>
      <c r="T64">
        <v>5</v>
      </c>
      <c r="U64">
        <v>1</v>
      </c>
      <c r="V64">
        <v>5</v>
      </c>
      <c r="W64">
        <v>2</v>
      </c>
    </row>
    <row r="65" spans="1:23" x14ac:dyDescent="0.3">
      <c r="A65">
        <f t="shared" si="2"/>
        <v>64</v>
      </c>
      <c r="B65">
        <v>37</v>
      </c>
      <c r="C65">
        <v>13</v>
      </c>
      <c r="D65">
        <v>4</v>
      </c>
      <c r="E65">
        <v>1</v>
      </c>
      <c r="F65">
        <v>4</v>
      </c>
      <c r="G65">
        <v>2</v>
      </c>
      <c r="H65">
        <v>4</v>
      </c>
      <c r="I65">
        <v>2</v>
      </c>
      <c r="J65">
        <v>1</v>
      </c>
      <c r="K65">
        <v>2</v>
      </c>
      <c r="L65">
        <v>3</v>
      </c>
      <c r="M65">
        <v>4</v>
      </c>
      <c r="N65">
        <v>2</v>
      </c>
      <c r="O65">
        <v>3</v>
      </c>
      <c r="P65">
        <v>1</v>
      </c>
      <c r="Q65">
        <v>3</v>
      </c>
      <c r="R65">
        <v>1</v>
      </c>
      <c r="S65">
        <v>3</v>
      </c>
      <c r="T65">
        <v>3</v>
      </c>
      <c r="U65">
        <v>1</v>
      </c>
      <c r="V65">
        <v>3</v>
      </c>
      <c r="W65">
        <v>1</v>
      </c>
    </row>
    <row r="66" spans="1:23" x14ac:dyDescent="0.3">
      <c r="A66">
        <f t="shared" si="2"/>
        <v>65</v>
      </c>
      <c r="B66">
        <f t="shared" si="0"/>
        <v>38</v>
      </c>
      <c r="C66">
        <f t="shared" si="1"/>
        <v>11</v>
      </c>
      <c r="D66">
        <v>1</v>
      </c>
      <c r="E66">
        <v>1</v>
      </c>
      <c r="F66">
        <v>1</v>
      </c>
      <c r="G66">
        <v>1</v>
      </c>
      <c r="H66">
        <v>5</v>
      </c>
      <c r="I66">
        <v>1</v>
      </c>
      <c r="J66">
        <v>1</v>
      </c>
      <c r="K66">
        <v>1</v>
      </c>
      <c r="L66">
        <v>5</v>
      </c>
      <c r="M66">
        <v>5</v>
      </c>
      <c r="N66">
        <v>1</v>
      </c>
      <c r="O66">
        <v>1</v>
      </c>
      <c r="P66">
        <v>1</v>
      </c>
      <c r="Q66">
        <v>5</v>
      </c>
      <c r="R66">
        <v>2</v>
      </c>
      <c r="S66">
        <v>5</v>
      </c>
      <c r="T66">
        <v>5</v>
      </c>
      <c r="U66">
        <v>1</v>
      </c>
      <c r="V66">
        <v>5</v>
      </c>
      <c r="W66">
        <v>1</v>
      </c>
    </row>
    <row r="67" spans="1:23" x14ac:dyDescent="0.3">
      <c r="A67">
        <f t="shared" si="2"/>
        <v>66</v>
      </c>
      <c r="B67">
        <f t="shared" ref="B67:B85" si="5">SUM(D67,F67,H67,L67,M67,O67,Q67,S67,T67,V67)</f>
        <v>35</v>
      </c>
      <c r="C67">
        <f t="shared" ref="C67:C85" si="6">SUM(E67,G67,I67,J67,K67,N67,P67,R67,U67,W67)</f>
        <v>25</v>
      </c>
      <c r="D67">
        <v>3</v>
      </c>
      <c r="E67">
        <v>1</v>
      </c>
      <c r="F67">
        <v>2</v>
      </c>
      <c r="G67">
        <v>3</v>
      </c>
      <c r="H67">
        <v>1</v>
      </c>
      <c r="I67">
        <v>1</v>
      </c>
      <c r="J67">
        <v>1</v>
      </c>
      <c r="K67">
        <v>1</v>
      </c>
      <c r="L67">
        <v>5</v>
      </c>
      <c r="M67">
        <v>2</v>
      </c>
      <c r="N67">
        <v>4</v>
      </c>
      <c r="O67">
        <v>4</v>
      </c>
      <c r="P67">
        <v>2</v>
      </c>
      <c r="Q67">
        <v>3</v>
      </c>
      <c r="R67">
        <v>2</v>
      </c>
      <c r="S67">
        <v>5</v>
      </c>
      <c r="T67">
        <v>5</v>
      </c>
      <c r="U67">
        <v>5</v>
      </c>
      <c r="V67">
        <v>5</v>
      </c>
      <c r="W67">
        <v>5</v>
      </c>
    </row>
    <row r="68" spans="1:23" x14ac:dyDescent="0.3">
      <c r="A68">
        <f t="shared" ref="A68:A81" si="7">A67+1</f>
        <v>67</v>
      </c>
      <c r="B68">
        <v>26</v>
      </c>
      <c r="C68">
        <v>22</v>
      </c>
      <c r="D68">
        <v>4</v>
      </c>
      <c r="E68">
        <v>2</v>
      </c>
      <c r="F68">
        <v>3</v>
      </c>
      <c r="G68">
        <v>4</v>
      </c>
      <c r="H68">
        <v>2</v>
      </c>
      <c r="I68">
        <v>2</v>
      </c>
      <c r="J68">
        <v>1</v>
      </c>
      <c r="K68">
        <v>2</v>
      </c>
      <c r="L68">
        <v>3</v>
      </c>
      <c r="M68">
        <v>4</v>
      </c>
      <c r="N68">
        <v>3</v>
      </c>
      <c r="O68">
        <v>2</v>
      </c>
      <c r="P68">
        <v>3</v>
      </c>
      <c r="Q68">
        <v>2</v>
      </c>
      <c r="R68">
        <v>2</v>
      </c>
      <c r="S68">
        <v>2</v>
      </c>
      <c r="T68">
        <v>2</v>
      </c>
      <c r="U68">
        <v>3</v>
      </c>
      <c r="V68">
        <v>2</v>
      </c>
      <c r="W68">
        <v>2</v>
      </c>
    </row>
    <row r="69" spans="1:23" x14ac:dyDescent="0.3">
      <c r="A69">
        <f t="shared" si="7"/>
        <v>68</v>
      </c>
      <c r="B69">
        <f t="shared" si="5"/>
        <v>31</v>
      </c>
      <c r="C69">
        <f t="shared" si="6"/>
        <v>17</v>
      </c>
      <c r="D69">
        <v>3</v>
      </c>
      <c r="E69">
        <v>2</v>
      </c>
      <c r="F69">
        <v>3</v>
      </c>
      <c r="G69">
        <v>2</v>
      </c>
      <c r="H69">
        <v>3</v>
      </c>
      <c r="I69">
        <v>2</v>
      </c>
      <c r="J69">
        <v>1</v>
      </c>
      <c r="K69">
        <v>1</v>
      </c>
      <c r="L69">
        <v>3</v>
      </c>
      <c r="M69">
        <v>3</v>
      </c>
      <c r="N69">
        <v>1</v>
      </c>
      <c r="O69">
        <v>4</v>
      </c>
      <c r="P69">
        <v>2</v>
      </c>
      <c r="Q69">
        <v>3</v>
      </c>
      <c r="R69">
        <v>3</v>
      </c>
      <c r="S69">
        <v>3</v>
      </c>
      <c r="T69">
        <v>3</v>
      </c>
      <c r="U69">
        <v>1</v>
      </c>
      <c r="V69">
        <v>3</v>
      </c>
      <c r="W69">
        <v>2</v>
      </c>
    </row>
    <row r="70" spans="1:23" x14ac:dyDescent="0.3">
      <c r="A70">
        <f t="shared" si="7"/>
        <v>69</v>
      </c>
      <c r="B70">
        <f t="shared" si="5"/>
        <v>46</v>
      </c>
      <c r="C70">
        <f t="shared" si="6"/>
        <v>19</v>
      </c>
      <c r="D70">
        <v>3</v>
      </c>
      <c r="E70">
        <v>1</v>
      </c>
      <c r="F70">
        <v>5</v>
      </c>
      <c r="G70">
        <v>1</v>
      </c>
      <c r="H70">
        <v>5</v>
      </c>
      <c r="I70">
        <v>1</v>
      </c>
      <c r="J70">
        <v>2</v>
      </c>
      <c r="K70">
        <v>4</v>
      </c>
      <c r="L70">
        <v>5</v>
      </c>
      <c r="M70">
        <v>3</v>
      </c>
      <c r="N70">
        <v>5</v>
      </c>
      <c r="O70">
        <v>5</v>
      </c>
      <c r="P70">
        <v>1</v>
      </c>
      <c r="Q70">
        <v>5</v>
      </c>
      <c r="R70">
        <v>2</v>
      </c>
      <c r="S70">
        <v>5</v>
      </c>
      <c r="T70">
        <v>5</v>
      </c>
      <c r="U70">
        <v>1</v>
      </c>
      <c r="V70">
        <v>5</v>
      </c>
      <c r="W70">
        <v>1</v>
      </c>
    </row>
    <row r="71" spans="1:23" x14ac:dyDescent="0.3">
      <c r="A71">
        <f t="shared" si="7"/>
        <v>70</v>
      </c>
      <c r="B71">
        <f t="shared" si="5"/>
        <v>32</v>
      </c>
      <c r="C71">
        <f t="shared" si="6"/>
        <v>26</v>
      </c>
      <c r="D71">
        <v>5</v>
      </c>
      <c r="E71">
        <v>2</v>
      </c>
      <c r="F71">
        <v>2</v>
      </c>
      <c r="G71">
        <v>2</v>
      </c>
      <c r="H71">
        <v>5</v>
      </c>
      <c r="I71">
        <v>2</v>
      </c>
      <c r="J71">
        <v>2</v>
      </c>
      <c r="K71">
        <v>2</v>
      </c>
      <c r="L71">
        <v>4</v>
      </c>
      <c r="M71">
        <v>4</v>
      </c>
      <c r="N71">
        <v>2</v>
      </c>
      <c r="O71">
        <v>2</v>
      </c>
      <c r="P71">
        <v>2</v>
      </c>
      <c r="Q71">
        <v>4</v>
      </c>
      <c r="R71">
        <v>4</v>
      </c>
      <c r="S71">
        <v>2</v>
      </c>
      <c r="T71">
        <v>2</v>
      </c>
      <c r="U71">
        <v>4</v>
      </c>
      <c r="V71">
        <v>2</v>
      </c>
      <c r="W71">
        <v>4</v>
      </c>
    </row>
    <row r="72" spans="1:23" x14ac:dyDescent="0.3">
      <c r="A72">
        <f t="shared" si="7"/>
        <v>71</v>
      </c>
      <c r="B72">
        <f t="shared" si="5"/>
        <v>43</v>
      </c>
      <c r="C72">
        <f t="shared" si="6"/>
        <v>26</v>
      </c>
      <c r="D72">
        <v>5</v>
      </c>
      <c r="E72">
        <v>1</v>
      </c>
      <c r="F72">
        <v>4</v>
      </c>
      <c r="G72">
        <v>4</v>
      </c>
      <c r="H72">
        <v>3</v>
      </c>
      <c r="I72">
        <v>4</v>
      </c>
      <c r="J72">
        <v>1</v>
      </c>
      <c r="K72">
        <v>1</v>
      </c>
      <c r="L72">
        <v>5</v>
      </c>
      <c r="M72">
        <v>5</v>
      </c>
      <c r="N72">
        <v>3</v>
      </c>
      <c r="O72">
        <v>3</v>
      </c>
      <c r="P72">
        <v>2</v>
      </c>
      <c r="Q72">
        <v>5</v>
      </c>
      <c r="R72">
        <v>2</v>
      </c>
      <c r="S72">
        <v>4</v>
      </c>
      <c r="T72">
        <v>4</v>
      </c>
      <c r="U72">
        <v>3</v>
      </c>
      <c r="V72">
        <v>5</v>
      </c>
      <c r="W72">
        <v>5</v>
      </c>
    </row>
    <row r="73" spans="1:23" x14ac:dyDescent="0.3">
      <c r="A73">
        <f t="shared" si="7"/>
        <v>72</v>
      </c>
      <c r="B73">
        <f t="shared" si="5"/>
        <v>37</v>
      </c>
      <c r="C73">
        <f t="shared" si="6"/>
        <v>15</v>
      </c>
      <c r="D73">
        <v>5</v>
      </c>
      <c r="E73">
        <v>1</v>
      </c>
      <c r="F73">
        <v>4</v>
      </c>
      <c r="G73">
        <v>1</v>
      </c>
      <c r="H73">
        <v>3</v>
      </c>
      <c r="I73">
        <v>2</v>
      </c>
      <c r="J73">
        <v>2</v>
      </c>
      <c r="K73">
        <v>1</v>
      </c>
      <c r="L73">
        <v>4</v>
      </c>
      <c r="M73">
        <v>3</v>
      </c>
      <c r="N73">
        <v>1</v>
      </c>
      <c r="O73">
        <v>3</v>
      </c>
      <c r="P73">
        <v>1</v>
      </c>
      <c r="Q73">
        <v>3</v>
      </c>
      <c r="R73">
        <v>2</v>
      </c>
      <c r="S73">
        <v>4</v>
      </c>
      <c r="T73">
        <v>4</v>
      </c>
      <c r="U73">
        <v>2</v>
      </c>
      <c r="V73">
        <v>4</v>
      </c>
      <c r="W73">
        <v>2</v>
      </c>
    </row>
    <row r="74" spans="1:23" x14ac:dyDescent="0.3">
      <c r="A74">
        <f t="shared" si="7"/>
        <v>73</v>
      </c>
      <c r="B74">
        <f t="shared" si="5"/>
        <v>33</v>
      </c>
      <c r="C74">
        <f t="shared" si="6"/>
        <v>13</v>
      </c>
      <c r="D74">
        <v>3</v>
      </c>
      <c r="E74">
        <v>2</v>
      </c>
      <c r="F74">
        <v>3</v>
      </c>
      <c r="G74">
        <v>1</v>
      </c>
      <c r="H74">
        <v>3</v>
      </c>
      <c r="I74">
        <v>1</v>
      </c>
      <c r="J74">
        <v>1</v>
      </c>
      <c r="K74">
        <v>3</v>
      </c>
      <c r="L74">
        <v>4</v>
      </c>
      <c r="M74">
        <v>4</v>
      </c>
      <c r="N74">
        <v>1</v>
      </c>
      <c r="O74">
        <v>3</v>
      </c>
      <c r="P74">
        <v>1</v>
      </c>
      <c r="Q74">
        <v>3</v>
      </c>
      <c r="R74">
        <v>1</v>
      </c>
      <c r="S74">
        <v>3</v>
      </c>
      <c r="T74">
        <v>3</v>
      </c>
      <c r="U74">
        <v>1</v>
      </c>
      <c r="V74">
        <v>4</v>
      </c>
      <c r="W74">
        <v>1</v>
      </c>
    </row>
    <row r="75" spans="1:23" x14ac:dyDescent="0.3">
      <c r="A75">
        <f t="shared" si="7"/>
        <v>74</v>
      </c>
      <c r="B75">
        <f t="shared" si="5"/>
        <v>24</v>
      </c>
      <c r="C75">
        <f t="shared" si="6"/>
        <v>29</v>
      </c>
      <c r="D75">
        <v>2</v>
      </c>
      <c r="E75">
        <v>3</v>
      </c>
      <c r="F75">
        <v>2</v>
      </c>
      <c r="G75">
        <v>3</v>
      </c>
      <c r="H75">
        <v>3</v>
      </c>
      <c r="I75">
        <v>4</v>
      </c>
      <c r="J75">
        <v>3</v>
      </c>
      <c r="K75">
        <v>3</v>
      </c>
      <c r="L75">
        <v>4</v>
      </c>
      <c r="M75">
        <v>2</v>
      </c>
      <c r="N75">
        <v>2</v>
      </c>
      <c r="O75">
        <v>2</v>
      </c>
      <c r="P75">
        <v>3</v>
      </c>
      <c r="Q75">
        <v>3</v>
      </c>
      <c r="R75">
        <v>2</v>
      </c>
      <c r="S75">
        <v>2</v>
      </c>
      <c r="T75">
        <v>2</v>
      </c>
      <c r="U75">
        <v>3</v>
      </c>
      <c r="V75">
        <v>2</v>
      </c>
      <c r="W75">
        <v>3</v>
      </c>
    </row>
    <row r="76" spans="1:23" x14ac:dyDescent="0.3">
      <c r="A76">
        <f t="shared" si="7"/>
        <v>75</v>
      </c>
      <c r="B76">
        <f t="shared" si="5"/>
        <v>34</v>
      </c>
      <c r="C76">
        <f t="shared" si="6"/>
        <v>19</v>
      </c>
      <c r="D76">
        <v>4</v>
      </c>
      <c r="E76">
        <v>3</v>
      </c>
      <c r="F76">
        <v>3</v>
      </c>
      <c r="G76">
        <v>2</v>
      </c>
      <c r="H76">
        <v>4</v>
      </c>
      <c r="I76">
        <v>1</v>
      </c>
      <c r="J76">
        <v>2</v>
      </c>
      <c r="K76">
        <v>1</v>
      </c>
      <c r="L76">
        <v>3</v>
      </c>
      <c r="M76">
        <v>3</v>
      </c>
      <c r="N76">
        <v>3</v>
      </c>
      <c r="O76">
        <v>4</v>
      </c>
      <c r="P76">
        <v>1</v>
      </c>
      <c r="Q76">
        <v>3</v>
      </c>
      <c r="R76">
        <v>2</v>
      </c>
      <c r="S76">
        <v>4</v>
      </c>
      <c r="T76">
        <v>3</v>
      </c>
      <c r="U76">
        <v>2</v>
      </c>
      <c r="V76">
        <v>3</v>
      </c>
      <c r="W76">
        <v>2</v>
      </c>
    </row>
    <row r="77" spans="1:23" x14ac:dyDescent="0.3">
      <c r="A77">
        <f t="shared" si="7"/>
        <v>76</v>
      </c>
      <c r="B77">
        <f t="shared" si="5"/>
        <v>43</v>
      </c>
      <c r="C77">
        <f t="shared" si="6"/>
        <v>23</v>
      </c>
      <c r="D77">
        <v>5</v>
      </c>
      <c r="E77">
        <v>5</v>
      </c>
      <c r="F77">
        <v>3</v>
      </c>
      <c r="G77">
        <v>2</v>
      </c>
      <c r="H77">
        <v>3</v>
      </c>
      <c r="I77">
        <v>1</v>
      </c>
      <c r="J77">
        <v>1</v>
      </c>
      <c r="K77">
        <v>1</v>
      </c>
      <c r="L77">
        <v>5</v>
      </c>
      <c r="M77">
        <v>3</v>
      </c>
      <c r="N77">
        <v>3</v>
      </c>
      <c r="O77">
        <v>4</v>
      </c>
      <c r="P77">
        <v>3</v>
      </c>
      <c r="Q77">
        <v>5</v>
      </c>
      <c r="R77">
        <v>2</v>
      </c>
      <c r="S77">
        <v>5</v>
      </c>
      <c r="T77">
        <v>5</v>
      </c>
      <c r="U77">
        <v>4</v>
      </c>
      <c r="V77">
        <v>5</v>
      </c>
      <c r="W77">
        <v>1</v>
      </c>
    </row>
    <row r="78" spans="1:23" x14ac:dyDescent="0.3">
      <c r="A78">
        <f t="shared" si="7"/>
        <v>77</v>
      </c>
      <c r="B78">
        <f t="shared" si="5"/>
        <v>44</v>
      </c>
      <c r="C78">
        <f t="shared" si="6"/>
        <v>12</v>
      </c>
      <c r="D78">
        <v>5</v>
      </c>
      <c r="E78">
        <v>1</v>
      </c>
      <c r="F78">
        <v>3</v>
      </c>
      <c r="G78">
        <v>2</v>
      </c>
      <c r="H78">
        <v>4</v>
      </c>
      <c r="I78">
        <v>1</v>
      </c>
      <c r="J78">
        <v>1</v>
      </c>
      <c r="K78">
        <v>1</v>
      </c>
      <c r="L78">
        <v>5</v>
      </c>
      <c r="M78">
        <v>4</v>
      </c>
      <c r="N78">
        <v>1</v>
      </c>
      <c r="O78">
        <v>4</v>
      </c>
      <c r="P78">
        <v>1</v>
      </c>
      <c r="Q78">
        <v>5</v>
      </c>
      <c r="R78">
        <v>2</v>
      </c>
      <c r="S78">
        <v>5</v>
      </c>
      <c r="T78">
        <v>4</v>
      </c>
      <c r="U78">
        <v>1</v>
      </c>
      <c r="V78">
        <v>5</v>
      </c>
      <c r="W78">
        <v>1</v>
      </c>
    </row>
    <row r="79" spans="1:23" x14ac:dyDescent="0.3">
      <c r="A79">
        <f t="shared" si="7"/>
        <v>78</v>
      </c>
      <c r="B79">
        <f t="shared" si="5"/>
        <v>27</v>
      </c>
      <c r="C79">
        <f t="shared" si="6"/>
        <v>25</v>
      </c>
      <c r="D79">
        <v>4</v>
      </c>
      <c r="E79">
        <v>1</v>
      </c>
      <c r="F79">
        <v>2</v>
      </c>
      <c r="G79">
        <v>4</v>
      </c>
      <c r="H79">
        <v>3</v>
      </c>
      <c r="I79">
        <v>3</v>
      </c>
      <c r="J79">
        <v>3</v>
      </c>
      <c r="K79">
        <v>2</v>
      </c>
      <c r="L79">
        <v>4</v>
      </c>
      <c r="M79">
        <v>3</v>
      </c>
      <c r="N79">
        <v>2</v>
      </c>
      <c r="O79">
        <v>3</v>
      </c>
      <c r="P79">
        <v>2</v>
      </c>
      <c r="Q79">
        <v>2</v>
      </c>
      <c r="R79">
        <v>3</v>
      </c>
      <c r="S79">
        <v>2</v>
      </c>
      <c r="T79">
        <v>2</v>
      </c>
      <c r="U79">
        <v>2</v>
      </c>
      <c r="V79">
        <v>2</v>
      </c>
      <c r="W79">
        <v>3</v>
      </c>
    </row>
    <row r="80" spans="1:23" x14ac:dyDescent="0.3">
      <c r="A80">
        <f t="shared" si="7"/>
        <v>79</v>
      </c>
      <c r="B80">
        <f t="shared" si="5"/>
        <v>42</v>
      </c>
      <c r="C80">
        <f t="shared" si="6"/>
        <v>11</v>
      </c>
      <c r="D80">
        <v>5</v>
      </c>
      <c r="E80">
        <v>2</v>
      </c>
      <c r="F80">
        <v>4</v>
      </c>
      <c r="G80">
        <v>1</v>
      </c>
      <c r="H80">
        <v>4</v>
      </c>
      <c r="I80">
        <v>1</v>
      </c>
      <c r="J80">
        <v>1</v>
      </c>
      <c r="K80">
        <v>1</v>
      </c>
      <c r="L80">
        <v>4</v>
      </c>
      <c r="M80">
        <v>4</v>
      </c>
      <c r="N80">
        <v>1</v>
      </c>
      <c r="O80">
        <v>5</v>
      </c>
      <c r="P80">
        <v>1</v>
      </c>
      <c r="Q80">
        <v>4</v>
      </c>
      <c r="R80">
        <v>1</v>
      </c>
      <c r="S80">
        <v>4</v>
      </c>
      <c r="T80">
        <v>4</v>
      </c>
      <c r="U80">
        <v>1</v>
      </c>
      <c r="V80">
        <v>4</v>
      </c>
      <c r="W80">
        <v>1</v>
      </c>
    </row>
    <row r="81" spans="1:23" x14ac:dyDescent="0.3">
      <c r="A81">
        <f t="shared" si="7"/>
        <v>80</v>
      </c>
      <c r="B81">
        <f t="shared" si="5"/>
        <v>12</v>
      </c>
      <c r="C81">
        <f t="shared" si="6"/>
        <v>30</v>
      </c>
      <c r="D81">
        <v>2</v>
      </c>
      <c r="E81">
        <v>4</v>
      </c>
      <c r="F81">
        <v>1</v>
      </c>
      <c r="G81">
        <v>3</v>
      </c>
      <c r="H81">
        <v>1</v>
      </c>
      <c r="I81">
        <v>4</v>
      </c>
      <c r="J81">
        <v>3</v>
      </c>
      <c r="K81">
        <v>3</v>
      </c>
      <c r="L81">
        <v>1</v>
      </c>
      <c r="M81">
        <v>1</v>
      </c>
      <c r="N81">
        <v>3</v>
      </c>
      <c r="O81">
        <v>2</v>
      </c>
      <c r="P81">
        <v>2</v>
      </c>
      <c r="Q81">
        <v>1</v>
      </c>
      <c r="R81">
        <v>4</v>
      </c>
      <c r="S81">
        <v>1</v>
      </c>
      <c r="T81">
        <v>1</v>
      </c>
      <c r="U81">
        <v>2</v>
      </c>
      <c r="V81">
        <v>1</v>
      </c>
      <c r="W81">
        <v>2</v>
      </c>
    </row>
    <row r="82" spans="1:23" x14ac:dyDescent="0.3">
      <c r="A82">
        <f t="shared" ref="A82:A145" si="8">SUM(A81+1)</f>
        <v>81</v>
      </c>
      <c r="B82">
        <f t="shared" si="5"/>
        <v>28</v>
      </c>
      <c r="C82">
        <f t="shared" si="6"/>
        <v>24</v>
      </c>
      <c r="D82">
        <v>2</v>
      </c>
      <c r="E82">
        <v>3</v>
      </c>
      <c r="F82">
        <v>4</v>
      </c>
      <c r="G82">
        <v>2</v>
      </c>
      <c r="H82">
        <v>2</v>
      </c>
      <c r="I82">
        <v>1</v>
      </c>
      <c r="J82">
        <v>1</v>
      </c>
      <c r="K82">
        <v>2</v>
      </c>
      <c r="L82">
        <v>3</v>
      </c>
      <c r="M82">
        <v>2</v>
      </c>
      <c r="N82">
        <v>4</v>
      </c>
      <c r="O82">
        <v>4</v>
      </c>
      <c r="P82">
        <v>2</v>
      </c>
      <c r="Q82">
        <v>3</v>
      </c>
      <c r="R82">
        <v>3</v>
      </c>
      <c r="S82">
        <v>3</v>
      </c>
      <c r="T82">
        <v>3</v>
      </c>
      <c r="U82">
        <v>2</v>
      </c>
      <c r="V82">
        <v>2</v>
      </c>
      <c r="W82">
        <v>4</v>
      </c>
    </row>
    <row r="83" spans="1:23" x14ac:dyDescent="0.3">
      <c r="A83">
        <f t="shared" si="8"/>
        <v>82</v>
      </c>
      <c r="B83">
        <f t="shared" si="5"/>
        <v>30</v>
      </c>
      <c r="C83">
        <f t="shared" si="6"/>
        <v>28</v>
      </c>
      <c r="D83">
        <v>4</v>
      </c>
      <c r="E83">
        <v>5</v>
      </c>
      <c r="F83">
        <v>3</v>
      </c>
      <c r="G83">
        <v>4</v>
      </c>
      <c r="H83">
        <v>2</v>
      </c>
      <c r="I83">
        <v>3</v>
      </c>
      <c r="J83">
        <v>1</v>
      </c>
      <c r="K83">
        <v>1</v>
      </c>
      <c r="L83">
        <v>2</v>
      </c>
      <c r="M83">
        <v>3</v>
      </c>
      <c r="N83">
        <v>4</v>
      </c>
      <c r="O83">
        <v>4</v>
      </c>
      <c r="P83">
        <v>3</v>
      </c>
      <c r="Q83">
        <v>2</v>
      </c>
      <c r="R83">
        <v>2</v>
      </c>
      <c r="S83">
        <v>4</v>
      </c>
      <c r="T83">
        <v>3</v>
      </c>
      <c r="U83">
        <v>1</v>
      </c>
      <c r="V83">
        <v>3</v>
      </c>
      <c r="W83">
        <v>4</v>
      </c>
    </row>
    <row r="84" spans="1:23" x14ac:dyDescent="0.3">
      <c r="A84">
        <f t="shared" si="8"/>
        <v>83</v>
      </c>
      <c r="B84">
        <f t="shared" si="5"/>
        <v>33</v>
      </c>
      <c r="C84">
        <f t="shared" si="6"/>
        <v>30</v>
      </c>
      <c r="D84">
        <v>4</v>
      </c>
      <c r="E84">
        <v>4</v>
      </c>
      <c r="F84">
        <v>3</v>
      </c>
      <c r="G84">
        <v>4</v>
      </c>
      <c r="H84">
        <v>3</v>
      </c>
      <c r="I84">
        <v>3</v>
      </c>
      <c r="J84">
        <v>1</v>
      </c>
      <c r="K84">
        <v>3</v>
      </c>
      <c r="L84">
        <v>3</v>
      </c>
      <c r="M84">
        <v>4</v>
      </c>
      <c r="N84">
        <v>5</v>
      </c>
      <c r="O84">
        <v>5</v>
      </c>
      <c r="P84">
        <v>1</v>
      </c>
      <c r="Q84">
        <v>3</v>
      </c>
      <c r="R84">
        <v>5</v>
      </c>
      <c r="S84">
        <v>4</v>
      </c>
      <c r="T84">
        <v>2</v>
      </c>
      <c r="U84">
        <v>1</v>
      </c>
      <c r="V84">
        <v>2</v>
      </c>
      <c r="W84">
        <v>3</v>
      </c>
    </row>
    <row r="85" spans="1:23" x14ac:dyDescent="0.3">
      <c r="A85">
        <f t="shared" si="8"/>
        <v>84</v>
      </c>
      <c r="B85">
        <f t="shared" si="5"/>
        <v>40</v>
      </c>
      <c r="C85">
        <f t="shared" si="6"/>
        <v>14</v>
      </c>
      <c r="D85">
        <v>5</v>
      </c>
      <c r="E85">
        <v>2</v>
      </c>
      <c r="F85">
        <v>4</v>
      </c>
      <c r="G85">
        <v>1</v>
      </c>
      <c r="H85">
        <v>4</v>
      </c>
      <c r="I85">
        <v>1</v>
      </c>
      <c r="J85">
        <v>1</v>
      </c>
      <c r="K85">
        <v>1</v>
      </c>
      <c r="L85">
        <v>5</v>
      </c>
      <c r="M85">
        <v>4</v>
      </c>
      <c r="N85">
        <v>2</v>
      </c>
      <c r="O85">
        <v>2</v>
      </c>
      <c r="P85">
        <v>2</v>
      </c>
      <c r="Q85">
        <v>4</v>
      </c>
      <c r="R85">
        <v>2</v>
      </c>
      <c r="S85">
        <v>4</v>
      </c>
      <c r="T85">
        <v>3</v>
      </c>
      <c r="U85">
        <v>1</v>
      </c>
      <c r="V85">
        <v>5</v>
      </c>
      <c r="W85">
        <v>1</v>
      </c>
    </row>
    <row r="86" spans="1:23" x14ac:dyDescent="0.3">
      <c r="A86">
        <f t="shared" si="8"/>
        <v>85</v>
      </c>
      <c r="B86">
        <f t="shared" ref="B86:B149" si="9">SUM(D86,F86,H86,L86,M86,O86,Q86,S86,T86,V86)</f>
        <v>42</v>
      </c>
      <c r="C86">
        <f t="shared" ref="C86:C149" si="10">SUM(E86,G86,I86,J86,K86,N86,P86,R86,U86,W86)</f>
        <v>16</v>
      </c>
      <c r="D86">
        <v>3</v>
      </c>
      <c r="E86">
        <v>1</v>
      </c>
      <c r="F86">
        <v>4</v>
      </c>
      <c r="G86">
        <v>2</v>
      </c>
      <c r="H86">
        <v>5</v>
      </c>
      <c r="I86">
        <v>1</v>
      </c>
      <c r="J86">
        <v>1</v>
      </c>
      <c r="K86">
        <v>2</v>
      </c>
      <c r="L86">
        <v>4</v>
      </c>
      <c r="M86">
        <v>4</v>
      </c>
      <c r="N86">
        <v>3</v>
      </c>
      <c r="O86">
        <v>5</v>
      </c>
      <c r="P86">
        <v>1</v>
      </c>
      <c r="Q86">
        <v>3</v>
      </c>
      <c r="R86">
        <v>2</v>
      </c>
      <c r="S86">
        <v>5</v>
      </c>
      <c r="T86">
        <v>5</v>
      </c>
      <c r="U86">
        <v>1</v>
      </c>
      <c r="V86">
        <v>4</v>
      </c>
      <c r="W86">
        <v>2</v>
      </c>
    </row>
    <row r="87" spans="1:23" x14ac:dyDescent="0.3">
      <c r="A87">
        <f t="shared" si="8"/>
        <v>86</v>
      </c>
      <c r="B87">
        <f t="shared" si="9"/>
        <v>40</v>
      </c>
      <c r="C87">
        <f t="shared" si="10"/>
        <v>17</v>
      </c>
      <c r="D87">
        <v>5</v>
      </c>
      <c r="E87">
        <v>1</v>
      </c>
      <c r="F87">
        <v>4</v>
      </c>
      <c r="G87">
        <v>1</v>
      </c>
      <c r="H87">
        <v>4</v>
      </c>
      <c r="I87">
        <v>2</v>
      </c>
      <c r="J87">
        <v>1</v>
      </c>
      <c r="K87">
        <v>1</v>
      </c>
      <c r="L87">
        <v>3</v>
      </c>
      <c r="M87">
        <v>2</v>
      </c>
      <c r="N87">
        <v>2</v>
      </c>
      <c r="O87">
        <v>5</v>
      </c>
      <c r="P87">
        <v>2</v>
      </c>
      <c r="Q87">
        <v>4</v>
      </c>
      <c r="R87">
        <v>5</v>
      </c>
      <c r="S87">
        <v>5</v>
      </c>
      <c r="T87">
        <v>4</v>
      </c>
      <c r="U87">
        <v>1</v>
      </c>
      <c r="V87">
        <v>4</v>
      </c>
      <c r="W87">
        <v>1</v>
      </c>
    </row>
    <row r="88" spans="1:23" x14ac:dyDescent="0.3">
      <c r="A88">
        <f t="shared" si="8"/>
        <v>87</v>
      </c>
      <c r="B88">
        <f t="shared" si="9"/>
        <v>35</v>
      </c>
      <c r="C88">
        <f t="shared" si="10"/>
        <v>15</v>
      </c>
      <c r="D88">
        <v>4</v>
      </c>
      <c r="E88">
        <v>1</v>
      </c>
      <c r="F88">
        <v>3</v>
      </c>
      <c r="G88">
        <v>2</v>
      </c>
      <c r="H88">
        <v>3</v>
      </c>
      <c r="I88">
        <v>1</v>
      </c>
      <c r="J88">
        <v>1</v>
      </c>
      <c r="K88">
        <v>1</v>
      </c>
      <c r="L88">
        <v>4</v>
      </c>
      <c r="M88">
        <v>3</v>
      </c>
      <c r="N88">
        <v>2</v>
      </c>
      <c r="O88">
        <v>3</v>
      </c>
      <c r="P88">
        <v>2</v>
      </c>
      <c r="Q88">
        <v>5</v>
      </c>
      <c r="R88">
        <v>3</v>
      </c>
      <c r="S88">
        <v>4</v>
      </c>
      <c r="T88">
        <v>2</v>
      </c>
      <c r="U88">
        <v>1</v>
      </c>
      <c r="V88">
        <v>4</v>
      </c>
      <c r="W88">
        <v>1</v>
      </c>
    </row>
    <row r="89" spans="1:23" x14ac:dyDescent="0.3">
      <c r="A89">
        <f t="shared" si="8"/>
        <v>88</v>
      </c>
      <c r="B89">
        <f t="shared" si="9"/>
        <v>28</v>
      </c>
      <c r="C89">
        <f t="shared" si="10"/>
        <v>24</v>
      </c>
      <c r="D89">
        <v>3</v>
      </c>
      <c r="E89">
        <v>3</v>
      </c>
      <c r="F89">
        <v>3</v>
      </c>
      <c r="G89">
        <v>4</v>
      </c>
      <c r="H89">
        <v>4</v>
      </c>
      <c r="I89">
        <v>4</v>
      </c>
      <c r="J89">
        <v>1</v>
      </c>
      <c r="K89">
        <v>2</v>
      </c>
      <c r="L89">
        <v>2</v>
      </c>
      <c r="M89">
        <v>2</v>
      </c>
      <c r="N89">
        <v>3</v>
      </c>
      <c r="O89">
        <v>4</v>
      </c>
      <c r="P89">
        <v>1</v>
      </c>
      <c r="Q89">
        <v>1</v>
      </c>
      <c r="R89">
        <v>2</v>
      </c>
      <c r="S89">
        <v>2</v>
      </c>
      <c r="T89">
        <v>3</v>
      </c>
      <c r="U89">
        <v>2</v>
      </c>
      <c r="V89">
        <v>4</v>
      </c>
      <c r="W89">
        <v>2</v>
      </c>
    </row>
    <row r="90" spans="1:23" x14ac:dyDescent="0.3">
      <c r="A90">
        <f t="shared" si="8"/>
        <v>89</v>
      </c>
      <c r="B90">
        <f t="shared" si="9"/>
        <v>29</v>
      </c>
      <c r="C90">
        <f t="shared" si="10"/>
        <v>10</v>
      </c>
      <c r="D90">
        <v>4</v>
      </c>
      <c r="E90">
        <v>1</v>
      </c>
      <c r="F90">
        <v>3</v>
      </c>
      <c r="G90">
        <v>1</v>
      </c>
      <c r="H90">
        <v>3</v>
      </c>
      <c r="I90">
        <v>1</v>
      </c>
      <c r="J90">
        <v>1</v>
      </c>
      <c r="K90">
        <v>1</v>
      </c>
      <c r="L90">
        <v>3</v>
      </c>
      <c r="M90">
        <v>3</v>
      </c>
      <c r="N90">
        <v>1</v>
      </c>
      <c r="O90">
        <v>1</v>
      </c>
      <c r="P90">
        <v>1</v>
      </c>
      <c r="Q90">
        <v>3</v>
      </c>
      <c r="R90">
        <v>1</v>
      </c>
      <c r="S90">
        <v>3</v>
      </c>
      <c r="T90">
        <v>3</v>
      </c>
      <c r="U90">
        <v>1</v>
      </c>
      <c r="V90">
        <v>3</v>
      </c>
      <c r="W90">
        <v>1</v>
      </c>
    </row>
    <row r="91" spans="1:23" x14ac:dyDescent="0.3">
      <c r="A91">
        <f t="shared" si="8"/>
        <v>90</v>
      </c>
      <c r="B91">
        <f t="shared" si="9"/>
        <v>34</v>
      </c>
      <c r="C91">
        <f t="shared" si="10"/>
        <v>10</v>
      </c>
      <c r="D91">
        <v>5</v>
      </c>
      <c r="E91">
        <v>1</v>
      </c>
      <c r="F91">
        <v>1</v>
      </c>
      <c r="G91">
        <v>1</v>
      </c>
      <c r="H91">
        <v>4</v>
      </c>
      <c r="I91">
        <v>1</v>
      </c>
      <c r="J91">
        <v>1</v>
      </c>
      <c r="K91">
        <v>1</v>
      </c>
      <c r="L91">
        <v>1</v>
      </c>
      <c r="M91">
        <v>4</v>
      </c>
      <c r="N91">
        <v>1</v>
      </c>
      <c r="O91">
        <v>4</v>
      </c>
      <c r="P91">
        <v>1</v>
      </c>
      <c r="Q91">
        <v>1</v>
      </c>
      <c r="R91">
        <v>1</v>
      </c>
      <c r="S91">
        <v>4</v>
      </c>
      <c r="T91">
        <v>5</v>
      </c>
      <c r="U91">
        <v>1</v>
      </c>
      <c r="V91">
        <v>5</v>
      </c>
      <c r="W91">
        <v>1</v>
      </c>
    </row>
    <row r="92" spans="1:23" x14ac:dyDescent="0.3">
      <c r="A92">
        <f t="shared" si="8"/>
        <v>91</v>
      </c>
      <c r="B92">
        <f t="shared" si="9"/>
        <v>27</v>
      </c>
      <c r="C92">
        <f t="shared" si="10"/>
        <v>13</v>
      </c>
      <c r="D92">
        <v>3</v>
      </c>
      <c r="E92">
        <v>3</v>
      </c>
      <c r="F92">
        <v>3</v>
      </c>
      <c r="G92">
        <v>1</v>
      </c>
      <c r="H92">
        <v>2</v>
      </c>
      <c r="I92">
        <v>1</v>
      </c>
      <c r="J92">
        <v>1</v>
      </c>
      <c r="K92">
        <v>1</v>
      </c>
      <c r="L92">
        <v>4</v>
      </c>
      <c r="M92">
        <v>2</v>
      </c>
      <c r="N92">
        <v>2</v>
      </c>
      <c r="O92">
        <v>1</v>
      </c>
      <c r="P92">
        <v>1</v>
      </c>
      <c r="Q92">
        <v>1</v>
      </c>
      <c r="R92">
        <v>1</v>
      </c>
      <c r="S92">
        <v>4</v>
      </c>
      <c r="T92">
        <v>3</v>
      </c>
      <c r="U92">
        <v>1</v>
      </c>
      <c r="V92">
        <v>4</v>
      </c>
      <c r="W92">
        <v>1</v>
      </c>
    </row>
    <row r="93" spans="1:23" x14ac:dyDescent="0.3">
      <c r="A93">
        <f t="shared" si="8"/>
        <v>92</v>
      </c>
      <c r="B93">
        <f t="shared" si="9"/>
        <v>45</v>
      </c>
      <c r="C93">
        <f t="shared" si="10"/>
        <v>15</v>
      </c>
      <c r="D93">
        <v>5</v>
      </c>
      <c r="E93">
        <v>2</v>
      </c>
      <c r="F93">
        <v>3</v>
      </c>
      <c r="G93">
        <v>2</v>
      </c>
      <c r="H93">
        <v>4</v>
      </c>
      <c r="I93">
        <v>1</v>
      </c>
      <c r="J93">
        <v>1</v>
      </c>
      <c r="K93">
        <v>1</v>
      </c>
      <c r="L93">
        <v>5</v>
      </c>
      <c r="M93">
        <v>5</v>
      </c>
      <c r="N93">
        <v>2</v>
      </c>
      <c r="O93">
        <v>5</v>
      </c>
      <c r="P93">
        <v>1</v>
      </c>
      <c r="Q93">
        <v>4</v>
      </c>
      <c r="R93">
        <v>3</v>
      </c>
      <c r="S93">
        <v>4</v>
      </c>
      <c r="T93">
        <v>5</v>
      </c>
      <c r="U93">
        <v>1</v>
      </c>
      <c r="V93">
        <v>5</v>
      </c>
      <c r="W93">
        <v>1</v>
      </c>
    </row>
    <row r="94" spans="1:23" x14ac:dyDescent="0.3">
      <c r="A94">
        <f t="shared" si="8"/>
        <v>93</v>
      </c>
      <c r="B94">
        <v>34</v>
      </c>
      <c r="C94">
        <v>20</v>
      </c>
    </row>
    <row r="95" spans="1:23" x14ac:dyDescent="0.3">
      <c r="A95">
        <f t="shared" si="8"/>
        <v>94</v>
      </c>
      <c r="B95">
        <f t="shared" si="9"/>
        <v>33</v>
      </c>
      <c r="C95">
        <f t="shared" si="10"/>
        <v>19</v>
      </c>
      <c r="D95">
        <v>4</v>
      </c>
      <c r="E95">
        <v>2</v>
      </c>
      <c r="F95">
        <v>4</v>
      </c>
      <c r="G95">
        <v>3</v>
      </c>
      <c r="H95">
        <v>3</v>
      </c>
      <c r="I95">
        <v>2</v>
      </c>
      <c r="J95">
        <v>1</v>
      </c>
      <c r="K95">
        <v>1</v>
      </c>
      <c r="L95">
        <v>4</v>
      </c>
      <c r="M95">
        <v>4</v>
      </c>
      <c r="N95">
        <v>3</v>
      </c>
      <c r="O95">
        <v>2</v>
      </c>
      <c r="P95">
        <v>1</v>
      </c>
      <c r="Q95">
        <v>2</v>
      </c>
      <c r="R95">
        <v>2</v>
      </c>
      <c r="S95">
        <v>3</v>
      </c>
      <c r="T95">
        <v>3</v>
      </c>
      <c r="U95">
        <v>2</v>
      </c>
      <c r="V95">
        <v>4</v>
      </c>
      <c r="W95">
        <v>2</v>
      </c>
    </row>
    <row r="96" spans="1:23" x14ac:dyDescent="0.3">
      <c r="A96">
        <f t="shared" si="8"/>
        <v>95</v>
      </c>
      <c r="B96">
        <f t="shared" si="9"/>
        <v>39</v>
      </c>
      <c r="C96">
        <f t="shared" si="10"/>
        <v>21</v>
      </c>
      <c r="D96">
        <v>4</v>
      </c>
      <c r="E96">
        <v>1</v>
      </c>
      <c r="F96">
        <v>3</v>
      </c>
      <c r="G96">
        <v>4</v>
      </c>
      <c r="H96">
        <v>4</v>
      </c>
      <c r="I96">
        <v>2</v>
      </c>
      <c r="J96">
        <v>1</v>
      </c>
      <c r="K96">
        <v>1</v>
      </c>
      <c r="L96">
        <v>4</v>
      </c>
      <c r="M96">
        <v>3</v>
      </c>
      <c r="N96">
        <v>4</v>
      </c>
      <c r="O96">
        <v>4</v>
      </c>
      <c r="P96">
        <v>2</v>
      </c>
      <c r="Q96">
        <v>4</v>
      </c>
      <c r="R96">
        <v>3</v>
      </c>
      <c r="S96">
        <v>5</v>
      </c>
      <c r="T96">
        <v>4</v>
      </c>
      <c r="U96">
        <v>2</v>
      </c>
      <c r="V96">
        <v>4</v>
      </c>
      <c r="W96">
        <v>1</v>
      </c>
    </row>
    <row r="97" spans="1:23" x14ac:dyDescent="0.3">
      <c r="A97">
        <f t="shared" si="8"/>
        <v>96</v>
      </c>
      <c r="B97">
        <f t="shared" si="9"/>
        <v>47</v>
      </c>
      <c r="C97">
        <f t="shared" si="10"/>
        <v>19</v>
      </c>
      <c r="D97">
        <v>5</v>
      </c>
      <c r="E97">
        <v>3</v>
      </c>
      <c r="F97">
        <v>5</v>
      </c>
      <c r="G97">
        <v>2</v>
      </c>
      <c r="H97">
        <v>4</v>
      </c>
      <c r="I97">
        <v>1</v>
      </c>
      <c r="J97">
        <v>2</v>
      </c>
      <c r="K97">
        <v>1</v>
      </c>
      <c r="L97">
        <v>5</v>
      </c>
      <c r="M97">
        <v>4</v>
      </c>
      <c r="N97">
        <v>2</v>
      </c>
      <c r="O97">
        <v>5</v>
      </c>
      <c r="P97">
        <v>1</v>
      </c>
      <c r="Q97">
        <v>4</v>
      </c>
      <c r="R97">
        <v>3</v>
      </c>
      <c r="S97">
        <v>5</v>
      </c>
      <c r="T97">
        <v>5</v>
      </c>
      <c r="U97">
        <v>2</v>
      </c>
      <c r="V97">
        <v>5</v>
      </c>
      <c r="W97">
        <v>2</v>
      </c>
    </row>
    <row r="98" spans="1:23" x14ac:dyDescent="0.3">
      <c r="A98">
        <f t="shared" si="8"/>
        <v>97</v>
      </c>
      <c r="B98">
        <f t="shared" si="9"/>
        <v>36</v>
      </c>
      <c r="C98">
        <f t="shared" si="10"/>
        <v>34</v>
      </c>
      <c r="D98">
        <v>4</v>
      </c>
      <c r="E98">
        <v>4</v>
      </c>
      <c r="F98">
        <v>4</v>
      </c>
      <c r="G98">
        <v>3</v>
      </c>
      <c r="H98">
        <v>3</v>
      </c>
      <c r="I98">
        <v>4</v>
      </c>
      <c r="J98">
        <v>3</v>
      </c>
      <c r="K98">
        <v>3</v>
      </c>
      <c r="L98">
        <v>3</v>
      </c>
      <c r="M98">
        <v>3</v>
      </c>
      <c r="N98">
        <v>4</v>
      </c>
      <c r="O98">
        <v>4</v>
      </c>
      <c r="P98">
        <v>3</v>
      </c>
      <c r="Q98">
        <v>3</v>
      </c>
      <c r="R98">
        <v>3</v>
      </c>
      <c r="S98">
        <v>4</v>
      </c>
      <c r="T98">
        <v>4</v>
      </c>
      <c r="U98">
        <v>3</v>
      </c>
      <c r="V98">
        <v>4</v>
      </c>
      <c r="W98">
        <v>4</v>
      </c>
    </row>
    <row r="99" spans="1:23" x14ac:dyDescent="0.3">
      <c r="A99">
        <f t="shared" si="8"/>
        <v>98</v>
      </c>
      <c r="B99">
        <f t="shared" si="9"/>
        <v>33</v>
      </c>
      <c r="C99">
        <f t="shared" si="10"/>
        <v>12</v>
      </c>
      <c r="D99">
        <v>4</v>
      </c>
      <c r="E99">
        <v>1</v>
      </c>
      <c r="F99">
        <v>4</v>
      </c>
      <c r="G99">
        <v>1</v>
      </c>
      <c r="H99">
        <v>4</v>
      </c>
      <c r="I99">
        <v>1</v>
      </c>
      <c r="J99">
        <v>1</v>
      </c>
      <c r="K99">
        <v>1</v>
      </c>
      <c r="L99">
        <v>4</v>
      </c>
      <c r="M99">
        <v>3</v>
      </c>
      <c r="N99">
        <v>2</v>
      </c>
      <c r="O99">
        <v>2</v>
      </c>
      <c r="P99">
        <v>1</v>
      </c>
      <c r="Q99">
        <v>3</v>
      </c>
      <c r="R99">
        <v>1</v>
      </c>
      <c r="S99">
        <v>3</v>
      </c>
      <c r="T99">
        <v>3</v>
      </c>
      <c r="U99">
        <v>2</v>
      </c>
      <c r="V99">
        <v>3</v>
      </c>
      <c r="W99">
        <v>1</v>
      </c>
    </row>
    <row r="100" spans="1:23" x14ac:dyDescent="0.3">
      <c r="A100">
        <f t="shared" si="8"/>
        <v>99</v>
      </c>
      <c r="B100">
        <f t="shared" si="9"/>
        <v>27</v>
      </c>
      <c r="C100">
        <f t="shared" si="10"/>
        <v>15</v>
      </c>
      <c r="D100">
        <v>5</v>
      </c>
      <c r="E100">
        <v>2</v>
      </c>
      <c r="F100">
        <v>3</v>
      </c>
      <c r="G100">
        <v>2</v>
      </c>
      <c r="H100">
        <v>3</v>
      </c>
      <c r="I100">
        <v>1</v>
      </c>
      <c r="J100">
        <v>1</v>
      </c>
      <c r="K100">
        <v>1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2</v>
      </c>
      <c r="R100">
        <v>3</v>
      </c>
      <c r="S100">
        <v>3</v>
      </c>
      <c r="T100">
        <v>3</v>
      </c>
      <c r="U100">
        <v>1</v>
      </c>
      <c r="V100">
        <v>2</v>
      </c>
      <c r="W100">
        <v>1</v>
      </c>
    </row>
    <row r="101" spans="1:23" x14ac:dyDescent="0.3">
      <c r="A101">
        <f t="shared" si="8"/>
        <v>100</v>
      </c>
      <c r="B101">
        <f t="shared" si="9"/>
        <v>41</v>
      </c>
      <c r="C101">
        <f t="shared" si="10"/>
        <v>10</v>
      </c>
      <c r="D101">
        <v>5</v>
      </c>
      <c r="E101">
        <v>1</v>
      </c>
      <c r="F101">
        <v>4</v>
      </c>
      <c r="G101">
        <v>1</v>
      </c>
      <c r="H101">
        <v>3</v>
      </c>
      <c r="I101">
        <v>1</v>
      </c>
      <c r="J101">
        <v>1</v>
      </c>
      <c r="K101">
        <v>1</v>
      </c>
      <c r="L101">
        <v>5</v>
      </c>
      <c r="M101">
        <v>5</v>
      </c>
      <c r="N101">
        <v>1</v>
      </c>
      <c r="O101">
        <v>3</v>
      </c>
      <c r="P101">
        <v>1</v>
      </c>
      <c r="Q101">
        <v>4</v>
      </c>
      <c r="R101">
        <v>1</v>
      </c>
      <c r="S101">
        <v>4</v>
      </c>
      <c r="T101">
        <v>4</v>
      </c>
      <c r="U101">
        <v>1</v>
      </c>
      <c r="V101">
        <v>4</v>
      </c>
      <c r="W101">
        <v>1</v>
      </c>
    </row>
    <row r="102" spans="1:23" x14ac:dyDescent="0.3">
      <c r="A102">
        <f t="shared" si="8"/>
        <v>101</v>
      </c>
      <c r="B102">
        <f t="shared" si="9"/>
        <v>19</v>
      </c>
      <c r="C102">
        <f t="shared" si="10"/>
        <v>34</v>
      </c>
      <c r="D102">
        <v>1</v>
      </c>
      <c r="E102">
        <v>5</v>
      </c>
      <c r="F102">
        <v>3</v>
      </c>
      <c r="G102">
        <v>2</v>
      </c>
      <c r="H102">
        <v>3</v>
      </c>
      <c r="I102">
        <v>5</v>
      </c>
      <c r="J102">
        <v>2</v>
      </c>
      <c r="K102">
        <v>3</v>
      </c>
      <c r="L102">
        <v>1</v>
      </c>
      <c r="M102">
        <v>1</v>
      </c>
      <c r="N102">
        <v>2</v>
      </c>
      <c r="O102">
        <v>2</v>
      </c>
      <c r="P102">
        <v>2</v>
      </c>
      <c r="Q102">
        <v>1</v>
      </c>
      <c r="R102">
        <v>5</v>
      </c>
      <c r="S102">
        <v>5</v>
      </c>
      <c r="T102">
        <v>1</v>
      </c>
      <c r="U102">
        <v>3</v>
      </c>
      <c r="V102">
        <v>1</v>
      </c>
      <c r="W102">
        <v>5</v>
      </c>
    </row>
    <row r="103" spans="1:23" x14ac:dyDescent="0.3">
      <c r="A103">
        <f t="shared" si="8"/>
        <v>102</v>
      </c>
      <c r="B103">
        <f t="shared" si="9"/>
        <v>49</v>
      </c>
      <c r="C103">
        <f t="shared" si="10"/>
        <v>32</v>
      </c>
      <c r="D103">
        <v>5</v>
      </c>
      <c r="E103">
        <v>3</v>
      </c>
      <c r="F103">
        <v>5</v>
      </c>
      <c r="G103">
        <v>3</v>
      </c>
      <c r="H103">
        <v>4</v>
      </c>
      <c r="I103">
        <v>4</v>
      </c>
      <c r="J103">
        <v>3</v>
      </c>
      <c r="K103">
        <v>3</v>
      </c>
      <c r="L103">
        <v>5</v>
      </c>
      <c r="M103">
        <v>5</v>
      </c>
      <c r="N103">
        <v>4</v>
      </c>
      <c r="O103">
        <v>5</v>
      </c>
      <c r="P103">
        <v>3</v>
      </c>
      <c r="Q103">
        <v>5</v>
      </c>
      <c r="R103">
        <v>5</v>
      </c>
      <c r="S103">
        <v>5</v>
      </c>
      <c r="T103">
        <v>5</v>
      </c>
      <c r="U103">
        <v>1</v>
      </c>
      <c r="V103">
        <v>5</v>
      </c>
      <c r="W103">
        <v>3</v>
      </c>
    </row>
    <row r="104" spans="1:23" x14ac:dyDescent="0.3">
      <c r="A104">
        <f t="shared" si="8"/>
        <v>103</v>
      </c>
      <c r="B104">
        <f t="shared" si="9"/>
        <v>43</v>
      </c>
      <c r="C104">
        <f t="shared" si="10"/>
        <v>23</v>
      </c>
      <c r="D104">
        <v>2</v>
      </c>
      <c r="E104">
        <v>2</v>
      </c>
      <c r="F104">
        <v>3</v>
      </c>
      <c r="G104">
        <v>2</v>
      </c>
      <c r="H104">
        <v>3</v>
      </c>
      <c r="I104">
        <v>4</v>
      </c>
      <c r="J104">
        <v>2</v>
      </c>
      <c r="K104">
        <v>1</v>
      </c>
      <c r="L104">
        <v>5</v>
      </c>
      <c r="M104">
        <v>5</v>
      </c>
      <c r="N104">
        <v>1</v>
      </c>
      <c r="O104">
        <v>5</v>
      </c>
      <c r="P104">
        <v>3</v>
      </c>
      <c r="Q104">
        <v>5</v>
      </c>
      <c r="R104">
        <v>3</v>
      </c>
      <c r="S104">
        <v>5</v>
      </c>
      <c r="T104">
        <v>5</v>
      </c>
      <c r="U104">
        <v>1</v>
      </c>
      <c r="V104">
        <v>5</v>
      </c>
      <c r="W104">
        <v>4</v>
      </c>
    </row>
    <row r="105" spans="1:23" x14ac:dyDescent="0.3">
      <c r="A105">
        <f t="shared" si="8"/>
        <v>104</v>
      </c>
      <c r="B105">
        <f t="shared" si="9"/>
        <v>41</v>
      </c>
      <c r="C105">
        <f t="shared" si="10"/>
        <v>11</v>
      </c>
      <c r="D105">
        <v>5</v>
      </c>
      <c r="E105">
        <v>1</v>
      </c>
      <c r="F105">
        <v>4</v>
      </c>
      <c r="G105">
        <v>1</v>
      </c>
      <c r="H105">
        <v>4</v>
      </c>
      <c r="I105">
        <v>1</v>
      </c>
      <c r="J105">
        <v>1</v>
      </c>
      <c r="K105">
        <v>1</v>
      </c>
      <c r="L105">
        <v>4</v>
      </c>
      <c r="M105">
        <v>3</v>
      </c>
      <c r="N105">
        <v>2</v>
      </c>
      <c r="O105">
        <v>5</v>
      </c>
      <c r="P105">
        <v>1</v>
      </c>
      <c r="Q105">
        <v>4</v>
      </c>
      <c r="R105">
        <v>1</v>
      </c>
      <c r="S105">
        <v>4</v>
      </c>
      <c r="T105">
        <v>4</v>
      </c>
      <c r="U105">
        <v>1</v>
      </c>
      <c r="V105">
        <v>4</v>
      </c>
      <c r="W105">
        <v>1</v>
      </c>
    </row>
    <row r="106" spans="1:23" x14ac:dyDescent="0.3">
      <c r="A106">
        <f t="shared" si="8"/>
        <v>105</v>
      </c>
      <c r="B106">
        <f t="shared" si="9"/>
        <v>42</v>
      </c>
      <c r="C106">
        <f t="shared" si="10"/>
        <v>10</v>
      </c>
      <c r="D106">
        <v>4</v>
      </c>
      <c r="E106">
        <v>1</v>
      </c>
      <c r="F106">
        <v>3</v>
      </c>
      <c r="G106">
        <v>1</v>
      </c>
      <c r="H106">
        <v>5</v>
      </c>
      <c r="I106">
        <v>1</v>
      </c>
      <c r="J106">
        <v>1</v>
      </c>
      <c r="K106">
        <v>1</v>
      </c>
      <c r="L106">
        <v>4</v>
      </c>
      <c r="M106">
        <v>4</v>
      </c>
      <c r="N106">
        <v>1</v>
      </c>
      <c r="O106">
        <v>5</v>
      </c>
      <c r="P106">
        <v>1</v>
      </c>
      <c r="Q106">
        <v>4</v>
      </c>
      <c r="R106">
        <v>1</v>
      </c>
      <c r="S106">
        <v>4</v>
      </c>
      <c r="T106">
        <v>5</v>
      </c>
      <c r="U106">
        <v>1</v>
      </c>
      <c r="V106">
        <v>4</v>
      </c>
      <c r="W106">
        <v>1</v>
      </c>
    </row>
    <row r="107" spans="1:23" x14ac:dyDescent="0.3">
      <c r="A107">
        <f t="shared" si="8"/>
        <v>106</v>
      </c>
      <c r="B107">
        <f t="shared" si="9"/>
        <v>33</v>
      </c>
      <c r="C107">
        <f t="shared" si="10"/>
        <v>37</v>
      </c>
      <c r="D107">
        <v>4</v>
      </c>
      <c r="E107">
        <v>4</v>
      </c>
      <c r="F107">
        <v>4</v>
      </c>
      <c r="G107">
        <v>3</v>
      </c>
      <c r="H107">
        <v>3</v>
      </c>
      <c r="I107">
        <v>3</v>
      </c>
      <c r="J107">
        <v>4</v>
      </c>
      <c r="K107">
        <v>4</v>
      </c>
      <c r="L107">
        <v>4</v>
      </c>
      <c r="M107">
        <v>3</v>
      </c>
      <c r="N107">
        <v>4</v>
      </c>
      <c r="O107">
        <v>3</v>
      </c>
      <c r="P107">
        <v>4</v>
      </c>
      <c r="Q107">
        <v>4</v>
      </c>
      <c r="R107">
        <v>4</v>
      </c>
      <c r="S107">
        <v>3</v>
      </c>
      <c r="T107">
        <v>2</v>
      </c>
      <c r="U107">
        <v>3</v>
      </c>
      <c r="V107">
        <v>3</v>
      </c>
      <c r="W107">
        <v>4</v>
      </c>
    </row>
    <row r="108" spans="1:23" x14ac:dyDescent="0.3">
      <c r="A108">
        <f t="shared" si="8"/>
        <v>107</v>
      </c>
      <c r="B108">
        <f t="shared" si="9"/>
        <v>41</v>
      </c>
      <c r="C108">
        <f t="shared" si="10"/>
        <v>18</v>
      </c>
      <c r="D108">
        <v>5</v>
      </c>
      <c r="E108">
        <v>1</v>
      </c>
      <c r="F108">
        <v>4</v>
      </c>
      <c r="G108">
        <v>2</v>
      </c>
      <c r="H108">
        <v>4</v>
      </c>
      <c r="I108">
        <v>2</v>
      </c>
      <c r="J108">
        <v>1</v>
      </c>
      <c r="K108">
        <v>2</v>
      </c>
      <c r="L108">
        <v>4</v>
      </c>
      <c r="M108">
        <v>4</v>
      </c>
      <c r="N108">
        <v>4</v>
      </c>
      <c r="O108">
        <v>4</v>
      </c>
      <c r="P108">
        <v>1</v>
      </c>
      <c r="Q108">
        <v>3</v>
      </c>
      <c r="R108">
        <v>3</v>
      </c>
      <c r="S108">
        <v>4</v>
      </c>
      <c r="T108">
        <v>4</v>
      </c>
      <c r="U108">
        <v>1</v>
      </c>
      <c r="V108">
        <v>5</v>
      </c>
      <c r="W108">
        <v>1</v>
      </c>
    </row>
    <row r="109" spans="1:23" x14ac:dyDescent="0.3">
      <c r="A109">
        <f t="shared" si="8"/>
        <v>108</v>
      </c>
      <c r="B109">
        <f t="shared" si="9"/>
        <v>33</v>
      </c>
      <c r="C109">
        <f t="shared" si="10"/>
        <v>20</v>
      </c>
      <c r="D109">
        <v>4</v>
      </c>
      <c r="E109">
        <v>2</v>
      </c>
      <c r="F109">
        <v>3</v>
      </c>
      <c r="G109">
        <v>4</v>
      </c>
      <c r="H109">
        <v>3</v>
      </c>
      <c r="I109">
        <v>1</v>
      </c>
      <c r="J109">
        <v>1</v>
      </c>
      <c r="K109">
        <v>1</v>
      </c>
      <c r="L109">
        <v>4</v>
      </c>
      <c r="M109">
        <v>2</v>
      </c>
      <c r="N109">
        <v>4</v>
      </c>
      <c r="O109">
        <v>4</v>
      </c>
      <c r="P109">
        <v>1</v>
      </c>
      <c r="Q109">
        <v>3</v>
      </c>
      <c r="R109">
        <v>3</v>
      </c>
      <c r="S109">
        <v>4</v>
      </c>
      <c r="T109">
        <v>3</v>
      </c>
      <c r="U109">
        <v>1</v>
      </c>
      <c r="V109">
        <v>3</v>
      </c>
      <c r="W109">
        <v>2</v>
      </c>
    </row>
    <row r="110" spans="1:23" x14ac:dyDescent="0.3">
      <c r="A110">
        <f t="shared" si="8"/>
        <v>109</v>
      </c>
      <c r="B110">
        <f t="shared" si="9"/>
        <v>46</v>
      </c>
      <c r="C110">
        <f t="shared" si="10"/>
        <v>18</v>
      </c>
      <c r="D110">
        <v>5</v>
      </c>
      <c r="E110">
        <v>1</v>
      </c>
      <c r="F110">
        <v>4</v>
      </c>
      <c r="G110">
        <v>3</v>
      </c>
      <c r="H110">
        <v>4</v>
      </c>
      <c r="I110">
        <v>1</v>
      </c>
      <c r="J110">
        <v>1</v>
      </c>
      <c r="K110">
        <v>2</v>
      </c>
      <c r="L110">
        <v>5</v>
      </c>
      <c r="M110">
        <v>5</v>
      </c>
      <c r="N110">
        <v>4</v>
      </c>
      <c r="O110">
        <v>3</v>
      </c>
      <c r="P110">
        <v>1</v>
      </c>
      <c r="Q110">
        <v>5</v>
      </c>
      <c r="R110">
        <v>3</v>
      </c>
      <c r="S110">
        <v>5</v>
      </c>
      <c r="T110">
        <v>5</v>
      </c>
      <c r="U110">
        <v>1</v>
      </c>
      <c r="V110">
        <v>5</v>
      </c>
      <c r="W110">
        <v>1</v>
      </c>
    </row>
    <row r="111" spans="1:23" x14ac:dyDescent="0.3">
      <c r="A111">
        <f t="shared" si="8"/>
        <v>110</v>
      </c>
      <c r="B111">
        <f t="shared" si="9"/>
        <v>40</v>
      </c>
      <c r="C111">
        <f t="shared" si="10"/>
        <v>26</v>
      </c>
      <c r="D111">
        <v>5</v>
      </c>
      <c r="E111">
        <v>3</v>
      </c>
      <c r="F111">
        <v>5</v>
      </c>
      <c r="G111">
        <v>2</v>
      </c>
      <c r="H111">
        <v>4</v>
      </c>
      <c r="I111">
        <v>3</v>
      </c>
      <c r="J111">
        <v>2</v>
      </c>
      <c r="K111">
        <v>1</v>
      </c>
      <c r="L111">
        <v>5</v>
      </c>
      <c r="M111">
        <v>3</v>
      </c>
      <c r="N111">
        <v>3</v>
      </c>
      <c r="O111">
        <v>5</v>
      </c>
      <c r="P111">
        <v>3</v>
      </c>
      <c r="Q111">
        <v>2</v>
      </c>
      <c r="R111">
        <v>5</v>
      </c>
      <c r="S111">
        <v>3</v>
      </c>
      <c r="T111">
        <v>5</v>
      </c>
      <c r="U111">
        <v>3</v>
      </c>
      <c r="V111">
        <v>3</v>
      </c>
      <c r="W111">
        <v>1</v>
      </c>
    </row>
    <row r="112" spans="1:23" x14ac:dyDescent="0.3">
      <c r="A112">
        <f t="shared" si="8"/>
        <v>111</v>
      </c>
      <c r="B112">
        <f t="shared" si="9"/>
        <v>42</v>
      </c>
      <c r="C112">
        <f t="shared" si="10"/>
        <v>21</v>
      </c>
      <c r="D112">
        <v>5</v>
      </c>
      <c r="E112">
        <v>1</v>
      </c>
      <c r="F112">
        <v>5</v>
      </c>
      <c r="G112">
        <v>2</v>
      </c>
      <c r="H112">
        <v>4</v>
      </c>
      <c r="I112">
        <v>5</v>
      </c>
      <c r="J112">
        <v>1</v>
      </c>
      <c r="K112">
        <v>2</v>
      </c>
      <c r="L112">
        <v>4</v>
      </c>
      <c r="M112">
        <v>2</v>
      </c>
      <c r="N112">
        <v>2</v>
      </c>
      <c r="O112">
        <v>5</v>
      </c>
      <c r="P112">
        <v>4</v>
      </c>
      <c r="Q112">
        <v>4</v>
      </c>
      <c r="R112">
        <v>2</v>
      </c>
      <c r="S112">
        <v>5</v>
      </c>
      <c r="T112">
        <v>5</v>
      </c>
      <c r="U112">
        <v>1</v>
      </c>
      <c r="V112">
        <v>3</v>
      </c>
      <c r="W112">
        <v>1</v>
      </c>
    </row>
    <row r="113" spans="1:23" x14ac:dyDescent="0.3">
      <c r="A113">
        <f t="shared" si="8"/>
        <v>112</v>
      </c>
      <c r="B113">
        <f t="shared" si="9"/>
        <v>17</v>
      </c>
      <c r="C113">
        <f t="shared" si="10"/>
        <v>15</v>
      </c>
      <c r="D113">
        <v>2</v>
      </c>
      <c r="E113">
        <v>2</v>
      </c>
      <c r="F113">
        <v>2</v>
      </c>
      <c r="G113">
        <v>1</v>
      </c>
      <c r="H113">
        <v>2</v>
      </c>
      <c r="I113">
        <v>3</v>
      </c>
      <c r="J113">
        <v>1</v>
      </c>
      <c r="K113">
        <v>1</v>
      </c>
      <c r="L113">
        <v>2</v>
      </c>
      <c r="M113">
        <v>2</v>
      </c>
      <c r="N113">
        <v>1</v>
      </c>
      <c r="O113">
        <v>1</v>
      </c>
      <c r="P113">
        <v>2</v>
      </c>
      <c r="Q113">
        <v>1</v>
      </c>
      <c r="R113">
        <v>1</v>
      </c>
      <c r="S113">
        <v>1</v>
      </c>
      <c r="T113">
        <v>2</v>
      </c>
      <c r="U113">
        <v>2</v>
      </c>
      <c r="V113">
        <v>2</v>
      </c>
      <c r="W113">
        <v>1</v>
      </c>
    </row>
    <row r="114" spans="1:23" x14ac:dyDescent="0.3">
      <c r="A114">
        <f t="shared" si="8"/>
        <v>113</v>
      </c>
      <c r="B114">
        <f t="shared" si="9"/>
        <v>41</v>
      </c>
      <c r="C114">
        <f t="shared" si="10"/>
        <v>12</v>
      </c>
      <c r="D114">
        <v>5</v>
      </c>
      <c r="E114">
        <v>1</v>
      </c>
      <c r="F114">
        <v>4</v>
      </c>
      <c r="G114">
        <v>2</v>
      </c>
      <c r="H114">
        <v>4</v>
      </c>
      <c r="I114">
        <v>2</v>
      </c>
      <c r="J114">
        <v>1</v>
      </c>
      <c r="K114">
        <v>1</v>
      </c>
      <c r="L114">
        <v>4</v>
      </c>
      <c r="M114">
        <v>4</v>
      </c>
      <c r="N114">
        <v>1</v>
      </c>
      <c r="O114">
        <v>3</v>
      </c>
      <c r="P114">
        <v>1</v>
      </c>
      <c r="Q114">
        <v>4</v>
      </c>
      <c r="R114">
        <v>1</v>
      </c>
      <c r="S114">
        <v>4</v>
      </c>
      <c r="T114">
        <v>5</v>
      </c>
      <c r="U114">
        <v>1</v>
      </c>
      <c r="V114">
        <v>4</v>
      </c>
      <c r="W114">
        <v>1</v>
      </c>
    </row>
    <row r="115" spans="1:23" x14ac:dyDescent="0.3">
      <c r="A115">
        <f t="shared" si="8"/>
        <v>114</v>
      </c>
      <c r="B115">
        <f t="shared" si="9"/>
        <v>23</v>
      </c>
      <c r="C115">
        <f t="shared" si="10"/>
        <v>23</v>
      </c>
      <c r="D115">
        <v>2</v>
      </c>
      <c r="E115">
        <v>2</v>
      </c>
      <c r="F115">
        <v>3</v>
      </c>
      <c r="G115">
        <v>4</v>
      </c>
      <c r="H115">
        <v>3</v>
      </c>
      <c r="I115">
        <v>2</v>
      </c>
      <c r="J115">
        <v>3</v>
      </c>
      <c r="K115">
        <v>2</v>
      </c>
      <c r="L115">
        <v>2</v>
      </c>
      <c r="M115">
        <v>3</v>
      </c>
      <c r="N115">
        <v>2</v>
      </c>
      <c r="O115">
        <v>3</v>
      </c>
      <c r="P115">
        <v>3</v>
      </c>
      <c r="Q115">
        <v>3</v>
      </c>
      <c r="R115">
        <v>3</v>
      </c>
      <c r="S115">
        <v>1</v>
      </c>
      <c r="T115">
        <v>2</v>
      </c>
      <c r="U115">
        <v>1</v>
      </c>
      <c r="V115">
        <v>1</v>
      </c>
      <c r="W115">
        <v>1</v>
      </c>
    </row>
    <row r="116" spans="1:23" x14ac:dyDescent="0.3">
      <c r="A116">
        <f t="shared" si="8"/>
        <v>115</v>
      </c>
      <c r="B116" t="e">
        <v>#N/A</v>
      </c>
      <c r="C116" t="e">
        <v>#N/A</v>
      </c>
    </row>
    <row r="117" spans="1:23" x14ac:dyDescent="0.3">
      <c r="A117">
        <f t="shared" si="8"/>
        <v>116</v>
      </c>
      <c r="B117" t="e">
        <v>#N/A</v>
      </c>
      <c r="C117" t="e">
        <v>#N/A</v>
      </c>
    </row>
    <row r="118" spans="1:23" x14ac:dyDescent="0.3">
      <c r="A118">
        <f t="shared" si="8"/>
        <v>117</v>
      </c>
      <c r="B118" t="e">
        <v>#N/A</v>
      </c>
      <c r="C118" t="e">
        <v>#N/A</v>
      </c>
    </row>
    <row r="119" spans="1:23" x14ac:dyDescent="0.3">
      <c r="A119">
        <f t="shared" si="8"/>
        <v>118</v>
      </c>
      <c r="B119" t="e">
        <v>#N/A</v>
      </c>
      <c r="C119" t="e">
        <v>#N/A</v>
      </c>
    </row>
    <row r="120" spans="1:23" x14ac:dyDescent="0.3">
      <c r="A120">
        <f t="shared" si="8"/>
        <v>119</v>
      </c>
      <c r="B120">
        <f t="shared" si="9"/>
        <v>38</v>
      </c>
      <c r="C120">
        <f t="shared" si="10"/>
        <v>22</v>
      </c>
      <c r="D120">
        <v>4</v>
      </c>
      <c r="E120">
        <v>2</v>
      </c>
      <c r="F120">
        <v>4</v>
      </c>
      <c r="G120">
        <v>2</v>
      </c>
      <c r="H120">
        <v>3</v>
      </c>
      <c r="I120">
        <v>2</v>
      </c>
      <c r="J120">
        <v>2</v>
      </c>
      <c r="K120">
        <v>3</v>
      </c>
      <c r="L120">
        <v>4</v>
      </c>
      <c r="M120">
        <v>3</v>
      </c>
      <c r="N120">
        <v>2</v>
      </c>
      <c r="O120">
        <v>5</v>
      </c>
      <c r="P120">
        <v>3</v>
      </c>
      <c r="Q120">
        <v>4</v>
      </c>
      <c r="R120">
        <v>2</v>
      </c>
      <c r="S120">
        <v>3</v>
      </c>
      <c r="T120">
        <v>5</v>
      </c>
      <c r="U120">
        <v>2</v>
      </c>
      <c r="V120">
        <v>3</v>
      </c>
      <c r="W120">
        <v>2</v>
      </c>
    </row>
    <row r="121" spans="1:23" x14ac:dyDescent="0.3">
      <c r="A121">
        <f t="shared" si="8"/>
        <v>120</v>
      </c>
      <c r="B121">
        <f t="shared" si="9"/>
        <v>42</v>
      </c>
      <c r="C121">
        <f t="shared" si="10"/>
        <v>13</v>
      </c>
      <c r="D121">
        <v>5</v>
      </c>
      <c r="E121">
        <v>2</v>
      </c>
      <c r="F121">
        <v>5</v>
      </c>
      <c r="G121">
        <v>1</v>
      </c>
      <c r="H121">
        <v>4</v>
      </c>
      <c r="I121">
        <v>1</v>
      </c>
      <c r="J121">
        <v>1</v>
      </c>
      <c r="K121">
        <v>1</v>
      </c>
      <c r="L121">
        <v>5</v>
      </c>
      <c r="M121">
        <v>3</v>
      </c>
      <c r="N121">
        <v>2</v>
      </c>
      <c r="O121">
        <v>3</v>
      </c>
      <c r="P121">
        <v>1</v>
      </c>
      <c r="Q121">
        <v>4</v>
      </c>
      <c r="R121">
        <v>2</v>
      </c>
      <c r="S121">
        <v>5</v>
      </c>
      <c r="T121">
        <v>4</v>
      </c>
      <c r="U121">
        <v>1</v>
      </c>
      <c r="V121">
        <v>4</v>
      </c>
      <c r="W121">
        <v>1</v>
      </c>
    </row>
    <row r="122" spans="1:23" x14ac:dyDescent="0.3">
      <c r="A122">
        <f t="shared" si="8"/>
        <v>121</v>
      </c>
      <c r="B122">
        <f t="shared" si="9"/>
        <v>31</v>
      </c>
      <c r="C122">
        <f t="shared" si="10"/>
        <v>14</v>
      </c>
      <c r="D122">
        <v>3</v>
      </c>
      <c r="E122">
        <v>3</v>
      </c>
      <c r="F122">
        <v>3</v>
      </c>
      <c r="G122">
        <v>2</v>
      </c>
      <c r="H122">
        <v>4</v>
      </c>
      <c r="I122">
        <v>1</v>
      </c>
      <c r="J122">
        <v>1</v>
      </c>
      <c r="K122">
        <v>1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3</v>
      </c>
      <c r="R122">
        <v>2</v>
      </c>
      <c r="S122">
        <v>3</v>
      </c>
      <c r="T122">
        <v>3</v>
      </c>
      <c r="U122">
        <v>1</v>
      </c>
      <c r="V122">
        <v>3</v>
      </c>
      <c r="W122">
        <v>1</v>
      </c>
    </row>
    <row r="123" spans="1:23" x14ac:dyDescent="0.3">
      <c r="A123">
        <f t="shared" si="8"/>
        <v>122</v>
      </c>
      <c r="B123">
        <f t="shared" si="9"/>
        <v>45</v>
      </c>
      <c r="C123">
        <f t="shared" si="10"/>
        <v>11</v>
      </c>
      <c r="D123">
        <v>5</v>
      </c>
      <c r="E123">
        <v>2</v>
      </c>
      <c r="F123">
        <v>3</v>
      </c>
      <c r="G123">
        <v>1</v>
      </c>
      <c r="H123">
        <v>5</v>
      </c>
      <c r="I123">
        <v>1</v>
      </c>
      <c r="J123">
        <v>1</v>
      </c>
      <c r="K123">
        <v>1</v>
      </c>
      <c r="L123">
        <v>4</v>
      </c>
      <c r="M123">
        <v>5</v>
      </c>
      <c r="N123">
        <v>1</v>
      </c>
      <c r="O123">
        <v>5</v>
      </c>
      <c r="P123">
        <v>1</v>
      </c>
      <c r="Q123">
        <v>4</v>
      </c>
      <c r="R123">
        <v>1</v>
      </c>
      <c r="S123">
        <v>5</v>
      </c>
      <c r="T123">
        <v>5</v>
      </c>
      <c r="U123">
        <v>1</v>
      </c>
      <c r="V123">
        <v>4</v>
      </c>
      <c r="W123">
        <v>1</v>
      </c>
    </row>
    <row r="124" spans="1:23" x14ac:dyDescent="0.3">
      <c r="A124">
        <f t="shared" si="8"/>
        <v>123</v>
      </c>
      <c r="B124">
        <f t="shared" si="9"/>
        <v>47</v>
      </c>
      <c r="C124">
        <f t="shared" si="10"/>
        <v>27</v>
      </c>
      <c r="D124">
        <v>5</v>
      </c>
      <c r="E124">
        <v>3</v>
      </c>
      <c r="F124">
        <v>5</v>
      </c>
      <c r="G124">
        <v>2</v>
      </c>
      <c r="H124">
        <v>4</v>
      </c>
      <c r="I124">
        <v>2</v>
      </c>
      <c r="J124">
        <v>2</v>
      </c>
      <c r="K124">
        <v>1</v>
      </c>
      <c r="L124">
        <v>5</v>
      </c>
      <c r="M124">
        <v>5</v>
      </c>
      <c r="N124">
        <v>4</v>
      </c>
      <c r="O124">
        <v>4</v>
      </c>
      <c r="P124">
        <v>2</v>
      </c>
      <c r="Q124">
        <v>5</v>
      </c>
      <c r="R124">
        <v>5</v>
      </c>
      <c r="S124">
        <v>5</v>
      </c>
      <c r="T124">
        <v>5</v>
      </c>
      <c r="U124">
        <v>3</v>
      </c>
      <c r="V124">
        <v>4</v>
      </c>
      <c r="W124">
        <v>3</v>
      </c>
    </row>
    <row r="125" spans="1:23" x14ac:dyDescent="0.3">
      <c r="A125">
        <f t="shared" si="8"/>
        <v>124</v>
      </c>
      <c r="B125">
        <f t="shared" si="9"/>
        <v>23</v>
      </c>
      <c r="C125">
        <f t="shared" si="10"/>
        <v>11</v>
      </c>
      <c r="D125">
        <v>3</v>
      </c>
      <c r="E125">
        <v>1</v>
      </c>
      <c r="F125">
        <v>2</v>
      </c>
      <c r="G125">
        <v>1</v>
      </c>
      <c r="H125">
        <v>2</v>
      </c>
      <c r="I125">
        <v>1</v>
      </c>
      <c r="J125">
        <v>1</v>
      </c>
      <c r="K125">
        <v>1</v>
      </c>
      <c r="L125">
        <v>2</v>
      </c>
      <c r="M125">
        <v>3</v>
      </c>
      <c r="N125">
        <v>1</v>
      </c>
      <c r="O125">
        <v>2</v>
      </c>
      <c r="P125">
        <v>1</v>
      </c>
      <c r="Q125">
        <v>2</v>
      </c>
      <c r="R125">
        <v>2</v>
      </c>
      <c r="S125">
        <v>1</v>
      </c>
      <c r="T125">
        <v>3</v>
      </c>
      <c r="U125">
        <v>1</v>
      </c>
      <c r="V125">
        <v>3</v>
      </c>
      <c r="W125">
        <v>1</v>
      </c>
    </row>
    <row r="126" spans="1:23" x14ac:dyDescent="0.3">
      <c r="A126">
        <f t="shared" si="8"/>
        <v>125</v>
      </c>
      <c r="B126">
        <f t="shared" si="9"/>
        <v>33</v>
      </c>
      <c r="C126">
        <f t="shared" si="10"/>
        <v>24</v>
      </c>
      <c r="D126">
        <v>3</v>
      </c>
      <c r="E126">
        <v>4</v>
      </c>
      <c r="F126">
        <v>3</v>
      </c>
      <c r="G126">
        <v>4</v>
      </c>
      <c r="H126">
        <v>3</v>
      </c>
      <c r="I126">
        <v>3</v>
      </c>
      <c r="J126">
        <v>1</v>
      </c>
      <c r="K126">
        <v>2</v>
      </c>
      <c r="L126">
        <v>3</v>
      </c>
      <c r="M126">
        <v>3</v>
      </c>
      <c r="N126">
        <v>3</v>
      </c>
      <c r="O126">
        <v>4</v>
      </c>
      <c r="P126">
        <v>3</v>
      </c>
      <c r="Q126">
        <v>4</v>
      </c>
      <c r="R126">
        <v>2</v>
      </c>
      <c r="S126">
        <v>3</v>
      </c>
      <c r="T126">
        <v>4</v>
      </c>
      <c r="U126">
        <v>1</v>
      </c>
      <c r="V126">
        <v>3</v>
      </c>
      <c r="W126">
        <v>1</v>
      </c>
    </row>
    <row r="127" spans="1:23" x14ac:dyDescent="0.3">
      <c r="A127">
        <f t="shared" si="8"/>
        <v>126</v>
      </c>
      <c r="B127">
        <f t="shared" si="9"/>
        <v>29</v>
      </c>
      <c r="C127">
        <f t="shared" si="10"/>
        <v>14</v>
      </c>
      <c r="D127">
        <v>3</v>
      </c>
      <c r="E127">
        <v>2</v>
      </c>
      <c r="F127">
        <v>2</v>
      </c>
      <c r="G127">
        <v>1</v>
      </c>
      <c r="H127">
        <v>3</v>
      </c>
      <c r="I127">
        <v>1</v>
      </c>
      <c r="J127">
        <v>1</v>
      </c>
      <c r="K127">
        <v>1</v>
      </c>
      <c r="L127">
        <v>3</v>
      </c>
      <c r="M127">
        <v>2</v>
      </c>
      <c r="N127">
        <v>2</v>
      </c>
      <c r="O127">
        <v>3</v>
      </c>
      <c r="P127">
        <v>1</v>
      </c>
      <c r="Q127">
        <v>3</v>
      </c>
      <c r="R127">
        <v>2</v>
      </c>
      <c r="S127">
        <v>3</v>
      </c>
      <c r="T127">
        <v>4</v>
      </c>
      <c r="U127">
        <v>1</v>
      </c>
      <c r="V127">
        <v>3</v>
      </c>
      <c r="W127">
        <v>2</v>
      </c>
    </row>
    <row r="128" spans="1:23" x14ac:dyDescent="0.3">
      <c r="A128">
        <f t="shared" si="8"/>
        <v>127</v>
      </c>
      <c r="B128">
        <f t="shared" si="9"/>
        <v>33</v>
      </c>
      <c r="C128">
        <f t="shared" si="10"/>
        <v>17</v>
      </c>
      <c r="D128">
        <v>4</v>
      </c>
      <c r="E128">
        <v>3</v>
      </c>
      <c r="F128">
        <v>2</v>
      </c>
      <c r="G128">
        <v>1</v>
      </c>
      <c r="H128">
        <v>3</v>
      </c>
      <c r="I128">
        <v>1</v>
      </c>
      <c r="J128">
        <v>2</v>
      </c>
      <c r="K128">
        <v>3</v>
      </c>
      <c r="L128">
        <v>5</v>
      </c>
      <c r="M128">
        <v>3</v>
      </c>
      <c r="N128">
        <v>1</v>
      </c>
      <c r="O128">
        <v>4</v>
      </c>
      <c r="P128">
        <v>2</v>
      </c>
      <c r="Q128">
        <v>4</v>
      </c>
      <c r="R128">
        <v>2</v>
      </c>
      <c r="S128">
        <v>2</v>
      </c>
      <c r="T128">
        <v>3</v>
      </c>
      <c r="U128">
        <v>1</v>
      </c>
      <c r="V128">
        <v>3</v>
      </c>
      <c r="W128">
        <v>1</v>
      </c>
    </row>
    <row r="129" spans="1:23" x14ac:dyDescent="0.3">
      <c r="A129">
        <f t="shared" si="8"/>
        <v>128</v>
      </c>
      <c r="B129">
        <f t="shared" si="9"/>
        <v>37</v>
      </c>
      <c r="C129">
        <f t="shared" si="10"/>
        <v>28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2</v>
      </c>
      <c r="J129">
        <v>2</v>
      </c>
      <c r="K129">
        <v>2</v>
      </c>
      <c r="L129">
        <v>4</v>
      </c>
      <c r="M129">
        <v>4</v>
      </c>
      <c r="N129">
        <v>4</v>
      </c>
      <c r="O129">
        <v>4</v>
      </c>
      <c r="P129">
        <v>2</v>
      </c>
      <c r="Q129">
        <v>3</v>
      </c>
      <c r="R129">
        <v>4</v>
      </c>
      <c r="S129">
        <v>3</v>
      </c>
      <c r="T129">
        <v>4</v>
      </c>
      <c r="U129">
        <v>2</v>
      </c>
      <c r="V129">
        <v>3</v>
      </c>
      <c r="W129">
        <v>2</v>
      </c>
    </row>
    <row r="130" spans="1:23" x14ac:dyDescent="0.3">
      <c r="A130">
        <f t="shared" si="8"/>
        <v>129</v>
      </c>
      <c r="B130">
        <f t="shared" si="9"/>
        <v>33</v>
      </c>
      <c r="C130">
        <f t="shared" si="10"/>
        <v>14</v>
      </c>
      <c r="D130">
        <v>4</v>
      </c>
      <c r="E130">
        <v>2</v>
      </c>
      <c r="F130">
        <v>3</v>
      </c>
      <c r="G130">
        <v>2</v>
      </c>
      <c r="H130">
        <v>3</v>
      </c>
      <c r="I130">
        <v>1</v>
      </c>
      <c r="J130">
        <v>1</v>
      </c>
      <c r="K130">
        <v>1</v>
      </c>
      <c r="L130">
        <v>3</v>
      </c>
      <c r="M130">
        <v>1</v>
      </c>
      <c r="N130">
        <v>1</v>
      </c>
      <c r="O130">
        <v>4</v>
      </c>
      <c r="P130">
        <v>1</v>
      </c>
      <c r="Q130">
        <v>4</v>
      </c>
      <c r="R130">
        <v>3</v>
      </c>
      <c r="S130">
        <v>3</v>
      </c>
      <c r="T130">
        <v>4</v>
      </c>
      <c r="U130">
        <v>1</v>
      </c>
      <c r="V130">
        <v>4</v>
      </c>
      <c r="W130">
        <v>1</v>
      </c>
    </row>
    <row r="131" spans="1:23" x14ac:dyDescent="0.3">
      <c r="A131">
        <f t="shared" si="8"/>
        <v>130</v>
      </c>
      <c r="B131">
        <f t="shared" si="9"/>
        <v>39</v>
      </c>
      <c r="C131">
        <f t="shared" si="10"/>
        <v>15</v>
      </c>
      <c r="D131">
        <v>4</v>
      </c>
      <c r="E131">
        <v>2</v>
      </c>
      <c r="F131">
        <v>4</v>
      </c>
      <c r="G131">
        <v>2</v>
      </c>
      <c r="H131">
        <v>3</v>
      </c>
      <c r="I131">
        <v>2</v>
      </c>
      <c r="J131">
        <v>1</v>
      </c>
      <c r="K131">
        <v>1</v>
      </c>
      <c r="L131">
        <v>3</v>
      </c>
      <c r="M131">
        <v>3</v>
      </c>
      <c r="N131">
        <v>2</v>
      </c>
      <c r="O131">
        <v>5</v>
      </c>
      <c r="P131">
        <v>1</v>
      </c>
      <c r="Q131">
        <v>4</v>
      </c>
      <c r="R131">
        <v>2</v>
      </c>
      <c r="S131">
        <v>4</v>
      </c>
      <c r="T131">
        <v>5</v>
      </c>
      <c r="U131">
        <v>1</v>
      </c>
      <c r="V131">
        <v>4</v>
      </c>
      <c r="W131">
        <v>1</v>
      </c>
    </row>
    <row r="132" spans="1:23" x14ac:dyDescent="0.3">
      <c r="A132">
        <f t="shared" si="8"/>
        <v>131</v>
      </c>
      <c r="B132">
        <f t="shared" si="9"/>
        <v>34</v>
      </c>
      <c r="C132">
        <f t="shared" si="10"/>
        <v>21</v>
      </c>
      <c r="D132">
        <v>4</v>
      </c>
      <c r="E132">
        <v>2</v>
      </c>
      <c r="F132">
        <v>4</v>
      </c>
      <c r="G132">
        <v>3</v>
      </c>
      <c r="H132">
        <v>1</v>
      </c>
      <c r="I132">
        <v>2</v>
      </c>
      <c r="J132">
        <v>1</v>
      </c>
      <c r="K132">
        <v>1</v>
      </c>
      <c r="L132">
        <v>4</v>
      </c>
      <c r="M132">
        <v>3</v>
      </c>
      <c r="N132">
        <v>3</v>
      </c>
      <c r="O132">
        <v>3</v>
      </c>
      <c r="P132">
        <v>2</v>
      </c>
      <c r="Q132">
        <v>4</v>
      </c>
      <c r="R132">
        <v>4</v>
      </c>
      <c r="S132">
        <v>4</v>
      </c>
      <c r="T132">
        <v>4</v>
      </c>
      <c r="U132">
        <v>2</v>
      </c>
      <c r="V132">
        <v>3</v>
      </c>
      <c r="W132">
        <v>1</v>
      </c>
    </row>
    <row r="133" spans="1:23" x14ac:dyDescent="0.3">
      <c r="A133">
        <f t="shared" si="8"/>
        <v>132</v>
      </c>
      <c r="B133">
        <f t="shared" si="9"/>
        <v>34</v>
      </c>
      <c r="C133">
        <f t="shared" si="10"/>
        <v>11</v>
      </c>
      <c r="D133">
        <v>4</v>
      </c>
      <c r="E133">
        <v>1</v>
      </c>
      <c r="F133">
        <v>4</v>
      </c>
      <c r="G133">
        <v>1</v>
      </c>
      <c r="H133">
        <v>3</v>
      </c>
      <c r="I133">
        <v>1</v>
      </c>
      <c r="J133">
        <v>1</v>
      </c>
      <c r="K133">
        <v>1</v>
      </c>
      <c r="L133">
        <v>3</v>
      </c>
      <c r="M133">
        <v>2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3</v>
      </c>
      <c r="T133">
        <v>3</v>
      </c>
      <c r="U133">
        <v>2</v>
      </c>
      <c r="V133">
        <v>4</v>
      </c>
      <c r="W133">
        <v>1</v>
      </c>
    </row>
    <row r="134" spans="1:23" x14ac:dyDescent="0.3">
      <c r="A134">
        <f t="shared" si="8"/>
        <v>133</v>
      </c>
      <c r="B134">
        <f t="shared" si="9"/>
        <v>31</v>
      </c>
      <c r="C134">
        <f t="shared" si="10"/>
        <v>13</v>
      </c>
      <c r="D134">
        <v>3</v>
      </c>
      <c r="E134">
        <v>1</v>
      </c>
      <c r="F134">
        <v>2</v>
      </c>
      <c r="G134">
        <v>2</v>
      </c>
      <c r="H134">
        <v>3</v>
      </c>
      <c r="I134">
        <v>1</v>
      </c>
      <c r="J134">
        <v>1</v>
      </c>
      <c r="K134">
        <v>1</v>
      </c>
      <c r="L134">
        <v>4</v>
      </c>
      <c r="M134">
        <v>3</v>
      </c>
      <c r="N134">
        <v>2</v>
      </c>
      <c r="O134">
        <v>3</v>
      </c>
      <c r="P134">
        <v>1</v>
      </c>
      <c r="Q134">
        <v>3</v>
      </c>
      <c r="R134">
        <v>1</v>
      </c>
      <c r="S134">
        <v>4</v>
      </c>
      <c r="T134">
        <v>2</v>
      </c>
      <c r="U134">
        <v>2</v>
      </c>
      <c r="V134">
        <v>4</v>
      </c>
      <c r="W134">
        <v>1</v>
      </c>
    </row>
    <row r="135" spans="1:23" x14ac:dyDescent="0.3">
      <c r="A135">
        <f t="shared" si="8"/>
        <v>134</v>
      </c>
      <c r="B135">
        <f t="shared" si="9"/>
        <v>15</v>
      </c>
      <c r="C135">
        <f t="shared" si="10"/>
        <v>31</v>
      </c>
      <c r="D135">
        <v>2</v>
      </c>
      <c r="E135">
        <v>4</v>
      </c>
      <c r="F135">
        <v>1</v>
      </c>
      <c r="G135">
        <v>4</v>
      </c>
      <c r="H135">
        <v>2</v>
      </c>
      <c r="I135">
        <v>4</v>
      </c>
      <c r="J135">
        <v>2</v>
      </c>
      <c r="K135">
        <v>3</v>
      </c>
      <c r="L135">
        <v>1</v>
      </c>
      <c r="M135">
        <v>3</v>
      </c>
      <c r="N135">
        <v>4</v>
      </c>
      <c r="O135">
        <v>2</v>
      </c>
      <c r="P135">
        <v>3</v>
      </c>
      <c r="Q135">
        <v>1</v>
      </c>
      <c r="R135">
        <v>4</v>
      </c>
      <c r="S135">
        <v>1</v>
      </c>
      <c r="T135">
        <v>1</v>
      </c>
      <c r="U135">
        <v>1</v>
      </c>
      <c r="V135">
        <v>1</v>
      </c>
      <c r="W135">
        <v>2</v>
      </c>
    </row>
    <row r="136" spans="1:23" x14ac:dyDescent="0.3">
      <c r="A136">
        <f t="shared" si="8"/>
        <v>135</v>
      </c>
      <c r="B136">
        <f t="shared" si="9"/>
        <v>25</v>
      </c>
      <c r="C136">
        <f t="shared" si="10"/>
        <v>22</v>
      </c>
      <c r="D136">
        <v>2</v>
      </c>
      <c r="E136">
        <v>2</v>
      </c>
      <c r="F136">
        <v>2</v>
      </c>
      <c r="G136">
        <v>4</v>
      </c>
      <c r="H136">
        <v>3</v>
      </c>
      <c r="I136">
        <v>2</v>
      </c>
      <c r="J136">
        <v>1</v>
      </c>
      <c r="K136">
        <v>3</v>
      </c>
      <c r="L136">
        <v>2</v>
      </c>
      <c r="M136">
        <v>2</v>
      </c>
      <c r="N136">
        <v>4</v>
      </c>
      <c r="O136">
        <v>3</v>
      </c>
      <c r="P136">
        <v>1</v>
      </c>
      <c r="Q136">
        <v>3</v>
      </c>
      <c r="R136">
        <v>3</v>
      </c>
      <c r="S136">
        <v>3</v>
      </c>
      <c r="T136">
        <v>2</v>
      </c>
      <c r="U136">
        <v>1</v>
      </c>
      <c r="V136">
        <v>3</v>
      </c>
      <c r="W136">
        <v>1</v>
      </c>
    </row>
    <row r="137" spans="1:23" x14ac:dyDescent="0.3">
      <c r="A137">
        <f t="shared" si="8"/>
        <v>136</v>
      </c>
      <c r="B137">
        <f t="shared" si="9"/>
        <v>36</v>
      </c>
      <c r="C137">
        <f t="shared" si="10"/>
        <v>14</v>
      </c>
      <c r="D137">
        <v>4</v>
      </c>
      <c r="E137">
        <v>2</v>
      </c>
      <c r="F137">
        <v>3</v>
      </c>
      <c r="G137">
        <v>2</v>
      </c>
      <c r="H137">
        <v>5</v>
      </c>
      <c r="I137">
        <v>1</v>
      </c>
      <c r="J137">
        <v>1</v>
      </c>
      <c r="K137">
        <v>2</v>
      </c>
      <c r="L137">
        <v>4</v>
      </c>
      <c r="M137">
        <v>5</v>
      </c>
      <c r="N137">
        <v>2</v>
      </c>
      <c r="O137">
        <v>3</v>
      </c>
      <c r="P137">
        <v>1</v>
      </c>
      <c r="Q137">
        <v>3</v>
      </c>
      <c r="R137">
        <v>1</v>
      </c>
      <c r="S137">
        <v>4</v>
      </c>
      <c r="T137">
        <v>2</v>
      </c>
      <c r="U137">
        <v>1</v>
      </c>
      <c r="V137">
        <v>3</v>
      </c>
      <c r="W137">
        <v>1</v>
      </c>
    </row>
    <row r="138" spans="1:23" x14ac:dyDescent="0.3">
      <c r="A138">
        <f t="shared" si="8"/>
        <v>137</v>
      </c>
      <c r="B138">
        <f t="shared" si="9"/>
        <v>33</v>
      </c>
      <c r="C138">
        <f t="shared" si="10"/>
        <v>20</v>
      </c>
      <c r="D138">
        <v>4</v>
      </c>
      <c r="E138">
        <v>3</v>
      </c>
      <c r="F138">
        <v>2</v>
      </c>
      <c r="G138">
        <v>2</v>
      </c>
      <c r="H138">
        <v>3</v>
      </c>
      <c r="I138">
        <v>1</v>
      </c>
      <c r="J138">
        <v>1</v>
      </c>
      <c r="K138">
        <v>2</v>
      </c>
      <c r="L138">
        <v>2</v>
      </c>
      <c r="M138">
        <v>3</v>
      </c>
      <c r="N138">
        <v>3</v>
      </c>
      <c r="O138">
        <v>4</v>
      </c>
      <c r="P138">
        <v>2</v>
      </c>
      <c r="Q138">
        <v>3</v>
      </c>
      <c r="R138">
        <v>3</v>
      </c>
      <c r="S138">
        <v>4</v>
      </c>
      <c r="T138">
        <v>4</v>
      </c>
      <c r="U138">
        <v>1</v>
      </c>
      <c r="V138">
        <v>4</v>
      </c>
      <c r="W138">
        <v>2</v>
      </c>
    </row>
    <row r="139" spans="1:23" x14ac:dyDescent="0.3">
      <c r="A139">
        <f t="shared" si="8"/>
        <v>138</v>
      </c>
      <c r="B139">
        <f t="shared" si="9"/>
        <v>40</v>
      </c>
      <c r="C139">
        <f t="shared" si="10"/>
        <v>13</v>
      </c>
      <c r="D139">
        <v>5</v>
      </c>
      <c r="E139">
        <v>2</v>
      </c>
      <c r="F139">
        <v>5</v>
      </c>
      <c r="G139">
        <v>1</v>
      </c>
      <c r="H139">
        <v>4</v>
      </c>
      <c r="I139">
        <v>1</v>
      </c>
      <c r="J139">
        <v>1</v>
      </c>
      <c r="K139">
        <v>1</v>
      </c>
      <c r="L139">
        <v>4</v>
      </c>
      <c r="M139">
        <v>3</v>
      </c>
      <c r="N139">
        <v>2</v>
      </c>
      <c r="O139">
        <v>4</v>
      </c>
      <c r="P139">
        <v>1</v>
      </c>
      <c r="Q139">
        <v>4</v>
      </c>
      <c r="R139">
        <v>2</v>
      </c>
      <c r="S139">
        <v>3</v>
      </c>
      <c r="T139">
        <v>4</v>
      </c>
      <c r="U139">
        <v>1</v>
      </c>
      <c r="V139">
        <v>4</v>
      </c>
      <c r="W139">
        <v>1</v>
      </c>
    </row>
    <row r="140" spans="1:23" x14ac:dyDescent="0.3">
      <c r="A140">
        <f t="shared" si="8"/>
        <v>139</v>
      </c>
      <c r="B140">
        <f t="shared" si="9"/>
        <v>50</v>
      </c>
      <c r="C140">
        <f t="shared" si="10"/>
        <v>15</v>
      </c>
      <c r="D140">
        <v>5</v>
      </c>
      <c r="E140">
        <v>2</v>
      </c>
      <c r="F140">
        <v>5</v>
      </c>
      <c r="G140">
        <v>2</v>
      </c>
      <c r="H140">
        <v>5</v>
      </c>
      <c r="I140">
        <v>1</v>
      </c>
      <c r="J140">
        <v>1</v>
      </c>
      <c r="K140">
        <v>1</v>
      </c>
      <c r="L140">
        <v>5</v>
      </c>
      <c r="M140">
        <v>5</v>
      </c>
      <c r="N140">
        <v>2</v>
      </c>
      <c r="O140">
        <v>5</v>
      </c>
      <c r="P140">
        <v>1</v>
      </c>
      <c r="Q140">
        <v>5</v>
      </c>
      <c r="R140">
        <v>3</v>
      </c>
      <c r="S140">
        <v>5</v>
      </c>
      <c r="T140">
        <v>5</v>
      </c>
      <c r="U140">
        <v>1</v>
      </c>
      <c r="V140">
        <v>5</v>
      </c>
      <c r="W140">
        <v>1</v>
      </c>
    </row>
    <row r="141" spans="1:23" x14ac:dyDescent="0.3">
      <c r="A141">
        <f t="shared" si="8"/>
        <v>140</v>
      </c>
      <c r="B141">
        <f t="shared" si="9"/>
        <v>27</v>
      </c>
      <c r="C141">
        <f t="shared" si="10"/>
        <v>43</v>
      </c>
      <c r="D141">
        <v>3</v>
      </c>
      <c r="E141">
        <v>5</v>
      </c>
      <c r="F141">
        <v>3</v>
      </c>
      <c r="G141">
        <v>5</v>
      </c>
      <c r="H141">
        <v>1</v>
      </c>
      <c r="I141">
        <v>5</v>
      </c>
      <c r="J141">
        <v>5</v>
      </c>
      <c r="K141">
        <v>3</v>
      </c>
      <c r="L141">
        <v>3</v>
      </c>
      <c r="M141">
        <v>1</v>
      </c>
      <c r="N141">
        <v>5</v>
      </c>
      <c r="O141">
        <v>5</v>
      </c>
      <c r="P141">
        <v>3</v>
      </c>
      <c r="Q141">
        <v>3</v>
      </c>
      <c r="R141">
        <v>2</v>
      </c>
      <c r="S141">
        <v>2</v>
      </c>
      <c r="T141">
        <v>3</v>
      </c>
      <c r="U141">
        <v>5</v>
      </c>
      <c r="V141">
        <v>3</v>
      </c>
      <c r="W141">
        <v>5</v>
      </c>
    </row>
    <row r="142" spans="1:23" x14ac:dyDescent="0.3">
      <c r="A142">
        <f t="shared" si="8"/>
        <v>141</v>
      </c>
      <c r="B142">
        <f t="shared" si="9"/>
        <v>42</v>
      </c>
      <c r="C142">
        <f t="shared" si="10"/>
        <v>23</v>
      </c>
      <c r="D142">
        <v>4</v>
      </c>
      <c r="E142">
        <v>2</v>
      </c>
      <c r="F142">
        <v>4</v>
      </c>
      <c r="G142">
        <v>4</v>
      </c>
      <c r="H142">
        <v>4</v>
      </c>
      <c r="I142">
        <v>1</v>
      </c>
      <c r="J142">
        <v>1</v>
      </c>
      <c r="K142">
        <v>3</v>
      </c>
      <c r="L142">
        <v>4</v>
      </c>
      <c r="M142">
        <v>3</v>
      </c>
      <c r="N142">
        <v>4</v>
      </c>
      <c r="O142">
        <v>5</v>
      </c>
      <c r="P142">
        <v>2</v>
      </c>
      <c r="Q142">
        <v>4</v>
      </c>
      <c r="R142">
        <v>4</v>
      </c>
      <c r="S142">
        <v>5</v>
      </c>
      <c r="T142">
        <v>5</v>
      </c>
      <c r="U142">
        <v>1</v>
      </c>
      <c r="V142">
        <v>4</v>
      </c>
      <c r="W142">
        <v>1</v>
      </c>
    </row>
    <row r="143" spans="1:23" x14ac:dyDescent="0.3">
      <c r="A143">
        <f t="shared" si="8"/>
        <v>142</v>
      </c>
      <c r="B143">
        <f t="shared" si="9"/>
        <v>29</v>
      </c>
      <c r="C143">
        <f t="shared" si="10"/>
        <v>23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1</v>
      </c>
      <c r="J143">
        <v>1</v>
      </c>
      <c r="K143">
        <v>2</v>
      </c>
      <c r="L143">
        <v>3</v>
      </c>
      <c r="M143">
        <v>3</v>
      </c>
      <c r="N143">
        <v>3</v>
      </c>
      <c r="O143">
        <v>3</v>
      </c>
      <c r="P143">
        <v>2</v>
      </c>
      <c r="Q143">
        <v>3</v>
      </c>
      <c r="R143">
        <v>3</v>
      </c>
      <c r="S143">
        <v>3</v>
      </c>
      <c r="T143">
        <v>4</v>
      </c>
      <c r="U143">
        <v>2</v>
      </c>
      <c r="V143">
        <v>3</v>
      </c>
      <c r="W143">
        <v>2</v>
      </c>
    </row>
    <row r="144" spans="1:23" x14ac:dyDescent="0.3">
      <c r="A144">
        <f t="shared" si="8"/>
        <v>143</v>
      </c>
      <c r="B144">
        <f t="shared" si="9"/>
        <v>41</v>
      </c>
      <c r="C144">
        <f t="shared" si="10"/>
        <v>20</v>
      </c>
      <c r="D144">
        <v>4</v>
      </c>
      <c r="E144">
        <v>3</v>
      </c>
      <c r="F144">
        <v>4</v>
      </c>
      <c r="G144">
        <v>3</v>
      </c>
      <c r="H144">
        <v>4</v>
      </c>
      <c r="I144">
        <v>2</v>
      </c>
      <c r="J144">
        <v>1</v>
      </c>
      <c r="K144">
        <v>2</v>
      </c>
      <c r="L144">
        <v>4</v>
      </c>
      <c r="M144">
        <v>4</v>
      </c>
      <c r="N144">
        <v>2</v>
      </c>
      <c r="O144">
        <v>4</v>
      </c>
      <c r="P144">
        <v>1</v>
      </c>
      <c r="Q144">
        <v>4</v>
      </c>
      <c r="R144">
        <v>3</v>
      </c>
      <c r="S144">
        <v>4</v>
      </c>
      <c r="T144">
        <v>4</v>
      </c>
      <c r="U144">
        <v>1</v>
      </c>
      <c r="V144">
        <v>5</v>
      </c>
      <c r="W144">
        <v>2</v>
      </c>
    </row>
    <row r="145" spans="1:23" x14ac:dyDescent="0.3">
      <c r="A145">
        <f t="shared" si="8"/>
        <v>144</v>
      </c>
      <c r="B145">
        <f t="shared" si="9"/>
        <v>30</v>
      </c>
      <c r="C145">
        <f t="shared" si="10"/>
        <v>24</v>
      </c>
      <c r="D145">
        <v>4</v>
      </c>
      <c r="E145">
        <v>3</v>
      </c>
      <c r="F145">
        <v>4</v>
      </c>
      <c r="G145">
        <v>3</v>
      </c>
      <c r="H145">
        <v>3</v>
      </c>
      <c r="I145">
        <v>2</v>
      </c>
      <c r="J145">
        <v>2</v>
      </c>
      <c r="K145">
        <v>2</v>
      </c>
      <c r="L145">
        <v>3</v>
      </c>
      <c r="M145">
        <v>2</v>
      </c>
      <c r="N145">
        <v>3</v>
      </c>
      <c r="O145">
        <v>3</v>
      </c>
      <c r="P145">
        <v>2</v>
      </c>
      <c r="Q145">
        <v>3</v>
      </c>
      <c r="R145">
        <v>3</v>
      </c>
      <c r="S145">
        <v>2</v>
      </c>
      <c r="T145">
        <v>3</v>
      </c>
      <c r="U145">
        <v>2</v>
      </c>
      <c r="V145">
        <v>3</v>
      </c>
      <c r="W145">
        <v>2</v>
      </c>
    </row>
    <row r="146" spans="1:23" x14ac:dyDescent="0.3">
      <c r="A146">
        <f t="shared" ref="A146:A209" si="11">SUM(A145+1)</f>
        <v>145</v>
      </c>
      <c r="B146">
        <f t="shared" si="9"/>
        <v>32</v>
      </c>
      <c r="C146">
        <f t="shared" si="10"/>
        <v>13</v>
      </c>
      <c r="D146">
        <v>4</v>
      </c>
      <c r="E146">
        <v>1</v>
      </c>
      <c r="F146">
        <v>3</v>
      </c>
      <c r="G146">
        <v>2</v>
      </c>
      <c r="H146">
        <v>3</v>
      </c>
      <c r="I146">
        <v>2</v>
      </c>
      <c r="J146">
        <v>1</v>
      </c>
      <c r="K146">
        <v>1</v>
      </c>
      <c r="L146">
        <v>4</v>
      </c>
      <c r="M146">
        <v>3</v>
      </c>
      <c r="N146">
        <v>2</v>
      </c>
      <c r="O146">
        <v>2</v>
      </c>
      <c r="P146">
        <v>1</v>
      </c>
      <c r="Q146">
        <v>4</v>
      </c>
      <c r="R146">
        <v>1</v>
      </c>
      <c r="S146">
        <v>3</v>
      </c>
      <c r="T146">
        <v>3</v>
      </c>
      <c r="U146">
        <v>1</v>
      </c>
      <c r="V146">
        <v>3</v>
      </c>
      <c r="W146">
        <v>1</v>
      </c>
    </row>
    <row r="147" spans="1:23" x14ac:dyDescent="0.3">
      <c r="A147">
        <f t="shared" si="11"/>
        <v>146</v>
      </c>
      <c r="B147">
        <f t="shared" si="9"/>
        <v>42</v>
      </c>
      <c r="C147">
        <f t="shared" si="10"/>
        <v>27</v>
      </c>
      <c r="D147">
        <v>5</v>
      </c>
      <c r="E147">
        <v>2</v>
      </c>
      <c r="F147">
        <v>4</v>
      </c>
      <c r="G147">
        <v>2</v>
      </c>
      <c r="H147">
        <v>5</v>
      </c>
      <c r="I147">
        <v>3</v>
      </c>
      <c r="J147">
        <v>3</v>
      </c>
      <c r="K147">
        <v>1</v>
      </c>
      <c r="L147">
        <v>5</v>
      </c>
      <c r="M147">
        <v>4</v>
      </c>
      <c r="N147">
        <v>4</v>
      </c>
      <c r="O147">
        <v>5</v>
      </c>
      <c r="P147">
        <v>5</v>
      </c>
      <c r="Q147">
        <v>2</v>
      </c>
      <c r="R147">
        <v>5</v>
      </c>
      <c r="S147">
        <v>3</v>
      </c>
      <c r="T147">
        <v>5</v>
      </c>
      <c r="U147">
        <v>1</v>
      </c>
      <c r="V147">
        <v>4</v>
      </c>
      <c r="W147">
        <v>1</v>
      </c>
    </row>
    <row r="148" spans="1:23" x14ac:dyDescent="0.3">
      <c r="A148">
        <f t="shared" si="11"/>
        <v>147</v>
      </c>
      <c r="B148">
        <f t="shared" si="9"/>
        <v>26</v>
      </c>
      <c r="C148">
        <f t="shared" si="10"/>
        <v>19</v>
      </c>
      <c r="D148">
        <v>4</v>
      </c>
      <c r="E148">
        <v>2</v>
      </c>
      <c r="F148">
        <v>2</v>
      </c>
      <c r="G148">
        <v>2</v>
      </c>
      <c r="H148">
        <v>3</v>
      </c>
      <c r="I148">
        <v>2</v>
      </c>
      <c r="J148">
        <v>2</v>
      </c>
      <c r="K148">
        <v>1</v>
      </c>
      <c r="L148">
        <v>3</v>
      </c>
      <c r="M148">
        <v>3</v>
      </c>
      <c r="N148">
        <v>3</v>
      </c>
      <c r="O148">
        <v>2</v>
      </c>
      <c r="P148">
        <v>1</v>
      </c>
      <c r="Q148">
        <v>2</v>
      </c>
      <c r="R148">
        <v>2</v>
      </c>
      <c r="S148">
        <v>3</v>
      </c>
      <c r="T148">
        <v>1</v>
      </c>
      <c r="U148">
        <v>1</v>
      </c>
      <c r="V148">
        <v>3</v>
      </c>
      <c r="W148">
        <v>3</v>
      </c>
    </row>
    <row r="149" spans="1:23" x14ac:dyDescent="0.3">
      <c r="A149">
        <f t="shared" si="11"/>
        <v>148</v>
      </c>
      <c r="B149">
        <f t="shared" si="9"/>
        <v>43</v>
      </c>
      <c r="C149">
        <f t="shared" si="10"/>
        <v>32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2</v>
      </c>
      <c r="J149">
        <v>2</v>
      </c>
      <c r="K149">
        <v>1</v>
      </c>
      <c r="L149">
        <v>5</v>
      </c>
      <c r="M149">
        <v>1</v>
      </c>
      <c r="N149">
        <v>5</v>
      </c>
      <c r="O149">
        <v>5</v>
      </c>
      <c r="P149">
        <v>1</v>
      </c>
      <c r="Q149">
        <v>4</v>
      </c>
      <c r="R149">
        <v>5</v>
      </c>
      <c r="S149">
        <v>4</v>
      </c>
      <c r="T149">
        <v>4</v>
      </c>
      <c r="U149">
        <v>1</v>
      </c>
      <c r="V149">
        <v>5</v>
      </c>
      <c r="W149">
        <v>5</v>
      </c>
    </row>
    <row r="150" spans="1:23" x14ac:dyDescent="0.3">
      <c r="A150">
        <f t="shared" si="11"/>
        <v>149</v>
      </c>
      <c r="B150">
        <f t="shared" ref="B150" si="12">SUM(D150,F150,H150,L150,M150,O150,Q150,S150,T150,V150)</f>
        <v>31</v>
      </c>
      <c r="C150">
        <f t="shared" ref="C150" si="13">SUM(E150,G150,I150,J150,K150,N150,P150,R150,U150,W150)</f>
        <v>21</v>
      </c>
      <c r="D150">
        <v>4</v>
      </c>
      <c r="E150">
        <v>3</v>
      </c>
      <c r="F150">
        <v>2</v>
      </c>
      <c r="G150">
        <v>2</v>
      </c>
      <c r="H150">
        <v>3</v>
      </c>
      <c r="I150">
        <v>3</v>
      </c>
      <c r="J150">
        <v>1</v>
      </c>
      <c r="K150">
        <v>1</v>
      </c>
      <c r="L150">
        <v>3</v>
      </c>
      <c r="M150">
        <v>3</v>
      </c>
      <c r="N150">
        <v>2</v>
      </c>
      <c r="O150">
        <v>4</v>
      </c>
      <c r="P150">
        <v>2</v>
      </c>
      <c r="Q150">
        <v>4</v>
      </c>
      <c r="R150">
        <v>3</v>
      </c>
      <c r="S150">
        <v>3</v>
      </c>
      <c r="T150">
        <v>2</v>
      </c>
      <c r="U150">
        <v>1</v>
      </c>
      <c r="V150">
        <v>3</v>
      </c>
      <c r="W150">
        <v>3</v>
      </c>
    </row>
    <row r="151" spans="1:23" x14ac:dyDescent="0.3">
      <c r="A151">
        <f t="shared" si="11"/>
        <v>150</v>
      </c>
      <c r="B151">
        <f t="shared" ref="B151:B214" si="14">SUM(D151,F151,H151,L151,M151,O151,Q151,S151,T151,V151)</f>
        <v>20</v>
      </c>
      <c r="C151">
        <f t="shared" ref="C151:C214" si="15">SUM(E151,G151,I151,J151,K151,N151,P151,R151,U151,W151)</f>
        <v>33</v>
      </c>
      <c r="D151">
        <v>3</v>
      </c>
      <c r="E151">
        <v>4</v>
      </c>
      <c r="F151">
        <v>2</v>
      </c>
      <c r="G151">
        <v>3</v>
      </c>
      <c r="H151">
        <v>1</v>
      </c>
      <c r="I151">
        <v>4</v>
      </c>
      <c r="J151">
        <v>3</v>
      </c>
      <c r="K151">
        <v>2</v>
      </c>
      <c r="L151">
        <v>2</v>
      </c>
      <c r="M151">
        <v>2</v>
      </c>
      <c r="N151">
        <v>3</v>
      </c>
      <c r="O151">
        <v>2</v>
      </c>
      <c r="P151">
        <v>4</v>
      </c>
      <c r="Q151">
        <v>2</v>
      </c>
      <c r="R151">
        <v>4</v>
      </c>
      <c r="S151">
        <v>1</v>
      </c>
      <c r="T151">
        <v>3</v>
      </c>
      <c r="U151">
        <v>3</v>
      </c>
      <c r="V151">
        <v>2</v>
      </c>
      <c r="W151">
        <v>3</v>
      </c>
    </row>
    <row r="152" spans="1:23" x14ac:dyDescent="0.3">
      <c r="A152">
        <f t="shared" si="11"/>
        <v>151</v>
      </c>
      <c r="B152">
        <f t="shared" si="14"/>
        <v>39</v>
      </c>
      <c r="C152">
        <f t="shared" si="15"/>
        <v>18</v>
      </c>
      <c r="D152">
        <v>5</v>
      </c>
      <c r="E152">
        <v>2</v>
      </c>
      <c r="F152">
        <v>4</v>
      </c>
      <c r="G152">
        <v>5</v>
      </c>
      <c r="H152">
        <v>1</v>
      </c>
      <c r="I152">
        <v>1</v>
      </c>
      <c r="J152">
        <v>2</v>
      </c>
      <c r="K152">
        <v>3</v>
      </c>
      <c r="L152">
        <v>4</v>
      </c>
      <c r="M152">
        <v>5</v>
      </c>
      <c r="N152">
        <v>1</v>
      </c>
      <c r="O152">
        <v>2</v>
      </c>
      <c r="P152">
        <v>1</v>
      </c>
      <c r="Q152">
        <v>4</v>
      </c>
      <c r="R152">
        <v>1</v>
      </c>
      <c r="S152">
        <v>5</v>
      </c>
      <c r="T152">
        <v>5</v>
      </c>
      <c r="U152">
        <v>1</v>
      </c>
      <c r="V152">
        <v>4</v>
      </c>
      <c r="W152">
        <v>1</v>
      </c>
    </row>
    <row r="153" spans="1:23" x14ac:dyDescent="0.3">
      <c r="A153">
        <f t="shared" si="11"/>
        <v>152</v>
      </c>
      <c r="B153">
        <f t="shared" si="14"/>
        <v>31</v>
      </c>
      <c r="C153">
        <f t="shared" si="15"/>
        <v>29</v>
      </c>
      <c r="D153">
        <v>4</v>
      </c>
      <c r="E153">
        <v>3</v>
      </c>
      <c r="F153">
        <v>4</v>
      </c>
      <c r="G153">
        <v>2</v>
      </c>
      <c r="H153">
        <v>3</v>
      </c>
      <c r="I153">
        <v>2</v>
      </c>
      <c r="J153">
        <v>2</v>
      </c>
      <c r="K153">
        <v>4</v>
      </c>
      <c r="L153">
        <v>3</v>
      </c>
      <c r="M153">
        <v>3</v>
      </c>
      <c r="N153">
        <v>2</v>
      </c>
      <c r="O153">
        <v>2</v>
      </c>
      <c r="P153">
        <v>3</v>
      </c>
      <c r="Q153">
        <v>4</v>
      </c>
      <c r="R153">
        <v>3</v>
      </c>
      <c r="S153">
        <v>3</v>
      </c>
      <c r="T153">
        <v>2</v>
      </c>
      <c r="U153">
        <v>4</v>
      </c>
      <c r="V153">
        <v>3</v>
      </c>
      <c r="W153">
        <v>4</v>
      </c>
    </row>
    <row r="154" spans="1:23" x14ac:dyDescent="0.3">
      <c r="A154">
        <f t="shared" si="11"/>
        <v>153</v>
      </c>
      <c r="B154">
        <f t="shared" si="14"/>
        <v>38</v>
      </c>
      <c r="C154">
        <f t="shared" si="15"/>
        <v>13</v>
      </c>
      <c r="D154">
        <v>4</v>
      </c>
      <c r="E154">
        <v>2</v>
      </c>
      <c r="F154">
        <v>4</v>
      </c>
      <c r="G154">
        <v>1</v>
      </c>
      <c r="H154">
        <v>4</v>
      </c>
      <c r="I154">
        <v>1</v>
      </c>
      <c r="J154">
        <v>1</v>
      </c>
      <c r="K154">
        <v>1</v>
      </c>
      <c r="L154">
        <v>3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3</v>
      </c>
      <c r="S154">
        <v>3</v>
      </c>
      <c r="T154">
        <v>4</v>
      </c>
      <c r="U154">
        <v>1</v>
      </c>
      <c r="V154">
        <v>4</v>
      </c>
      <c r="W154">
        <v>1</v>
      </c>
    </row>
    <row r="155" spans="1:23" x14ac:dyDescent="0.3">
      <c r="A155">
        <f t="shared" si="11"/>
        <v>154</v>
      </c>
      <c r="B155">
        <f t="shared" si="14"/>
        <v>31</v>
      </c>
      <c r="C155">
        <f t="shared" si="15"/>
        <v>25</v>
      </c>
      <c r="D155">
        <v>4</v>
      </c>
      <c r="E155">
        <v>4</v>
      </c>
      <c r="F155">
        <v>3</v>
      </c>
      <c r="G155">
        <v>3</v>
      </c>
      <c r="H155">
        <v>3</v>
      </c>
      <c r="I155">
        <v>3</v>
      </c>
      <c r="J155">
        <v>1</v>
      </c>
      <c r="K155">
        <v>1</v>
      </c>
      <c r="L155">
        <v>2</v>
      </c>
      <c r="M155">
        <v>2</v>
      </c>
      <c r="N155">
        <v>4</v>
      </c>
      <c r="O155">
        <v>2</v>
      </c>
      <c r="P155">
        <v>2</v>
      </c>
      <c r="Q155">
        <v>3</v>
      </c>
      <c r="R155">
        <v>5</v>
      </c>
      <c r="S155">
        <v>4</v>
      </c>
      <c r="T155">
        <v>5</v>
      </c>
      <c r="U155">
        <v>1</v>
      </c>
      <c r="V155">
        <v>3</v>
      </c>
      <c r="W155">
        <v>1</v>
      </c>
    </row>
    <row r="156" spans="1:23" x14ac:dyDescent="0.3">
      <c r="A156">
        <f t="shared" si="11"/>
        <v>155</v>
      </c>
      <c r="B156">
        <f t="shared" si="14"/>
        <v>28</v>
      </c>
      <c r="C156">
        <f t="shared" si="15"/>
        <v>23</v>
      </c>
      <c r="D156">
        <v>3</v>
      </c>
      <c r="E156">
        <v>4</v>
      </c>
      <c r="F156">
        <v>2</v>
      </c>
      <c r="G156">
        <v>2</v>
      </c>
      <c r="H156">
        <v>2</v>
      </c>
      <c r="I156">
        <v>1</v>
      </c>
      <c r="J156">
        <v>1</v>
      </c>
      <c r="K156">
        <v>2</v>
      </c>
      <c r="L156">
        <v>3</v>
      </c>
      <c r="M156">
        <v>2</v>
      </c>
      <c r="N156">
        <v>2</v>
      </c>
      <c r="O156">
        <v>2</v>
      </c>
      <c r="P156">
        <v>2</v>
      </c>
      <c r="Q156">
        <v>4</v>
      </c>
      <c r="R156">
        <v>4</v>
      </c>
      <c r="S156">
        <v>2</v>
      </c>
      <c r="T156">
        <v>4</v>
      </c>
      <c r="U156">
        <v>2</v>
      </c>
      <c r="V156">
        <v>4</v>
      </c>
      <c r="W156">
        <v>3</v>
      </c>
    </row>
    <row r="157" spans="1:23" x14ac:dyDescent="0.3">
      <c r="A157">
        <f t="shared" si="11"/>
        <v>156</v>
      </c>
      <c r="B157">
        <f t="shared" si="14"/>
        <v>34</v>
      </c>
      <c r="C157">
        <f t="shared" si="15"/>
        <v>31</v>
      </c>
      <c r="D157">
        <v>5</v>
      </c>
      <c r="E157">
        <v>3</v>
      </c>
      <c r="F157">
        <v>3</v>
      </c>
      <c r="G157">
        <v>3</v>
      </c>
      <c r="H157">
        <v>5</v>
      </c>
      <c r="I157">
        <v>3</v>
      </c>
      <c r="J157">
        <v>1</v>
      </c>
      <c r="K157">
        <v>3</v>
      </c>
      <c r="L157">
        <v>3</v>
      </c>
      <c r="M157">
        <v>3</v>
      </c>
      <c r="N157">
        <v>4</v>
      </c>
      <c r="O157">
        <v>5</v>
      </c>
      <c r="P157">
        <v>3</v>
      </c>
      <c r="Q157">
        <v>3</v>
      </c>
      <c r="R157">
        <v>5</v>
      </c>
      <c r="S157">
        <v>5</v>
      </c>
      <c r="T157">
        <v>1</v>
      </c>
      <c r="U157">
        <v>5</v>
      </c>
      <c r="V157">
        <v>1</v>
      </c>
      <c r="W157">
        <v>1</v>
      </c>
    </row>
    <row r="158" spans="1:23" x14ac:dyDescent="0.3">
      <c r="A158">
        <f t="shared" si="11"/>
        <v>157</v>
      </c>
      <c r="B158">
        <f t="shared" si="14"/>
        <v>21</v>
      </c>
      <c r="C158">
        <f t="shared" si="15"/>
        <v>19</v>
      </c>
      <c r="D158">
        <v>3</v>
      </c>
      <c r="E158">
        <v>2</v>
      </c>
      <c r="F158">
        <v>2</v>
      </c>
      <c r="G158">
        <v>2</v>
      </c>
      <c r="H158">
        <v>3</v>
      </c>
      <c r="I158">
        <v>2</v>
      </c>
      <c r="J158">
        <v>1</v>
      </c>
      <c r="K158">
        <v>1</v>
      </c>
      <c r="L158">
        <v>2</v>
      </c>
      <c r="M158">
        <v>1</v>
      </c>
      <c r="N158">
        <v>2</v>
      </c>
      <c r="O158">
        <v>2</v>
      </c>
      <c r="P158">
        <v>3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</row>
    <row r="159" spans="1:23" x14ac:dyDescent="0.3">
      <c r="A159">
        <f t="shared" si="11"/>
        <v>158</v>
      </c>
      <c r="B159" t="e">
        <v>#N/A</v>
      </c>
      <c r="C159" t="e">
        <v>#N/A</v>
      </c>
    </row>
    <row r="160" spans="1:23" x14ac:dyDescent="0.3">
      <c r="A160">
        <f t="shared" si="11"/>
        <v>159</v>
      </c>
      <c r="B160" t="e">
        <v>#N/A</v>
      </c>
      <c r="C160" t="e">
        <v>#N/A</v>
      </c>
    </row>
    <row r="161" spans="1:23" x14ac:dyDescent="0.3">
      <c r="A161">
        <f t="shared" si="11"/>
        <v>160</v>
      </c>
      <c r="B161">
        <f t="shared" si="14"/>
        <v>43</v>
      </c>
      <c r="C161">
        <f t="shared" si="15"/>
        <v>18</v>
      </c>
      <c r="D161">
        <v>4</v>
      </c>
      <c r="E161">
        <v>3</v>
      </c>
      <c r="F161">
        <v>4</v>
      </c>
      <c r="G161">
        <v>2</v>
      </c>
      <c r="H161">
        <v>4</v>
      </c>
      <c r="I161">
        <v>2</v>
      </c>
      <c r="J161">
        <v>1</v>
      </c>
      <c r="K161">
        <v>1</v>
      </c>
      <c r="L161">
        <v>5</v>
      </c>
      <c r="M161">
        <v>5</v>
      </c>
      <c r="N161">
        <v>2</v>
      </c>
      <c r="O161">
        <v>4</v>
      </c>
      <c r="P161">
        <v>2</v>
      </c>
      <c r="Q161">
        <v>4</v>
      </c>
      <c r="R161">
        <v>3</v>
      </c>
      <c r="S161">
        <v>5</v>
      </c>
      <c r="T161">
        <v>4</v>
      </c>
      <c r="U161">
        <v>1</v>
      </c>
      <c r="V161">
        <v>4</v>
      </c>
      <c r="W161">
        <v>1</v>
      </c>
    </row>
    <row r="162" spans="1:23" x14ac:dyDescent="0.3">
      <c r="A162">
        <f t="shared" si="11"/>
        <v>161</v>
      </c>
      <c r="B162" t="e">
        <v>#N/A</v>
      </c>
      <c r="C162" t="e">
        <v>#N/A</v>
      </c>
    </row>
    <row r="163" spans="1:23" x14ac:dyDescent="0.3">
      <c r="A163">
        <f t="shared" si="11"/>
        <v>162</v>
      </c>
      <c r="B163" t="e">
        <v>#N/A</v>
      </c>
      <c r="C163" t="e">
        <v>#N/A</v>
      </c>
    </row>
    <row r="164" spans="1:23" x14ac:dyDescent="0.3">
      <c r="A164">
        <f t="shared" si="11"/>
        <v>163</v>
      </c>
      <c r="B164" t="e">
        <v>#N/A</v>
      </c>
      <c r="C164" t="e">
        <v>#N/A</v>
      </c>
    </row>
    <row r="165" spans="1:23" x14ac:dyDescent="0.3">
      <c r="A165">
        <f t="shared" si="11"/>
        <v>164</v>
      </c>
      <c r="B165" t="e">
        <v>#N/A</v>
      </c>
      <c r="C165" t="e">
        <v>#N/A</v>
      </c>
    </row>
    <row r="166" spans="1:23" x14ac:dyDescent="0.3">
      <c r="A166">
        <f t="shared" si="11"/>
        <v>165</v>
      </c>
      <c r="B166" t="e">
        <v>#N/A</v>
      </c>
      <c r="C166" t="e">
        <v>#N/A</v>
      </c>
    </row>
    <row r="167" spans="1:23" x14ac:dyDescent="0.3">
      <c r="A167">
        <f t="shared" si="11"/>
        <v>166</v>
      </c>
      <c r="B167" t="e">
        <v>#N/A</v>
      </c>
      <c r="C167" t="e">
        <v>#N/A</v>
      </c>
    </row>
    <row r="168" spans="1:23" x14ac:dyDescent="0.3">
      <c r="A168">
        <f t="shared" si="11"/>
        <v>167</v>
      </c>
      <c r="B168" t="e">
        <v>#N/A</v>
      </c>
      <c r="C168" t="e">
        <v>#N/A</v>
      </c>
    </row>
    <row r="169" spans="1:23" x14ac:dyDescent="0.3">
      <c r="A169">
        <f t="shared" si="11"/>
        <v>168</v>
      </c>
      <c r="B169" t="e">
        <v>#N/A</v>
      </c>
      <c r="C169" t="e">
        <v>#N/A</v>
      </c>
    </row>
    <row r="170" spans="1:23" x14ac:dyDescent="0.3">
      <c r="A170">
        <f t="shared" si="11"/>
        <v>169</v>
      </c>
      <c r="B170" t="e">
        <v>#N/A</v>
      </c>
      <c r="C170" t="e">
        <v>#N/A</v>
      </c>
    </row>
    <row r="171" spans="1:23" x14ac:dyDescent="0.3">
      <c r="A171">
        <f t="shared" si="11"/>
        <v>170</v>
      </c>
      <c r="B171" t="e">
        <v>#N/A</v>
      </c>
      <c r="C171" t="e">
        <v>#N/A</v>
      </c>
    </row>
    <row r="172" spans="1:23" x14ac:dyDescent="0.3">
      <c r="A172">
        <f t="shared" si="11"/>
        <v>171</v>
      </c>
      <c r="B172" t="e">
        <v>#N/A</v>
      </c>
      <c r="C172" t="e">
        <v>#N/A</v>
      </c>
    </row>
    <row r="173" spans="1:23" x14ac:dyDescent="0.3">
      <c r="A173">
        <f t="shared" si="11"/>
        <v>172</v>
      </c>
      <c r="B173" t="e">
        <v>#N/A</v>
      </c>
      <c r="C173" t="e">
        <v>#N/A</v>
      </c>
    </row>
    <row r="174" spans="1:23" x14ac:dyDescent="0.3">
      <c r="A174">
        <f t="shared" si="11"/>
        <v>173</v>
      </c>
      <c r="B174" t="e">
        <v>#N/A</v>
      </c>
      <c r="C174" t="e">
        <v>#N/A</v>
      </c>
    </row>
    <row r="175" spans="1:23" x14ac:dyDescent="0.3">
      <c r="A175">
        <f t="shared" si="11"/>
        <v>174</v>
      </c>
      <c r="B175" t="e">
        <v>#N/A</v>
      </c>
      <c r="C175" t="e">
        <v>#N/A</v>
      </c>
    </row>
    <row r="176" spans="1:23" x14ac:dyDescent="0.3">
      <c r="A176">
        <f t="shared" si="11"/>
        <v>175</v>
      </c>
      <c r="B176" t="e">
        <v>#N/A</v>
      </c>
      <c r="C176" t="e">
        <v>#N/A</v>
      </c>
    </row>
    <row r="177" spans="1:23" x14ac:dyDescent="0.3">
      <c r="A177">
        <f t="shared" si="11"/>
        <v>176</v>
      </c>
      <c r="B177" t="e">
        <v>#N/A</v>
      </c>
      <c r="C177" t="e">
        <v>#N/A</v>
      </c>
    </row>
    <row r="178" spans="1:23" x14ac:dyDescent="0.3">
      <c r="A178">
        <f t="shared" si="11"/>
        <v>177</v>
      </c>
      <c r="B178" t="e">
        <v>#N/A</v>
      </c>
      <c r="C178" t="e">
        <v>#N/A</v>
      </c>
    </row>
    <row r="179" spans="1:23" x14ac:dyDescent="0.3">
      <c r="A179">
        <f t="shared" si="11"/>
        <v>178</v>
      </c>
      <c r="B179" t="e">
        <v>#N/A</v>
      </c>
      <c r="C179" t="e">
        <v>#N/A</v>
      </c>
    </row>
    <row r="180" spans="1:23" x14ac:dyDescent="0.3">
      <c r="A180">
        <f t="shared" si="11"/>
        <v>179</v>
      </c>
      <c r="B180" t="e">
        <v>#N/A</v>
      </c>
      <c r="C180" t="e">
        <v>#N/A</v>
      </c>
    </row>
    <row r="181" spans="1:23" x14ac:dyDescent="0.3">
      <c r="A181">
        <f t="shared" si="11"/>
        <v>180</v>
      </c>
      <c r="B181" t="e">
        <v>#N/A</v>
      </c>
      <c r="C181" t="e">
        <v>#N/A</v>
      </c>
    </row>
    <row r="182" spans="1:23" x14ac:dyDescent="0.3">
      <c r="A182">
        <f t="shared" si="11"/>
        <v>181</v>
      </c>
      <c r="B182">
        <f t="shared" si="14"/>
        <v>41</v>
      </c>
      <c r="C182">
        <f t="shared" si="15"/>
        <v>11</v>
      </c>
      <c r="D182">
        <v>4</v>
      </c>
      <c r="E182">
        <v>1</v>
      </c>
      <c r="F182">
        <v>4</v>
      </c>
      <c r="G182">
        <v>1</v>
      </c>
      <c r="H182">
        <v>4</v>
      </c>
      <c r="I182">
        <v>1</v>
      </c>
      <c r="J182">
        <v>1</v>
      </c>
      <c r="K182">
        <v>1</v>
      </c>
      <c r="L182">
        <v>4</v>
      </c>
      <c r="M182">
        <v>3</v>
      </c>
      <c r="N182">
        <v>1</v>
      </c>
      <c r="O182">
        <v>5</v>
      </c>
      <c r="P182">
        <v>1</v>
      </c>
      <c r="Q182">
        <v>4</v>
      </c>
      <c r="R182">
        <v>1</v>
      </c>
      <c r="S182">
        <v>4</v>
      </c>
      <c r="T182">
        <v>4</v>
      </c>
      <c r="U182">
        <v>2</v>
      </c>
      <c r="V182">
        <v>5</v>
      </c>
      <c r="W182">
        <v>1</v>
      </c>
    </row>
    <row r="183" spans="1:23" x14ac:dyDescent="0.3">
      <c r="A183">
        <f t="shared" si="11"/>
        <v>182</v>
      </c>
      <c r="B183">
        <f t="shared" si="14"/>
        <v>44</v>
      </c>
      <c r="C183">
        <f t="shared" si="15"/>
        <v>19</v>
      </c>
      <c r="D183">
        <v>5</v>
      </c>
      <c r="E183">
        <v>3</v>
      </c>
      <c r="F183">
        <v>4</v>
      </c>
      <c r="G183">
        <v>3</v>
      </c>
      <c r="H183">
        <v>2</v>
      </c>
      <c r="I183">
        <v>1</v>
      </c>
      <c r="J183">
        <v>1</v>
      </c>
      <c r="K183">
        <v>1</v>
      </c>
      <c r="L183">
        <v>5</v>
      </c>
      <c r="M183">
        <v>3</v>
      </c>
      <c r="N183">
        <v>3</v>
      </c>
      <c r="O183">
        <v>5</v>
      </c>
      <c r="P183">
        <v>1</v>
      </c>
      <c r="Q183">
        <v>5</v>
      </c>
      <c r="R183">
        <v>4</v>
      </c>
      <c r="S183">
        <v>5</v>
      </c>
      <c r="T183">
        <v>5</v>
      </c>
      <c r="U183">
        <v>1</v>
      </c>
      <c r="V183">
        <v>5</v>
      </c>
      <c r="W183">
        <v>1</v>
      </c>
    </row>
    <row r="184" spans="1:23" x14ac:dyDescent="0.3">
      <c r="A184">
        <f t="shared" si="11"/>
        <v>183</v>
      </c>
      <c r="B184">
        <f t="shared" si="14"/>
        <v>39</v>
      </c>
      <c r="C184">
        <f t="shared" si="15"/>
        <v>11</v>
      </c>
      <c r="D184">
        <v>5</v>
      </c>
      <c r="E184">
        <v>1</v>
      </c>
      <c r="F184">
        <v>4</v>
      </c>
      <c r="G184">
        <v>1</v>
      </c>
      <c r="H184">
        <v>5</v>
      </c>
      <c r="I184">
        <v>1</v>
      </c>
      <c r="J184">
        <v>1</v>
      </c>
      <c r="K184">
        <v>1</v>
      </c>
      <c r="L184">
        <v>4</v>
      </c>
      <c r="M184">
        <v>3</v>
      </c>
      <c r="N184">
        <v>2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3</v>
      </c>
      <c r="U184">
        <v>1</v>
      </c>
      <c r="V184">
        <v>3</v>
      </c>
      <c r="W184">
        <v>1</v>
      </c>
    </row>
    <row r="185" spans="1:23" x14ac:dyDescent="0.3">
      <c r="A185">
        <f t="shared" si="11"/>
        <v>184</v>
      </c>
      <c r="B185">
        <f t="shared" si="14"/>
        <v>38</v>
      </c>
      <c r="C185">
        <f t="shared" si="15"/>
        <v>13</v>
      </c>
      <c r="D185">
        <v>4</v>
      </c>
      <c r="E185">
        <v>1</v>
      </c>
      <c r="F185">
        <v>4</v>
      </c>
      <c r="G185">
        <v>1</v>
      </c>
      <c r="H185">
        <v>4</v>
      </c>
      <c r="I185">
        <v>1</v>
      </c>
      <c r="J185">
        <v>1</v>
      </c>
      <c r="K185">
        <v>1</v>
      </c>
      <c r="L185">
        <v>4</v>
      </c>
      <c r="M185">
        <v>4</v>
      </c>
      <c r="N185">
        <v>1</v>
      </c>
      <c r="O185">
        <v>4</v>
      </c>
      <c r="P185">
        <v>1</v>
      </c>
      <c r="Q185">
        <v>3</v>
      </c>
      <c r="R185">
        <v>3</v>
      </c>
      <c r="S185">
        <v>3</v>
      </c>
      <c r="T185">
        <v>4</v>
      </c>
      <c r="U185">
        <v>2</v>
      </c>
      <c r="V185">
        <v>4</v>
      </c>
      <c r="W185">
        <v>1</v>
      </c>
    </row>
    <row r="186" spans="1:23" x14ac:dyDescent="0.3">
      <c r="A186">
        <f t="shared" si="11"/>
        <v>185</v>
      </c>
      <c r="B186">
        <f t="shared" si="14"/>
        <v>34</v>
      </c>
      <c r="C186">
        <f t="shared" si="15"/>
        <v>15</v>
      </c>
      <c r="D186">
        <v>5</v>
      </c>
      <c r="E186">
        <v>2</v>
      </c>
      <c r="F186">
        <v>2</v>
      </c>
      <c r="G186">
        <v>2</v>
      </c>
      <c r="H186">
        <v>4</v>
      </c>
      <c r="I186">
        <v>1</v>
      </c>
      <c r="J186">
        <v>1</v>
      </c>
      <c r="K186">
        <v>1</v>
      </c>
      <c r="L186">
        <v>5</v>
      </c>
      <c r="M186">
        <v>1</v>
      </c>
      <c r="N186">
        <v>1</v>
      </c>
      <c r="O186">
        <v>1</v>
      </c>
      <c r="P186">
        <v>1</v>
      </c>
      <c r="Q186">
        <v>4</v>
      </c>
      <c r="R186">
        <v>2</v>
      </c>
      <c r="S186">
        <v>4</v>
      </c>
      <c r="T186">
        <v>4</v>
      </c>
      <c r="U186">
        <v>2</v>
      </c>
      <c r="V186">
        <v>4</v>
      </c>
      <c r="W186">
        <v>2</v>
      </c>
    </row>
    <row r="187" spans="1:23" x14ac:dyDescent="0.3">
      <c r="A187">
        <f t="shared" si="11"/>
        <v>186</v>
      </c>
      <c r="B187">
        <f t="shared" si="14"/>
        <v>39</v>
      </c>
      <c r="C187">
        <f t="shared" si="15"/>
        <v>14</v>
      </c>
      <c r="D187">
        <v>1</v>
      </c>
      <c r="E187">
        <v>1</v>
      </c>
      <c r="F187">
        <v>4</v>
      </c>
      <c r="G187">
        <v>1</v>
      </c>
      <c r="H187">
        <v>5</v>
      </c>
      <c r="I187">
        <v>1</v>
      </c>
      <c r="J187">
        <v>1</v>
      </c>
      <c r="K187">
        <v>3</v>
      </c>
      <c r="L187">
        <v>4</v>
      </c>
      <c r="M187">
        <v>5</v>
      </c>
      <c r="N187">
        <v>1</v>
      </c>
      <c r="O187">
        <v>2</v>
      </c>
      <c r="P187">
        <v>1</v>
      </c>
      <c r="Q187">
        <v>4</v>
      </c>
      <c r="R187">
        <v>3</v>
      </c>
      <c r="S187">
        <v>5</v>
      </c>
      <c r="T187">
        <v>4</v>
      </c>
      <c r="U187">
        <v>1</v>
      </c>
      <c r="V187">
        <v>5</v>
      </c>
      <c r="W187">
        <v>1</v>
      </c>
    </row>
    <row r="188" spans="1:23" x14ac:dyDescent="0.3">
      <c r="A188">
        <f t="shared" si="11"/>
        <v>187</v>
      </c>
      <c r="B188">
        <f t="shared" si="14"/>
        <v>31</v>
      </c>
      <c r="C188">
        <f t="shared" si="15"/>
        <v>14</v>
      </c>
      <c r="D188">
        <v>4</v>
      </c>
      <c r="E188">
        <v>2</v>
      </c>
      <c r="F188">
        <v>3</v>
      </c>
      <c r="G188">
        <v>1</v>
      </c>
      <c r="H188">
        <v>4</v>
      </c>
      <c r="I188">
        <v>1</v>
      </c>
      <c r="J188">
        <v>1</v>
      </c>
      <c r="K188">
        <v>1</v>
      </c>
      <c r="L188">
        <v>3</v>
      </c>
      <c r="M188">
        <v>4</v>
      </c>
      <c r="N188">
        <v>2</v>
      </c>
      <c r="O188">
        <v>2</v>
      </c>
      <c r="P188">
        <v>1</v>
      </c>
      <c r="Q188">
        <v>3</v>
      </c>
      <c r="R188">
        <v>2</v>
      </c>
      <c r="S188">
        <v>3</v>
      </c>
      <c r="T188">
        <v>2</v>
      </c>
      <c r="U188">
        <v>1</v>
      </c>
      <c r="V188">
        <v>3</v>
      </c>
      <c r="W188">
        <v>2</v>
      </c>
    </row>
    <row r="189" spans="1:23" x14ac:dyDescent="0.3">
      <c r="A189">
        <f t="shared" si="11"/>
        <v>188</v>
      </c>
      <c r="B189">
        <f t="shared" si="14"/>
        <v>35</v>
      </c>
      <c r="C189">
        <f t="shared" si="15"/>
        <v>18</v>
      </c>
      <c r="D189">
        <v>4</v>
      </c>
      <c r="E189">
        <v>2</v>
      </c>
      <c r="F189">
        <v>3</v>
      </c>
      <c r="G189">
        <v>2</v>
      </c>
      <c r="H189">
        <v>2</v>
      </c>
      <c r="I189">
        <v>4</v>
      </c>
      <c r="J189">
        <v>1</v>
      </c>
      <c r="K189">
        <v>1</v>
      </c>
      <c r="L189">
        <v>4</v>
      </c>
      <c r="M189">
        <v>4</v>
      </c>
      <c r="N189">
        <v>2</v>
      </c>
      <c r="O189">
        <v>3</v>
      </c>
      <c r="P189">
        <v>1</v>
      </c>
      <c r="Q189">
        <v>5</v>
      </c>
      <c r="R189">
        <v>3</v>
      </c>
      <c r="S189">
        <v>4</v>
      </c>
      <c r="T189">
        <v>3</v>
      </c>
      <c r="U189">
        <v>1</v>
      </c>
      <c r="V189">
        <v>3</v>
      </c>
      <c r="W189">
        <v>1</v>
      </c>
    </row>
    <row r="190" spans="1:23" x14ac:dyDescent="0.3">
      <c r="A190">
        <f t="shared" si="11"/>
        <v>189</v>
      </c>
      <c r="B190">
        <f t="shared" si="14"/>
        <v>40</v>
      </c>
      <c r="C190">
        <f t="shared" si="15"/>
        <v>17</v>
      </c>
      <c r="D190">
        <v>5</v>
      </c>
      <c r="E190">
        <v>2</v>
      </c>
      <c r="F190">
        <v>4</v>
      </c>
      <c r="G190">
        <v>2</v>
      </c>
      <c r="H190">
        <v>3</v>
      </c>
      <c r="I190">
        <v>2</v>
      </c>
      <c r="J190">
        <v>2</v>
      </c>
      <c r="K190">
        <v>2</v>
      </c>
      <c r="L190">
        <v>4</v>
      </c>
      <c r="M190">
        <v>3</v>
      </c>
      <c r="N190">
        <v>1</v>
      </c>
      <c r="O190">
        <v>4</v>
      </c>
      <c r="P190">
        <v>1</v>
      </c>
      <c r="Q190">
        <v>4</v>
      </c>
      <c r="R190">
        <v>3</v>
      </c>
      <c r="S190">
        <v>5</v>
      </c>
      <c r="T190">
        <v>4</v>
      </c>
      <c r="U190">
        <v>1</v>
      </c>
      <c r="V190">
        <v>4</v>
      </c>
      <c r="W190">
        <v>1</v>
      </c>
    </row>
    <row r="191" spans="1:23" x14ac:dyDescent="0.3">
      <c r="A191">
        <f t="shared" si="11"/>
        <v>190</v>
      </c>
      <c r="B191">
        <f t="shared" si="14"/>
        <v>45</v>
      </c>
      <c r="C191">
        <f t="shared" si="15"/>
        <v>15</v>
      </c>
      <c r="D191">
        <v>5</v>
      </c>
      <c r="E191">
        <v>2</v>
      </c>
      <c r="F191">
        <v>4</v>
      </c>
      <c r="G191">
        <v>1</v>
      </c>
      <c r="H191">
        <v>4</v>
      </c>
      <c r="I191">
        <v>1</v>
      </c>
      <c r="J191">
        <v>1</v>
      </c>
      <c r="K191">
        <v>1</v>
      </c>
      <c r="L191">
        <v>5</v>
      </c>
      <c r="M191">
        <v>3</v>
      </c>
      <c r="N191">
        <v>3</v>
      </c>
      <c r="O191">
        <v>5</v>
      </c>
      <c r="P191">
        <v>1</v>
      </c>
      <c r="Q191">
        <v>5</v>
      </c>
      <c r="R191">
        <v>3</v>
      </c>
      <c r="S191">
        <v>5</v>
      </c>
      <c r="T191">
        <v>4</v>
      </c>
      <c r="U191">
        <v>1</v>
      </c>
      <c r="V191">
        <v>5</v>
      </c>
      <c r="W191">
        <v>1</v>
      </c>
    </row>
    <row r="192" spans="1:23" x14ac:dyDescent="0.3">
      <c r="A192">
        <f t="shared" si="11"/>
        <v>191</v>
      </c>
      <c r="B192">
        <f t="shared" si="14"/>
        <v>30</v>
      </c>
      <c r="C192">
        <f t="shared" si="15"/>
        <v>27</v>
      </c>
      <c r="D192">
        <v>4</v>
      </c>
      <c r="E192">
        <v>3</v>
      </c>
      <c r="F192">
        <v>2</v>
      </c>
      <c r="G192">
        <v>3</v>
      </c>
      <c r="H192">
        <v>2</v>
      </c>
      <c r="I192">
        <v>2</v>
      </c>
      <c r="J192">
        <v>2</v>
      </c>
      <c r="K192">
        <v>2</v>
      </c>
      <c r="L192">
        <v>3</v>
      </c>
      <c r="M192">
        <v>3</v>
      </c>
      <c r="N192">
        <v>3</v>
      </c>
      <c r="O192">
        <v>3</v>
      </c>
      <c r="P192">
        <v>2</v>
      </c>
      <c r="Q192">
        <v>3</v>
      </c>
      <c r="R192">
        <v>4</v>
      </c>
      <c r="S192">
        <v>4</v>
      </c>
      <c r="T192">
        <v>3</v>
      </c>
      <c r="U192">
        <v>3</v>
      </c>
      <c r="V192">
        <v>3</v>
      </c>
      <c r="W192">
        <v>3</v>
      </c>
    </row>
    <row r="193" spans="1:23" x14ac:dyDescent="0.3">
      <c r="A193">
        <f t="shared" si="11"/>
        <v>192</v>
      </c>
      <c r="B193">
        <f t="shared" si="14"/>
        <v>38</v>
      </c>
      <c r="C193">
        <f t="shared" si="15"/>
        <v>16</v>
      </c>
      <c r="D193">
        <v>4</v>
      </c>
      <c r="E193">
        <v>2</v>
      </c>
      <c r="F193">
        <v>4</v>
      </c>
      <c r="G193">
        <v>2</v>
      </c>
      <c r="H193">
        <v>3</v>
      </c>
      <c r="I193">
        <v>2</v>
      </c>
      <c r="J193">
        <v>2</v>
      </c>
      <c r="K193">
        <v>1</v>
      </c>
      <c r="L193">
        <v>4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2</v>
      </c>
      <c r="S193">
        <v>4</v>
      </c>
      <c r="T193">
        <v>3</v>
      </c>
      <c r="U193">
        <v>1</v>
      </c>
      <c r="V193">
        <v>4</v>
      </c>
      <c r="W193">
        <v>2</v>
      </c>
    </row>
    <row r="194" spans="1:23" x14ac:dyDescent="0.3">
      <c r="A194">
        <f t="shared" si="11"/>
        <v>193</v>
      </c>
      <c r="B194">
        <f t="shared" si="14"/>
        <v>29</v>
      </c>
      <c r="C194">
        <f t="shared" si="15"/>
        <v>20</v>
      </c>
      <c r="D194">
        <v>4</v>
      </c>
      <c r="E194">
        <v>2</v>
      </c>
      <c r="F194">
        <v>2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2</v>
      </c>
      <c r="M194">
        <v>3</v>
      </c>
      <c r="N194">
        <v>2</v>
      </c>
      <c r="O194">
        <v>4</v>
      </c>
      <c r="P194">
        <v>3</v>
      </c>
      <c r="Q194">
        <v>3</v>
      </c>
      <c r="R194">
        <v>2</v>
      </c>
      <c r="S194">
        <v>4</v>
      </c>
      <c r="T194">
        <v>3</v>
      </c>
      <c r="U194">
        <v>4</v>
      </c>
      <c r="V194">
        <v>3</v>
      </c>
      <c r="W194">
        <v>2</v>
      </c>
    </row>
    <row r="195" spans="1:23" x14ac:dyDescent="0.3">
      <c r="A195">
        <f t="shared" si="11"/>
        <v>194</v>
      </c>
      <c r="B195" t="e">
        <v>#N/A</v>
      </c>
      <c r="C195" t="e">
        <v>#N/A</v>
      </c>
    </row>
    <row r="196" spans="1:23" x14ac:dyDescent="0.3">
      <c r="A196">
        <f t="shared" si="11"/>
        <v>195</v>
      </c>
      <c r="B196" t="e">
        <v>#N/A</v>
      </c>
      <c r="C196" t="e">
        <v>#N/A</v>
      </c>
    </row>
    <row r="197" spans="1:23" x14ac:dyDescent="0.3">
      <c r="A197">
        <f t="shared" si="11"/>
        <v>196</v>
      </c>
      <c r="B197" t="e">
        <v>#N/A</v>
      </c>
      <c r="C197" t="e">
        <v>#N/A</v>
      </c>
    </row>
    <row r="198" spans="1:23" x14ac:dyDescent="0.3">
      <c r="A198">
        <f t="shared" si="11"/>
        <v>197</v>
      </c>
      <c r="B198" t="e">
        <v>#N/A</v>
      </c>
      <c r="C198" t="e">
        <v>#N/A</v>
      </c>
    </row>
    <row r="199" spans="1:23" x14ac:dyDescent="0.3">
      <c r="A199">
        <f t="shared" si="11"/>
        <v>198</v>
      </c>
      <c r="B199" t="e">
        <v>#N/A</v>
      </c>
      <c r="C199" t="e">
        <v>#N/A</v>
      </c>
    </row>
    <row r="200" spans="1:23" x14ac:dyDescent="0.3">
      <c r="A200">
        <f t="shared" si="11"/>
        <v>199</v>
      </c>
      <c r="B200" t="e">
        <v>#N/A</v>
      </c>
      <c r="C200" t="e">
        <v>#N/A</v>
      </c>
    </row>
    <row r="201" spans="1:23" x14ac:dyDescent="0.3">
      <c r="A201">
        <f t="shared" si="11"/>
        <v>200</v>
      </c>
      <c r="B201">
        <f t="shared" si="14"/>
        <v>37</v>
      </c>
      <c r="C201">
        <f t="shared" si="15"/>
        <v>20</v>
      </c>
      <c r="D201">
        <v>4</v>
      </c>
      <c r="E201">
        <v>3</v>
      </c>
      <c r="F201">
        <v>3</v>
      </c>
      <c r="G201">
        <v>2</v>
      </c>
      <c r="H201">
        <v>4</v>
      </c>
      <c r="I201">
        <v>1</v>
      </c>
      <c r="J201">
        <v>2</v>
      </c>
      <c r="K201">
        <v>1</v>
      </c>
      <c r="L201">
        <v>4</v>
      </c>
      <c r="M201">
        <v>3</v>
      </c>
      <c r="N201">
        <v>2</v>
      </c>
      <c r="O201">
        <v>2</v>
      </c>
      <c r="P201">
        <v>1</v>
      </c>
      <c r="Q201">
        <v>4</v>
      </c>
      <c r="R201">
        <v>3</v>
      </c>
      <c r="S201">
        <v>5</v>
      </c>
      <c r="T201">
        <v>4</v>
      </c>
      <c r="U201">
        <v>2</v>
      </c>
      <c r="V201">
        <v>4</v>
      </c>
      <c r="W201">
        <v>3</v>
      </c>
    </row>
    <row r="202" spans="1:23" x14ac:dyDescent="0.3">
      <c r="A202">
        <f t="shared" si="11"/>
        <v>201</v>
      </c>
      <c r="B202">
        <f t="shared" si="14"/>
        <v>32</v>
      </c>
      <c r="C202">
        <f t="shared" si="15"/>
        <v>24</v>
      </c>
      <c r="D202">
        <v>4</v>
      </c>
      <c r="E202">
        <v>4</v>
      </c>
      <c r="F202">
        <v>2</v>
      </c>
      <c r="G202">
        <v>3</v>
      </c>
      <c r="H202">
        <v>3</v>
      </c>
      <c r="I202">
        <v>3</v>
      </c>
      <c r="J202">
        <v>2</v>
      </c>
      <c r="K202">
        <v>1</v>
      </c>
      <c r="L202">
        <v>3</v>
      </c>
      <c r="M202">
        <v>2</v>
      </c>
      <c r="N202">
        <v>3</v>
      </c>
      <c r="O202">
        <v>4</v>
      </c>
      <c r="P202">
        <v>2</v>
      </c>
      <c r="Q202">
        <v>3</v>
      </c>
      <c r="R202">
        <v>3</v>
      </c>
      <c r="S202">
        <v>3</v>
      </c>
      <c r="T202">
        <v>4</v>
      </c>
      <c r="U202">
        <v>2</v>
      </c>
      <c r="V202">
        <v>4</v>
      </c>
      <c r="W202">
        <v>1</v>
      </c>
    </row>
    <row r="203" spans="1:23" x14ac:dyDescent="0.3">
      <c r="A203">
        <f t="shared" si="11"/>
        <v>202</v>
      </c>
      <c r="B203">
        <f t="shared" si="14"/>
        <v>32</v>
      </c>
      <c r="C203">
        <f t="shared" si="15"/>
        <v>21</v>
      </c>
      <c r="D203">
        <v>5</v>
      </c>
      <c r="E203">
        <v>2</v>
      </c>
      <c r="F203">
        <v>3</v>
      </c>
      <c r="G203">
        <v>3</v>
      </c>
      <c r="H203">
        <v>4</v>
      </c>
      <c r="I203">
        <v>2</v>
      </c>
      <c r="J203">
        <v>1</v>
      </c>
      <c r="K203">
        <v>2</v>
      </c>
      <c r="L203">
        <v>3</v>
      </c>
      <c r="M203">
        <v>2</v>
      </c>
      <c r="N203">
        <v>3</v>
      </c>
      <c r="O203">
        <v>3</v>
      </c>
      <c r="P203">
        <v>3</v>
      </c>
      <c r="Q203">
        <v>3</v>
      </c>
      <c r="R203">
        <v>3</v>
      </c>
      <c r="S203">
        <v>3</v>
      </c>
      <c r="T203">
        <v>3</v>
      </c>
      <c r="U203">
        <v>1</v>
      </c>
      <c r="V203">
        <v>3</v>
      </c>
      <c r="W203">
        <v>1</v>
      </c>
    </row>
    <row r="204" spans="1:23" x14ac:dyDescent="0.3">
      <c r="A204">
        <f t="shared" si="11"/>
        <v>203</v>
      </c>
      <c r="B204">
        <f t="shared" si="14"/>
        <v>30</v>
      </c>
      <c r="C204">
        <f t="shared" si="15"/>
        <v>18</v>
      </c>
      <c r="D204">
        <v>3</v>
      </c>
      <c r="E204">
        <v>2</v>
      </c>
      <c r="F204">
        <v>3</v>
      </c>
      <c r="G204">
        <v>1</v>
      </c>
      <c r="H204">
        <v>2</v>
      </c>
      <c r="I204">
        <v>2</v>
      </c>
      <c r="J204">
        <v>1</v>
      </c>
      <c r="K204">
        <v>2</v>
      </c>
      <c r="L204">
        <v>3</v>
      </c>
      <c r="M204">
        <v>2</v>
      </c>
      <c r="N204">
        <v>2</v>
      </c>
      <c r="O204">
        <v>3</v>
      </c>
      <c r="P204">
        <v>2</v>
      </c>
      <c r="Q204">
        <v>3</v>
      </c>
      <c r="R204">
        <v>2</v>
      </c>
      <c r="S204">
        <v>4</v>
      </c>
      <c r="T204">
        <v>4</v>
      </c>
      <c r="U204">
        <v>2</v>
      </c>
      <c r="V204">
        <v>3</v>
      </c>
      <c r="W204">
        <v>2</v>
      </c>
    </row>
    <row r="205" spans="1:23" x14ac:dyDescent="0.3">
      <c r="A205">
        <f t="shared" si="11"/>
        <v>204</v>
      </c>
      <c r="B205">
        <f t="shared" si="14"/>
        <v>36</v>
      </c>
      <c r="C205">
        <f t="shared" si="15"/>
        <v>16</v>
      </c>
      <c r="D205">
        <v>4</v>
      </c>
      <c r="E205">
        <v>2</v>
      </c>
      <c r="F205">
        <v>4</v>
      </c>
      <c r="G205">
        <v>2</v>
      </c>
      <c r="H205">
        <v>4</v>
      </c>
      <c r="I205">
        <v>2</v>
      </c>
      <c r="J205">
        <v>1</v>
      </c>
      <c r="K205">
        <v>1</v>
      </c>
      <c r="L205">
        <v>3</v>
      </c>
      <c r="M205">
        <v>3</v>
      </c>
      <c r="N205">
        <v>3</v>
      </c>
      <c r="O205">
        <v>4</v>
      </c>
      <c r="P205">
        <v>1</v>
      </c>
      <c r="Q205">
        <v>3</v>
      </c>
      <c r="R205">
        <v>2</v>
      </c>
      <c r="S205">
        <v>4</v>
      </c>
      <c r="T205">
        <v>3</v>
      </c>
      <c r="U205">
        <v>1</v>
      </c>
      <c r="V205">
        <v>4</v>
      </c>
      <c r="W205">
        <v>1</v>
      </c>
    </row>
    <row r="206" spans="1:23" x14ac:dyDescent="0.3">
      <c r="A206">
        <f t="shared" si="11"/>
        <v>205</v>
      </c>
      <c r="B206">
        <f t="shared" si="14"/>
        <v>35</v>
      </c>
      <c r="C206">
        <f t="shared" si="15"/>
        <v>16</v>
      </c>
      <c r="D206">
        <v>4</v>
      </c>
      <c r="E206">
        <v>2</v>
      </c>
      <c r="F206">
        <v>4</v>
      </c>
      <c r="G206">
        <v>2</v>
      </c>
      <c r="H206">
        <v>3</v>
      </c>
      <c r="I206">
        <v>2</v>
      </c>
      <c r="J206">
        <v>1</v>
      </c>
      <c r="K206">
        <v>1</v>
      </c>
      <c r="L206">
        <v>3</v>
      </c>
      <c r="M206">
        <v>3</v>
      </c>
      <c r="N206">
        <v>2</v>
      </c>
      <c r="O206">
        <v>4</v>
      </c>
      <c r="P206">
        <v>2</v>
      </c>
      <c r="Q206">
        <v>3</v>
      </c>
      <c r="R206">
        <v>2</v>
      </c>
      <c r="S206">
        <v>3</v>
      </c>
      <c r="T206">
        <v>4</v>
      </c>
      <c r="U206">
        <v>1</v>
      </c>
      <c r="V206">
        <v>4</v>
      </c>
      <c r="W206">
        <v>1</v>
      </c>
    </row>
    <row r="207" spans="1:23" x14ac:dyDescent="0.3">
      <c r="A207">
        <f t="shared" si="11"/>
        <v>206</v>
      </c>
      <c r="B207">
        <f t="shared" si="14"/>
        <v>19</v>
      </c>
      <c r="C207">
        <f t="shared" si="15"/>
        <v>33</v>
      </c>
      <c r="D207">
        <v>2</v>
      </c>
      <c r="E207">
        <v>5</v>
      </c>
      <c r="F207">
        <v>1</v>
      </c>
      <c r="G207">
        <v>4</v>
      </c>
      <c r="H207">
        <v>2</v>
      </c>
      <c r="I207">
        <v>1</v>
      </c>
      <c r="J207">
        <v>3</v>
      </c>
      <c r="K207">
        <v>1</v>
      </c>
      <c r="L207">
        <v>2</v>
      </c>
      <c r="M207">
        <v>3</v>
      </c>
      <c r="N207">
        <v>5</v>
      </c>
      <c r="O207">
        <v>1</v>
      </c>
      <c r="P207">
        <v>3</v>
      </c>
      <c r="Q207">
        <v>1</v>
      </c>
      <c r="R207">
        <v>3</v>
      </c>
      <c r="S207">
        <v>3</v>
      </c>
      <c r="T207">
        <v>3</v>
      </c>
      <c r="U207">
        <v>4</v>
      </c>
      <c r="V207">
        <v>1</v>
      </c>
      <c r="W207">
        <v>4</v>
      </c>
    </row>
    <row r="208" spans="1:23" x14ac:dyDescent="0.3">
      <c r="A208">
        <f t="shared" si="11"/>
        <v>207</v>
      </c>
      <c r="B208">
        <f t="shared" si="14"/>
        <v>29</v>
      </c>
      <c r="C208">
        <f t="shared" si="15"/>
        <v>35</v>
      </c>
      <c r="D208">
        <v>5</v>
      </c>
      <c r="E208">
        <v>5</v>
      </c>
      <c r="F208">
        <v>3</v>
      </c>
      <c r="G208">
        <v>4</v>
      </c>
      <c r="H208">
        <v>2</v>
      </c>
      <c r="I208">
        <v>3</v>
      </c>
      <c r="J208">
        <v>2</v>
      </c>
      <c r="K208">
        <v>3</v>
      </c>
      <c r="L208">
        <v>4</v>
      </c>
      <c r="M208">
        <v>2</v>
      </c>
      <c r="N208">
        <v>5</v>
      </c>
      <c r="O208">
        <v>2</v>
      </c>
      <c r="P208">
        <v>4</v>
      </c>
      <c r="Q208">
        <v>3</v>
      </c>
      <c r="R208">
        <v>4</v>
      </c>
      <c r="S208">
        <v>2</v>
      </c>
      <c r="T208">
        <v>2</v>
      </c>
      <c r="U208">
        <v>3</v>
      </c>
      <c r="V208">
        <v>4</v>
      </c>
      <c r="W208">
        <v>2</v>
      </c>
    </row>
    <row r="209" spans="1:23" x14ac:dyDescent="0.3">
      <c r="A209">
        <f t="shared" si="11"/>
        <v>208</v>
      </c>
      <c r="B209">
        <f t="shared" si="14"/>
        <v>37</v>
      </c>
      <c r="C209">
        <f t="shared" si="15"/>
        <v>16</v>
      </c>
      <c r="D209">
        <v>4</v>
      </c>
      <c r="E209">
        <v>2</v>
      </c>
      <c r="F209">
        <v>3</v>
      </c>
      <c r="G209">
        <v>2</v>
      </c>
      <c r="H209">
        <v>4</v>
      </c>
      <c r="I209">
        <v>2</v>
      </c>
      <c r="J209">
        <v>1</v>
      </c>
      <c r="K209">
        <v>1</v>
      </c>
      <c r="L209">
        <v>4</v>
      </c>
      <c r="M209">
        <v>4</v>
      </c>
      <c r="N209">
        <v>2</v>
      </c>
      <c r="O209">
        <v>3</v>
      </c>
      <c r="P209">
        <v>1</v>
      </c>
      <c r="Q209">
        <v>2</v>
      </c>
      <c r="R209">
        <v>3</v>
      </c>
      <c r="S209">
        <v>4</v>
      </c>
      <c r="T209">
        <v>4</v>
      </c>
      <c r="U209">
        <v>1</v>
      </c>
      <c r="V209">
        <v>5</v>
      </c>
      <c r="W209">
        <v>1</v>
      </c>
    </row>
    <row r="210" spans="1:23" x14ac:dyDescent="0.3">
      <c r="A210">
        <f t="shared" ref="A210:A254" si="16">SUM(A209+1)</f>
        <v>209</v>
      </c>
      <c r="B210">
        <f t="shared" si="14"/>
        <v>44</v>
      </c>
      <c r="C210">
        <f t="shared" si="15"/>
        <v>27</v>
      </c>
      <c r="D210">
        <v>5</v>
      </c>
      <c r="E210">
        <v>4</v>
      </c>
      <c r="F210">
        <v>5</v>
      </c>
      <c r="G210">
        <v>3</v>
      </c>
      <c r="H210">
        <v>4</v>
      </c>
      <c r="I210">
        <v>2</v>
      </c>
      <c r="J210">
        <v>1</v>
      </c>
      <c r="K210">
        <v>2</v>
      </c>
      <c r="L210">
        <v>5</v>
      </c>
      <c r="M210">
        <v>4</v>
      </c>
      <c r="N210">
        <v>4</v>
      </c>
      <c r="O210">
        <v>4</v>
      </c>
      <c r="P210">
        <v>2</v>
      </c>
      <c r="Q210">
        <v>4</v>
      </c>
      <c r="R210">
        <v>5</v>
      </c>
      <c r="S210">
        <v>5</v>
      </c>
      <c r="T210">
        <v>3</v>
      </c>
      <c r="U210">
        <v>1</v>
      </c>
      <c r="V210">
        <v>5</v>
      </c>
      <c r="W210">
        <v>3</v>
      </c>
    </row>
    <row r="211" spans="1:23" x14ac:dyDescent="0.3">
      <c r="A211">
        <f t="shared" si="16"/>
        <v>210</v>
      </c>
      <c r="B211">
        <f t="shared" si="14"/>
        <v>35</v>
      </c>
      <c r="C211">
        <f t="shared" si="15"/>
        <v>11</v>
      </c>
      <c r="D211">
        <v>5</v>
      </c>
      <c r="E211">
        <v>1</v>
      </c>
      <c r="F211">
        <v>4</v>
      </c>
      <c r="G211">
        <v>1</v>
      </c>
      <c r="H211">
        <v>3</v>
      </c>
      <c r="I211">
        <v>2</v>
      </c>
      <c r="J211">
        <v>1</v>
      </c>
      <c r="K211">
        <v>1</v>
      </c>
      <c r="L211">
        <v>4</v>
      </c>
      <c r="M211">
        <v>4</v>
      </c>
      <c r="N211">
        <v>1</v>
      </c>
      <c r="O211">
        <v>3</v>
      </c>
      <c r="P211">
        <v>1</v>
      </c>
      <c r="Q211">
        <v>2</v>
      </c>
      <c r="R211">
        <v>1</v>
      </c>
      <c r="S211">
        <v>4</v>
      </c>
      <c r="T211">
        <v>2</v>
      </c>
      <c r="U211">
        <v>1</v>
      </c>
      <c r="V211">
        <v>4</v>
      </c>
      <c r="W211">
        <v>1</v>
      </c>
    </row>
    <row r="212" spans="1:23" x14ac:dyDescent="0.3">
      <c r="A212">
        <f t="shared" si="16"/>
        <v>211</v>
      </c>
      <c r="B212">
        <f t="shared" si="14"/>
        <v>34</v>
      </c>
      <c r="C212">
        <f t="shared" si="15"/>
        <v>18</v>
      </c>
      <c r="D212">
        <v>4</v>
      </c>
      <c r="E212">
        <v>2</v>
      </c>
      <c r="F212">
        <v>3</v>
      </c>
      <c r="G212">
        <v>2</v>
      </c>
      <c r="H212">
        <v>4</v>
      </c>
      <c r="I212">
        <v>2</v>
      </c>
      <c r="J212">
        <v>1</v>
      </c>
      <c r="K212">
        <v>2</v>
      </c>
      <c r="L212">
        <v>3</v>
      </c>
      <c r="M212">
        <v>4</v>
      </c>
      <c r="N212">
        <v>3</v>
      </c>
      <c r="O212">
        <v>3</v>
      </c>
      <c r="P212">
        <v>1</v>
      </c>
      <c r="Q212">
        <v>3</v>
      </c>
      <c r="R212">
        <v>2</v>
      </c>
      <c r="S212">
        <v>3</v>
      </c>
      <c r="T212">
        <v>3</v>
      </c>
      <c r="U212">
        <v>1</v>
      </c>
      <c r="V212">
        <v>4</v>
      </c>
      <c r="W212">
        <v>2</v>
      </c>
    </row>
    <row r="213" spans="1:23" x14ac:dyDescent="0.3">
      <c r="A213">
        <f t="shared" si="16"/>
        <v>212</v>
      </c>
      <c r="B213">
        <f t="shared" si="14"/>
        <v>37</v>
      </c>
      <c r="C213">
        <f t="shared" si="15"/>
        <v>24</v>
      </c>
      <c r="D213">
        <v>5</v>
      </c>
      <c r="E213">
        <v>4</v>
      </c>
      <c r="F213">
        <v>4</v>
      </c>
      <c r="G213">
        <v>3</v>
      </c>
      <c r="H213">
        <v>2</v>
      </c>
      <c r="I213">
        <v>1</v>
      </c>
      <c r="J213">
        <v>2</v>
      </c>
      <c r="K213">
        <v>2</v>
      </c>
      <c r="L213">
        <v>4</v>
      </c>
      <c r="M213">
        <v>3</v>
      </c>
      <c r="N213">
        <v>2</v>
      </c>
      <c r="O213">
        <v>5</v>
      </c>
      <c r="P213">
        <v>2</v>
      </c>
      <c r="Q213">
        <v>2</v>
      </c>
      <c r="R213">
        <v>4</v>
      </c>
      <c r="S213">
        <v>4</v>
      </c>
      <c r="T213">
        <v>4</v>
      </c>
      <c r="U213">
        <v>2</v>
      </c>
      <c r="V213">
        <v>4</v>
      </c>
      <c r="W213">
        <v>2</v>
      </c>
    </row>
    <row r="214" spans="1:23" x14ac:dyDescent="0.3">
      <c r="A214">
        <f t="shared" si="16"/>
        <v>213</v>
      </c>
      <c r="B214">
        <f t="shared" si="14"/>
        <v>27</v>
      </c>
      <c r="C214">
        <f t="shared" si="15"/>
        <v>18</v>
      </c>
      <c r="D214">
        <v>2</v>
      </c>
      <c r="E214">
        <v>2</v>
      </c>
      <c r="F214">
        <v>2</v>
      </c>
      <c r="G214">
        <v>3</v>
      </c>
      <c r="H214">
        <v>3</v>
      </c>
      <c r="I214">
        <v>3</v>
      </c>
      <c r="J214">
        <v>1</v>
      </c>
      <c r="K214">
        <v>1</v>
      </c>
      <c r="L214">
        <v>2</v>
      </c>
      <c r="M214">
        <v>2</v>
      </c>
      <c r="N214">
        <v>2</v>
      </c>
      <c r="O214">
        <v>4</v>
      </c>
      <c r="P214">
        <v>2</v>
      </c>
      <c r="Q214">
        <v>3</v>
      </c>
      <c r="R214">
        <v>1</v>
      </c>
      <c r="S214">
        <v>3</v>
      </c>
      <c r="T214">
        <v>3</v>
      </c>
      <c r="U214">
        <v>2</v>
      </c>
      <c r="V214">
        <v>3</v>
      </c>
      <c r="W214">
        <v>1</v>
      </c>
    </row>
    <row r="215" spans="1:23" x14ac:dyDescent="0.3">
      <c r="A215">
        <f t="shared" si="16"/>
        <v>214</v>
      </c>
      <c r="B215">
        <f t="shared" ref="B215:B254" si="17">SUM(D215,F215,H215,L215,M215,O215,Q215,S215,T215,V215)</f>
        <v>45</v>
      </c>
      <c r="C215">
        <f t="shared" ref="C215:C254" si="18">SUM(E215,G215,I215,J215,K215,N215,P215,R215,U215,W215)</f>
        <v>15</v>
      </c>
      <c r="D215">
        <v>5</v>
      </c>
      <c r="E215">
        <v>2</v>
      </c>
      <c r="F215">
        <v>4</v>
      </c>
      <c r="G215">
        <v>2</v>
      </c>
      <c r="H215">
        <v>5</v>
      </c>
      <c r="I215">
        <v>1</v>
      </c>
      <c r="J215">
        <v>2</v>
      </c>
      <c r="K215">
        <v>1</v>
      </c>
      <c r="L215">
        <v>5</v>
      </c>
      <c r="M215">
        <v>3</v>
      </c>
      <c r="N215">
        <v>1</v>
      </c>
      <c r="O215">
        <v>4</v>
      </c>
      <c r="P215">
        <v>1</v>
      </c>
      <c r="Q215">
        <v>5</v>
      </c>
      <c r="R215">
        <v>2</v>
      </c>
      <c r="S215">
        <v>4</v>
      </c>
      <c r="T215">
        <v>5</v>
      </c>
      <c r="U215">
        <v>1</v>
      </c>
      <c r="V215">
        <v>5</v>
      </c>
      <c r="W215">
        <v>2</v>
      </c>
    </row>
    <row r="216" spans="1:23" x14ac:dyDescent="0.3">
      <c r="A216">
        <f t="shared" si="16"/>
        <v>215</v>
      </c>
      <c r="B216">
        <f t="shared" si="17"/>
        <v>43</v>
      </c>
      <c r="C216">
        <f t="shared" si="18"/>
        <v>24</v>
      </c>
      <c r="D216">
        <v>5</v>
      </c>
      <c r="E216">
        <v>4</v>
      </c>
      <c r="F216">
        <v>5</v>
      </c>
      <c r="G216">
        <v>3</v>
      </c>
      <c r="H216">
        <v>4</v>
      </c>
      <c r="I216">
        <v>3</v>
      </c>
      <c r="J216">
        <v>1</v>
      </c>
      <c r="K216">
        <v>1</v>
      </c>
      <c r="L216">
        <v>5</v>
      </c>
      <c r="M216">
        <v>3</v>
      </c>
      <c r="N216">
        <v>4</v>
      </c>
      <c r="O216">
        <v>4</v>
      </c>
      <c r="P216">
        <v>2</v>
      </c>
      <c r="Q216">
        <v>5</v>
      </c>
      <c r="R216">
        <v>4</v>
      </c>
      <c r="S216">
        <v>3</v>
      </c>
      <c r="T216">
        <v>4</v>
      </c>
      <c r="U216">
        <v>1</v>
      </c>
      <c r="V216">
        <v>5</v>
      </c>
      <c r="W216">
        <v>1</v>
      </c>
    </row>
    <row r="217" spans="1:23" x14ac:dyDescent="0.3">
      <c r="A217">
        <f t="shared" si="16"/>
        <v>216</v>
      </c>
      <c r="B217">
        <f t="shared" si="17"/>
        <v>43</v>
      </c>
      <c r="C217">
        <f t="shared" si="18"/>
        <v>11</v>
      </c>
      <c r="D217">
        <v>5</v>
      </c>
      <c r="E217">
        <v>1</v>
      </c>
      <c r="F217">
        <v>5</v>
      </c>
      <c r="G217">
        <v>1</v>
      </c>
      <c r="H217">
        <v>4</v>
      </c>
      <c r="I217">
        <v>1</v>
      </c>
      <c r="J217">
        <v>1</v>
      </c>
      <c r="K217">
        <v>1</v>
      </c>
      <c r="L217">
        <v>5</v>
      </c>
      <c r="M217">
        <v>3</v>
      </c>
      <c r="N217">
        <v>1</v>
      </c>
      <c r="O217">
        <v>3</v>
      </c>
      <c r="P217">
        <v>1</v>
      </c>
      <c r="Q217">
        <v>5</v>
      </c>
      <c r="R217">
        <v>2</v>
      </c>
      <c r="S217">
        <v>4</v>
      </c>
      <c r="T217">
        <v>4</v>
      </c>
      <c r="U217">
        <v>1</v>
      </c>
      <c r="V217">
        <v>5</v>
      </c>
      <c r="W217">
        <v>1</v>
      </c>
    </row>
    <row r="218" spans="1:23" x14ac:dyDescent="0.3">
      <c r="A218">
        <f t="shared" si="16"/>
        <v>217</v>
      </c>
      <c r="B218">
        <f t="shared" si="17"/>
        <v>41</v>
      </c>
      <c r="C218">
        <f t="shared" si="18"/>
        <v>12</v>
      </c>
      <c r="D218">
        <v>4</v>
      </c>
      <c r="E218">
        <v>1</v>
      </c>
      <c r="F218">
        <v>4</v>
      </c>
      <c r="G218">
        <v>1</v>
      </c>
      <c r="H218">
        <v>4</v>
      </c>
      <c r="I218">
        <v>3</v>
      </c>
      <c r="J218">
        <v>1</v>
      </c>
      <c r="K218">
        <v>1</v>
      </c>
      <c r="L218">
        <v>5</v>
      </c>
      <c r="M218">
        <v>4</v>
      </c>
      <c r="N218">
        <v>1</v>
      </c>
      <c r="O218">
        <v>4</v>
      </c>
      <c r="P218">
        <v>1</v>
      </c>
      <c r="Q218">
        <v>4</v>
      </c>
      <c r="R218">
        <v>1</v>
      </c>
      <c r="S218">
        <v>4</v>
      </c>
      <c r="T218">
        <v>4</v>
      </c>
      <c r="U218">
        <v>1</v>
      </c>
      <c r="V218">
        <v>4</v>
      </c>
      <c r="W218">
        <v>1</v>
      </c>
    </row>
    <row r="219" spans="1:23" x14ac:dyDescent="0.3">
      <c r="A219">
        <f t="shared" si="16"/>
        <v>218</v>
      </c>
      <c r="B219">
        <f t="shared" si="17"/>
        <v>24</v>
      </c>
      <c r="C219">
        <f t="shared" si="18"/>
        <v>16</v>
      </c>
      <c r="D219">
        <v>3</v>
      </c>
      <c r="E219">
        <v>3</v>
      </c>
      <c r="F219">
        <v>3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3</v>
      </c>
      <c r="M219">
        <v>2</v>
      </c>
      <c r="N219">
        <v>3</v>
      </c>
      <c r="O219">
        <v>2</v>
      </c>
      <c r="P219">
        <v>1</v>
      </c>
      <c r="Q219">
        <v>1</v>
      </c>
      <c r="R219">
        <v>1</v>
      </c>
      <c r="S219">
        <v>4</v>
      </c>
      <c r="T219">
        <v>2</v>
      </c>
      <c r="U219">
        <v>2</v>
      </c>
      <c r="V219">
        <v>3</v>
      </c>
      <c r="W219">
        <v>2</v>
      </c>
    </row>
    <row r="220" spans="1:23" x14ac:dyDescent="0.3">
      <c r="A220">
        <f t="shared" si="16"/>
        <v>219</v>
      </c>
      <c r="B220">
        <f t="shared" si="17"/>
        <v>42</v>
      </c>
      <c r="C220">
        <f t="shared" si="18"/>
        <v>16</v>
      </c>
      <c r="D220">
        <v>4</v>
      </c>
      <c r="E220">
        <v>2</v>
      </c>
      <c r="F220">
        <v>4</v>
      </c>
      <c r="G220">
        <v>2</v>
      </c>
      <c r="H220">
        <v>4</v>
      </c>
      <c r="I220">
        <v>1</v>
      </c>
      <c r="J220">
        <v>1</v>
      </c>
      <c r="K220">
        <v>2</v>
      </c>
      <c r="L220">
        <v>5</v>
      </c>
      <c r="M220">
        <v>4</v>
      </c>
      <c r="N220">
        <v>2</v>
      </c>
      <c r="O220">
        <v>4</v>
      </c>
      <c r="P220">
        <v>1</v>
      </c>
      <c r="Q220">
        <v>4</v>
      </c>
      <c r="R220">
        <v>3</v>
      </c>
      <c r="S220">
        <v>5</v>
      </c>
      <c r="T220">
        <v>4</v>
      </c>
      <c r="U220">
        <v>1</v>
      </c>
      <c r="V220">
        <v>4</v>
      </c>
      <c r="W220">
        <v>1</v>
      </c>
    </row>
    <row r="221" spans="1:23" x14ac:dyDescent="0.3">
      <c r="A221">
        <f t="shared" si="16"/>
        <v>220</v>
      </c>
      <c r="B221">
        <f t="shared" si="17"/>
        <v>43</v>
      </c>
      <c r="C221">
        <f t="shared" si="18"/>
        <v>19</v>
      </c>
      <c r="D221">
        <v>5</v>
      </c>
      <c r="E221">
        <v>2</v>
      </c>
      <c r="F221">
        <v>4</v>
      </c>
      <c r="G221">
        <v>2</v>
      </c>
      <c r="H221">
        <v>3</v>
      </c>
      <c r="I221">
        <v>2</v>
      </c>
      <c r="J221">
        <v>2</v>
      </c>
      <c r="K221">
        <v>1</v>
      </c>
      <c r="L221">
        <v>4</v>
      </c>
      <c r="M221">
        <v>2</v>
      </c>
      <c r="N221">
        <v>2</v>
      </c>
      <c r="O221">
        <v>5</v>
      </c>
      <c r="P221">
        <v>2</v>
      </c>
      <c r="Q221">
        <v>5</v>
      </c>
      <c r="R221">
        <v>2</v>
      </c>
      <c r="S221">
        <v>5</v>
      </c>
      <c r="T221">
        <v>5</v>
      </c>
      <c r="U221">
        <v>2</v>
      </c>
      <c r="V221">
        <v>5</v>
      </c>
      <c r="W221">
        <v>2</v>
      </c>
    </row>
    <row r="222" spans="1:23" x14ac:dyDescent="0.3">
      <c r="A222">
        <f t="shared" si="16"/>
        <v>221</v>
      </c>
      <c r="B222">
        <f t="shared" si="17"/>
        <v>39</v>
      </c>
      <c r="C222">
        <f t="shared" si="18"/>
        <v>28</v>
      </c>
      <c r="D222">
        <v>5</v>
      </c>
      <c r="E222">
        <v>3</v>
      </c>
      <c r="F222">
        <v>3</v>
      </c>
      <c r="G222">
        <v>3</v>
      </c>
      <c r="H222">
        <v>5</v>
      </c>
      <c r="I222">
        <v>5</v>
      </c>
      <c r="J222">
        <v>1</v>
      </c>
      <c r="K222">
        <v>3</v>
      </c>
      <c r="L222">
        <v>3</v>
      </c>
      <c r="M222">
        <v>4</v>
      </c>
      <c r="N222">
        <v>2</v>
      </c>
      <c r="O222">
        <v>2</v>
      </c>
      <c r="P222">
        <v>5</v>
      </c>
      <c r="Q222">
        <v>3</v>
      </c>
      <c r="R222">
        <v>3</v>
      </c>
      <c r="S222">
        <v>5</v>
      </c>
      <c r="T222">
        <v>4</v>
      </c>
      <c r="U222">
        <v>1</v>
      </c>
      <c r="V222">
        <v>5</v>
      </c>
      <c r="W222">
        <v>2</v>
      </c>
    </row>
    <row r="223" spans="1:23" x14ac:dyDescent="0.3">
      <c r="A223">
        <f t="shared" si="16"/>
        <v>222</v>
      </c>
      <c r="B223">
        <f t="shared" si="17"/>
        <v>23</v>
      </c>
      <c r="C223">
        <f t="shared" si="18"/>
        <v>36</v>
      </c>
      <c r="D223">
        <v>4</v>
      </c>
      <c r="E223">
        <v>4</v>
      </c>
      <c r="F223">
        <v>2</v>
      </c>
      <c r="G223">
        <v>4</v>
      </c>
      <c r="H223">
        <v>1</v>
      </c>
      <c r="I223">
        <v>5</v>
      </c>
      <c r="J223">
        <v>3</v>
      </c>
      <c r="K223">
        <v>2</v>
      </c>
      <c r="L223">
        <v>3</v>
      </c>
      <c r="M223">
        <v>1</v>
      </c>
      <c r="N223">
        <v>4</v>
      </c>
      <c r="O223">
        <v>3</v>
      </c>
      <c r="P223">
        <v>4</v>
      </c>
      <c r="Q223">
        <v>3</v>
      </c>
      <c r="R223">
        <v>4</v>
      </c>
      <c r="S223">
        <v>2</v>
      </c>
      <c r="T223">
        <v>2</v>
      </c>
      <c r="U223">
        <v>3</v>
      </c>
      <c r="V223">
        <v>2</v>
      </c>
      <c r="W223">
        <v>3</v>
      </c>
    </row>
    <row r="224" spans="1:23" x14ac:dyDescent="0.3">
      <c r="A224">
        <f t="shared" si="16"/>
        <v>223</v>
      </c>
      <c r="B224">
        <f t="shared" si="17"/>
        <v>36</v>
      </c>
      <c r="C224">
        <f t="shared" si="18"/>
        <v>13</v>
      </c>
      <c r="D224">
        <v>4</v>
      </c>
      <c r="E224">
        <v>1</v>
      </c>
      <c r="F224">
        <v>2</v>
      </c>
      <c r="G224">
        <v>1</v>
      </c>
      <c r="H224">
        <v>3</v>
      </c>
      <c r="I224">
        <v>1</v>
      </c>
      <c r="J224">
        <v>1</v>
      </c>
      <c r="K224">
        <v>1</v>
      </c>
      <c r="L224">
        <v>3</v>
      </c>
      <c r="M224">
        <v>2</v>
      </c>
      <c r="N224">
        <v>1</v>
      </c>
      <c r="O224">
        <v>5</v>
      </c>
      <c r="P224">
        <v>1</v>
      </c>
      <c r="Q224">
        <v>3</v>
      </c>
      <c r="R224">
        <v>4</v>
      </c>
      <c r="S224">
        <v>5</v>
      </c>
      <c r="T224">
        <v>5</v>
      </c>
      <c r="U224">
        <v>1</v>
      </c>
      <c r="V224">
        <v>4</v>
      </c>
      <c r="W224">
        <v>1</v>
      </c>
    </row>
    <row r="225" spans="1:23" x14ac:dyDescent="0.3">
      <c r="A225">
        <f t="shared" si="16"/>
        <v>224</v>
      </c>
      <c r="B225">
        <f t="shared" si="17"/>
        <v>29</v>
      </c>
      <c r="C225">
        <f t="shared" si="18"/>
        <v>33</v>
      </c>
      <c r="D225">
        <v>4</v>
      </c>
      <c r="E225">
        <v>4</v>
      </c>
      <c r="F225">
        <v>4</v>
      </c>
      <c r="G225">
        <v>2</v>
      </c>
      <c r="H225">
        <v>2</v>
      </c>
      <c r="I225">
        <v>4</v>
      </c>
      <c r="J225">
        <v>3</v>
      </c>
      <c r="K225">
        <v>1</v>
      </c>
      <c r="L225">
        <v>4</v>
      </c>
      <c r="M225">
        <v>3</v>
      </c>
      <c r="N225">
        <v>4</v>
      </c>
      <c r="O225">
        <v>4</v>
      </c>
      <c r="P225">
        <v>4</v>
      </c>
      <c r="Q225">
        <v>2</v>
      </c>
      <c r="R225">
        <v>4</v>
      </c>
      <c r="S225">
        <v>2</v>
      </c>
      <c r="T225">
        <v>2</v>
      </c>
      <c r="U225">
        <v>3</v>
      </c>
      <c r="V225">
        <v>2</v>
      </c>
      <c r="W225">
        <v>4</v>
      </c>
    </row>
    <row r="226" spans="1:23" x14ac:dyDescent="0.3">
      <c r="A226">
        <f t="shared" si="16"/>
        <v>225</v>
      </c>
      <c r="B226">
        <f t="shared" si="17"/>
        <v>39</v>
      </c>
      <c r="C226">
        <f t="shared" si="18"/>
        <v>11</v>
      </c>
      <c r="D226">
        <v>4</v>
      </c>
      <c r="E226">
        <v>1</v>
      </c>
      <c r="F226">
        <v>3</v>
      </c>
      <c r="G226">
        <v>2</v>
      </c>
      <c r="H226">
        <v>4</v>
      </c>
      <c r="I226">
        <v>1</v>
      </c>
      <c r="J226">
        <v>1</v>
      </c>
      <c r="K226">
        <v>1</v>
      </c>
      <c r="L226">
        <v>4</v>
      </c>
      <c r="M226">
        <v>4</v>
      </c>
      <c r="N226">
        <v>1</v>
      </c>
      <c r="O226">
        <v>3</v>
      </c>
      <c r="P226">
        <v>1</v>
      </c>
      <c r="Q226">
        <v>4</v>
      </c>
      <c r="R226">
        <v>1</v>
      </c>
      <c r="S226">
        <v>5</v>
      </c>
      <c r="T226">
        <v>4</v>
      </c>
      <c r="U226">
        <v>1</v>
      </c>
      <c r="V226">
        <v>4</v>
      </c>
      <c r="W226">
        <v>1</v>
      </c>
    </row>
    <row r="227" spans="1:23" x14ac:dyDescent="0.3">
      <c r="A227">
        <f t="shared" si="16"/>
        <v>226</v>
      </c>
      <c r="B227">
        <f t="shared" si="17"/>
        <v>33</v>
      </c>
      <c r="C227">
        <f t="shared" si="18"/>
        <v>15</v>
      </c>
      <c r="D227">
        <v>4</v>
      </c>
      <c r="E227">
        <v>2</v>
      </c>
      <c r="F227">
        <v>3</v>
      </c>
      <c r="G227">
        <v>2</v>
      </c>
      <c r="H227">
        <v>3</v>
      </c>
      <c r="I227">
        <v>1</v>
      </c>
      <c r="J227">
        <v>1</v>
      </c>
      <c r="K227">
        <v>1</v>
      </c>
      <c r="L227">
        <v>4</v>
      </c>
      <c r="M227">
        <v>3</v>
      </c>
      <c r="N227">
        <v>1</v>
      </c>
      <c r="O227">
        <v>3</v>
      </c>
      <c r="P227">
        <v>2</v>
      </c>
      <c r="Q227">
        <v>3</v>
      </c>
      <c r="R227">
        <v>1</v>
      </c>
      <c r="S227">
        <v>4</v>
      </c>
      <c r="T227">
        <v>3</v>
      </c>
      <c r="U227">
        <v>2</v>
      </c>
      <c r="V227">
        <v>3</v>
      </c>
      <c r="W227">
        <v>2</v>
      </c>
    </row>
    <row r="228" spans="1:23" x14ac:dyDescent="0.3">
      <c r="A228">
        <f t="shared" si="16"/>
        <v>227</v>
      </c>
      <c r="B228">
        <f t="shared" si="17"/>
        <v>49</v>
      </c>
      <c r="C228">
        <f t="shared" si="18"/>
        <v>23</v>
      </c>
      <c r="D228">
        <v>5</v>
      </c>
      <c r="E228">
        <v>1</v>
      </c>
      <c r="F228">
        <v>5</v>
      </c>
      <c r="G228">
        <v>3</v>
      </c>
      <c r="H228">
        <v>5</v>
      </c>
      <c r="I228">
        <v>1</v>
      </c>
      <c r="J228">
        <v>1</v>
      </c>
      <c r="K228">
        <v>5</v>
      </c>
      <c r="L228">
        <v>5</v>
      </c>
      <c r="M228">
        <v>5</v>
      </c>
      <c r="N228">
        <v>2</v>
      </c>
      <c r="O228">
        <v>4</v>
      </c>
      <c r="P228">
        <v>1</v>
      </c>
      <c r="Q228">
        <v>5</v>
      </c>
      <c r="R228">
        <v>5</v>
      </c>
      <c r="S228">
        <v>5</v>
      </c>
      <c r="T228">
        <v>5</v>
      </c>
      <c r="U228">
        <v>1</v>
      </c>
      <c r="V228">
        <v>5</v>
      </c>
      <c r="W228">
        <v>3</v>
      </c>
    </row>
    <row r="229" spans="1:23" x14ac:dyDescent="0.3">
      <c r="A229">
        <f t="shared" si="16"/>
        <v>228</v>
      </c>
      <c r="B229">
        <f t="shared" si="17"/>
        <v>24</v>
      </c>
      <c r="C229">
        <f t="shared" si="18"/>
        <v>21</v>
      </c>
      <c r="D229">
        <v>4</v>
      </c>
      <c r="E229">
        <v>2</v>
      </c>
      <c r="F229">
        <v>4</v>
      </c>
      <c r="G229">
        <v>2</v>
      </c>
      <c r="H229">
        <v>2</v>
      </c>
      <c r="I229">
        <v>2</v>
      </c>
      <c r="J229">
        <v>3</v>
      </c>
      <c r="K229">
        <v>3</v>
      </c>
      <c r="L229">
        <v>2</v>
      </c>
      <c r="M229">
        <v>1</v>
      </c>
      <c r="N229">
        <v>2</v>
      </c>
      <c r="O229">
        <v>1</v>
      </c>
      <c r="P229">
        <v>2</v>
      </c>
      <c r="Q229">
        <v>3</v>
      </c>
      <c r="R229">
        <v>3</v>
      </c>
      <c r="S229">
        <v>2</v>
      </c>
      <c r="T229">
        <v>3</v>
      </c>
      <c r="U229">
        <v>1</v>
      </c>
      <c r="V229">
        <v>2</v>
      </c>
      <c r="W229">
        <v>1</v>
      </c>
    </row>
    <row r="230" spans="1:23" x14ac:dyDescent="0.3">
      <c r="A230">
        <f t="shared" si="16"/>
        <v>229</v>
      </c>
      <c r="B230">
        <f t="shared" si="17"/>
        <v>0</v>
      </c>
      <c r="C230">
        <f t="shared" si="18"/>
        <v>0</v>
      </c>
    </row>
    <row r="231" spans="1:23" x14ac:dyDescent="0.3">
      <c r="A231">
        <f t="shared" si="16"/>
        <v>230</v>
      </c>
      <c r="B231">
        <f t="shared" si="17"/>
        <v>0</v>
      </c>
      <c r="C231">
        <f t="shared" si="18"/>
        <v>0</v>
      </c>
    </row>
    <row r="232" spans="1:23" x14ac:dyDescent="0.3">
      <c r="A232">
        <f t="shared" si="16"/>
        <v>231</v>
      </c>
      <c r="B232">
        <f t="shared" si="17"/>
        <v>0</v>
      </c>
      <c r="C232">
        <f t="shared" si="18"/>
        <v>0</v>
      </c>
    </row>
    <row r="233" spans="1:23" x14ac:dyDescent="0.3">
      <c r="A233">
        <f t="shared" si="16"/>
        <v>232</v>
      </c>
      <c r="B233">
        <f t="shared" si="17"/>
        <v>0</v>
      </c>
      <c r="C233">
        <f t="shared" si="18"/>
        <v>0</v>
      </c>
    </row>
    <row r="234" spans="1:23" x14ac:dyDescent="0.3">
      <c r="A234">
        <f t="shared" si="16"/>
        <v>233</v>
      </c>
      <c r="B234">
        <f t="shared" si="17"/>
        <v>0</v>
      </c>
      <c r="C234">
        <f t="shared" si="18"/>
        <v>0</v>
      </c>
    </row>
    <row r="235" spans="1:23" x14ac:dyDescent="0.3">
      <c r="A235">
        <f t="shared" si="16"/>
        <v>234</v>
      </c>
      <c r="B235">
        <f t="shared" si="17"/>
        <v>0</v>
      </c>
      <c r="C235">
        <f t="shared" si="18"/>
        <v>0</v>
      </c>
    </row>
    <row r="236" spans="1:23" x14ac:dyDescent="0.3">
      <c r="A236">
        <f t="shared" si="16"/>
        <v>235</v>
      </c>
      <c r="B236">
        <f t="shared" si="17"/>
        <v>0</v>
      </c>
      <c r="C236">
        <f t="shared" si="18"/>
        <v>0</v>
      </c>
    </row>
    <row r="237" spans="1:23" x14ac:dyDescent="0.3">
      <c r="A237">
        <f t="shared" si="16"/>
        <v>236</v>
      </c>
      <c r="B237">
        <f t="shared" si="17"/>
        <v>0</v>
      </c>
      <c r="C237">
        <f t="shared" si="18"/>
        <v>0</v>
      </c>
    </row>
    <row r="238" spans="1:23" x14ac:dyDescent="0.3">
      <c r="A238">
        <f t="shared" si="16"/>
        <v>237</v>
      </c>
      <c r="B238">
        <f t="shared" si="17"/>
        <v>0</v>
      </c>
      <c r="C238">
        <f t="shared" si="18"/>
        <v>0</v>
      </c>
    </row>
    <row r="239" spans="1:23" x14ac:dyDescent="0.3">
      <c r="A239">
        <f t="shared" si="16"/>
        <v>238</v>
      </c>
      <c r="B239">
        <f t="shared" si="17"/>
        <v>0</v>
      </c>
      <c r="C239">
        <f t="shared" si="18"/>
        <v>0</v>
      </c>
    </row>
    <row r="240" spans="1:23" x14ac:dyDescent="0.3">
      <c r="A240">
        <f t="shared" si="16"/>
        <v>239</v>
      </c>
      <c r="B240">
        <f t="shared" si="17"/>
        <v>0</v>
      </c>
      <c r="C240">
        <f t="shared" si="18"/>
        <v>0</v>
      </c>
    </row>
    <row r="241" spans="1:3" x14ac:dyDescent="0.3">
      <c r="A241">
        <f t="shared" si="16"/>
        <v>240</v>
      </c>
      <c r="B241">
        <f t="shared" si="17"/>
        <v>0</v>
      </c>
      <c r="C241">
        <f t="shared" si="18"/>
        <v>0</v>
      </c>
    </row>
    <row r="242" spans="1:3" x14ac:dyDescent="0.3">
      <c r="A242">
        <f t="shared" si="16"/>
        <v>241</v>
      </c>
      <c r="B242">
        <f t="shared" si="17"/>
        <v>0</v>
      </c>
      <c r="C242">
        <f t="shared" si="18"/>
        <v>0</v>
      </c>
    </row>
    <row r="243" spans="1:3" x14ac:dyDescent="0.3">
      <c r="A243">
        <f t="shared" si="16"/>
        <v>242</v>
      </c>
      <c r="B243">
        <f t="shared" si="17"/>
        <v>0</v>
      </c>
      <c r="C243">
        <f t="shared" si="18"/>
        <v>0</v>
      </c>
    </row>
    <row r="244" spans="1:3" x14ac:dyDescent="0.3">
      <c r="A244">
        <f t="shared" si="16"/>
        <v>243</v>
      </c>
      <c r="B244">
        <f t="shared" si="17"/>
        <v>0</v>
      </c>
      <c r="C244">
        <f t="shared" si="18"/>
        <v>0</v>
      </c>
    </row>
    <row r="245" spans="1:3" x14ac:dyDescent="0.3">
      <c r="A245">
        <f t="shared" si="16"/>
        <v>244</v>
      </c>
      <c r="B245">
        <f t="shared" si="17"/>
        <v>0</v>
      </c>
      <c r="C245">
        <f t="shared" si="18"/>
        <v>0</v>
      </c>
    </row>
    <row r="246" spans="1:3" x14ac:dyDescent="0.3">
      <c r="A246">
        <f t="shared" si="16"/>
        <v>245</v>
      </c>
      <c r="B246">
        <f t="shared" si="17"/>
        <v>0</v>
      </c>
      <c r="C246">
        <f t="shared" si="18"/>
        <v>0</v>
      </c>
    </row>
    <row r="247" spans="1:3" x14ac:dyDescent="0.3">
      <c r="A247">
        <f t="shared" si="16"/>
        <v>246</v>
      </c>
      <c r="B247">
        <f t="shared" si="17"/>
        <v>0</v>
      </c>
      <c r="C247">
        <f t="shared" si="18"/>
        <v>0</v>
      </c>
    </row>
    <row r="248" spans="1:3" x14ac:dyDescent="0.3">
      <c r="A248">
        <f t="shared" si="16"/>
        <v>247</v>
      </c>
      <c r="B248">
        <f t="shared" si="17"/>
        <v>0</v>
      </c>
      <c r="C248">
        <f t="shared" si="18"/>
        <v>0</v>
      </c>
    </row>
    <row r="249" spans="1:3" x14ac:dyDescent="0.3">
      <c r="A249">
        <f t="shared" si="16"/>
        <v>248</v>
      </c>
      <c r="B249">
        <f t="shared" si="17"/>
        <v>0</v>
      </c>
      <c r="C249">
        <f t="shared" si="18"/>
        <v>0</v>
      </c>
    </row>
    <row r="250" spans="1:3" x14ac:dyDescent="0.3">
      <c r="A250">
        <f t="shared" si="16"/>
        <v>249</v>
      </c>
      <c r="B250">
        <f t="shared" si="17"/>
        <v>0</v>
      </c>
      <c r="C250">
        <f t="shared" si="18"/>
        <v>0</v>
      </c>
    </row>
    <row r="251" spans="1:3" x14ac:dyDescent="0.3">
      <c r="A251">
        <f t="shared" si="16"/>
        <v>250</v>
      </c>
      <c r="B251">
        <f t="shared" si="17"/>
        <v>0</v>
      </c>
      <c r="C251">
        <f t="shared" si="18"/>
        <v>0</v>
      </c>
    </row>
    <row r="252" spans="1:3" x14ac:dyDescent="0.3">
      <c r="A252">
        <f t="shared" si="16"/>
        <v>251</v>
      </c>
      <c r="B252">
        <f t="shared" si="17"/>
        <v>0</v>
      </c>
      <c r="C252">
        <f t="shared" si="18"/>
        <v>0</v>
      </c>
    </row>
    <row r="253" spans="1:3" x14ac:dyDescent="0.3">
      <c r="A253">
        <f t="shared" si="16"/>
        <v>252</v>
      </c>
      <c r="B253">
        <f t="shared" si="17"/>
        <v>0</v>
      </c>
      <c r="C253">
        <f t="shared" si="18"/>
        <v>0</v>
      </c>
    </row>
    <row r="254" spans="1:3" x14ac:dyDescent="0.3">
      <c r="A254">
        <f t="shared" si="16"/>
        <v>253</v>
      </c>
      <c r="B254">
        <f t="shared" si="17"/>
        <v>0</v>
      </c>
      <c r="C254">
        <f t="shared" si="18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49"/>
  <sheetViews>
    <sheetView topLeftCell="A216" zoomScaleNormal="100" workbookViewId="0">
      <pane xSplit="2" topLeftCell="C1" activePane="topRight" state="frozen"/>
      <selection activeCell="A63" sqref="A63"/>
      <selection pane="topRight" activeCell="H229" sqref="H229"/>
    </sheetView>
  </sheetViews>
  <sheetFormatPr baseColWidth="10" defaultColWidth="10.6640625" defaultRowHeight="14.4" x14ac:dyDescent="0.3"/>
  <sheetData>
    <row r="1" spans="1:22" x14ac:dyDescent="0.3">
      <c r="A1" t="s">
        <v>0</v>
      </c>
      <c r="B1" t="s">
        <v>323</v>
      </c>
    </row>
    <row r="2" spans="1:22" x14ac:dyDescent="0.3">
      <c r="A2">
        <v>1</v>
      </c>
      <c r="B2">
        <f>SUM(C2:CN2)</f>
        <v>292</v>
      </c>
      <c r="C2">
        <v>63</v>
      </c>
      <c r="D2">
        <v>63</v>
      </c>
      <c r="E2">
        <v>53</v>
      </c>
      <c r="F2">
        <v>39</v>
      </c>
      <c r="G2">
        <v>38</v>
      </c>
      <c r="H2">
        <v>25</v>
      </c>
      <c r="I2">
        <v>11</v>
      </c>
    </row>
    <row r="3" spans="1:22" x14ac:dyDescent="0.3">
      <c r="A3">
        <f>A2+1</f>
        <v>2</v>
      </c>
      <c r="B3">
        <f t="shared" ref="B3:B66" si="0">SUM(C3:CN3)</f>
        <v>93</v>
      </c>
      <c r="C3">
        <v>53</v>
      </c>
      <c r="D3">
        <v>15</v>
      </c>
      <c r="E3">
        <v>13</v>
      </c>
      <c r="F3">
        <v>12</v>
      </c>
    </row>
    <row r="4" spans="1:22" x14ac:dyDescent="0.3">
      <c r="A4">
        <f t="shared" ref="A4:A67" si="1">A3+1</f>
        <v>3</v>
      </c>
      <c r="B4">
        <f t="shared" si="0"/>
        <v>85</v>
      </c>
      <c r="C4">
        <v>39</v>
      </c>
      <c r="D4">
        <v>26</v>
      </c>
      <c r="E4">
        <v>20</v>
      </c>
    </row>
    <row r="5" spans="1:22" x14ac:dyDescent="0.3">
      <c r="A5">
        <f t="shared" si="1"/>
        <v>4</v>
      </c>
      <c r="B5">
        <f t="shared" si="0"/>
        <v>66</v>
      </c>
      <c r="C5">
        <v>53</v>
      </c>
      <c r="D5">
        <v>13</v>
      </c>
    </row>
    <row r="6" spans="1:22" x14ac:dyDescent="0.3">
      <c r="A6">
        <f t="shared" si="1"/>
        <v>5</v>
      </c>
      <c r="B6">
        <f t="shared" si="0"/>
        <v>419</v>
      </c>
      <c r="C6">
        <v>63</v>
      </c>
      <c r="D6">
        <v>44</v>
      </c>
      <c r="E6">
        <v>38</v>
      </c>
      <c r="F6">
        <v>36</v>
      </c>
      <c r="G6">
        <v>35</v>
      </c>
      <c r="H6">
        <v>29</v>
      </c>
      <c r="I6">
        <v>28</v>
      </c>
      <c r="J6">
        <v>26</v>
      </c>
      <c r="K6">
        <v>25</v>
      </c>
      <c r="L6">
        <v>24</v>
      </c>
      <c r="M6">
        <v>20</v>
      </c>
      <c r="N6">
        <v>20</v>
      </c>
      <c r="O6">
        <v>16</v>
      </c>
      <c r="P6">
        <v>15</v>
      </c>
    </row>
    <row r="7" spans="1:22" x14ac:dyDescent="0.3">
      <c r="A7">
        <f t="shared" si="1"/>
        <v>6</v>
      </c>
      <c r="B7">
        <f t="shared" si="0"/>
        <v>68</v>
      </c>
      <c r="C7">
        <v>29</v>
      </c>
      <c r="D7">
        <v>26</v>
      </c>
      <c r="E7">
        <v>13</v>
      </c>
    </row>
    <row r="8" spans="1:22" x14ac:dyDescent="0.3">
      <c r="A8">
        <f t="shared" si="1"/>
        <v>7</v>
      </c>
      <c r="B8">
        <f t="shared" si="0"/>
        <v>351</v>
      </c>
      <c r="C8">
        <v>47</v>
      </c>
      <c r="D8">
        <v>44</v>
      </c>
      <c r="E8">
        <v>39</v>
      </c>
      <c r="F8">
        <v>38</v>
      </c>
      <c r="G8">
        <v>36</v>
      </c>
      <c r="H8">
        <v>26</v>
      </c>
      <c r="I8">
        <v>24</v>
      </c>
      <c r="J8">
        <v>20</v>
      </c>
      <c r="K8">
        <v>18</v>
      </c>
      <c r="L8">
        <v>16</v>
      </c>
      <c r="M8">
        <v>15</v>
      </c>
      <c r="N8">
        <v>15</v>
      </c>
      <c r="O8">
        <v>13</v>
      </c>
    </row>
    <row r="9" spans="1:22" x14ac:dyDescent="0.3">
      <c r="A9">
        <f t="shared" si="1"/>
        <v>8</v>
      </c>
      <c r="B9">
        <f t="shared" si="0"/>
        <v>200</v>
      </c>
      <c r="C9">
        <v>53</v>
      </c>
      <c r="D9">
        <v>53</v>
      </c>
      <c r="E9">
        <v>44</v>
      </c>
      <c r="F9">
        <v>39</v>
      </c>
      <c r="G9">
        <v>11</v>
      </c>
    </row>
    <row r="10" spans="1:22" x14ac:dyDescent="0.3">
      <c r="A10">
        <f t="shared" si="1"/>
        <v>9</v>
      </c>
      <c r="B10">
        <f t="shared" si="0"/>
        <v>250</v>
      </c>
      <c r="C10">
        <v>53</v>
      </c>
      <c r="D10">
        <v>44</v>
      </c>
      <c r="E10">
        <v>38</v>
      </c>
      <c r="F10">
        <v>25</v>
      </c>
      <c r="G10">
        <v>24</v>
      </c>
      <c r="H10">
        <v>20</v>
      </c>
      <c r="I10">
        <v>19</v>
      </c>
      <c r="J10">
        <v>16</v>
      </c>
      <c r="K10">
        <v>11</v>
      </c>
    </row>
    <row r="11" spans="1:22" x14ac:dyDescent="0.3">
      <c r="A11">
        <f t="shared" si="1"/>
        <v>10</v>
      </c>
      <c r="B11">
        <f t="shared" si="0"/>
        <v>350</v>
      </c>
      <c r="C11">
        <v>53</v>
      </c>
      <c r="D11">
        <v>39</v>
      </c>
      <c r="E11">
        <v>36</v>
      </c>
      <c r="F11">
        <v>35</v>
      </c>
      <c r="G11">
        <v>26</v>
      </c>
      <c r="H11">
        <v>26</v>
      </c>
      <c r="I11">
        <v>25</v>
      </c>
      <c r="J11">
        <v>24</v>
      </c>
      <c r="K11">
        <v>23</v>
      </c>
      <c r="L11">
        <v>20</v>
      </c>
      <c r="M11">
        <v>20</v>
      </c>
      <c r="N11">
        <v>12</v>
      </c>
      <c r="O11">
        <v>11</v>
      </c>
    </row>
    <row r="12" spans="1:22" x14ac:dyDescent="0.3">
      <c r="A12">
        <f t="shared" si="1"/>
        <v>11</v>
      </c>
      <c r="B12">
        <f t="shared" si="0"/>
        <v>147</v>
      </c>
      <c r="C12">
        <v>53</v>
      </c>
      <c r="D12">
        <v>44</v>
      </c>
      <c r="E12">
        <v>20</v>
      </c>
      <c r="F12">
        <v>19</v>
      </c>
      <c r="G12">
        <v>11</v>
      </c>
    </row>
    <row r="13" spans="1:22" x14ac:dyDescent="0.3">
      <c r="A13">
        <f t="shared" si="1"/>
        <v>12</v>
      </c>
      <c r="B13">
        <f t="shared" si="0"/>
        <v>167</v>
      </c>
      <c r="C13">
        <v>53</v>
      </c>
      <c r="D13">
        <v>26</v>
      </c>
      <c r="E13">
        <v>25</v>
      </c>
      <c r="F13">
        <v>20</v>
      </c>
      <c r="G13">
        <v>20</v>
      </c>
      <c r="H13">
        <v>12</v>
      </c>
      <c r="I13">
        <v>11</v>
      </c>
    </row>
    <row r="14" spans="1:22" x14ac:dyDescent="0.3">
      <c r="A14">
        <f t="shared" si="1"/>
        <v>13</v>
      </c>
      <c r="B14">
        <f t="shared" si="0"/>
        <v>553</v>
      </c>
      <c r="C14">
        <v>53</v>
      </c>
      <c r="D14">
        <v>53</v>
      </c>
      <c r="E14">
        <v>39</v>
      </c>
      <c r="F14">
        <v>39</v>
      </c>
      <c r="G14">
        <v>39</v>
      </c>
      <c r="H14">
        <v>38</v>
      </c>
      <c r="I14">
        <v>37</v>
      </c>
      <c r="J14">
        <v>26</v>
      </c>
      <c r="K14">
        <v>25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19</v>
      </c>
      <c r="R14">
        <v>19</v>
      </c>
      <c r="S14">
        <v>19</v>
      </c>
      <c r="T14">
        <v>16</v>
      </c>
      <c r="U14">
        <v>16</v>
      </c>
      <c r="V14">
        <v>15</v>
      </c>
    </row>
    <row r="15" spans="1:22" x14ac:dyDescent="0.3">
      <c r="A15">
        <f t="shared" si="1"/>
        <v>14</v>
      </c>
      <c r="B15">
        <f t="shared" si="0"/>
        <v>456</v>
      </c>
      <c r="C15">
        <v>63</v>
      </c>
      <c r="D15">
        <v>63</v>
      </c>
      <c r="E15">
        <v>47</v>
      </c>
      <c r="F15">
        <v>44</v>
      </c>
      <c r="G15">
        <v>39</v>
      </c>
      <c r="H15">
        <v>37</v>
      </c>
      <c r="I15">
        <v>37</v>
      </c>
      <c r="J15">
        <v>1</v>
      </c>
      <c r="K15">
        <v>1</v>
      </c>
      <c r="L15">
        <v>1</v>
      </c>
      <c r="M15">
        <v>16</v>
      </c>
      <c r="N15">
        <v>16</v>
      </c>
      <c r="O15">
        <v>15</v>
      </c>
      <c r="P15">
        <v>13</v>
      </c>
      <c r="Q15">
        <v>13</v>
      </c>
      <c r="R15">
        <v>12</v>
      </c>
      <c r="S15">
        <v>12</v>
      </c>
      <c r="T15">
        <v>15</v>
      </c>
      <c r="U15">
        <v>11</v>
      </c>
    </row>
    <row r="16" spans="1:22" x14ac:dyDescent="0.3">
      <c r="A16">
        <f t="shared" si="1"/>
        <v>15</v>
      </c>
      <c r="B16">
        <f t="shared" si="0"/>
        <v>154</v>
      </c>
      <c r="C16">
        <v>53</v>
      </c>
      <c r="D16">
        <v>39</v>
      </c>
      <c r="E16">
        <v>29</v>
      </c>
      <c r="F16">
        <v>11</v>
      </c>
      <c r="G16">
        <v>11</v>
      </c>
      <c r="H16">
        <v>11</v>
      </c>
    </row>
    <row r="17" spans="1:17" x14ac:dyDescent="0.3">
      <c r="A17">
        <f t="shared" si="1"/>
        <v>16</v>
      </c>
      <c r="B17">
        <f t="shared" si="0"/>
        <v>147</v>
      </c>
      <c r="C17">
        <v>53</v>
      </c>
      <c r="D17">
        <v>39</v>
      </c>
      <c r="E17">
        <v>35</v>
      </c>
      <c r="F17">
        <v>20</v>
      </c>
    </row>
    <row r="18" spans="1:17" x14ac:dyDescent="0.3">
      <c r="A18">
        <f t="shared" si="1"/>
        <v>17</v>
      </c>
      <c r="B18">
        <f t="shared" si="0"/>
        <v>211</v>
      </c>
      <c r="C18">
        <v>63</v>
      </c>
      <c r="D18">
        <v>53</v>
      </c>
      <c r="E18">
        <v>29</v>
      </c>
      <c r="F18">
        <v>24</v>
      </c>
      <c r="G18">
        <v>18</v>
      </c>
      <c r="H18">
        <v>13</v>
      </c>
      <c r="I18">
        <v>11</v>
      </c>
    </row>
    <row r="19" spans="1:17" x14ac:dyDescent="0.3">
      <c r="A19">
        <f t="shared" si="1"/>
        <v>18</v>
      </c>
      <c r="B19">
        <f t="shared" si="0"/>
        <v>153</v>
      </c>
      <c r="C19">
        <v>40</v>
      </c>
      <c r="D19">
        <v>38</v>
      </c>
      <c r="E19">
        <v>29</v>
      </c>
      <c r="F19">
        <v>20</v>
      </c>
      <c r="G19">
        <v>15</v>
      </c>
      <c r="H19">
        <v>11</v>
      </c>
    </row>
    <row r="20" spans="1:17" x14ac:dyDescent="0.3">
      <c r="A20">
        <f t="shared" si="1"/>
        <v>19</v>
      </c>
      <c r="B20">
        <f t="shared" si="0"/>
        <v>47</v>
      </c>
      <c r="F20">
        <v>20</v>
      </c>
      <c r="G20">
        <v>16</v>
      </c>
      <c r="H20">
        <v>11</v>
      </c>
    </row>
    <row r="21" spans="1:17" x14ac:dyDescent="0.3">
      <c r="A21">
        <f t="shared" si="1"/>
        <v>20</v>
      </c>
      <c r="B21">
        <f t="shared" si="0"/>
        <v>177</v>
      </c>
      <c r="F21">
        <v>47</v>
      </c>
      <c r="G21">
        <v>39</v>
      </c>
      <c r="H21">
        <v>26</v>
      </c>
      <c r="I21">
        <v>20</v>
      </c>
      <c r="J21">
        <v>20</v>
      </c>
      <c r="K21">
        <v>13</v>
      </c>
      <c r="L21">
        <v>12</v>
      </c>
    </row>
    <row r="22" spans="1:17" x14ac:dyDescent="0.3">
      <c r="A22">
        <f t="shared" si="1"/>
        <v>21</v>
      </c>
      <c r="B22">
        <f t="shared" si="0"/>
        <v>39</v>
      </c>
      <c r="F22">
        <v>15</v>
      </c>
      <c r="G22">
        <v>13</v>
      </c>
      <c r="H22">
        <v>11</v>
      </c>
    </row>
    <row r="23" spans="1:17" x14ac:dyDescent="0.3">
      <c r="A23">
        <f t="shared" si="1"/>
        <v>22</v>
      </c>
      <c r="B23">
        <f t="shared" si="0"/>
        <v>365</v>
      </c>
      <c r="F23">
        <v>53</v>
      </c>
      <c r="G23">
        <v>44</v>
      </c>
      <c r="H23">
        <v>39</v>
      </c>
      <c r="I23">
        <v>39</v>
      </c>
      <c r="J23">
        <v>37</v>
      </c>
      <c r="K23">
        <v>25</v>
      </c>
      <c r="L23">
        <v>24</v>
      </c>
      <c r="M23">
        <v>23</v>
      </c>
      <c r="N23">
        <v>16</v>
      </c>
      <c r="O23">
        <v>15</v>
      </c>
      <c r="P23">
        <v>39</v>
      </c>
      <c r="Q23">
        <v>11</v>
      </c>
    </row>
    <row r="24" spans="1:17" x14ac:dyDescent="0.3">
      <c r="A24">
        <f t="shared" si="1"/>
        <v>23</v>
      </c>
      <c r="B24">
        <f t="shared" si="0"/>
        <v>235</v>
      </c>
      <c r="C24">
        <v>53</v>
      </c>
      <c r="D24">
        <v>38</v>
      </c>
      <c r="E24">
        <v>28</v>
      </c>
      <c r="F24">
        <v>25</v>
      </c>
      <c r="G24">
        <v>24</v>
      </c>
      <c r="H24">
        <v>20</v>
      </c>
      <c r="I24">
        <v>19</v>
      </c>
      <c r="J24">
        <v>17</v>
      </c>
      <c r="K24">
        <v>11</v>
      </c>
    </row>
    <row r="25" spans="1:17" x14ac:dyDescent="0.3">
      <c r="A25">
        <f t="shared" si="1"/>
        <v>24</v>
      </c>
      <c r="B25">
        <f t="shared" si="0"/>
        <v>302</v>
      </c>
      <c r="C25">
        <v>65</v>
      </c>
      <c r="D25">
        <v>45</v>
      </c>
      <c r="E25">
        <v>39</v>
      </c>
      <c r="F25">
        <v>38</v>
      </c>
      <c r="G25">
        <v>26</v>
      </c>
      <c r="H25">
        <v>25</v>
      </c>
      <c r="I25">
        <v>24</v>
      </c>
      <c r="J25">
        <v>20</v>
      </c>
      <c r="K25">
        <v>20</v>
      </c>
    </row>
    <row r="26" spans="1:17" x14ac:dyDescent="0.3">
      <c r="A26">
        <f t="shared" si="1"/>
        <v>25</v>
      </c>
      <c r="B26">
        <f t="shared" si="0"/>
        <v>102</v>
      </c>
      <c r="C26">
        <v>26</v>
      </c>
      <c r="D26">
        <v>24</v>
      </c>
      <c r="E26">
        <v>19</v>
      </c>
      <c r="F26">
        <v>18</v>
      </c>
      <c r="G26">
        <v>15</v>
      </c>
    </row>
    <row r="27" spans="1:17" x14ac:dyDescent="0.3">
      <c r="A27">
        <f t="shared" si="1"/>
        <v>26</v>
      </c>
      <c r="B27">
        <f t="shared" si="0"/>
        <v>159</v>
      </c>
      <c r="C27">
        <v>39</v>
      </c>
      <c r="D27">
        <v>35</v>
      </c>
      <c r="E27">
        <v>29</v>
      </c>
      <c r="F27">
        <v>25</v>
      </c>
      <c r="G27">
        <v>20</v>
      </c>
      <c r="H27">
        <v>11</v>
      </c>
    </row>
    <row r="28" spans="1:17" x14ac:dyDescent="0.3">
      <c r="A28">
        <f t="shared" si="1"/>
        <v>27</v>
      </c>
      <c r="B28">
        <f t="shared" si="0"/>
        <v>13</v>
      </c>
      <c r="F28">
        <v>13</v>
      </c>
    </row>
    <row r="29" spans="1:17" x14ac:dyDescent="0.3">
      <c r="A29">
        <f t="shared" si="1"/>
        <v>28</v>
      </c>
      <c r="B29">
        <f t="shared" si="0"/>
        <v>267</v>
      </c>
      <c r="F29">
        <v>39</v>
      </c>
      <c r="G29">
        <v>39</v>
      </c>
      <c r="H29">
        <v>36</v>
      </c>
      <c r="I29">
        <v>29</v>
      </c>
      <c r="J29">
        <v>28</v>
      </c>
      <c r="K29">
        <v>26</v>
      </c>
      <c r="L29">
        <v>25</v>
      </c>
      <c r="M29">
        <v>20</v>
      </c>
      <c r="N29">
        <v>13</v>
      </c>
      <c r="O29">
        <v>12</v>
      </c>
    </row>
    <row r="30" spans="1:17" x14ac:dyDescent="0.3">
      <c r="A30">
        <f t="shared" si="1"/>
        <v>29</v>
      </c>
      <c r="B30">
        <f t="shared" si="0"/>
        <v>201</v>
      </c>
      <c r="F30">
        <v>38</v>
      </c>
      <c r="G30">
        <v>36</v>
      </c>
      <c r="H30">
        <v>25</v>
      </c>
      <c r="I30">
        <v>24</v>
      </c>
      <c r="J30">
        <v>20</v>
      </c>
      <c r="K30">
        <v>18</v>
      </c>
      <c r="L30">
        <v>15</v>
      </c>
      <c r="M30">
        <v>13</v>
      </c>
      <c r="N30">
        <v>12</v>
      </c>
    </row>
    <row r="31" spans="1:17" x14ac:dyDescent="0.3">
      <c r="A31">
        <f t="shared" si="1"/>
        <v>30</v>
      </c>
      <c r="B31">
        <f t="shared" si="0"/>
        <v>363</v>
      </c>
      <c r="F31">
        <v>63</v>
      </c>
      <c r="G31">
        <v>53</v>
      </c>
      <c r="H31">
        <v>47</v>
      </c>
      <c r="I31">
        <v>44</v>
      </c>
      <c r="J31">
        <v>39</v>
      </c>
      <c r="K31">
        <v>25</v>
      </c>
      <c r="L31">
        <v>23</v>
      </c>
      <c r="M31">
        <v>20</v>
      </c>
      <c r="N31">
        <v>18</v>
      </c>
      <c r="O31">
        <v>16</v>
      </c>
      <c r="P31">
        <v>15</v>
      </c>
    </row>
    <row r="32" spans="1:17" x14ac:dyDescent="0.3">
      <c r="A32">
        <f t="shared" si="1"/>
        <v>31</v>
      </c>
      <c r="B32">
        <f t="shared" si="0"/>
        <v>153</v>
      </c>
      <c r="C32">
        <v>35</v>
      </c>
      <c r="D32">
        <v>24</v>
      </c>
      <c r="E32">
        <v>19</v>
      </c>
      <c r="F32">
        <v>18</v>
      </c>
      <c r="G32">
        <v>16</v>
      </c>
      <c r="H32">
        <v>15</v>
      </c>
      <c r="I32">
        <v>15</v>
      </c>
      <c r="J32">
        <v>11</v>
      </c>
    </row>
    <row r="33" spans="1:16" x14ac:dyDescent="0.3">
      <c r="A33">
        <f t="shared" si="1"/>
        <v>32</v>
      </c>
      <c r="B33">
        <f t="shared" si="0"/>
        <v>13</v>
      </c>
      <c r="C33">
        <v>13</v>
      </c>
    </row>
    <row r="34" spans="1:16" x14ac:dyDescent="0.3">
      <c r="A34">
        <f t="shared" si="1"/>
        <v>33</v>
      </c>
      <c r="B34">
        <f t="shared" si="0"/>
        <v>235</v>
      </c>
      <c r="C34">
        <v>53</v>
      </c>
      <c r="D34">
        <v>39</v>
      </c>
      <c r="E34">
        <v>38</v>
      </c>
      <c r="F34">
        <v>24</v>
      </c>
      <c r="G34">
        <v>20</v>
      </c>
      <c r="H34">
        <v>17</v>
      </c>
      <c r="I34">
        <v>16</v>
      </c>
      <c r="J34">
        <v>15</v>
      </c>
      <c r="K34">
        <v>13</v>
      </c>
    </row>
    <row r="35" spans="1:16" x14ac:dyDescent="0.3">
      <c r="A35">
        <f t="shared" si="1"/>
        <v>34</v>
      </c>
      <c r="B35">
        <f t="shared" si="0"/>
        <v>88</v>
      </c>
      <c r="C35">
        <v>28</v>
      </c>
      <c r="D35">
        <v>24</v>
      </c>
      <c r="E35">
        <v>20</v>
      </c>
      <c r="F35">
        <v>16</v>
      </c>
    </row>
    <row r="36" spans="1:16" x14ac:dyDescent="0.3">
      <c r="A36">
        <f t="shared" si="1"/>
        <v>35</v>
      </c>
      <c r="B36">
        <f t="shared" si="0"/>
        <v>33</v>
      </c>
      <c r="C36">
        <v>20</v>
      </c>
      <c r="D36">
        <v>13</v>
      </c>
    </row>
    <row r="37" spans="1:16" x14ac:dyDescent="0.3">
      <c r="A37">
        <f t="shared" si="1"/>
        <v>36</v>
      </c>
      <c r="B37">
        <f t="shared" si="0"/>
        <v>419</v>
      </c>
      <c r="C37">
        <v>53</v>
      </c>
      <c r="D37">
        <v>47</v>
      </c>
      <c r="E37">
        <v>44</v>
      </c>
      <c r="F37">
        <v>39</v>
      </c>
      <c r="G37">
        <v>38</v>
      </c>
      <c r="H37">
        <v>36</v>
      </c>
      <c r="I37">
        <v>29</v>
      </c>
      <c r="J37">
        <v>26</v>
      </c>
      <c r="K37">
        <v>24</v>
      </c>
      <c r="L37">
        <v>23</v>
      </c>
      <c r="M37">
        <v>20</v>
      </c>
      <c r="N37">
        <v>16</v>
      </c>
      <c r="O37">
        <v>13</v>
      </c>
      <c r="P37">
        <v>11</v>
      </c>
    </row>
    <row r="38" spans="1:16" x14ac:dyDescent="0.3">
      <c r="A38">
        <f t="shared" si="1"/>
        <v>37</v>
      </c>
      <c r="B38">
        <f t="shared" si="0"/>
        <v>289</v>
      </c>
      <c r="C38">
        <v>53</v>
      </c>
      <c r="D38">
        <v>44</v>
      </c>
      <c r="E38">
        <v>39</v>
      </c>
      <c r="F38">
        <v>39</v>
      </c>
      <c r="G38">
        <v>39</v>
      </c>
      <c r="H38">
        <v>38</v>
      </c>
      <c r="I38">
        <v>26</v>
      </c>
      <c r="J38">
        <v>11</v>
      </c>
    </row>
    <row r="39" spans="1:16" x14ac:dyDescent="0.3">
      <c r="A39">
        <f t="shared" si="1"/>
        <v>38</v>
      </c>
      <c r="B39">
        <f t="shared" si="0"/>
        <v>296</v>
      </c>
      <c r="C39">
        <v>47</v>
      </c>
      <c r="D39">
        <v>39</v>
      </c>
      <c r="E39">
        <v>39</v>
      </c>
      <c r="F39">
        <v>38</v>
      </c>
      <c r="G39">
        <v>29</v>
      </c>
      <c r="H39">
        <v>25</v>
      </c>
      <c r="I39">
        <v>23</v>
      </c>
      <c r="J39">
        <v>20</v>
      </c>
      <c r="K39">
        <v>20</v>
      </c>
      <c r="L39">
        <v>16</v>
      </c>
    </row>
    <row r="40" spans="1:16" x14ac:dyDescent="0.3">
      <c r="A40">
        <f t="shared" si="1"/>
        <v>39</v>
      </c>
      <c r="B40">
        <f t="shared" si="0"/>
        <v>96</v>
      </c>
      <c r="C40">
        <v>36</v>
      </c>
      <c r="D40">
        <v>20</v>
      </c>
      <c r="E40">
        <v>15</v>
      </c>
      <c r="F40">
        <v>13</v>
      </c>
      <c r="G40">
        <v>12</v>
      </c>
    </row>
    <row r="41" spans="1:16" x14ac:dyDescent="0.3">
      <c r="A41">
        <f t="shared" si="1"/>
        <v>40</v>
      </c>
      <c r="B41">
        <f t="shared" si="0"/>
        <v>163</v>
      </c>
      <c r="C41">
        <v>38</v>
      </c>
      <c r="D41">
        <v>29</v>
      </c>
      <c r="E41">
        <v>26</v>
      </c>
      <c r="F41">
        <v>24</v>
      </c>
      <c r="G41">
        <v>20</v>
      </c>
      <c r="H41">
        <v>15</v>
      </c>
      <c r="I41">
        <v>11</v>
      </c>
    </row>
    <row r="42" spans="1:16" x14ac:dyDescent="0.3">
      <c r="A42">
        <f t="shared" si="1"/>
        <v>41</v>
      </c>
      <c r="B42">
        <f t="shared" si="0"/>
        <v>195</v>
      </c>
      <c r="C42">
        <v>36</v>
      </c>
      <c r="D42">
        <v>28</v>
      </c>
      <c r="E42">
        <v>25</v>
      </c>
      <c r="F42">
        <v>24</v>
      </c>
      <c r="G42">
        <v>20</v>
      </c>
      <c r="H42">
        <v>18</v>
      </c>
      <c r="I42">
        <v>16</v>
      </c>
      <c r="J42">
        <v>15</v>
      </c>
      <c r="K42">
        <v>13</v>
      </c>
    </row>
    <row r="43" spans="1:16" x14ac:dyDescent="0.3">
      <c r="A43">
        <f t="shared" si="1"/>
        <v>42</v>
      </c>
      <c r="B43">
        <f t="shared" si="0"/>
        <v>208</v>
      </c>
      <c r="C43">
        <v>39</v>
      </c>
      <c r="D43">
        <v>38</v>
      </c>
      <c r="E43">
        <v>31</v>
      </c>
      <c r="F43">
        <v>26</v>
      </c>
      <c r="G43">
        <v>25</v>
      </c>
      <c r="H43">
        <v>20</v>
      </c>
      <c r="I43">
        <v>16</v>
      </c>
      <c r="J43">
        <v>13</v>
      </c>
    </row>
    <row r="44" spans="1:16" x14ac:dyDescent="0.3">
      <c r="A44">
        <f t="shared" si="1"/>
        <v>43</v>
      </c>
      <c r="B44">
        <f t="shared" si="0"/>
        <v>39</v>
      </c>
      <c r="C44">
        <v>26</v>
      </c>
      <c r="D44">
        <v>13</v>
      </c>
    </row>
    <row r="45" spans="1:16" x14ac:dyDescent="0.3">
      <c r="A45">
        <f t="shared" si="1"/>
        <v>44</v>
      </c>
      <c r="B45">
        <f t="shared" si="0"/>
        <v>501</v>
      </c>
      <c r="C45">
        <v>159</v>
      </c>
      <c r="D45">
        <v>45</v>
      </c>
      <c r="E45">
        <v>50</v>
      </c>
      <c r="F45">
        <v>120</v>
      </c>
      <c r="G45">
        <v>40</v>
      </c>
      <c r="H45">
        <v>20</v>
      </c>
      <c r="I45">
        <v>19</v>
      </c>
      <c r="J45">
        <v>18</v>
      </c>
      <c r="K45">
        <v>30</v>
      </c>
    </row>
    <row r="46" spans="1:16" x14ac:dyDescent="0.3">
      <c r="A46">
        <f t="shared" si="1"/>
        <v>45</v>
      </c>
      <c r="B46">
        <f t="shared" si="0"/>
        <v>663</v>
      </c>
      <c r="C46">
        <v>53</v>
      </c>
      <c r="D46">
        <v>47</v>
      </c>
      <c r="E46">
        <v>78</v>
      </c>
      <c r="F46">
        <v>76</v>
      </c>
      <c r="G46">
        <v>70</v>
      </c>
      <c r="H46">
        <v>58</v>
      </c>
      <c r="I46">
        <v>75</v>
      </c>
      <c r="J46">
        <v>26</v>
      </c>
      <c r="K46">
        <v>39</v>
      </c>
      <c r="L46">
        <v>64</v>
      </c>
      <c r="M46">
        <v>77</v>
      </c>
    </row>
    <row r="47" spans="1:16" x14ac:dyDescent="0.3">
      <c r="A47">
        <f t="shared" si="1"/>
        <v>46</v>
      </c>
      <c r="B47">
        <f t="shared" si="0"/>
        <v>342</v>
      </c>
      <c r="C47">
        <v>73</v>
      </c>
      <c r="D47">
        <v>53</v>
      </c>
      <c r="E47">
        <v>39</v>
      </c>
      <c r="F47">
        <v>35</v>
      </c>
      <c r="G47">
        <v>25</v>
      </c>
      <c r="H47">
        <v>24</v>
      </c>
      <c r="I47">
        <v>23</v>
      </c>
      <c r="J47">
        <v>20</v>
      </c>
      <c r="K47">
        <v>39</v>
      </c>
      <c r="L47">
        <v>11</v>
      </c>
    </row>
    <row r="48" spans="1:16" x14ac:dyDescent="0.3">
      <c r="A48">
        <f t="shared" si="1"/>
        <v>47</v>
      </c>
      <c r="B48">
        <f t="shared" si="0"/>
        <v>84</v>
      </c>
      <c r="C48">
        <v>44</v>
      </c>
      <c r="D48">
        <v>15</v>
      </c>
      <c r="E48">
        <v>13</v>
      </c>
      <c r="F48">
        <v>12</v>
      </c>
    </row>
    <row r="49" spans="1:41" x14ac:dyDescent="0.3">
      <c r="A49">
        <f t="shared" si="1"/>
        <v>48</v>
      </c>
      <c r="B49">
        <f t="shared" si="0"/>
        <v>91</v>
      </c>
      <c r="C49">
        <v>24</v>
      </c>
      <c r="D49">
        <v>20</v>
      </c>
      <c r="E49">
        <v>20</v>
      </c>
      <c r="F49">
        <v>15</v>
      </c>
      <c r="G49">
        <v>12</v>
      </c>
    </row>
    <row r="50" spans="1:41" x14ac:dyDescent="0.3">
      <c r="A50">
        <f t="shared" si="1"/>
        <v>49</v>
      </c>
      <c r="B50">
        <f t="shared" si="0"/>
        <v>174</v>
      </c>
      <c r="C50">
        <v>53</v>
      </c>
      <c r="D50">
        <v>38</v>
      </c>
      <c r="E50">
        <v>23</v>
      </c>
      <c r="F50">
        <v>20</v>
      </c>
      <c r="G50">
        <v>16</v>
      </c>
      <c r="H50">
        <v>13</v>
      </c>
      <c r="I50">
        <v>11</v>
      </c>
    </row>
    <row r="51" spans="1:41" x14ac:dyDescent="0.3">
      <c r="A51">
        <v>50</v>
      </c>
      <c r="B51">
        <f t="shared" si="0"/>
        <v>173</v>
      </c>
      <c r="C51">
        <v>39</v>
      </c>
      <c r="D51">
        <v>29</v>
      </c>
      <c r="E51">
        <v>26</v>
      </c>
      <c r="F51">
        <v>23</v>
      </c>
      <c r="G51">
        <v>20</v>
      </c>
      <c r="H51">
        <v>13</v>
      </c>
      <c r="I51">
        <v>12</v>
      </c>
      <c r="J51">
        <v>11</v>
      </c>
    </row>
    <row r="52" spans="1:41" x14ac:dyDescent="0.3">
      <c r="A52">
        <v>51</v>
      </c>
      <c r="B52" t="e">
        <v>#N/A</v>
      </c>
      <c r="C52">
        <v>0</v>
      </c>
    </row>
    <row r="53" spans="1:41" x14ac:dyDescent="0.3">
      <c r="A53">
        <f t="shared" si="1"/>
        <v>52</v>
      </c>
      <c r="B53">
        <f t="shared" si="0"/>
        <v>168</v>
      </c>
      <c r="C53">
        <v>53</v>
      </c>
      <c r="D53">
        <v>45</v>
      </c>
      <c r="E53">
        <v>37</v>
      </c>
      <c r="F53">
        <v>18</v>
      </c>
      <c r="G53">
        <v>15</v>
      </c>
    </row>
    <row r="54" spans="1:41" x14ac:dyDescent="0.3">
      <c r="A54">
        <f t="shared" si="1"/>
        <v>53</v>
      </c>
      <c r="B54">
        <f t="shared" si="0"/>
        <v>101</v>
      </c>
      <c r="C54">
        <v>44</v>
      </c>
      <c r="D54">
        <v>28</v>
      </c>
      <c r="E54">
        <v>16</v>
      </c>
      <c r="F54">
        <v>13</v>
      </c>
    </row>
    <row r="55" spans="1:41" x14ac:dyDescent="0.3">
      <c r="A55">
        <f t="shared" si="1"/>
        <v>54</v>
      </c>
      <c r="B55">
        <f t="shared" si="0"/>
        <v>108</v>
      </c>
      <c r="C55">
        <v>26</v>
      </c>
      <c r="D55">
        <v>25</v>
      </c>
      <c r="E55">
        <v>24</v>
      </c>
      <c r="F55">
        <v>20</v>
      </c>
      <c r="G55">
        <v>13</v>
      </c>
    </row>
    <row r="56" spans="1:41" x14ac:dyDescent="0.3">
      <c r="A56">
        <f t="shared" si="1"/>
        <v>55</v>
      </c>
      <c r="B56">
        <f t="shared" si="0"/>
        <v>352</v>
      </c>
      <c r="C56">
        <v>100</v>
      </c>
      <c r="D56">
        <v>63</v>
      </c>
      <c r="E56">
        <v>37</v>
      </c>
      <c r="F56">
        <v>29</v>
      </c>
      <c r="G56">
        <v>26</v>
      </c>
      <c r="H56">
        <v>25</v>
      </c>
      <c r="I56">
        <v>20</v>
      </c>
      <c r="J56">
        <v>20</v>
      </c>
      <c r="K56">
        <v>19</v>
      </c>
      <c r="L56">
        <v>13</v>
      </c>
    </row>
    <row r="57" spans="1:41" x14ac:dyDescent="0.3">
      <c r="A57">
        <f t="shared" si="1"/>
        <v>56</v>
      </c>
      <c r="B57">
        <f t="shared" si="0"/>
        <v>254</v>
      </c>
      <c r="C57">
        <v>39</v>
      </c>
      <c r="D57">
        <v>38</v>
      </c>
      <c r="E57">
        <v>26</v>
      </c>
      <c r="F57">
        <v>25</v>
      </c>
      <c r="G57">
        <v>23</v>
      </c>
      <c r="H57">
        <v>20</v>
      </c>
      <c r="I57">
        <v>20</v>
      </c>
      <c r="J57">
        <v>19</v>
      </c>
      <c r="K57">
        <v>17</v>
      </c>
      <c r="L57">
        <v>16</v>
      </c>
      <c r="M57">
        <v>11</v>
      </c>
    </row>
    <row r="58" spans="1:41" x14ac:dyDescent="0.3">
      <c r="A58">
        <f t="shared" si="1"/>
        <v>57</v>
      </c>
      <c r="B58">
        <f t="shared" si="0"/>
        <v>214</v>
      </c>
      <c r="C58">
        <v>39</v>
      </c>
      <c r="D58">
        <v>38</v>
      </c>
      <c r="E58">
        <v>25</v>
      </c>
      <c r="F58">
        <v>24</v>
      </c>
      <c r="G58">
        <v>20</v>
      </c>
      <c r="H58">
        <v>19</v>
      </c>
      <c r="I58">
        <v>18</v>
      </c>
      <c r="J58">
        <v>16</v>
      </c>
      <c r="K58">
        <v>15</v>
      </c>
    </row>
    <row r="59" spans="1:41" x14ac:dyDescent="0.3">
      <c r="A59">
        <f t="shared" si="1"/>
        <v>58</v>
      </c>
      <c r="B59">
        <f t="shared" si="0"/>
        <v>602</v>
      </c>
      <c r="C59">
        <f>63*2</f>
        <v>126</v>
      </c>
      <c r="D59">
        <v>126</v>
      </c>
      <c r="E59">
        <f>37*3</f>
        <v>111</v>
      </c>
      <c r="F59">
        <f>16*4</f>
        <v>64</v>
      </c>
      <c r="G59">
        <f>15*4</f>
        <v>60</v>
      </c>
      <c r="H59">
        <v>60</v>
      </c>
      <c r="I59">
        <v>55</v>
      </c>
    </row>
    <row r="60" spans="1:41" x14ac:dyDescent="0.3">
      <c r="A60">
        <f t="shared" si="1"/>
        <v>59</v>
      </c>
      <c r="B60">
        <f t="shared" si="0"/>
        <v>173</v>
      </c>
      <c r="C60">
        <v>36</v>
      </c>
      <c r="D60">
        <v>25</v>
      </c>
      <c r="E60">
        <v>24</v>
      </c>
      <c r="F60">
        <v>20</v>
      </c>
      <c r="G60">
        <v>19</v>
      </c>
      <c r="H60">
        <v>18</v>
      </c>
      <c r="I60">
        <v>16</v>
      </c>
      <c r="J60">
        <v>15</v>
      </c>
    </row>
    <row r="61" spans="1:41" x14ac:dyDescent="0.3">
      <c r="A61">
        <f t="shared" si="1"/>
        <v>60</v>
      </c>
      <c r="B61">
        <f t="shared" si="0"/>
        <v>65</v>
      </c>
      <c r="C61">
        <v>53</v>
      </c>
      <c r="D61">
        <v>12</v>
      </c>
    </row>
    <row r="62" spans="1:41" x14ac:dyDescent="0.3">
      <c r="A62">
        <f t="shared" si="1"/>
        <v>61</v>
      </c>
      <c r="B62">
        <f t="shared" si="0"/>
        <v>338</v>
      </c>
      <c r="C62">
        <v>38</v>
      </c>
      <c r="D62">
        <v>36</v>
      </c>
      <c r="E62">
        <v>26</v>
      </c>
      <c r="F62">
        <v>24</v>
      </c>
      <c r="G62">
        <v>23</v>
      </c>
      <c r="H62">
        <v>20</v>
      </c>
      <c r="I62">
        <v>20</v>
      </c>
      <c r="J62">
        <v>17</v>
      </c>
      <c r="K62">
        <v>16</v>
      </c>
      <c r="L62">
        <v>39</v>
      </c>
      <c r="M62">
        <v>24</v>
      </c>
      <c r="N62">
        <v>55</v>
      </c>
    </row>
    <row r="63" spans="1:41" x14ac:dyDescent="0.3">
      <c r="A63">
        <f t="shared" si="1"/>
        <v>62</v>
      </c>
      <c r="B63">
        <f t="shared" si="0"/>
        <v>589</v>
      </c>
      <c r="C63">
        <v>146</v>
      </c>
      <c r="D63">
        <v>195</v>
      </c>
      <c r="G63">
        <v>106</v>
      </c>
      <c r="H63">
        <v>50</v>
      </c>
      <c r="I63">
        <v>47</v>
      </c>
      <c r="J63">
        <v>45</v>
      </c>
    </row>
    <row r="64" spans="1:41" x14ac:dyDescent="0.3">
      <c r="A64">
        <f t="shared" si="1"/>
        <v>63</v>
      </c>
      <c r="B64">
        <f t="shared" si="0"/>
        <v>280</v>
      </c>
      <c r="U64">
        <v>105</v>
      </c>
      <c r="AN64">
        <v>160</v>
      </c>
      <c r="AO64">
        <v>15</v>
      </c>
    </row>
    <row r="65" spans="1:43" x14ac:dyDescent="0.3">
      <c r="A65">
        <f t="shared" si="1"/>
        <v>64</v>
      </c>
      <c r="B65">
        <f t="shared" si="0"/>
        <v>44</v>
      </c>
      <c r="L65">
        <v>44</v>
      </c>
    </row>
    <row r="66" spans="1:43" x14ac:dyDescent="0.3">
      <c r="A66">
        <f t="shared" si="1"/>
        <v>65</v>
      </c>
      <c r="B66">
        <f t="shared" si="0"/>
        <v>154</v>
      </c>
      <c r="P66">
        <v>39</v>
      </c>
      <c r="R66">
        <v>76</v>
      </c>
      <c r="AQ66">
        <v>39</v>
      </c>
    </row>
    <row r="67" spans="1:43" x14ac:dyDescent="0.3">
      <c r="A67">
        <f t="shared" si="1"/>
        <v>66</v>
      </c>
      <c r="B67">
        <f t="shared" ref="B67:B130" si="2">SUM(C67:CN67)</f>
        <v>168</v>
      </c>
      <c r="S67">
        <v>148</v>
      </c>
      <c r="AI67">
        <v>20</v>
      </c>
    </row>
    <row r="68" spans="1:43" x14ac:dyDescent="0.3">
      <c r="A68">
        <f t="shared" ref="A68:A81" si="3">A67+1</f>
        <v>67</v>
      </c>
      <c r="B68">
        <v>100</v>
      </c>
      <c r="S68">
        <v>36</v>
      </c>
      <c r="AC68">
        <v>24</v>
      </c>
      <c r="AE68">
        <v>20</v>
      </c>
      <c r="AG68">
        <v>20</v>
      </c>
    </row>
    <row r="69" spans="1:43" x14ac:dyDescent="0.3">
      <c r="A69">
        <f t="shared" si="3"/>
        <v>68</v>
      </c>
      <c r="B69">
        <f t="shared" si="2"/>
        <v>105</v>
      </c>
      <c r="H69">
        <v>53</v>
      </c>
      <c r="O69">
        <v>39</v>
      </c>
      <c r="AQ69">
        <v>13</v>
      </c>
    </row>
    <row r="70" spans="1:43" x14ac:dyDescent="0.3">
      <c r="A70">
        <f t="shared" si="3"/>
        <v>69</v>
      </c>
      <c r="B70">
        <f t="shared" si="2"/>
        <v>263</v>
      </c>
      <c r="C70">
        <v>50</v>
      </c>
      <c r="D70">
        <v>39</v>
      </c>
      <c r="E70">
        <v>38</v>
      </c>
      <c r="F70">
        <v>37</v>
      </c>
      <c r="G70">
        <v>24</v>
      </c>
      <c r="H70">
        <v>19</v>
      </c>
      <c r="I70">
        <v>16</v>
      </c>
      <c r="J70">
        <v>15</v>
      </c>
      <c r="K70">
        <v>13</v>
      </c>
      <c r="L70">
        <v>12</v>
      </c>
    </row>
    <row r="71" spans="1:43" x14ac:dyDescent="0.3">
      <c r="A71">
        <f t="shared" si="3"/>
        <v>70</v>
      </c>
      <c r="B71">
        <f t="shared" si="2"/>
        <v>76</v>
      </c>
      <c r="C71">
        <v>26</v>
      </c>
      <c r="D71">
        <v>19</v>
      </c>
      <c r="E71">
        <v>16</v>
      </c>
      <c r="F71">
        <v>15</v>
      </c>
    </row>
    <row r="72" spans="1:43" x14ac:dyDescent="0.3">
      <c r="A72">
        <f t="shared" si="3"/>
        <v>71</v>
      </c>
      <c r="B72">
        <f t="shared" si="2"/>
        <v>404</v>
      </c>
      <c r="C72">
        <v>126</v>
      </c>
      <c r="D72">
        <v>44</v>
      </c>
      <c r="E72">
        <v>38</v>
      </c>
      <c r="F72">
        <v>111</v>
      </c>
      <c r="G72">
        <v>25</v>
      </c>
      <c r="H72">
        <v>24</v>
      </c>
      <c r="I72">
        <v>20</v>
      </c>
      <c r="J72">
        <v>16</v>
      </c>
    </row>
    <row r="73" spans="1:43" x14ac:dyDescent="0.3">
      <c r="A73">
        <f t="shared" si="3"/>
        <v>72</v>
      </c>
      <c r="B73">
        <f t="shared" si="2"/>
        <v>218</v>
      </c>
      <c r="C73">
        <v>73</v>
      </c>
      <c r="D73">
        <v>63</v>
      </c>
      <c r="E73">
        <v>44</v>
      </c>
      <c r="F73">
        <v>38</v>
      </c>
    </row>
    <row r="74" spans="1:43" x14ac:dyDescent="0.3">
      <c r="A74">
        <f t="shared" si="3"/>
        <v>73</v>
      </c>
      <c r="B74">
        <f t="shared" si="2"/>
        <v>183</v>
      </c>
      <c r="C74">
        <v>39</v>
      </c>
      <c r="D74">
        <v>38</v>
      </c>
      <c r="E74">
        <v>36</v>
      </c>
      <c r="F74">
        <v>25</v>
      </c>
      <c r="G74">
        <v>20</v>
      </c>
      <c r="H74">
        <v>13</v>
      </c>
      <c r="I74">
        <v>12</v>
      </c>
    </row>
    <row r="75" spans="1:43" x14ac:dyDescent="0.3">
      <c r="A75">
        <f t="shared" si="3"/>
        <v>74</v>
      </c>
      <c r="B75" t="e">
        <v>#N/A</v>
      </c>
      <c r="C75">
        <v>0</v>
      </c>
    </row>
    <row r="76" spans="1:43" x14ac:dyDescent="0.3">
      <c r="A76">
        <f t="shared" si="3"/>
        <v>75</v>
      </c>
      <c r="B76">
        <f t="shared" si="2"/>
        <v>76</v>
      </c>
      <c r="C76">
        <v>26</v>
      </c>
      <c r="D76">
        <v>39</v>
      </c>
      <c r="E76">
        <v>11</v>
      </c>
    </row>
    <row r="77" spans="1:43" x14ac:dyDescent="0.3">
      <c r="A77">
        <f t="shared" si="3"/>
        <v>76</v>
      </c>
      <c r="B77">
        <f t="shared" si="2"/>
        <v>1010</v>
      </c>
      <c r="C77">
        <v>73</v>
      </c>
      <c r="D77">
        <v>126</v>
      </c>
      <c r="E77">
        <v>53</v>
      </c>
      <c r="F77">
        <v>47</v>
      </c>
      <c r="G77">
        <v>132</v>
      </c>
      <c r="H77">
        <v>39</v>
      </c>
      <c r="I77">
        <v>38</v>
      </c>
      <c r="J77">
        <v>74</v>
      </c>
      <c r="K77">
        <v>36</v>
      </c>
      <c r="L77">
        <v>58</v>
      </c>
      <c r="M77">
        <v>29</v>
      </c>
      <c r="N77">
        <v>28</v>
      </c>
      <c r="O77">
        <v>26</v>
      </c>
      <c r="P77">
        <v>25</v>
      </c>
      <c r="Q77">
        <v>24</v>
      </c>
      <c r="R77">
        <v>23</v>
      </c>
      <c r="S77">
        <v>20</v>
      </c>
      <c r="T77">
        <v>20</v>
      </c>
      <c r="U77">
        <v>20</v>
      </c>
      <c r="V77">
        <v>19</v>
      </c>
      <c r="W77">
        <v>18</v>
      </c>
      <c r="X77">
        <v>16</v>
      </c>
      <c r="Y77">
        <v>15</v>
      </c>
      <c r="Z77">
        <v>15</v>
      </c>
      <c r="AA77">
        <v>13</v>
      </c>
      <c r="AB77">
        <v>12</v>
      </c>
      <c r="AC77">
        <v>11</v>
      </c>
    </row>
    <row r="78" spans="1:43" x14ac:dyDescent="0.3">
      <c r="A78">
        <f t="shared" si="3"/>
        <v>77</v>
      </c>
      <c r="B78">
        <f t="shared" si="2"/>
        <v>243</v>
      </c>
      <c r="C78">
        <v>39</v>
      </c>
      <c r="D78">
        <v>38</v>
      </c>
      <c r="E78">
        <v>36</v>
      </c>
      <c r="F78">
        <v>25</v>
      </c>
      <c r="G78">
        <v>24</v>
      </c>
      <c r="H78">
        <v>20</v>
      </c>
      <c r="I78">
        <v>26</v>
      </c>
      <c r="J78">
        <v>24</v>
      </c>
      <c r="K78">
        <v>11</v>
      </c>
    </row>
    <row r="79" spans="1:43" x14ac:dyDescent="0.3">
      <c r="A79">
        <f t="shared" si="3"/>
        <v>78</v>
      </c>
      <c r="B79">
        <f t="shared" si="2"/>
        <v>50</v>
      </c>
      <c r="C79">
        <v>50</v>
      </c>
    </row>
    <row r="80" spans="1:43" x14ac:dyDescent="0.3">
      <c r="A80">
        <f t="shared" si="3"/>
        <v>79</v>
      </c>
      <c r="B80">
        <f t="shared" si="2"/>
        <v>43</v>
      </c>
      <c r="C80">
        <v>43</v>
      </c>
    </row>
    <row r="81" spans="1:42" x14ac:dyDescent="0.3">
      <c r="A81">
        <f t="shared" si="3"/>
        <v>80</v>
      </c>
      <c r="B81">
        <f t="shared" si="2"/>
        <v>221</v>
      </c>
      <c r="C81">
        <v>88</v>
      </c>
      <c r="D81">
        <v>39</v>
      </c>
      <c r="E81">
        <v>30</v>
      </c>
      <c r="F81">
        <v>20</v>
      </c>
      <c r="G81">
        <v>44</v>
      </c>
    </row>
    <row r="82" spans="1:42" x14ac:dyDescent="0.3">
      <c r="A82">
        <f t="shared" ref="A82:A145" si="4">SUM(A81+1)</f>
        <v>81</v>
      </c>
      <c r="B82">
        <f t="shared" si="2"/>
        <v>208</v>
      </c>
      <c r="C82">
        <v>44</v>
      </c>
      <c r="D82">
        <v>39</v>
      </c>
      <c r="E82">
        <v>37</v>
      </c>
      <c r="F82">
        <v>28</v>
      </c>
      <c r="G82">
        <v>18</v>
      </c>
      <c r="H82">
        <v>16</v>
      </c>
      <c r="I82">
        <v>15</v>
      </c>
      <c r="J82">
        <v>11</v>
      </c>
    </row>
    <row r="83" spans="1:42" x14ac:dyDescent="0.3">
      <c r="A83">
        <f t="shared" si="4"/>
        <v>82</v>
      </c>
      <c r="B83">
        <f t="shared" si="2"/>
        <v>437</v>
      </c>
      <c r="C83">
        <v>44</v>
      </c>
      <c r="D83">
        <v>44</v>
      </c>
      <c r="E83">
        <v>39</v>
      </c>
      <c r="F83">
        <v>38</v>
      </c>
      <c r="G83">
        <v>37</v>
      </c>
      <c r="H83">
        <v>36</v>
      </c>
      <c r="I83">
        <v>29</v>
      </c>
      <c r="J83">
        <v>26</v>
      </c>
      <c r="K83">
        <v>25</v>
      </c>
      <c r="L83">
        <v>24</v>
      </c>
      <c r="M83">
        <v>24</v>
      </c>
      <c r="N83">
        <v>20</v>
      </c>
      <c r="O83">
        <v>13</v>
      </c>
      <c r="P83">
        <v>13</v>
      </c>
      <c r="Q83">
        <v>13</v>
      </c>
      <c r="R83">
        <v>12</v>
      </c>
    </row>
    <row r="84" spans="1:42" x14ac:dyDescent="0.3">
      <c r="A84">
        <f t="shared" si="4"/>
        <v>83</v>
      </c>
      <c r="B84">
        <f t="shared" si="2"/>
        <v>722</v>
      </c>
      <c r="C84">
        <v>44</v>
      </c>
      <c r="D84">
        <f>39*4</f>
        <v>156</v>
      </c>
      <c r="E84">
        <v>28</v>
      </c>
      <c r="F84">
        <v>26</v>
      </c>
      <c r="G84">
        <v>100</v>
      </c>
      <c r="H84">
        <v>96</v>
      </c>
      <c r="I84">
        <v>20</v>
      </c>
      <c r="J84">
        <v>19</v>
      </c>
      <c r="K84">
        <f>18*4</f>
        <v>72</v>
      </c>
      <c r="L84">
        <f>16*4</f>
        <v>64</v>
      </c>
      <c r="M84">
        <f>15*4</f>
        <v>60</v>
      </c>
      <c r="N84">
        <v>26</v>
      </c>
      <c r="O84">
        <v>11</v>
      </c>
    </row>
    <row r="85" spans="1:42" x14ac:dyDescent="0.3">
      <c r="A85">
        <f t="shared" si="4"/>
        <v>84</v>
      </c>
      <c r="B85">
        <f t="shared" si="2"/>
        <v>107</v>
      </c>
      <c r="C85">
        <v>28</v>
      </c>
      <c r="D85">
        <v>24</v>
      </c>
      <c r="E85">
        <v>20</v>
      </c>
      <c r="F85">
        <v>13</v>
      </c>
      <c r="G85">
        <v>22</v>
      </c>
    </row>
    <row r="86" spans="1:42" x14ac:dyDescent="0.3">
      <c r="A86">
        <f t="shared" si="4"/>
        <v>85</v>
      </c>
      <c r="B86">
        <f t="shared" si="2"/>
        <v>138</v>
      </c>
      <c r="C86">
        <v>53</v>
      </c>
      <c r="D86">
        <v>24</v>
      </c>
      <c r="E86">
        <v>19</v>
      </c>
      <c r="F86">
        <v>16</v>
      </c>
      <c r="G86">
        <v>15</v>
      </c>
      <c r="H86">
        <v>11</v>
      </c>
    </row>
    <row r="87" spans="1:42" x14ac:dyDescent="0.3">
      <c r="A87">
        <f t="shared" si="4"/>
        <v>86</v>
      </c>
      <c r="B87">
        <f t="shared" si="2"/>
        <v>128</v>
      </c>
      <c r="C87">
        <v>44</v>
      </c>
      <c r="D87">
        <v>38</v>
      </c>
      <c r="E87">
        <v>26</v>
      </c>
      <c r="F87">
        <v>20</v>
      </c>
    </row>
    <row r="88" spans="1:42" x14ac:dyDescent="0.3">
      <c r="A88">
        <f t="shared" si="4"/>
        <v>87</v>
      </c>
      <c r="B88">
        <f t="shared" si="2"/>
        <v>239</v>
      </c>
      <c r="C88">
        <v>47</v>
      </c>
      <c r="D88">
        <v>38</v>
      </c>
      <c r="E88">
        <v>36</v>
      </c>
      <c r="F88">
        <v>25</v>
      </c>
      <c r="G88">
        <v>23</v>
      </c>
      <c r="H88">
        <v>20</v>
      </c>
      <c r="I88">
        <v>20</v>
      </c>
      <c r="J88">
        <v>18</v>
      </c>
      <c r="K88">
        <v>12</v>
      </c>
    </row>
    <row r="89" spans="1:42" x14ac:dyDescent="0.3">
      <c r="A89">
        <f t="shared" si="4"/>
        <v>88</v>
      </c>
      <c r="B89">
        <f t="shared" si="2"/>
        <v>138</v>
      </c>
      <c r="C89">
        <v>63</v>
      </c>
      <c r="D89">
        <v>26</v>
      </c>
      <c r="E89">
        <v>25</v>
      </c>
      <c r="F89">
        <v>24</v>
      </c>
    </row>
    <row r="90" spans="1:42" x14ac:dyDescent="0.3">
      <c r="A90">
        <f t="shared" si="4"/>
        <v>89</v>
      </c>
      <c r="B90">
        <f t="shared" si="2"/>
        <v>86</v>
      </c>
      <c r="C90">
        <v>26</v>
      </c>
      <c r="D90">
        <v>24</v>
      </c>
      <c r="E90">
        <v>13</v>
      </c>
      <c r="F90">
        <v>12</v>
      </c>
      <c r="G90">
        <v>11</v>
      </c>
    </row>
    <row r="91" spans="1:42" x14ac:dyDescent="0.3">
      <c r="A91">
        <f t="shared" si="4"/>
        <v>90</v>
      </c>
      <c r="B91">
        <f t="shared" si="2"/>
        <v>506</v>
      </c>
      <c r="C91">
        <v>73</v>
      </c>
      <c r="D91">
        <v>56</v>
      </c>
      <c r="E91">
        <v>63</v>
      </c>
      <c r="F91">
        <v>39</v>
      </c>
      <c r="G91">
        <v>38</v>
      </c>
      <c r="H91">
        <v>37</v>
      </c>
      <c r="I91">
        <v>35</v>
      </c>
      <c r="J91">
        <v>26</v>
      </c>
      <c r="K91">
        <v>20</v>
      </c>
      <c r="L91">
        <v>20</v>
      </c>
      <c r="M91">
        <v>20</v>
      </c>
      <c r="N91">
        <v>19</v>
      </c>
      <c r="O91">
        <v>18</v>
      </c>
      <c r="P91">
        <v>17</v>
      </c>
      <c r="Q91">
        <v>13</v>
      </c>
      <c r="R91">
        <v>12</v>
      </c>
    </row>
    <row r="92" spans="1:42" x14ac:dyDescent="0.3">
      <c r="A92">
        <f t="shared" si="4"/>
        <v>91</v>
      </c>
      <c r="B92">
        <f t="shared" si="2"/>
        <v>59</v>
      </c>
      <c r="C92">
        <v>24</v>
      </c>
      <c r="D92">
        <v>20</v>
      </c>
      <c r="E92">
        <v>15</v>
      </c>
    </row>
    <row r="93" spans="1:42" x14ac:dyDescent="0.3">
      <c r="A93">
        <f t="shared" si="4"/>
        <v>92</v>
      </c>
      <c r="B93">
        <f t="shared" si="2"/>
        <v>29</v>
      </c>
      <c r="C93">
        <v>16</v>
      </c>
      <c r="D93">
        <v>13</v>
      </c>
    </row>
    <row r="94" spans="1:42" x14ac:dyDescent="0.3">
      <c r="A94">
        <f t="shared" si="4"/>
        <v>93</v>
      </c>
      <c r="B94">
        <v>139</v>
      </c>
      <c r="J94">
        <v>50</v>
      </c>
      <c r="N94">
        <v>44</v>
      </c>
      <c r="AE94">
        <v>20</v>
      </c>
      <c r="AO94">
        <v>13</v>
      </c>
      <c r="AP94">
        <v>12</v>
      </c>
    </row>
    <row r="95" spans="1:42" x14ac:dyDescent="0.3">
      <c r="A95">
        <f t="shared" si="4"/>
        <v>94</v>
      </c>
      <c r="B95">
        <f t="shared" si="2"/>
        <v>125</v>
      </c>
      <c r="C95">
        <v>39</v>
      </c>
      <c r="D95">
        <v>38</v>
      </c>
      <c r="E95">
        <v>25</v>
      </c>
      <c r="F95">
        <v>12</v>
      </c>
      <c r="G95">
        <v>11</v>
      </c>
    </row>
    <row r="96" spans="1:42" x14ac:dyDescent="0.3">
      <c r="A96">
        <f t="shared" si="4"/>
        <v>95</v>
      </c>
      <c r="B96">
        <f t="shared" si="2"/>
        <v>354</v>
      </c>
      <c r="C96">
        <v>63</v>
      </c>
      <c r="D96">
        <v>47</v>
      </c>
      <c r="E96">
        <v>44</v>
      </c>
      <c r="F96">
        <v>39</v>
      </c>
      <c r="G96">
        <v>38</v>
      </c>
      <c r="H96">
        <v>36</v>
      </c>
      <c r="I96">
        <v>28</v>
      </c>
      <c r="J96">
        <v>23</v>
      </c>
      <c r="K96">
        <v>20</v>
      </c>
      <c r="L96">
        <v>16</v>
      </c>
    </row>
    <row r="97" spans="1:34" x14ac:dyDescent="0.3">
      <c r="A97">
        <f t="shared" si="4"/>
        <v>96</v>
      </c>
      <c r="B97">
        <f t="shared" si="2"/>
        <v>379</v>
      </c>
      <c r="C97">
        <v>38</v>
      </c>
      <c r="D97">
        <v>36</v>
      </c>
      <c r="E97">
        <v>28</v>
      </c>
      <c r="F97">
        <v>26</v>
      </c>
      <c r="G97">
        <v>75</v>
      </c>
      <c r="H97">
        <v>72</v>
      </c>
      <c r="I97">
        <v>60</v>
      </c>
      <c r="J97">
        <v>16</v>
      </c>
      <c r="K97">
        <v>15</v>
      </c>
      <c r="L97">
        <v>13</v>
      </c>
    </row>
    <row r="98" spans="1:34" x14ac:dyDescent="0.3">
      <c r="A98">
        <f t="shared" si="4"/>
        <v>97</v>
      </c>
      <c r="B98">
        <f t="shared" si="2"/>
        <v>183</v>
      </c>
      <c r="C98">
        <v>53</v>
      </c>
      <c r="D98">
        <v>39</v>
      </c>
      <c r="E98">
        <v>38</v>
      </c>
      <c r="F98">
        <v>23</v>
      </c>
      <c r="G98">
        <v>17</v>
      </c>
      <c r="H98">
        <v>13</v>
      </c>
    </row>
    <row r="99" spans="1:34" x14ac:dyDescent="0.3">
      <c r="A99">
        <f t="shared" si="4"/>
        <v>98</v>
      </c>
      <c r="B99">
        <f t="shared" si="2"/>
        <v>206</v>
      </c>
      <c r="C99">
        <v>47</v>
      </c>
      <c r="D99">
        <v>38</v>
      </c>
      <c r="E99">
        <v>35</v>
      </c>
      <c r="F99">
        <v>26</v>
      </c>
      <c r="G99">
        <v>20</v>
      </c>
      <c r="H99">
        <v>15</v>
      </c>
      <c r="I99">
        <v>13</v>
      </c>
      <c r="J99">
        <v>12</v>
      </c>
    </row>
    <row r="100" spans="1:34" x14ac:dyDescent="0.3">
      <c r="A100">
        <f t="shared" si="4"/>
        <v>99</v>
      </c>
      <c r="B100">
        <f t="shared" si="2"/>
        <v>451</v>
      </c>
      <c r="C100">
        <v>126</v>
      </c>
      <c r="D100">
        <v>88</v>
      </c>
      <c r="E100">
        <v>36</v>
      </c>
      <c r="F100">
        <v>35</v>
      </c>
      <c r="G100">
        <v>26</v>
      </c>
      <c r="H100">
        <v>25</v>
      </c>
      <c r="I100">
        <v>40</v>
      </c>
      <c r="J100">
        <v>20</v>
      </c>
      <c r="K100">
        <v>16</v>
      </c>
      <c r="L100">
        <v>39</v>
      </c>
    </row>
    <row r="101" spans="1:34" x14ac:dyDescent="0.3">
      <c r="A101">
        <f t="shared" si="4"/>
        <v>100</v>
      </c>
      <c r="B101">
        <f t="shared" si="2"/>
        <v>24</v>
      </c>
      <c r="C101">
        <v>13</v>
      </c>
      <c r="D101">
        <v>11</v>
      </c>
    </row>
    <row r="102" spans="1:34" x14ac:dyDescent="0.3">
      <c r="A102">
        <f t="shared" si="4"/>
        <v>101</v>
      </c>
      <c r="B102">
        <f t="shared" si="2"/>
        <v>457</v>
      </c>
      <c r="C102">
        <v>65</v>
      </c>
      <c r="D102">
        <v>63</v>
      </c>
      <c r="E102">
        <v>50</v>
      </c>
      <c r="F102">
        <v>45</v>
      </c>
      <c r="G102">
        <v>40</v>
      </c>
      <c r="H102">
        <v>38</v>
      </c>
      <c r="I102">
        <v>36</v>
      </c>
      <c r="J102">
        <v>30</v>
      </c>
      <c r="K102">
        <v>26</v>
      </c>
      <c r="L102">
        <v>20</v>
      </c>
      <c r="M102">
        <v>20</v>
      </c>
      <c r="N102">
        <v>13</v>
      </c>
      <c r="O102">
        <v>11</v>
      </c>
    </row>
    <row r="103" spans="1:34" x14ac:dyDescent="0.3">
      <c r="A103">
        <f t="shared" si="4"/>
        <v>102</v>
      </c>
      <c r="B103">
        <f t="shared" si="2"/>
        <v>64</v>
      </c>
      <c r="C103">
        <v>53</v>
      </c>
      <c r="D103">
        <v>11</v>
      </c>
    </row>
    <row r="104" spans="1:34" x14ac:dyDescent="0.3">
      <c r="A104">
        <f t="shared" si="4"/>
        <v>103</v>
      </c>
      <c r="B104">
        <f t="shared" si="2"/>
        <v>110</v>
      </c>
      <c r="C104">
        <v>39</v>
      </c>
      <c r="D104">
        <v>23</v>
      </c>
      <c r="E104">
        <v>20</v>
      </c>
      <c r="F104">
        <v>16</v>
      </c>
      <c r="G104">
        <v>12</v>
      </c>
    </row>
    <row r="105" spans="1:34" x14ac:dyDescent="0.3">
      <c r="A105">
        <f t="shared" si="4"/>
        <v>104</v>
      </c>
      <c r="B105">
        <f t="shared" si="2"/>
        <v>375</v>
      </c>
      <c r="C105">
        <v>63</v>
      </c>
      <c r="D105">
        <v>53</v>
      </c>
      <c r="E105">
        <v>44</v>
      </c>
      <c r="F105">
        <v>44</v>
      </c>
      <c r="G105">
        <v>44</v>
      </c>
      <c r="H105">
        <v>38</v>
      </c>
      <c r="I105">
        <v>25</v>
      </c>
      <c r="J105">
        <v>15</v>
      </c>
      <c r="K105">
        <v>13</v>
      </c>
      <c r="L105">
        <v>12</v>
      </c>
      <c r="M105">
        <v>12</v>
      </c>
      <c r="N105">
        <v>12</v>
      </c>
    </row>
    <row r="106" spans="1:34" x14ac:dyDescent="0.3">
      <c r="A106">
        <f t="shared" si="4"/>
        <v>105</v>
      </c>
      <c r="B106">
        <f t="shared" si="2"/>
        <v>120</v>
      </c>
      <c r="C106">
        <v>65</v>
      </c>
      <c r="D106">
        <v>24</v>
      </c>
      <c r="E106">
        <v>16</v>
      </c>
      <c r="F106">
        <v>15</v>
      </c>
    </row>
    <row r="107" spans="1:34" x14ac:dyDescent="0.3">
      <c r="A107">
        <f t="shared" si="4"/>
        <v>106</v>
      </c>
      <c r="B107">
        <f t="shared" si="2"/>
        <v>224</v>
      </c>
      <c r="C107">
        <v>53</v>
      </c>
      <c r="D107">
        <v>47</v>
      </c>
      <c r="E107">
        <v>39</v>
      </c>
      <c r="F107">
        <v>38</v>
      </c>
      <c r="G107">
        <v>36</v>
      </c>
      <c r="H107">
        <v>11</v>
      </c>
    </row>
    <row r="108" spans="1:34" x14ac:dyDescent="0.3">
      <c r="A108">
        <f t="shared" si="4"/>
        <v>107</v>
      </c>
      <c r="B108">
        <f t="shared" si="2"/>
        <v>332</v>
      </c>
      <c r="C108">
        <v>53</v>
      </c>
      <c r="D108">
        <v>44</v>
      </c>
      <c r="E108">
        <v>115</v>
      </c>
      <c r="F108">
        <v>65</v>
      </c>
      <c r="G108">
        <v>55</v>
      </c>
    </row>
    <row r="109" spans="1:34" x14ac:dyDescent="0.3">
      <c r="A109">
        <f t="shared" si="4"/>
        <v>108</v>
      </c>
      <c r="B109">
        <f t="shared" si="2"/>
        <v>293</v>
      </c>
      <c r="C109">
        <v>63</v>
      </c>
      <c r="D109">
        <v>44</v>
      </c>
      <c r="E109">
        <v>38</v>
      </c>
      <c r="F109">
        <v>36</v>
      </c>
      <c r="G109">
        <v>31</v>
      </c>
      <c r="H109">
        <v>24</v>
      </c>
      <c r="I109">
        <v>18</v>
      </c>
      <c r="J109">
        <v>16</v>
      </c>
      <c r="K109">
        <v>12</v>
      </c>
      <c r="L109">
        <v>11</v>
      </c>
    </row>
    <row r="110" spans="1:34" x14ac:dyDescent="0.3">
      <c r="A110">
        <f t="shared" si="4"/>
        <v>109</v>
      </c>
      <c r="B110">
        <f t="shared" si="2"/>
        <v>113</v>
      </c>
      <c r="C110">
        <v>45</v>
      </c>
      <c r="D110">
        <v>26</v>
      </c>
      <c r="E110">
        <v>18</v>
      </c>
      <c r="F110">
        <v>13</v>
      </c>
      <c r="G110">
        <v>11</v>
      </c>
    </row>
    <row r="111" spans="1:34" x14ac:dyDescent="0.3">
      <c r="A111">
        <f t="shared" si="4"/>
        <v>110</v>
      </c>
      <c r="B111">
        <f t="shared" si="2"/>
        <v>330</v>
      </c>
      <c r="C111">
        <v>47</v>
      </c>
      <c r="D111">
        <v>39</v>
      </c>
      <c r="E111">
        <v>38</v>
      </c>
      <c r="F111">
        <v>35</v>
      </c>
      <c r="G111">
        <v>25</v>
      </c>
      <c r="H111">
        <v>24</v>
      </c>
      <c r="I111">
        <v>19</v>
      </c>
      <c r="J111">
        <v>16</v>
      </c>
      <c r="K111">
        <v>15</v>
      </c>
      <c r="L111">
        <v>15</v>
      </c>
      <c r="M111">
        <v>13</v>
      </c>
      <c r="N111">
        <v>44</v>
      </c>
    </row>
    <row r="112" spans="1:34" x14ac:dyDescent="0.3">
      <c r="A112">
        <f t="shared" si="4"/>
        <v>111</v>
      </c>
      <c r="B112">
        <f t="shared" si="2"/>
        <v>3166</v>
      </c>
      <c r="C112">
        <v>73</v>
      </c>
      <c r="D112">
        <v>195</v>
      </c>
      <c r="E112">
        <v>252</v>
      </c>
      <c r="F112">
        <v>53</v>
      </c>
      <c r="G112">
        <v>50</v>
      </c>
      <c r="H112">
        <v>188</v>
      </c>
      <c r="I112">
        <v>135</v>
      </c>
      <c r="J112">
        <v>176</v>
      </c>
      <c r="K112">
        <v>156</v>
      </c>
      <c r="L112">
        <v>78</v>
      </c>
      <c r="M112">
        <v>156</v>
      </c>
      <c r="N112">
        <v>152</v>
      </c>
      <c r="O112">
        <v>144</v>
      </c>
      <c r="P112">
        <v>140</v>
      </c>
      <c r="Q112">
        <v>120</v>
      </c>
      <c r="R112">
        <v>116</v>
      </c>
      <c r="S112">
        <v>29</v>
      </c>
      <c r="T112">
        <v>29</v>
      </c>
      <c r="U112">
        <v>112</v>
      </c>
      <c r="V112">
        <v>26</v>
      </c>
      <c r="W112">
        <v>100</v>
      </c>
      <c r="X112">
        <v>48</v>
      </c>
      <c r="Y112">
        <v>92</v>
      </c>
      <c r="Z112">
        <v>80</v>
      </c>
      <c r="AA112">
        <v>80</v>
      </c>
      <c r="AB112">
        <v>60</v>
      </c>
      <c r="AC112">
        <v>76</v>
      </c>
      <c r="AD112">
        <v>72</v>
      </c>
      <c r="AE112">
        <v>34</v>
      </c>
      <c r="AF112">
        <v>52</v>
      </c>
      <c r="AG112">
        <v>48</v>
      </c>
      <c r="AH112">
        <v>44</v>
      </c>
    </row>
    <row r="113" spans="1:22" x14ac:dyDescent="0.3">
      <c r="A113">
        <f t="shared" si="4"/>
        <v>112</v>
      </c>
      <c r="B113">
        <f t="shared" si="2"/>
        <v>20</v>
      </c>
      <c r="C113">
        <v>20</v>
      </c>
    </row>
    <row r="114" spans="1:22" x14ac:dyDescent="0.3">
      <c r="A114">
        <f t="shared" si="4"/>
        <v>113</v>
      </c>
      <c r="B114">
        <f t="shared" si="2"/>
        <v>160</v>
      </c>
      <c r="C114">
        <v>53</v>
      </c>
      <c r="D114">
        <v>25</v>
      </c>
      <c r="E114">
        <v>20</v>
      </c>
      <c r="F114">
        <v>20</v>
      </c>
      <c r="G114">
        <v>17</v>
      </c>
      <c r="H114">
        <v>13</v>
      </c>
      <c r="I114">
        <v>12</v>
      </c>
    </row>
    <row r="115" spans="1:22" x14ac:dyDescent="0.3">
      <c r="A115">
        <f t="shared" si="4"/>
        <v>114</v>
      </c>
      <c r="B115">
        <f t="shared" si="2"/>
        <v>846</v>
      </c>
      <c r="C115">
        <v>73</v>
      </c>
      <c r="D115">
        <v>65</v>
      </c>
      <c r="E115">
        <v>126</v>
      </c>
      <c r="F115">
        <v>189</v>
      </c>
      <c r="G115">
        <v>50</v>
      </c>
      <c r="H115">
        <v>44</v>
      </c>
      <c r="I115">
        <v>38</v>
      </c>
      <c r="J115">
        <v>74</v>
      </c>
      <c r="K115">
        <v>36</v>
      </c>
      <c r="L115">
        <v>35</v>
      </c>
      <c r="M115">
        <v>29</v>
      </c>
      <c r="N115">
        <v>25</v>
      </c>
      <c r="O115">
        <v>20</v>
      </c>
      <c r="P115">
        <v>15</v>
      </c>
      <c r="Q115">
        <v>15</v>
      </c>
      <c r="R115">
        <v>12</v>
      </c>
    </row>
    <row r="116" spans="1:22" x14ac:dyDescent="0.3">
      <c r="A116">
        <f t="shared" si="4"/>
        <v>115</v>
      </c>
      <c r="B116" t="e">
        <v>#N/A</v>
      </c>
    </row>
    <row r="117" spans="1:22" x14ac:dyDescent="0.3">
      <c r="A117">
        <f t="shared" si="4"/>
        <v>116</v>
      </c>
      <c r="B117" t="e">
        <v>#N/A</v>
      </c>
    </row>
    <row r="118" spans="1:22" x14ac:dyDescent="0.3">
      <c r="A118">
        <f t="shared" si="4"/>
        <v>117</v>
      </c>
      <c r="B118" t="e">
        <v>#N/A</v>
      </c>
    </row>
    <row r="119" spans="1:22" x14ac:dyDescent="0.3">
      <c r="A119">
        <f t="shared" si="4"/>
        <v>118</v>
      </c>
      <c r="B119" t="e">
        <v>#N/A</v>
      </c>
    </row>
    <row r="120" spans="1:22" x14ac:dyDescent="0.3">
      <c r="A120">
        <f t="shared" si="4"/>
        <v>119</v>
      </c>
      <c r="B120">
        <f t="shared" si="2"/>
        <v>466</v>
      </c>
      <c r="C120">
        <v>63</v>
      </c>
      <c r="D120">
        <v>44</v>
      </c>
      <c r="E120">
        <v>39</v>
      </c>
      <c r="F120">
        <v>39</v>
      </c>
      <c r="G120">
        <v>38</v>
      </c>
      <c r="H120">
        <v>36</v>
      </c>
      <c r="I120">
        <v>29</v>
      </c>
      <c r="J120">
        <v>28</v>
      </c>
      <c r="K120">
        <v>25</v>
      </c>
      <c r="L120">
        <v>24</v>
      </c>
      <c r="M120">
        <v>20</v>
      </c>
      <c r="N120">
        <v>19</v>
      </c>
      <c r="O120">
        <v>18</v>
      </c>
      <c r="P120">
        <v>16</v>
      </c>
      <c r="Q120">
        <v>15</v>
      </c>
      <c r="R120">
        <v>13</v>
      </c>
    </row>
    <row r="121" spans="1:22" x14ac:dyDescent="0.3">
      <c r="A121">
        <f t="shared" si="4"/>
        <v>120</v>
      </c>
      <c r="B121">
        <f t="shared" si="2"/>
        <v>91</v>
      </c>
      <c r="C121">
        <v>28</v>
      </c>
      <c r="D121">
        <v>26</v>
      </c>
      <c r="E121">
        <v>24</v>
      </c>
      <c r="F121">
        <v>13</v>
      </c>
    </row>
    <row r="122" spans="1:22" x14ac:dyDescent="0.3">
      <c r="A122">
        <f t="shared" si="4"/>
        <v>121</v>
      </c>
      <c r="B122">
        <f t="shared" si="2"/>
        <v>78</v>
      </c>
      <c r="C122">
        <v>53</v>
      </c>
      <c r="D122">
        <v>13</v>
      </c>
      <c r="E122">
        <v>12</v>
      </c>
    </row>
    <row r="123" spans="1:22" x14ac:dyDescent="0.3">
      <c r="A123">
        <f t="shared" si="4"/>
        <v>122</v>
      </c>
      <c r="B123">
        <f t="shared" si="2"/>
        <v>66</v>
      </c>
      <c r="C123">
        <v>37</v>
      </c>
      <c r="D123">
        <v>16</v>
      </c>
      <c r="E123">
        <v>13</v>
      </c>
    </row>
    <row r="124" spans="1:22" x14ac:dyDescent="0.3">
      <c r="A124">
        <f t="shared" si="4"/>
        <v>123</v>
      </c>
      <c r="B124">
        <f t="shared" si="2"/>
        <v>349</v>
      </c>
      <c r="C124">
        <v>63</v>
      </c>
      <c r="D124">
        <v>63</v>
      </c>
      <c r="E124">
        <v>44</v>
      </c>
      <c r="F124">
        <v>44</v>
      </c>
      <c r="G124">
        <v>39</v>
      </c>
      <c r="H124">
        <v>24</v>
      </c>
      <c r="I124">
        <v>24</v>
      </c>
      <c r="J124">
        <v>20</v>
      </c>
      <c r="K124">
        <v>15</v>
      </c>
      <c r="L124">
        <v>13</v>
      </c>
    </row>
    <row r="125" spans="1:22" x14ac:dyDescent="0.3">
      <c r="A125">
        <f t="shared" si="4"/>
        <v>124</v>
      </c>
      <c r="B125">
        <f t="shared" si="2"/>
        <v>581</v>
      </c>
      <c r="C125">
        <v>63</v>
      </c>
      <c r="D125">
        <v>39</v>
      </c>
      <c r="E125">
        <v>39</v>
      </c>
      <c r="F125">
        <v>39</v>
      </c>
      <c r="G125">
        <v>39</v>
      </c>
      <c r="H125">
        <v>36</v>
      </c>
      <c r="I125">
        <v>25</v>
      </c>
      <c r="J125">
        <v>24</v>
      </c>
      <c r="K125">
        <v>20</v>
      </c>
      <c r="L125">
        <v>20</v>
      </c>
      <c r="M125">
        <v>19</v>
      </c>
      <c r="N125">
        <v>18</v>
      </c>
      <c r="O125">
        <v>18</v>
      </c>
      <c r="P125">
        <v>18</v>
      </c>
      <c r="Q125">
        <v>18</v>
      </c>
      <c r="R125">
        <v>18</v>
      </c>
      <c r="S125">
        <v>16</v>
      </c>
      <c r="T125">
        <v>75</v>
      </c>
      <c r="U125">
        <v>26</v>
      </c>
      <c r="V125">
        <v>11</v>
      </c>
    </row>
    <row r="126" spans="1:22" x14ac:dyDescent="0.3">
      <c r="A126">
        <f t="shared" si="4"/>
        <v>125</v>
      </c>
      <c r="B126">
        <f t="shared" si="2"/>
        <v>183</v>
      </c>
      <c r="C126">
        <v>44</v>
      </c>
      <c r="D126">
        <v>28</v>
      </c>
      <c r="E126">
        <v>24</v>
      </c>
      <c r="F126">
        <v>18</v>
      </c>
      <c r="G126">
        <v>16</v>
      </c>
      <c r="H126">
        <v>15</v>
      </c>
      <c r="I126">
        <v>26</v>
      </c>
      <c r="J126">
        <v>12</v>
      </c>
    </row>
    <row r="127" spans="1:22" x14ac:dyDescent="0.3">
      <c r="A127">
        <f t="shared" si="4"/>
        <v>126</v>
      </c>
      <c r="B127">
        <f t="shared" si="2"/>
        <v>207</v>
      </c>
      <c r="C127">
        <v>73</v>
      </c>
      <c r="D127">
        <v>51</v>
      </c>
      <c r="E127">
        <v>44</v>
      </c>
      <c r="F127">
        <v>39</v>
      </c>
    </row>
    <row r="128" spans="1:22" x14ac:dyDescent="0.3">
      <c r="A128">
        <f t="shared" si="4"/>
        <v>127</v>
      </c>
      <c r="B128">
        <f t="shared" si="2"/>
        <v>296</v>
      </c>
      <c r="C128">
        <v>44</v>
      </c>
      <c r="D128">
        <v>39</v>
      </c>
      <c r="E128">
        <v>38</v>
      </c>
      <c r="F128">
        <v>29</v>
      </c>
      <c r="G128">
        <v>28</v>
      </c>
      <c r="H128">
        <v>24</v>
      </c>
      <c r="I128">
        <v>20</v>
      </c>
      <c r="J128">
        <v>18</v>
      </c>
      <c r="K128">
        <v>16</v>
      </c>
      <c r="L128">
        <v>15</v>
      </c>
      <c r="M128">
        <v>13</v>
      </c>
      <c r="N128">
        <v>12</v>
      </c>
    </row>
    <row r="129" spans="1:13" x14ac:dyDescent="0.3">
      <c r="A129">
        <f t="shared" si="4"/>
        <v>128</v>
      </c>
      <c r="B129">
        <f t="shared" si="2"/>
        <v>295</v>
      </c>
      <c r="C129">
        <v>47</v>
      </c>
      <c r="D129">
        <v>39</v>
      </c>
      <c r="E129">
        <v>38</v>
      </c>
      <c r="F129">
        <v>28</v>
      </c>
      <c r="G129">
        <v>25</v>
      </c>
      <c r="H129">
        <v>20</v>
      </c>
      <c r="I129">
        <v>19</v>
      </c>
      <c r="J129">
        <v>16</v>
      </c>
      <c r="K129">
        <v>52</v>
      </c>
      <c r="L129">
        <v>11</v>
      </c>
    </row>
    <row r="130" spans="1:13" x14ac:dyDescent="0.3">
      <c r="A130">
        <f t="shared" si="4"/>
        <v>129</v>
      </c>
      <c r="B130">
        <f t="shared" si="2"/>
        <v>11</v>
      </c>
      <c r="C130">
        <v>11</v>
      </c>
    </row>
    <row r="131" spans="1:13" x14ac:dyDescent="0.3">
      <c r="A131">
        <f t="shared" si="4"/>
        <v>130</v>
      </c>
      <c r="B131">
        <f t="shared" ref="B131:B161" si="5">SUM(C131:CN131)</f>
        <v>172</v>
      </c>
      <c r="C131">
        <v>53</v>
      </c>
      <c r="D131">
        <v>38</v>
      </c>
      <c r="E131">
        <v>28</v>
      </c>
      <c r="F131">
        <v>25</v>
      </c>
      <c r="G131">
        <v>16</v>
      </c>
      <c r="H131">
        <v>12</v>
      </c>
    </row>
    <row r="132" spans="1:13" x14ac:dyDescent="0.3">
      <c r="A132">
        <f t="shared" si="4"/>
        <v>131</v>
      </c>
      <c r="B132">
        <f t="shared" si="5"/>
        <v>317</v>
      </c>
      <c r="C132">
        <v>53</v>
      </c>
      <c r="D132">
        <v>53</v>
      </c>
      <c r="E132">
        <v>53</v>
      </c>
      <c r="F132">
        <v>44</v>
      </c>
      <c r="G132">
        <v>25</v>
      </c>
      <c r="H132">
        <v>24</v>
      </c>
      <c r="I132">
        <v>16</v>
      </c>
      <c r="J132">
        <v>15</v>
      </c>
      <c r="K132">
        <v>12</v>
      </c>
      <c r="L132">
        <v>22</v>
      </c>
    </row>
    <row r="133" spans="1:13" x14ac:dyDescent="0.3">
      <c r="A133">
        <f t="shared" si="4"/>
        <v>132</v>
      </c>
      <c r="B133">
        <f t="shared" si="5"/>
        <v>227</v>
      </c>
      <c r="C133">
        <v>44</v>
      </c>
      <c r="D133">
        <v>39</v>
      </c>
      <c r="E133">
        <v>35</v>
      </c>
      <c r="F133">
        <v>28</v>
      </c>
      <c r="G133">
        <v>16</v>
      </c>
      <c r="H133">
        <v>15</v>
      </c>
      <c r="I133">
        <v>26</v>
      </c>
      <c r="J133">
        <v>24</v>
      </c>
    </row>
    <row r="134" spans="1:13" x14ac:dyDescent="0.3">
      <c r="A134">
        <f t="shared" si="4"/>
        <v>133</v>
      </c>
      <c r="B134">
        <f t="shared" si="5"/>
        <v>62</v>
      </c>
      <c r="C134">
        <v>62</v>
      </c>
    </row>
    <row r="135" spans="1:13" x14ac:dyDescent="0.3">
      <c r="A135">
        <f t="shared" si="4"/>
        <v>134</v>
      </c>
      <c r="B135">
        <f t="shared" si="5"/>
        <v>313</v>
      </c>
      <c r="C135">
        <v>63</v>
      </c>
      <c r="D135">
        <v>53</v>
      </c>
      <c r="E135">
        <v>44</v>
      </c>
      <c r="F135">
        <v>44</v>
      </c>
      <c r="G135">
        <v>44</v>
      </c>
      <c r="H135">
        <v>39</v>
      </c>
      <c r="I135">
        <v>13</v>
      </c>
      <c r="J135">
        <v>13</v>
      </c>
    </row>
    <row r="136" spans="1:13" x14ac:dyDescent="0.3">
      <c r="A136">
        <f t="shared" si="4"/>
        <v>135</v>
      </c>
      <c r="B136">
        <f t="shared" si="5"/>
        <v>57</v>
      </c>
      <c r="C136">
        <v>57</v>
      </c>
    </row>
    <row r="137" spans="1:13" x14ac:dyDescent="0.3">
      <c r="A137">
        <f t="shared" si="4"/>
        <v>136</v>
      </c>
      <c r="B137">
        <f t="shared" si="5"/>
        <v>178</v>
      </c>
      <c r="C137">
        <v>178</v>
      </c>
    </row>
    <row r="138" spans="1:13" x14ac:dyDescent="0.3">
      <c r="A138">
        <f t="shared" si="4"/>
        <v>137</v>
      </c>
      <c r="B138">
        <f t="shared" si="5"/>
        <v>124</v>
      </c>
      <c r="C138">
        <v>44</v>
      </c>
      <c r="D138">
        <v>25</v>
      </c>
      <c r="E138">
        <v>24</v>
      </c>
      <c r="F138">
        <v>20</v>
      </c>
      <c r="G138">
        <v>11</v>
      </c>
    </row>
    <row r="139" spans="1:13" x14ac:dyDescent="0.3">
      <c r="A139">
        <f t="shared" si="4"/>
        <v>138</v>
      </c>
      <c r="B139">
        <f t="shared" si="5"/>
        <v>184</v>
      </c>
      <c r="C139">
        <v>184</v>
      </c>
    </row>
    <row r="140" spans="1:13" x14ac:dyDescent="0.3">
      <c r="A140">
        <f t="shared" si="4"/>
        <v>139</v>
      </c>
      <c r="B140">
        <f t="shared" si="5"/>
        <v>290</v>
      </c>
      <c r="C140">
        <v>47</v>
      </c>
      <c r="D140">
        <v>39</v>
      </c>
      <c r="E140">
        <v>36</v>
      </c>
      <c r="F140">
        <v>29</v>
      </c>
      <c r="G140">
        <v>25</v>
      </c>
      <c r="H140">
        <v>24</v>
      </c>
      <c r="I140">
        <v>20</v>
      </c>
      <c r="J140">
        <v>20</v>
      </c>
      <c r="K140">
        <v>19</v>
      </c>
      <c r="L140">
        <v>16</v>
      </c>
      <c r="M140">
        <v>15</v>
      </c>
    </row>
    <row r="141" spans="1:13" x14ac:dyDescent="0.3">
      <c r="A141">
        <f t="shared" si="4"/>
        <v>140</v>
      </c>
      <c r="B141">
        <f t="shared" si="5"/>
        <v>84</v>
      </c>
      <c r="C141">
        <v>53</v>
      </c>
      <c r="D141">
        <v>16</v>
      </c>
      <c r="E141">
        <v>15</v>
      </c>
    </row>
    <row r="142" spans="1:13" x14ac:dyDescent="0.3">
      <c r="A142">
        <f t="shared" si="4"/>
        <v>141</v>
      </c>
      <c r="B142">
        <f t="shared" si="5"/>
        <v>286</v>
      </c>
      <c r="C142">
        <v>39</v>
      </c>
      <c r="D142">
        <v>38</v>
      </c>
      <c r="E142">
        <v>37</v>
      </c>
      <c r="F142">
        <v>37</v>
      </c>
      <c r="G142">
        <v>37</v>
      </c>
      <c r="H142">
        <v>29</v>
      </c>
      <c r="I142">
        <v>25</v>
      </c>
      <c r="J142">
        <v>24</v>
      </c>
      <c r="K142">
        <v>20</v>
      </c>
    </row>
    <row r="143" spans="1:13" x14ac:dyDescent="0.3">
      <c r="A143">
        <f t="shared" si="4"/>
        <v>142</v>
      </c>
      <c r="B143">
        <f t="shared" si="5"/>
        <v>246</v>
      </c>
      <c r="C143">
        <v>53</v>
      </c>
      <c r="D143">
        <v>39</v>
      </c>
      <c r="E143">
        <v>39</v>
      </c>
      <c r="F143">
        <v>38</v>
      </c>
      <c r="G143">
        <v>29</v>
      </c>
      <c r="H143">
        <v>25</v>
      </c>
      <c r="I143">
        <v>23</v>
      </c>
    </row>
    <row r="144" spans="1:13" x14ac:dyDescent="0.3">
      <c r="A144">
        <f t="shared" si="4"/>
        <v>143</v>
      </c>
      <c r="B144">
        <f t="shared" si="5"/>
        <v>321</v>
      </c>
      <c r="C144">
        <v>44</v>
      </c>
      <c r="D144">
        <v>39</v>
      </c>
      <c r="E144">
        <v>78</v>
      </c>
      <c r="F144">
        <v>50</v>
      </c>
      <c r="G144">
        <v>32</v>
      </c>
      <c r="H144">
        <v>15</v>
      </c>
      <c r="I144">
        <v>30</v>
      </c>
      <c r="J144">
        <v>33</v>
      </c>
    </row>
    <row r="145" spans="1:27" x14ac:dyDescent="0.3">
      <c r="A145">
        <f t="shared" si="4"/>
        <v>144</v>
      </c>
      <c r="B145">
        <f t="shared" si="5"/>
        <v>127</v>
      </c>
      <c r="C145">
        <v>44</v>
      </c>
      <c r="D145">
        <v>18</v>
      </c>
      <c r="E145">
        <v>65</v>
      </c>
    </row>
    <row r="146" spans="1:27" x14ac:dyDescent="0.3">
      <c r="A146">
        <f t="shared" ref="A146:A209" si="6">SUM(A145+1)</f>
        <v>145</v>
      </c>
      <c r="B146">
        <f t="shared" si="5"/>
        <v>231</v>
      </c>
      <c r="C146">
        <v>53</v>
      </c>
      <c r="D146">
        <v>44</v>
      </c>
      <c r="E146">
        <v>36</v>
      </c>
      <c r="F146">
        <v>25</v>
      </c>
      <c r="G146">
        <v>20</v>
      </c>
      <c r="H146">
        <v>20</v>
      </c>
      <c r="I146">
        <v>18</v>
      </c>
      <c r="J146">
        <v>15</v>
      </c>
    </row>
    <row r="147" spans="1:27" x14ac:dyDescent="0.3">
      <c r="A147">
        <f t="shared" si="6"/>
        <v>146</v>
      </c>
      <c r="B147">
        <f t="shared" si="5"/>
        <v>1224</v>
      </c>
      <c r="C147">
        <v>73</v>
      </c>
      <c r="D147">
        <v>130</v>
      </c>
      <c r="E147">
        <v>126</v>
      </c>
      <c r="F147">
        <v>53</v>
      </c>
      <c r="G147">
        <v>50</v>
      </c>
      <c r="H147">
        <v>47</v>
      </c>
      <c r="I147">
        <v>44</v>
      </c>
      <c r="J147">
        <v>39</v>
      </c>
      <c r="K147">
        <v>38</v>
      </c>
      <c r="L147">
        <v>37</v>
      </c>
      <c r="M147">
        <v>72</v>
      </c>
      <c r="N147">
        <v>31</v>
      </c>
      <c r="O147">
        <v>58</v>
      </c>
      <c r="P147">
        <v>58</v>
      </c>
      <c r="Q147">
        <v>26</v>
      </c>
      <c r="R147">
        <v>25</v>
      </c>
      <c r="S147">
        <v>24</v>
      </c>
      <c r="T147">
        <v>23</v>
      </c>
      <c r="U147">
        <v>40</v>
      </c>
      <c r="V147">
        <v>80</v>
      </c>
      <c r="W147">
        <v>60</v>
      </c>
      <c r="X147">
        <v>17</v>
      </c>
      <c r="Y147">
        <v>16</v>
      </c>
      <c r="Z147">
        <v>13</v>
      </c>
      <c r="AA147">
        <v>44</v>
      </c>
    </row>
    <row r="148" spans="1:27" x14ac:dyDescent="0.3">
      <c r="A148">
        <f t="shared" si="6"/>
        <v>147</v>
      </c>
      <c r="B148">
        <f t="shared" si="5"/>
        <v>224</v>
      </c>
      <c r="C148">
        <v>44</v>
      </c>
      <c r="D148">
        <v>39</v>
      </c>
      <c r="E148">
        <v>38</v>
      </c>
      <c r="F148">
        <v>36</v>
      </c>
      <c r="G148">
        <v>23</v>
      </c>
      <c r="H148">
        <v>20</v>
      </c>
      <c r="I148">
        <v>24</v>
      </c>
    </row>
    <row r="149" spans="1:27" x14ac:dyDescent="0.3">
      <c r="A149">
        <f t="shared" si="6"/>
        <v>148</v>
      </c>
      <c r="B149">
        <f t="shared" si="5"/>
        <v>36</v>
      </c>
      <c r="C149">
        <v>23</v>
      </c>
      <c r="D149">
        <v>13</v>
      </c>
    </row>
    <row r="150" spans="1:27" x14ac:dyDescent="0.3">
      <c r="A150">
        <f t="shared" si="6"/>
        <v>149</v>
      </c>
      <c r="B150">
        <f t="shared" si="5"/>
        <v>256</v>
      </c>
      <c r="C150">
        <v>39</v>
      </c>
      <c r="D150">
        <v>76</v>
      </c>
      <c r="E150">
        <v>72</v>
      </c>
      <c r="F150">
        <v>29</v>
      </c>
      <c r="G150">
        <v>24</v>
      </c>
      <c r="H150">
        <v>16</v>
      </c>
    </row>
    <row r="151" spans="1:27" x14ac:dyDescent="0.3">
      <c r="A151">
        <f t="shared" si="6"/>
        <v>150</v>
      </c>
      <c r="B151">
        <f t="shared" si="5"/>
        <v>170</v>
      </c>
      <c r="C151">
        <v>63</v>
      </c>
      <c r="D151">
        <v>53</v>
      </c>
      <c r="E151">
        <v>39</v>
      </c>
      <c r="F151">
        <v>15</v>
      </c>
    </row>
    <row r="152" spans="1:27" x14ac:dyDescent="0.3">
      <c r="A152">
        <f t="shared" si="6"/>
        <v>151</v>
      </c>
      <c r="B152">
        <f t="shared" si="5"/>
        <v>48</v>
      </c>
      <c r="C152">
        <v>26</v>
      </c>
      <c r="D152">
        <v>22</v>
      </c>
    </row>
    <row r="153" spans="1:27" x14ac:dyDescent="0.3">
      <c r="A153">
        <f t="shared" si="6"/>
        <v>152</v>
      </c>
      <c r="B153">
        <f t="shared" si="5"/>
        <v>138</v>
      </c>
      <c r="C153">
        <v>29</v>
      </c>
      <c r="D153">
        <v>26</v>
      </c>
      <c r="E153">
        <v>24</v>
      </c>
      <c r="F153">
        <v>20</v>
      </c>
      <c r="G153">
        <v>15</v>
      </c>
      <c r="H153">
        <v>13</v>
      </c>
      <c r="I153">
        <v>11</v>
      </c>
    </row>
    <row r="154" spans="1:27" x14ac:dyDescent="0.3">
      <c r="A154">
        <f t="shared" si="6"/>
        <v>153</v>
      </c>
      <c r="B154" t="e">
        <v>#N/A</v>
      </c>
      <c r="C154">
        <v>0</v>
      </c>
    </row>
    <row r="155" spans="1:27" x14ac:dyDescent="0.3">
      <c r="A155">
        <f t="shared" si="6"/>
        <v>154</v>
      </c>
      <c r="B155">
        <f t="shared" si="5"/>
        <v>330</v>
      </c>
      <c r="C155">
        <v>53</v>
      </c>
      <c r="D155">
        <v>38</v>
      </c>
      <c r="E155">
        <v>37</v>
      </c>
      <c r="F155">
        <v>35</v>
      </c>
      <c r="G155">
        <v>30</v>
      </c>
      <c r="H155">
        <v>26</v>
      </c>
      <c r="I155">
        <v>25</v>
      </c>
      <c r="J155">
        <v>24</v>
      </c>
      <c r="K155">
        <v>20</v>
      </c>
      <c r="L155">
        <v>16</v>
      </c>
      <c r="M155">
        <v>15</v>
      </c>
      <c r="N155">
        <v>11</v>
      </c>
    </row>
    <row r="156" spans="1:27" x14ac:dyDescent="0.3">
      <c r="A156">
        <f t="shared" si="6"/>
        <v>155</v>
      </c>
      <c r="B156" t="e">
        <v>#N/A</v>
      </c>
      <c r="C156">
        <v>0</v>
      </c>
    </row>
    <row r="157" spans="1:27" x14ac:dyDescent="0.3">
      <c r="A157">
        <f t="shared" si="6"/>
        <v>156</v>
      </c>
      <c r="B157">
        <f t="shared" si="5"/>
        <v>459</v>
      </c>
      <c r="C157">
        <v>53</v>
      </c>
      <c r="D157">
        <v>44</v>
      </c>
      <c r="E157">
        <v>39</v>
      </c>
      <c r="F157">
        <v>39</v>
      </c>
      <c r="G157">
        <v>38</v>
      </c>
      <c r="H157">
        <v>37</v>
      </c>
      <c r="I157">
        <v>35</v>
      </c>
      <c r="J157">
        <v>28</v>
      </c>
      <c r="K157">
        <v>25</v>
      </c>
      <c r="L157">
        <v>24</v>
      </c>
      <c r="M157">
        <v>23</v>
      </c>
      <c r="N157">
        <v>20</v>
      </c>
      <c r="O157">
        <v>16</v>
      </c>
      <c r="P157">
        <v>15</v>
      </c>
      <c r="Q157">
        <v>12</v>
      </c>
      <c r="R157">
        <v>11</v>
      </c>
    </row>
    <row r="158" spans="1:27" x14ac:dyDescent="0.3">
      <c r="A158">
        <f t="shared" si="6"/>
        <v>157</v>
      </c>
      <c r="B158" t="e">
        <v>#N/A</v>
      </c>
    </row>
    <row r="159" spans="1:27" x14ac:dyDescent="0.3">
      <c r="A159">
        <f t="shared" si="6"/>
        <v>158</v>
      </c>
      <c r="B159" t="e">
        <v>#N/A</v>
      </c>
    </row>
    <row r="160" spans="1:27" x14ac:dyDescent="0.3">
      <c r="A160">
        <f t="shared" si="6"/>
        <v>159</v>
      </c>
      <c r="B160" t="e">
        <v>#N/A</v>
      </c>
    </row>
    <row r="161" spans="1:3" x14ac:dyDescent="0.3">
      <c r="A161">
        <f t="shared" si="6"/>
        <v>160</v>
      </c>
      <c r="B161">
        <f t="shared" si="5"/>
        <v>37</v>
      </c>
      <c r="C161">
        <v>37</v>
      </c>
    </row>
    <row r="162" spans="1:3" x14ac:dyDescent="0.3">
      <c r="A162">
        <f t="shared" si="6"/>
        <v>161</v>
      </c>
      <c r="B162" t="e">
        <v>#N/A</v>
      </c>
    </row>
    <row r="163" spans="1:3" x14ac:dyDescent="0.3">
      <c r="A163">
        <f t="shared" si="6"/>
        <v>162</v>
      </c>
      <c r="B163" t="e">
        <v>#N/A</v>
      </c>
    </row>
    <row r="164" spans="1:3" x14ac:dyDescent="0.3">
      <c r="A164">
        <f t="shared" si="6"/>
        <v>163</v>
      </c>
      <c r="B164" t="e">
        <v>#N/A</v>
      </c>
    </row>
    <row r="165" spans="1:3" x14ac:dyDescent="0.3">
      <c r="A165">
        <f t="shared" si="6"/>
        <v>164</v>
      </c>
      <c r="B165" t="e">
        <v>#N/A</v>
      </c>
    </row>
    <row r="166" spans="1:3" x14ac:dyDescent="0.3">
      <c r="A166">
        <f t="shared" si="6"/>
        <v>165</v>
      </c>
      <c r="B166" t="e">
        <v>#N/A</v>
      </c>
    </row>
    <row r="167" spans="1:3" x14ac:dyDescent="0.3">
      <c r="A167">
        <f t="shared" si="6"/>
        <v>166</v>
      </c>
      <c r="B167" t="e">
        <v>#N/A</v>
      </c>
    </row>
    <row r="168" spans="1:3" x14ac:dyDescent="0.3">
      <c r="A168">
        <f t="shared" si="6"/>
        <v>167</v>
      </c>
      <c r="B168" t="e">
        <v>#N/A</v>
      </c>
    </row>
    <row r="169" spans="1:3" x14ac:dyDescent="0.3">
      <c r="A169">
        <f t="shared" si="6"/>
        <v>168</v>
      </c>
      <c r="B169" t="e">
        <v>#N/A</v>
      </c>
    </row>
    <row r="170" spans="1:3" x14ac:dyDescent="0.3">
      <c r="A170">
        <f t="shared" si="6"/>
        <v>169</v>
      </c>
      <c r="B170" t="e">
        <v>#N/A</v>
      </c>
    </row>
    <row r="171" spans="1:3" x14ac:dyDescent="0.3">
      <c r="A171">
        <f t="shared" si="6"/>
        <v>170</v>
      </c>
      <c r="B171" t="e">
        <v>#N/A</v>
      </c>
    </row>
    <row r="172" spans="1:3" x14ac:dyDescent="0.3">
      <c r="A172">
        <f t="shared" si="6"/>
        <v>171</v>
      </c>
      <c r="B172" t="e">
        <v>#N/A</v>
      </c>
    </row>
    <row r="173" spans="1:3" x14ac:dyDescent="0.3">
      <c r="A173">
        <f t="shared" si="6"/>
        <v>172</v>
      </c>
      <c r="B173" t="e">
        <v>#N/A</v>
      </c>
    </row>
    <row r="174" spans="1:3" x14ac:dyDescent="0.3">
      <c r="A174">
        <f t="shared" si="6"/>
        <v>173</v>
      </c>
      <c r="B174" t="e">
        <v>#N/A</v>
      </c>
    </row>
    <row r="175" spans="1:3" x14ac:dyDescent="0.3">
      <c r="A175">
        <f t="shared" si="6"/>
        <v>174</v>
      </c>
      <c r="B175" t="e">
        <v>#N/A</v>
      </c>
    </row>
    <row r="176" spans="1:3" x14ac:dyDescent="0.3">
      <c r="A176">
        <f t="shared" si="6"/>
        <v>175</v>
      </c>
      <c r="B176" t="e">
        <v>#N/A</v>
      </c>
    </row>
    <row r="177" spans="1:21" x14ac:dyDescent="0.3">
      <c r="A177">
        <f t="shared" si="6"/>
        <v>176</v>
      </c>
      <c r="B177" t="e">
        <v>#N/A</v>
      </c>
    </row>
    <row r="178" spans="1:21" x14ac:dyDescent="0.3">
      <c r="A178">
        <f t="shared" si="6"/>
        <v>177</v>
      </c>
      <c r="B178" t="e">
        <v>#N/A</v>
      </c>
    </row>
    <row r="179" spans="1:21" x14ac:dyDescent="0.3">
      <c r="A179">
        <f t="shared" si="6"/>
        <v>178</v>
      </c>
      <c r="B179" t="e">
        <v>#N/A</v>
      </c>
    </row>
    <row r="180" spans="1:21" x14ac:dyDescent="0.3">
      <c r="A180">
        <f t="shared" si="6"/>
        <v>179</v>
      </c>
      <c r="B180" t="e">
        <v>#N/A</v>
      </c>
    </row>
    <row r="181" spans="1:21" x14ac:dyDescent="0.3">
      <c r="A181">
        <f t="shared" si="6"/>
        <v>180</v>
      </c>
      <c r="B181" t="e">
        <v>#N/A</v>
      </c>
    </row>
    <row r="182" spans="1:21" x14ac:dyDescent="0.3">
      <c r="A182">
        <f t="shared" si="6"/>
        <v>181</v>
      </c>
      <c r="B182">
        <f t="shared" ref="B182" si="7">SUM(C182:CN182)</f>
        <v>245</v>
      </c>
      <c r="C182">
        <v>37</v>
      </c>
      <c r="D182">
        <v>28</v>
      </c>
      <c r="E182">
        <v>24</v>
      </c>
      <c r="F182">
        <v>24</v>
      </c>
      <c r="G182">
        <v>24</v>
      </c>
      <c r="H182">
        <v>16</v>
      </c>
      <c r="I182">
        <v>15</v>
      </c>
      <c r="J182">
        <f>5*13</f>
        <v>65</v>
      </c>
      <c r="K182">
        <v>12</v>
      </c>
    </row>
    <row r="183" spans="1:21" x14ac:dyDescent="0.3">
      <c r="A183">
        <f t="shared" si="6"/>
        <v>182</v>
      </c>
      <c r="B183">
        <f t="shared" ref="B183:B184" si="8">SUM(C183:CN183)</f>
        <v>286</v>
      </c>
      <c r="C183">
        <v>63</v>
      </c>
      <c r="D183">
        <v>53</v>
      </c>
      <c r="E183">
        <v>44</v>
      </c>
      <c r="F183">
        <v>44</v>
      </c>
      <c r="G183">
        <v>25</v>
      </c>
      <c r="H183">
        <v>24</v>
      </c>
      <c r="I183">
        <v>20</v>
      </c>
      <c r="J183">
        <v>13</v>
      </c>
    </row>
    <row r="184" spans="1:21" x14ac:dyDescent="0.3">
      <c r="A184">
        <f t="shared" si="6"/>
        <v>183</v>
      </c>
      <c r="B184">
        <f t="shared" si="8"/>
        <v>485</v>
      </c>
      <c r="C184">
        <v>63</v>
      </c>
      <c r="D184">
        <v>53</v>
      </c>
      <c r="E184">
        <v>44</v>
      </c>
      <c r="F184">
        <v>39</v>
      </c>
      <c r="G184">
        <v>38</v>
      </c>
      <c r="H184">
        <v>36</v>
      </c>
      <c r="I184">
        <v>25</v>
      </c>
      <c r="J184">
        <v>25</v>
      </c>
      <c r="K184">
        <v>24</v>
      </c>
      <c r="L184">
        <v>20</v>
      </c>
      <c r="M184">
        <v>18</v>
      </c>
      <c r="N184">
        <v>13</v>
      </c>
      <c r="O184">
        <v>13</v>
      </c>
      <c r="P184">
        <v>13</v>
      </c>
      <c r="Q184">
        <v>13</v>
      </c>
      <c r="R184">
        <v>48</v>
      </c>
    </row>
    <row r="185" spans="1:21" x14ac:dyDescent="0.3">
      <c r="A185">
        <f t="shared" si="6"/>
        <v>184</v>
      </c>
      <c r="B185">
        <f t="shared" ref="B185:B248" si="9">SUM(C185:CN185)</f>
        <v>96</v>
      </c>
      <c r="C185">
        <v>39</v>
      </c>
      <c r="D185">
        <v>24</v>
      </c>
      <c r="E185">
        <v>18</v>
      </c>
      <c r="F185">
        <v>15</v>
      </c>
    </row>
    <row r="186" spans="1:21" x14ac:dyDescent="0.3">
      <c r="A186">
        <f t="shared" si="6"/>
        <v>185</v>
      </c>
      <c r="B186">
        <f t="shared" si="9"/>
        <v>489</v>
      </c>
      <c r="C186">
        <v>39</v>
      </c>
      <c r="D186">
        <v>39</v>
      </c>
      <c r="E186">
        <v>39</v>
      </c>
      <c r="F186">
        <v>39</v>
      </c>
      <c r="G186">
        <v>76</v>
      </c>
      <c r="H186">
        <v>76</v>
      </c>
      <c r="I186">
        <v>26</v>
      </c>
      <c r="J186">
        <v>26</v>
      </c>
      <c r="K186">
        <v>50</v>
      </c>
      <c r="L186">
        <v>24</v>
      </c>
      <c r="M186">
        <v>20</v>
      </c>
      <c r="N186">
        <v>20</v>
      </c>
      <c r="O186">
        <v>15</v>
      </c>
    </row>
    <row r="187" spans="1:21" x14ac:dyDescent="0.3">
      <c r="A187">
        <f t="shared" si="6"/>
        <v>186</v>
      </c>
      <c r="B187">
        <f t="shared" si="9"/>
        <v>79</v>
      </c>
      <c r="C187">
        <v>26</v>
      </c>
      <c r="D187">
        <v>20</v>
      </c>
      <c r="E187">
        <v>20</v>
      </c>
      <c r="F187">
        <v>13</v>
      </c>
    </row>
    <row r="188" spans="1:21" x14ac:dyDescent="0.3">
      <c r="A188">
        <f t="shared" si="6"/>
        <v>187</v>
      </c>
      <c r="B188">
        <f t="shared" si="9"/>
        <v>251</v>
      </c>
      <c r="C188">
        <v>44</v>
      </c>
      <c r="D188">
        <v>35</v>
      </c>
      <c r="E188">
        <v>72</v>
      </c>
      <c r="F188">
        <v>20</v>
      </c>
      <c r="G188">
        <v>80</v>
      </c>
    </row>
    <row r="189" spans="1:21" x14ac:dyDescent="0.3">
      <c r="A189">
        <f t="shared" si="6"/>
        <v>188</v>
      </c>
      <c r="B189">
        <f t="shared" si="9"/>
        <v>679</v>
      </c>
      <c r="C189">
        <v>63</v>
      </c>
      <c r="D189">
        <v>44</v>
      </c>
      <c r="E189">
        <v>39</v>
      </c>
      <c r="F189">
        <v>84</v>
      </c>
      <c r="G189">
        <v>75</v>
      </c>
      <c r="H189">
        <v>96</v>
      </c>
      <c r="I189">
        <v>38</v>
      </c>
      <c r="J189">
        <v>36</v>
      </c>
      <c r="K189">
        <v>64</v>
      </c>
      <c r="L189">
        <v>60</v>
      </c>
      <c r="M189">
        <v>30</v>
      </c>
      <c r="N189">
        <v>26</v>
      </c>
      <c r="O189">
        <v>24</v>
      </c>
    </row>
    <row r="190" spans="1:21" x14ac:dyDescent="0.3">
      <c r="A190">
        <f t="shared" si="6"/>
        <v>189</v>
      </c>
      <c r="B190">
        <f t="shared" si="9"/>
        <v>471</v>
      </c>
      <c r="C190">
        <v>39</v>
      </c>
      <c r="D190">
        <v>38</v>
      </c>
      <c r="E190">
        <v>35</v>
      </c>
      <c r="F190">
        <v>29</v>
      </c>
      <c r="G190">
        <v>29</v>
      </c>
      <c r="H190">
        <v>26</v>
      </c>
      <c r="I190">
        <v>26</v>
      </c>
      <c r="J190">
        <v>25</v>
      </c>
      <c r="K190">
        <v>24</v>
      </c>
      <c r="L190">
        <v>23</v>
      </c>
      <c r="M190">
        <v>20</v>
      </c>
      <c r="N190">
        <v>20</v>
      </c>
      <c r="O190">
        <v>19</v>
      </c>
      <c r="P190">
        <v>18</v>
      </c>
      <c r="Q190">
        <v>16</v>
      </c>
      <c r="R190">
        <v>15</v>
      </c>
      <c r="S190">
        <v>13</v>
      </c>
      <c r="T190">
        <v>12</v>
      </c>
      <c r="U190">
        <v>44</v>
      </c>
    </row>
    <row r="191" spans="1:21" x14ac:dyDescent="0.3">
      <c r="A191">
        <f t="shared" si="6"/>
        <v>190</v>
      </c>
      <c r="B191">
        <f t="shared" si="9"/>
        <v>142</v>
      </c>
      <c r="C191">
        <v>44</v>
      </c>
      <c r="D191">
        <v>26</v>
      </c>
      <c r="E191">
        <v>24</v>
      </c>
      <c r="F191">
        <v>20</v>
      </c>
      <c r="G191">
        <v>15</v>
      </c>
      <c r="H191">
        <v>13</v>
      </c>
    </row>
    <row r="192" spans="1:21" x14ac:dyDescent="0.3">
      <c r="A192">
        <f t="shared" si="6"/>
        <v>191</v>
      </c>
      <c r="B192">
        <f t="shared" si="9"/>
        <v>310</v>
      </c>
      <c r="C192">
        <v>53</v>
      </c>
      <c r="D192">
        <v>88</v>
      </c>
      <c r="E192">
        <v>40</v>
      </c>
      <c r="F192">
        <v>39</v>
      </c>
      <c r="G192">
        <v>39</v>
      </c>
      <c r="H192">
        <v>24</v>
      </c>
      <c r="I192">
        <v>16</v>
      </c>
      <c r="J192">
        <v>11</v>
      </c>
    </row>
    <row r="193" spans="1:30" x14ac:dyDescent="0.3">
      <c r="A193">
        <f t="shared" si="6"/>
        <v>192</v>
      </c>
      <c r="B193">
        <f t="shared" si="9"/>
        <v>423</v>
      </c>
      <c r="C193">
        <v>63</v>
      </c>
      <c r="D193">
        <v>47</v>
      </c>
      <c r="E193">
        <v>44</v>
      </c>
      <c r="F193">
        <v>38</v>
      </c>
      <c r="G193">
        <v>108</v>
      </c>
      <c r="H193">
        <v>25</v>
      </c>
      <c r="I193">
        <v>23</v>
      </c>
      <c r="J193">
        <v>20</v>
      </c>
      <c r="K193">
        <v>40</v>
      </c>
      <c r="L193">
        <v>15</v>
      </c>
    </row>
    <row r="194" spans="1:30" x14ac:dyDescent="0.3">
      <c r="A194">
        <f t="shared" si="6"/>
        <v>193</v>
      </c>
      <c r="B194">
        <f t="shared" si="9"/>
        <v>353</v>
      </c>
      <c r="C194">
        <v>50</v>
      </c>
      <c r="D194">
        <v>45</v>
      </c>
      <c r="E194">
        <v>39</v>
      </c>
      <c r="F194">
        <v>39</v>
      </c>
      <c r="G194">
        <v>38</v>
      </c>
      <c r="H194">
        <v>25</v>
      </c>
      <c r="I194">
        <v>24</v>
      </c>
      <c r="J194">
        <v>23</v>
      </c>
      <c r="K194">
        <v>18</v>
      </c>
      <c r="L194">
        <v>16</v>
      </c>
      <c r="M194">
        <v>13</v>
      </c>
      <c r="N194">
        <v>12</v>
      </c>
      <c r="O194">
        <v>11</v>
      </c>
    </row>
    <row r="195" spans="1:30" x14ac:dyDescent="0.3">
      <c r="A195">
        <f t="shared" si="6"/>
        <v>194</v>
      </c>
      <c r="B195" t="e">
        <v>#N/A</v>
      </c>
    </row>
    <row r="196" spans="1:30" x14ac:dyDescent="0.3">
      <c r="A196">
        <f t="shared" si="6"/>
        <v>195</v>
      </c>
      <c r="B196" t="e">
        <v>#N/A</v>
      </c>
    </row>
    <row r="197" spans="1:30" x14ac:dyDescent="0.3">
      <c r="A197">
        <f t="shared" si="6"/>
        <v>196</v>
      </c>
      <c r="B197" t="e">
        <v>#N/A</v>
      </c>
    </row>
    <row r="198" spans="1:30" x14ac:dyDescent="0.3">
      <c r="A198">
        <f t="shared" si="6"/>
        <v>197</v>
      </c>
      <c r="B198" t="e">
        <v>#N/A</v>
      </c>
    </row>
    <row r="199" spans="1:30" x14ac:dyDescent="0.3">
      <c r="A199">
        <f t="shared" si="6"/>
        <v>198</v>
      </c>
      <c r="B199" t="e">
        <v>#N/A</v>
      </c>
    </row>
    <row r="200" spans="1:30" x14ac:dyDescent="0.3">
      <c r="A200">
        <f t="shared" si="6"/>
        <v>199</v>
      </c>
      <c r="B200" t="e">
        <v>#N/A</v>
      </c>
    </row>
    <row r="201" spans="1:30" x14ac:dyDescent="0.3">
      <c r="A201">
        <f t="shared" si="6"/>
        <v>200</v>
      </c>
      <c r="B201">
        <f t="shared" si="9"/>
        <v>232</v>
      </c>
      <c r="C201">
        <v>39</v>
      </c>
      <c r="D201">
        <v>38</v>
      </c>
      <c r="E201">
        <v>28</v>
      </c>
      <c r="F201">
        <v>26</v>
      </c>
      <c r="G201">
        <v>25</v>
      </c>
      <c r="H201">
        <v>24</v>
      </c>
      <c r="I201">
        <v>20</v>
      </c>
      <c r="J201">
        <v>20</v>
      </c>
      <c r="K201">
        <v>12</v>
      </c>
    </row>
    <row r="202" spans="1:30" x14ac:dyDescent="0.3">
      <c r="A202">
        <f t="shared" si="6"/>
        <v>201</v>
      </c>
      <c r="B202">
        <f t="shared" si="9"/>
        <v>212</v>
      </c>
      <c r="C202">
        <v>63</v>
      </c>
      <c r="D202">
        <v>40</v>
      </c>
      <c r="E202">
        <v>25</v>
      </c>
      <c r="F202">
        <v>24</v>
      </c>
      <c r="G202">
        <v>20</v>
      </c>
      <c r="H202">
        <v>15</v>
      </c>
      <c r="I202">
        <v>13</v>
      </c>
      <c r="J202">
        <v>12</v>
      </c>
    </row>
    <row r="203" spans="1:30" x14ac:dyDescent="0.3">
      <c r="A203">
        <f t="shared" si="6"/>
        <v>202</v>
      </c>
      <c r="B203">
        <f t="shared" si="9"/>
        <v>236</v>
      </c>
      <c r="C203">
        <v>38</v>
      </c>
      <c r="D203">
        <v>36</v>
      </c>
      <c r="E203">
        <v>25</v>
      </c>
      <c r="F203">
        <v>24</v>
      </c>
      <c r="G203">
        <v>20</v>
      </c>
      <c r="H203">
        <v>19</v>
      </c>
      <c r="I203">
        <v>18</v>
      </c>
      <c r="J203">
        <v>16</v>
      </c>
      <c r="K203">
        <v>15</v>
      </c>
      <c r="L203">
        <v>13</v>
      </c>
      <c r="M203">
        <v>12</v>
      </c>
    </row>
    <row r="204" spans="1:30" x14ac:dyDescent="0.3">
      <c r="A204">
        <f t="shared" si="6"/>
        <v>203</v>
      </c>
      <c r="B204">
        <f t="shared" si="9"/>
        <v>83</v>
      </c>
      <c r="C204">
        <v>38</v>
      </c>
      <c r="D204">
        <v>25</v>
      </c>
      <c r="E204">
        <v>20</v>
      </c>
    </row>
    <row r="205" spans="1:30" x14ac:dyDescent="0.3">
      <c r="A205">
        <f t="shared" si="6"/>
        <v>204</v>
      </c>
      <c r="B205">
        <f t="shared" si="9"/>
        <v>267</v>
      </c>
      <c r="C205">
        <v>53</v>
      </c>
      <c r="D205">
        <v>39</v>
      </c>
      <c r="E205">
        <v>24</v>
      </c>
      <c r="F205">
        <v>20</v>
      </c>
      <c r="G205">
        <v>18</v>
      </c>
      <c r="H205">
        <v>18</v>
      </c>
      <c r="I205">
        <v>18</v>
      </c>
      <c r="J205">
        <v>18</v>
      </c>
      <c r="K205">
        <v>18</v>
      </c>
      <c r="L205">
        <v>15</v>
      </c>
      <c r="M205">
        <v>13</v>
      </c>
      <c r="N205">
        <v>13</v>
      </c>
    </row>
    <row r="206" spans="1:30" x14ac:dyDescent="0.3">
      <c r="A206">
        <f t="shared" si="6"/>
        <v>205</v>
      </c>
      <c r="B206">
        <f t="shared" si="9"/>
        <v>425</v>
      </c>
      <c r="C206">
        <v>53</v>
      </c>
      <c r="D206">
        <v>44</v>
      </c>
      <c r="E206">
        <v>38</v>
      </c>
      <c r="F206">
        <v>37</v>
      </c>
      <c r="G206">
        <v>28</v>
      </c>
      <c r="H206">
        <v>25</v>
      </c>
      <c r="I206">
        <v>24</v>
      </c>
      <c r="J206">
        <v>24</v>
      </c>
      <c r="K206">
        <v>20</v>
      </c>
      <c r="L206">
        <v>19</v>
      </c>
      <c r="M206">
        <v>19</v>
      </c>
      <c r="N206">
        <v>19</v>
      </c>
      <c r="O206">
        <v>16</v>
      </c>
      <c r="P206">
        <v>15</v>
      </c>
      <c r="Q206">
        <v>11</v>
      </c>
      <c r="R206">
        <v>11</v>
      </c>
      <c r="S206">
        <v>11</v>
      </c>
      <c r="T206">
        <v>11</v>
      </c>
    </row>
    <row r="207" spans="1:30" x14ac:dyDescent="0.3">
      <c r="A207">
        <f t="shared" si="6"/>
        <v>206</v>
      </c>
      <c r="B207">
        <f t="shared" si="9"/>
        <v>801</v>
      </c>
      <c r="C207">
        <v>53</v>
      </c>
      <c r="D207">
        <v>53</v>
      </c>
      <c r="E207">
        <v>53</v>
      </c>
      <c r="F207">
        <v>44</v>
      </c>
      <c r="G207">
        <v>44</v>
      </c>
      <c r="H207">
        <v>38</v>
      </c>
      <c r="I207">
        <v>38</v>
      </c>
      <c r="J207">
        <v>38</v>
      </c>
      <c r="K207">
        <v>38</v>
      </c>
      <c r="L207">
        <v>35</v>
      </c>
      <c r="M207">
        <v>28</v>
      </c>
      <c r="N207">
        <v>28</v>
      </c>
      <c r="O207">
        <v>28</v>
      </c>
      <c r="P207">
        <v>25</v>
      </c>
      <c r="Q207">
        <v>25</v>
      </c>
      <c r="R207">
        <v>24</v>
      </c>
      <c r="S207">
        <v>24</v>
      </c>
      <c r="T207">
        <v>20</v>
      </c>
      <c r="U207">
        <v>20</v>
      </c>
      <c r="V207">
        <v>18</v>
      </c>
      <c r="W207">
        <v>18</v>
      </c>
      <c r="X207">
        <v>16</v>
      </c>
      <c r="Y207">
        <v>16</v>
      </c>
      <c r="Z207">
        <v>16</v>
      </c>
      <c r="AA207">
        <v>16</v>
      </c>
      <c r="AB207">
        <v>15</v>
      </c>
      <c r="AC207">
        <v>15</v>
      </c>
      <c r="AD207">
        <v>15</v>
      </c>
    </row>
    <row r="208" spans="1:30" x14ac:dyDescent="0.3">
      <c r="A208">
        <f t="shared" si="6"/>
        <v>207</v>
      </c>
      <c r="B208">
        <f t="shared" si="9"/>
        <v>180</v>
      </c>
      <c r="C208">
        <v>53</v>
      </c>
      <c r="D208">
        <v>39</v>
      </c>
      <c r="E208">
        <v>35</v>
      </c>
      <c r="F208">
        <v>17</v>
      </c>
      <c r="G208">
        <v>13</v>
      </c>
      <c r="H208">
        <v>12</v>
      </c>
      <c r="I208">
        <v>11</v>
      </c>
    </row>
    <row r="209" spans="1:23" x14ac:dyDescent="0.3">
      <c r="A209">
        <f t="shared" si="6"/>
        <v>208</v>
      </c>
      <c r="B209">
        <f t="shared" si="9"/>
        <v>59</v>
      </c>
      <c r="C209">
        <v>39</v>
      </c>
      <c r="D209">
        <v>20</v>
      </c>
    </row>
    <row r="210" spans="1:23" x14ac:dyDescent="0.3">
      <c r="A210">
        <f t="shared" ref="A210" si="10">SUM(A209+1)</f>
        <v>209</v>
      </c>
      <c r="B210">
        <f t="shared" si="9"/>
        <v>237</v>
      </c>
      <c r="C210">
        <v>44</v>
      </c>
      <c r="D210">
        <v>39</v>
      </c>
      <c r="E210">
        <v>38</v>
      </c>
      <c r="F210">
        <v>31</v>
      </c>
      <c r="G210">
        <v>29</v>
      </c>
      <c r="H210">
        <v>24</v>
      </c>
      <c r="I210">
        <v>20</v>
      </c>
      <c r="J210">
        <v>12</v>
      </c>
    </row>
    <row r="211" spans="1:23" x14ac:dyDescent="0.3">
      <c r="A211">
        <f>SUM(A210+1)</f>
        <v>210</v>
      </c>
      <c r="B211">
        <f t="shared" si="9"/>
        <v>190</v>
      </c>
      <c r="C211">
        <v>63</v>
      </c>
      <c r="D211">
        <v>47</v>
      </c>
      <c r="E211">
        <v>29</v>
      </c>
      <c r="F211">
        <v>28</v>
      </c>
      <c r="G211">
        <v>12</v>
      </c>
      <c r="H211">
        <v>11</v>
      </c>
    </row>
    <row r="212" spans="1:23" x14ac:dyDescent="0.3">
      <c r="A212">
        <v>211</v>
      </c>
      <c r="B212">
        <f t="shared" si="9"/>
        <v>173</v>
      </c>
      <c r="C212">
        <v>38</v>
      </c>
      <c r="D212">
        <v>35</v>
      </c>
      <c r="E212">
        <v>26</v>
      </c>
      <c r="F212">
        <v>24</v>
      </c>
      <c r="G212">
        <v>20</v>
      </c>
      <c r="H212">
        <v>19</v>
      </c>
      <c r="I212">
        <v>11</v>
      </c>
    </row>
    <row r="213" spans="1:23" x14ac:dyDescent="0.3">
      <c r="A213">
        <v>212</v>
      </c>
      <c r="B213">
        <f t="shared" si="9"/>
        <v>368</v>
      </c>
      <c r="C213">
        <v>53</v>
      </c>
      <c r="D213">
        <v>53</v>
      </c>
      <c r="E213">
        <v>53</v>
      </c>
      <c r="F213">
        <v>53</v>
      </c>
      <c r="G213">
        <v>20</v>
      </c>
      <c r="H213">
        <v>19</v>
      </c>
      <c r="I213">
        <v>19</v>
      </c>
      <c r="J213">
        <v>19</v>
      </c>
      <c r="K213">
        <v>19</v>
      </c>
      <c r="L213">
        <v>15</v>
      </c>
      <c r="M213">
        <v>15</v>
      </c>
      <c r="N213">
        <v>15</v>
      </c>
      <c r="O213">
        <v>15</v>
      </c>
    </row>
    <row r="214" spans="1:23" x14ac:dyDescent="0.3">
      <c r="A214">
        <v>213</v>
      </c>
      <c r="B214">
        <f t="shared" si="9"/>
        <v>615</v>
      </c>
      <c r="C214">
        <v>65</v>
      </c>
      <c r="D214">
        <v>63</v>
      </c>
      <c r="E214">
        <v>47</v>
      </c>
      <c r="F214">
        <v>44</v>
      </c>
      <c r="G214">
        <v>39</v>
      </c>
      <c r="H214">
        <v>38</v>
      </c>
      <c r="I214">
        <v>36</v>
      </c>
      <c r="J214">
        <v>35</v>
      </c>
      <c r="K214">
        <v>29</v>
      </c>
      <c r="L214">
        <v>25</v>
      </c>
      <c r="M214">
        <v>24</v>
      </c>
      <c r="N214">
        <v>23</v>
      </c>
      <c r="O214">
        <v>20</v>
      </c>
      <c r="P214">
        <v>20</v>
      </c>
      <c r="Q214">
        <v>19</v>
      </c>
      <c r="R214">
        <v>18</v>
      </c>
      <c r="S214">
        <v>16</v>
      </c>
      <c r="T214">
        <v>15</v>
      </c>
      <c r="U214">
        <v>15</v>
      </c>
      <c r="V214">
        <v>13</v>
      </c>
      <c r="W214">
        <v>11</v>
      </c>
    </row>
    <row r="215" spans="1:23" x14ac:dyDescent="0.3">
      <c r="A215">
        <v>214</v>
      </c>
      <c r="B215">
        <f t="shared" si="9"/>
        <v>262</v>
      </c>
      <c r="C215">
        <v>65</v>
      </c>
      <c r="D215">
        <v>39</v>
      </c>
      <c r="E215">
        <v>38</v>
      </c>
      <c r="F215">
        <v>36</v>
      </c>
      <c r="G215">
        <v>25</v>
      </c>
      <c r="H215">
        <v>24</v>
      </c>
      <c r="I215">
        <v>20</v>
      </c>
      <c r="J215">
        <v>15</v>
      </c>
    </row>
    <row r="216" spans="1:23" x14ac:dyDescent="0.3">
      <c r="A216">
        <v>215</v>
      </c>
      <c r="B216">
        <f t="shared" si="9"/>
        <v>52</v>
      </c>
      <c r="C216">
        <v>28</v>
      </c>
      <c r="D216">
        <v>24</v>
      </c>
    </row>
    <row r="217" spans="1:23" x14ac:dyDescent="0.3">
      <c r="A217">
        <v>216</v>
      </c>
      <c r="B217" t="e">
        <v>#N/A</v>
      </c>
    </row>
    <row r="218" spans="1:23" x14ac:dyDescent="0.3">
      <c r="A218">
        <v>217</v>
      </c>
      <c r="B218">
        <f t="shared" si="9"/>
        <v>134</v>
      </c>
      <c r="C218">
        <v>50</v>
      </c>
      <c r="D218">
        <v>36</v>
      </c>
      <c r="E218">
        <v>20</v>
      </c>
      <c r="F218">
        <v>15</v>
      </c>
      <c r="G218">
        <v>13</v>
      </c>
    </row>
    <row r="219" spans="1:23" x14ac:dyDescent="0.3">
      <c r="A219">
        <v>218</v>
      </c>
      <c r="B219">
        <f t="shared" si="9"/>
        <v>190</v>
      </c>
      <c r="C219">
        <v>53</v>
      </c>
      <c r="D219">
        <v>53</v>
      </c>
      <c r="E219">
        <v>47</v>
      </c>
      <c r="F219">
        <v>25</v>
      </c>
      <c r="G219">
        <v>12</v>
      </c>
    </row>
    <row r="220" spans="1:23" x14ac:dyDescent="0.3">
      <c r="A220">
        <v>219</v>
      </c>
      <c r="B220">
        <f t="shared" si="9"/>
        <v>143</v>
      </c>
      <c r="C220">
        <v>40</v>
      </c>
      <c r="D220">
        <v>38</v>
      </c>
      <c r="E220">
        <v>25</v>
      </c>
      <c r="F220">
        <v>24</v>
      </c>
      <c r="G220">
        <v>16</v>
      </c>
    </row>
    <row r="221" spans="1:23" x14ac:dyDescent="0.3">
      <c r="A221">
        <v>220</v>
      </c>
      <c r="B221">
        <f t="shared" si="9"/>
        <v>287</v>
      </c>
      <c r="C221">
        <v>63</v>
      </c>
      <c r="D221">
        <v>44</v>
      </c>
      <c r="E221">
        <v>36</v>
      </c>
      <c r="F221">
        <v>29</v>
      </c>
      <c r="G221">
        <v>25</v>
      </c>
      <c r="H221">
        <v>24</v>
      </c>
      <c r="I221">
        <v>20</v>
      </c>
      <c r="J221">
        <v>18</v>
      </c>
      <c r="K221">
        <v>15</v>
      </c>
      <c r="L221">
        <v>13</v>
      </c>
    </row>
    <row r="222" spans="1:23" x14ac:dyDescent="0.3">
      <c r="A222">
        <v>221</v>
      </c>
      <c r="B222">
        <f t="shared" si="9"/>
        <v>202</v>
      </c>
      <c r="C222">
        <v>35</v>
      </c>
      <c r="D222">
        <v>28</v>
      </c>
      <c r="E222">
        <v>26</v>
      </c>
      <c r="F222">
        <v>25</v>
      </c>
      <c r="G222">
        <v>23</v>
      </c>
      <c r="H222">
        <v>20</v>
      </c>
      <c r="I222">
        <v>18</v>
      </c>
      <c r="J222">
        <v>16</v>
      </c>
      <c r="K222">
        <v>11</v>
      </c>
    </row>
    <row r="223" spans="1:23" x14ac:dyDescent="0.3">
      <c r="A223">
        <v>222</v>
      </c>
      <c r="B223">
        <f t="shared" si="9"/>
        <v>221</v>
      </c>
      <c r="C223">
        <v>47</v>
      </c>
      <c r="D223">
        <v>44</v>
      </c>
      <c r="E223">
        <v>38</v>
      </c>
      <c r="F223">
        <v>35</v>
      </c>
      <c r="G223">
        <v>28</v>
      </c>
      <c r="H223">
        <v>16</v>
      </c>
      <c r="I223">
        <v>13</v>
      </c>
    </row>
    <row r="224" spans="1:23" x14ac:dyDescent="0.3">
      <c r="A224">
        <v>223</v>
      </c>
      <c r="B224">
        <f t="shared" si="9"/>
        <v>331</v>
      </c>
      <c r="C224">
        <v>44</v>
      </c>
      <c r="D224">
        <f>39*4</f>
        <v>156</v>
      </c>
      <c r="E224">
        <v>25</v>
      </c>
      <c r="F224">
        <v>20</v>
      </c>
      <c r="G224">
        <f>16*4</f>
        <v>64</v>
      </c>
      <c r="H224">
        <v>22</v>
      </c>
    </row>
    <row r="225" spans="1:17" x14ac:dyDescent="0.3">
      <c r="A225">
        <v>224</v>
      </c>
      <c r="B225">
        <f t="shared" si="9"/>
        <v>452</v>
      </c>
      <c r="C225">
        <v>47</v>
      </c>
      <c r="D225">
        <v>44</v>
      </c>
      <c r="E225">
        <v>39</v>
      </c>
      <c r="F225">
        <v>39</v>
      </c>
      <c r="G225">
        <v>38</v>
      </c>
      <c r="H225">
        <v>36</v>
      </c>
      <c r="I225">
        <v>31</v>
      </c>
      <c r="J225">
        <v>29</v>
      </c>
      <c r="K225">
        <v>26</v>
      </c>
      <c r="L225">
        <v>25</v>
      </c>
      <c r="M225">
        <v>24</v>
      </c>
      <c r="N225">
        <v>23</v>
      </c>
      <c r="O225">
        <v>20</v>
      </c>
      <c r="P225">
        <v>20</v>
      </c>
      <c r="Q225">
        <v>11</v>
      </c>
    </row>
    <row r="226" spans="1:17" x14ac:dyDescent="0.3">
      <c r="A226">
        <v>225</v>
      </c>
      <c r="B226">
        <f t="shared" si="9"/>
        <v>65</v>
      </c>
      <c r="C226">
        <v>25</v>
      </c>
      <c r="D226">
        <v>20</v>
      </c>
      <c r="E226">
        <v>20</v>
      </c>
    </row>
    <row r="227" spans="1:17" x14ac:dyDescent="0.3">
      <c r="A227">
        <v>226</v>
      </c>
      <c r="B227">
        <f t="shared" si="9"/>
        <v>337</v>
      </c>
      <c r="C227">
        <v>88</v>
      </c>
      <c r="D227">
        <v>35</v>
      </c>
      <c r="E227">
        <v>28</v>
      </c>
      <c r="F227">
        <v>100</v>
      </c>
      <c r="G227">
        <v>40</v>
      </c>
      <c r="H227">
        <v>13</v>
      </c>
      <c r="I227">
        <v>33</v>
      </c>
    </row>
    <row r="228" spans="1:17" x14ac:dyDescent="0.3">
      <c r="A228">
        <v>227</v>
      </c>
      <c r="B228">
        <f t="shared" si="9"/>
        <v>391</v>
      </c>
      <c r="C228">
        <v>53</v>
      </c>
      <c r="D228">
        <v>44</v>
      </c>
      <c r="E228">
        <v>39</v>
      </c>
      <c r="F228">
        <v>38</v>
      </c>
      <c r="G228">
        <v>29</v>
      </c>
      <c r="H228">
        <v>28</v>
      </c>
      <c r="I228">
        <v>25</v>
      </c>
      <c r="J228">
        <v>24</v>
      </c>
      <c r="K228">
        <v>23</v>
      </c>
      <c r="L228">
        <v>20</v>
      </c>
      <c r="M228">
        <v>19</v>
      </c>
      <c r="N228">
        <v>18</v>
      </c>
      <c r="O228">
        <v>16</v>
      </c>
      <c r="P228">
        <v>15</v>
      </c>
    </row>
    <row r="229" spans="1:17" x14ac:dyDescent="0.3">
      <c r="A229">
        <v>228</v>
      </c>
      <c r="B229">
        <f t="shared" si="9"/>
        <v>237</v>
      </c>
      <c r="C229">
        <f>39*4</f>
        <v>156</v>
      </c>
      <c r="D229">
        <v>28</v>
      </c>
      <c r="E229">
        <v>24</v>
      </c>
      <c r="F229">
        <v>16</v>
      </c>
      <c r="G229">
        <v>13</v>
      </c>
    </row>
    <row r="230" spans="1:17" x14ac:dyDescent="0.3">
      <c r="A230">
        <v>229</v>
      </c>
      <c r="B230">
        <f t="shared" si="9"/>
        <v>0</v>
      </c>
    </row>
    <row r="231" spans="1:17" x14ac:dyDescent="0.3">
      <c r="A231">
        <v>230</v>
      </c>
      <c r="B231">
        <f t="shared" si="9"/>
        <v>0</v>
      </c>
    </row>
    <row r="232" spans="1:17" x14ac:dyDescent="0.3">
      <c r="A232">
        <v>231</v>
      </c>
      <c r="B232">
        <f t="shared" si="9"/>
        <v>0</v>
      </c>
    </row>
    <row r="233" spans="1:17" x14ac:dyDescent="0.3">
      <c r="A233">
        <v>232</v>
      </c>
      <c r="B233">
        <f t="shared" si="9"/>
        <v>0</v>
      </c>
    </row>
    <row r="234" spans="1:17" x14ac:dyDescent="0.3">
      <c r="A234">
        <v>233</v>
      </c>
      <c r="B234">
        <f t="shared" si="9"/>
        <v>0</v>
      </c>
    </row>
    <row r="235" spans="1:17" x14ac:dyDescent="0.3">
      <c r="A235">
        <v>234</v>
      </c>
      <c r="B235">
        <f t="shared" si="9"/>
        <v>0</v>
      </c>
    </row>
    <row r="236" spans="1:17" x14ac:dyDescent="0.3">
      <c r="A236">
        <v>235</v>
      </c>
      <c r="B236">
        <f t="shared" si="9"/>
        <v>0</v>
      </c>
    </row>
    <row r="237" spans="1:17" x14ac:dyDescent="0.3">
      <c r="A237">
        <v>236</v>
      </c>
      <c r="B237">
        <f t="shared" si="9"/>
        <v>0</v>
      </c>
    </row>
    <row r="238" spans="1:17" x14ac:dyDescent="0.3">
      <c r="A238">
        <v>237</v>
      </c>
      <c r="B238">
        <f t="shared" si="9"/>
        <v>0</v>
      </c>
    </row>
    <row r="239" spans="1:17" x14ac:dyDescent="0.3">
      <c r="A239">
        <v>238</v>
      </c>
      <c r="B239">
        <f t="shared" si="9"/>
        <v>0</v>
      </c>
    </row>
    <row r="240" spans="1:17" x14ac:dyDescent="0.3">
      <c r="A240">
        <v>239</v>
      </c>
      <c r="B240">
        <f t="shared" si="9"/>
        <v>0</v>
      </c>
    </row>
    <row r="241" spans="1:2" x14ac:dyDescent="0.3">
      <c r="A241">
        <v>240</v>
      </c>
      <c r="B241">
        <f t="shared" si="9"/>
        <v>0</v>
      </c>
    </row>
    <row r="242" spans="1:2" x14ac:dyDescent="0.3">
      <c r="A242">
        <v>241</v>
      </c>
      <c r="B242">
        <f t="shared" si="9"/>
        <v>0</v>
      </c>
    </row>
    <row r="243" spans="1:2" x14ac:dyDescent="0.3">
      <c r="A243">
        <v>242</v>
      </c>
      <c r="B243">
        <f t="shared" si="9"/>
        <v>0</v>
      </c>
    </row>
    <row r="244" spans="1:2" x14ac:dyDescent="0.3">
      <c r="A244">
        <v>243</v>
      </c>
      <c r="B244">
        <f t="shared" si="9"/>
        <v>0</v>
      </c>
    </row>
    <row r="245" spans="1:2" x14ac:dyDescent="0.3">
      <c r="A245">
        <v>244</v>
      </c>
      <c r="B245">
        <f t="shared" si="9"/>
        <v>0</v>
      </c>
    </row>
    <row r="246" spans="1:2" x14ac:dyDescent="0.3">
      <c r="A246">
        <v>245</v>
      </c>
      <c r="B246">
        <f t="shared" si="9"/>
        <v>0</v>
      </c>
    </row>
    <row r="247" spans="1:2" x14ac:dyDescent="0.3">
      <c r="A247">
        <v>246</v>
      </c>
      <c r="B247">
        <f t="shared" si="9"/>
        <v>0</v>
      </c>
    </row>
    <row r="248" spans="1:2" x14ac:dyDescent="0.3">
      <c r="A248">
        <v>247</v>
      </c>
      <c r="B248">
        <f t="shared" si="9"/>
        <v>0</v>
      </c>
    </row>
    <row r="249" spans="1:2" x14ac:dyDescent="0.3">
      <c r="A249">
        <v>248</v>
      </c>
      <c r="B249">
        <f t="shared" ref="B249" si="11">SUM(C249:CN249)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350"/>
  <sheetViews>
    <sheetView zoomScaleNormal="100" workbookViewId="0">
      <pane xSplit="3" ySplit="1" topLeftCell="X225" activePane="bottomRight" state="frozen"/>
      <selection pane="topRight" activeCell="D1" sqref="D1"/>
      <selection pane="bottomLeft" activeCell="A2" sqref="A2"/>
      <selection pane="bottomRight" activeCell="AM229" sqref="AM229"/>
    </sheetView>
  </sheetViews>
  <sheetFormatPr baseColWidth="10" defaultColWidth="10.6640625" defaultRowHeight="14.4" x14ac:dyDescent="0.3"/>
  <sheetData>
    <row r="1" spans="1:38" x14ac:dyDescent="0.3">
      <c r="A1" t="s">
        <v>0</v>
      </c>
      <c r="B1" t="s">
        <v>429</v>
      </c>
      <c r="C1" t="s">
        <v>430</v>
      </c>
      <c r="D1">
        <v>1</v>
      </c>
      <c r="E1">
        <f>D1+1</f>
        <v>2</v>
      </c>
      <c r="F1">
        <f t="shared" ref="F1:AL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</row>
    <row r="2" spans="1:38" x14ac:dyDescent="0.3">
      <c r="A2">
        <v>1</v>
      </c>
      <c r="B2">
        <f>SUM(E2,F2,G2,J2,L2,M2,O2,Q2,T2,W2,Y2,Z2,AA2,AB2,AD2,AF2,AH2,AK2)</f>
        <v>38</v>
      </c>
      <c r="C2">
        <f>SUM(D2,H2,I2,K2,N2,P2,R2,S2,U2,V2,X2,AC2,AE2,AG2,AI2,AJ2,AL2)</f>
        <v>42</v>
      </c>
      <c r="D2">
        <v>4</v>
      </c>
      <c r="E2">
        <v>3</v>
      </c>
      <c r="F2">
        <v>4</v>
      </c>
      <c r="G2">
        <v>1</v>
      </c>
      <c r="H2">
        <v>1</v>
      </c>
      <c r="I2">
        <v>2</v>
      </c>
      <c r="J2">
        <v>1</v>
      </c>
      <c r="K2">
        <v>3</v>
      </c>
      <c r="L2">
        <v>4</v>
      </c>
      <c r="M2">
        <v>1</v>
      </c>
      <c r="N2">
        <v>4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4</v>
      </c>
      <c r="V2">
        <v>2</v>
      </c>
      <c r="W2">
        <v>4</v>
      </c>
      <c r="X2">
        <v>2</v>
      </c>
      <c r="Y2">
        <v>4</v>
      </c>
      <c r="Z2">
        <v>2</v>
      </c>
      <c r="AA2">
        <v>1</v>
      </c>
      <c r="AB2">
        <v>3</v>
      </c>
      <c r="AC2">
        <v>4</v>
      </c>
      <c r="AD2">
        <v>1</v>
      </c>
      <c r="AE2">
        <v>2</v>
      </c>
      <c r="AF2">
        <v>1</v>
      </c>
      <c r="AG2">
        <v>3</v>
      </c>
      <c r="AH2">
        <v>1</v>
      </c>
      <c r="AI2">
        <v>3</v>
      </c>
      <c r="AJ2">
        <v>1</v>
      </c>
      <c r="AK2">
        <v>4</v>
      </c>
      <c r="AL2">
        <v>4</v>
      </c>
    </row>
    <row r="3" spans="1:38" x14ac:dyDescent="0.3">
      <c r="A3">
        <f>A2+1</f>
        <v>2</v>
      </c>
      <c r="B3">
        <f t="shared" ref="B3:B66" si="1">SUM(E3,F3,G3,J3,L3,M3,O3,Q3,T3,W3,Y3,Z3,AA3,AB3,AD3,AF3,AH3,AK3)</f>
        <v>45</v>
      </c>
      <c r="C3">
        <f t="shared" ref="C3:C66" si="2">SUM(D3,H3,I3,K3,N3,P3,R3,S3,U3,V3,X3,AC3,AE3,AG3,AI3,AJ3,AL3)</f>
        <v>48</v>
      </c>
      <c r="D3">
        <v>3</v>
      </c>
      <c r="E3">
        <v>3</v>
      </c>
      <c r="F3">
        <v>2</v>
      </c>
      <c r="G3">
        <v>3</v>
      </c>
      <c r="H3">
        <v>3</v>
      </c>
      <c r="I3">
        <v>3</v>
      </c>
      <c r="J3">
        <v>2</v>
      </c>
      <c r="K3">
        <v>3</v>
      </c>
      <c r="L3">
        <v>3</v>
      </c>
      <c r="M3">
        <v>3</v>
      </c>
      <c r="N3">
        <v>3</v>
      </c>
      <c r="O3">
        <v>2</v>
      </c>
      <c r="P3">
        <v>3</v>
      </c>
      <c r="Q3">
        <v>2</v>
      </c>
      <c r="R3">
        <v>3</v>
      </c>
      <c r="S3">
        <v>2</v>
      </c>
      <c r="T3">
        <v>3</v>
      </c>
      <c r="U3">
        <v>3</v>
      </c>
      <c r="V3">
        <v>2</v>
      </c>
      <c r="W3">
        <v>3</v>
      </c>
      <c r="X3">
        <v>4</v>
      </c>
      <c r="Y3">
        <v>2</v>
      </c>
      <c r="Z3">
        <v>2</v>
      </c>
      <c r="AA3">
        <v>4</v>
      </c>
      <c r="AB3">
        <v>3</v>
      </c>
      <c r="AC3">
        <v>3</v>
      </c>
      <c r="AD3">
        <v>1</v>
      </c>
      <c r="AE3">
        <v>3</v>
      </c>
      <c r="AF3">
        <v>2</v>
      </c>
      <c r="AG3">
        <v>3</v>
      </c>
      <c r="AH3">
        <v>3</v>
      </c>
      <c r="AI3">
        <v>3</v>
      </c>
      <c r="AJ3">
        <v>2</v>
      </c>
      <c r="AK3">
        <v>2</v>
      </c>
      <c r="AL3">
        <v>2</v>
      </c>
    </row>
    <row r="4" spans="1:38" x14ac:dyDescent="0.3">
      <c r="A4">
        <f t="shared" ref="A4:A67" si="3">A3+1</f>
        <v>3</v>
      </c>
      <c r="B4">
        <f t="shared" si="1"/>
        <v>43</v>
      </c>
      <c r="C4">
        <f t="shared" si="2"/>
        <v>36</v>
      </c>
      <c r="D4">
        <v>1</v>
      </c>
      <c r="E4">
        <v>4</v>
      </c>
      <c r="F4">
        <v>3</v>
      </c>
      <c r="G4">
        <v>3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2</v>
      </c>
      <c r="Q4">
        <v>2</v>
      </c>
      <c r="R4">
        <v>2</v>
      </c>
      <c r="S4">
        <v>2</v>
      </c>
      <c r="T4">
        <v>3</v>
      </c>
      <c r="U4">
        <v>2</v>
      </c>
      <c r="V4">
        <v>2</v>
      </c>
      <c r="W4">
        <v>2</v>
      </c>
      <c r="X4">
        <v>3</v>
      </c>
      <c r="Y4">
        <v>3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3</v>
      </c>
      <c r="AJ4">
        <v>2</v>
      </c>
      <c r="AK4">
        <v>2</v>
      </c>
      <c r="AL4">
        <v>2</v>
      </c>
    </row>
    <row r="5" spans="1:38" x14ac:dyDescent="0.3">
      <c r="A5">
        <f t="shared" si="3"/>
        <v>4</v>
      </c>
      <c r="B5">
        <f t="shared" si="1"/>
        <v>21</v>
      </c>
      <c r="C5">
        <f t="shared" si="2"/>
        <v>36</v>
      </c>
      <c r="D5">
        <v>3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4</v>
      </c>
      <c r="O5">
        <v>1</v>
      </c>
      <c r="P5">
        <v>4</v>
      </c>
      <c r="Q5">
        <v>1</v>
      </c>
      <c r="R5">
        <v>1</v>
      </c>
      <c r="S5">
        <v>2</v>
      </c>
      <c r="T5">
        <v>1</v>
      </c>
      <c r="U5">
        <v>3</v>
      </c>
      <c r="V5">
        <v>3</v>
      </c>
      <c r="W5">
        <v>1</v>
      </c>
      <c r="X5">
        <v>4</v>
      </c>
      <c r="Y5">
        <v>2</v>
      </c>
      <c r="Z5">
        <v>2</v>
      </c>
      <c r="AA5">
        <v>1</v>
      </c>
      <c r="AB5">
        <v>1</v>
      </c>
      <c r="AC5">
        <v>2</v>
      </c>
      <c r="AD5">
        <v>1</v>
      </c>
      <c r="AE5">
        <v>2</v>
      </c>
      <c r="AF5">
        <v>1</v>
      </c>
      <c r="AG5">
        <v>1</v>
      </c>
      <c r="AH5">
        <v>1</v>
      </c>
      <c r="AI5">
        <v>1</v>
      </c>
      <c r="AJ5">
        <v>2</v>
      </c>
      <c r="AK5">
        <v>1</v>
      </c>
      <c r="AL5">
        <v>1</v>
      </c>
    </row>
    <row r="6" spans="1:38" x14ac:dyDescent="0.3">
      <c r="A6">
        <f t="shared" si="3"/>
        <v>5</v>
      </c>
      <c r="B6">
        <f t="shared" si="1"/>
        <v>30</v>
      </c>
      <c r="C6">
        <f t="shared" si="2"/>
        <v>48</v>
      </c>
      <c r="D6">
        <v>3</v>
      </c>
      <c r="E6">
        <v>2</v>
      </c>
      <c r="F6">
        <v>2</v>
      </c>
      <c r="G6">
        <v>2</v>
      </c>
      <c r="H6">
        <v>3</v>
      </c>
      <c r="I6">
        <v>2</v>
      </c>
      <c r="J6">
        <v>2</v>
      </c>
      <c r="K6">
        <v>3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3</v>
      </c>
      <c r="V6">
        <v>2</v>
      </c>
      <c r="W6">
        <v>1</v>
      </c>
      <c r="X6">
        <v>4</v>
      </c>
      <c r="Y6">
        <v>2</v>
      </c>
      <c r="Z6">
        <v>1</v>
      </c>
      <c r="AA6">
        <v>1</v>
      </c>
      <c r="AB6">
        <v>1</v>
      </c>
      <c r="AC6">
        <v>3</v>
      </c>
      <c r="AD6">
        <v>1</v>
      </c>
      <c r="AE6">
        <v>4</v>
      </c>
      <c r="AF6">
        <v>2</v>
      </c>
      <c r="AG6">
        <v>4</v>
      </c>
      <c r="AH6">
        <v>2</v>
      </c>
      <c r="AI6">
        <v>3</v>
      </c>
      <c r="AJ6">
        <v>4</v>
      </c>
      <c r="AK6">
        <v>1</v>
      </c>
      <c r="AL6">
        <v>2</v>
      </c>
    </row>
    <row r="7" spans="1:38" x14ac:dyDescent="0.3">
      <c r="A7">
        <f t="shared" si="3"/>
        <v>6</v>
      </c>
      <c r="B7">
        <f t="shared" si="1"/>
        <v>29</v>
      </c>
      <c r="C7">
        <f t="shared" si="2"/>
        <v>41</v>
      </c>
      <c r="D7">
        <v>4</v>
      </c>
      <c r="E7">
        <v>2</v>
      </c>
      <c r="F7">
        <v>1</v>
      </c>
      <c r="G7">
        <v>1</v>
      </c>
      <c r="H7">
        <v>2</v>
      </c>
      <c r="I7">
        <v>2</v>
      </c>
      <c r="J7">
        <v>1</v>
      </c>
      <c r="K7">
        <v>2</v>
      </c>
      <c r="L7">
        <v>1</v>
      </c>
      <c r="M7">
        <v>2</v>
      </c>
      <c r="N7">
        <v>3</v>
      </c>
      <c r="O7">
        <v>2</v>
      </c>
      <c r="P7">
        <v>4</v>
      </c>
      <c r="Q7">
        <v>1</v>
      </c>
      <c r="R7">
        <v>1</v>
      </c>
      <c r="S7">
        <v>1</v>
      </c>
      <c r="T7">
        <v>3</v>
      </c>
      <c r="U7">
        <v>2</v>
      </c>
      <c r="V7">
        <v>3</v>
      </c>
      <c r="W7">
        <v>4</v>
      </c>
      <c r="X7">
        <v>4</v>
      </c>
      <c r="Y7">
        <v>1</v>
      </c>
      <c r="Z7">
        <v>2</v>
      </c>
      <c r="AA7">
        <v>1</v>
      </c>
      <c r="AB7">
        <v>2</v>
      </c>
      <c r="AC7">
        <v>3</v>
      </c>
      <c r="AD7">
        <v>1</v>
      </c>
      <c r="AE7">
        <v>1</v>
      </c>
      <c r="AF7">
        <v>1</v>
      </c>
      <c r="AG7">
        <v>2</v>
      </c>
      <c r="AH7">
        <v>1</v>
      </c>
      <c r="AI7">
        <v>2</v>
      </c>
      <c r="AJ7">
        <v>3</v>
      </c>
      <c r="AK7">
        <v>2</v>
      </c>
      <c r="AL7">
        <v>2</v>
      </c>
    </row>
    <row r="8" spans="1:38" x14ac:dyDescent="0.3">
      <c r="A8">
        <f t="shared" si="3"/>
        <v>7</v>
      </c>
      <c r="B8">
        <f t="shared" si="1"/>
        <v>50</v>
      </c>
      <c r="C8">
        <f t="shared" si="2"/>
        <v>51</v>
      </c>
      <c r="D8">
        <v>4</v>
      </c>
      <c r="E8">
        <v>2</v>
      </c>
      <c r="F8">
        <v>3</v>
      </c>
      <c r="G8">
        <v>1</v>
      </c>
      <c r="H8">
        <v>2</v>
      </c>
      <c r="I8">
        <v>3</v>
      </c>
      <c r="J8">
        <v>3</v>
      </c>
      <c r="K8">
        <v>2</v>
      </c>
      <c r="L8">
        <v>3</v>
      </c>
      <c r="M8">
        <v>3</v>
      </c>
      <c r="N8">
        <v>3</v>
      </c>
      <c r="O8">
        <v>4</v>
      </c>
      <c r="P8">
        <v>3</v>
      </c>
      <c r="Q8">
        <v>2</v>
      </c>
      <c r="R8">
        <v>3</v>
      </c>
      <c r="S8">
        <v>3</v>
      </c>
      <c r="T8">
        <v>3</v>
      </c>
      <c r="U8">
        <v>3</v>
      </c>
      <c r="V8">
        <v>3</v>
      </c>
      <c r="W8">
        <v>1</v>
      </c>
      <c r="X8">
        <v>3</v>
      </c>
      <c r="Y8">
        <v>4</v>
      </c>
      <c r="Z8">
        <v>3</v>
      </c>
      <c r="AA8">
        <v>3</v>
      </c>
      <c r="AB8">
        <v>3</v>
      </c>
      <c r="AC8">
        <v>4</v>
      </c>
      <c r="AD8">
        <v>3</v>
      </c>
      <c r="AE8">
        <v>3</v>
      </c>
      <c r="AF8">
        <v>3</v>
      </c>
      <c r="AG8">
        <v>4</v>
      </c>
      <c r="AH8">
        <v>3</v>
      </c>
      <c r="AI8">
        <v>3</v>
      </c>
      <c r="AJ8">
        <v>4</v>
      </c>
      <c r="AK8">
        <v>3</v>
      </c>
      <c r="AL8">
        <v>1</v>
      </c>
    </row>
    <row r="9" spans="1:38" x14ac:dyDescent="0.3">
      <c r="A9">
        <f t="shared" si="3"/>
        <v>8</v>
      </c>
      <c r="B9">
        <f t="shared" si="1"/>
        <v>55</v>
      </c>
      <c r="C9">
        <f t="shared" si="2"/>
        <v>42</v>
      </c>
      <c r="D9">
        <v>4</v>
      </c>
      <c r="E9">
        <v>3</v>
      </c>
      <c r="F9">
        <v>2</v>
      </c>
      <c r="G9">
        <v>3</v>
      </c>
      <c r="H9">
        <v>2</v>
      </c>
      <c r="I9">
        <v>2</v>
      </c>
      <c r="J9">
        <v>3</v>
      </c>
      <c r="K9">
        <v>2</v>
      </c>
      <c r="L9">
        <v>3</v>
      </c>
      <c r="M9">
        <v>4</v>
      </c>
      <c r="N9">
        <v>2</v>
      </c>
      <c r="O9">
        <v>3</v>
      </c>
      <c r="P9">
        <v>3</v>
      </c>
      <c r="Q9">
        <v>3</v>
      </c>
      <c r="R9">
        <v>2</v>
      </c>
      <c r="S9">
        <v>2</v>
      </c>
      <c r="T9">
        <v>3</v>
      </c>
      <c r="U9">
        <v>2</v>
      </c>
      <c r="V9">
        <v>3</v>
      </c>
      <c r="W9">
        <v>3</v>
      </c>
      <c r="X9">
        <v>3</v>
      </c>
      <c r="Y9">
        <v>3</v>
      </c>
      <c r="Z9">
        <v>4</v>
      </c>
      <c r="AA9">
        <v>3</v>
      </c>
      <c r="AB9">
        <v>4</v>
      </c>
      <c r="AC9">
        <v>2</v>
      </c>
      <c r="AD9">
        <v>2</v>
      </c>
      <c r="AE9">
        <v>3</v>
      </c>
      <c r="AF9">
        <v>3</v>
      </c>
      <c r="AG9">
        <v>2</v>
      </c>
      <c r="AH9">
        <v>3</v>
      </c>
      <c r="AI9">
        <v>3</v>
      </c>
      <c r="AJ9">
        <v>3</v>
      </c>
      <c r="AK9">
        <v>3</v>
      </c>
      <c r="AL9">
        <v>2</v>
      </c>
    </row>
    <row r="10" spans="1:38" x14ac:dyDescent="0.3">
      <c r="A10">
        <f t="shared" si="3"/>
        <v>9</v>
      </c>
      <c r="B10">
        <f t="shared" si="1"/>
        <v>42</v>
      </c>
      <c r="C10">
        <f t="shared" si="2"/>
        <v>37</v>
      </c>
      <c r="D10">
        <v>1</v>
      </c>
      <c r="E10">
        <v>4</v>
      </c>
      <c r="F10">
        <v>1</v>
      </c>
      <c r="G10">
        <v>4</v>
      </c>
      <c r="H10">
        <v>1</v>
      </c>
      <c r="I10">
        <v>1</v>
      </c>
      <c r="J10">
        <v>4</v>
      </c>
      <c r="K10">
        <v>4</v>
      </c>
      <c r="L10">
        <v>1</v>
      </c>
      <c r="M10">
        <v>4</v>
      </c>
      <c r="N10">
        <v>3</v>
      </c>
      <c r="O10">
        <v>4</v>
      </c>
      <c r="P10">
        <v>4</v>
      </c>
      <c r="Q10">
        <v>1</v>
      </c>
      <c r="R10">
        <v>1</v>
      </c>
      <c r="S10">
        <v>1</v>
      </c>
      <c r="T10">
        <v>1</v>
      </c>
      <c r="U10">
        <v>4</v>
      </c>
      <c r="V10">
        <v>1</v>
      </c>
      <c r="W10">
        <v>4</v>
      </c>
      <c r="X10">
        <v>4</v>
      </c>
      <c r="Y10">
        <v>1</v>
      </c>
      <c r="Z10">
        <v>1</v>
      </c>
      <c r="AA10">
        <v>4</v>
      </c>
      <c r="AB10">
        <v>1</v>
      </c>
      <c r="AC10">
        <v>4</v>
      </c>
      <c r="AD10">
        <v>1</v>
      </c>
      <c r="AE10">
        <v>1</v>
      </c>
      <c r="AF10">
        <v>1</v>
      </c>
      <c r="AG10">
        <v>1</v>
      </c>
      <c r="AH10">
        <v>4</v>
      </c>
      <c r="AI10">
        <v>1</v>
      </c>
      <c r="AJ10">
        <v>4</v>
      </c>
      <c r="AK10">
        <v>1</v>
      </c>
      <c r="AL10">
        <v>1</v>
      </c>
    </row>
    <row r="11" spans="1:38" x14ac:dyDescent="0.3">
      <c r="A11">
        <f t="shared" si="3"/>
        <v>10</v>
      </c>
      <c r="B11">
        <f t="shared" si="1"/>
        <v>49</v>
      </c>
      <c r="C11">
        <f t="shared" si="2"/>
        <v>53</v>
      </c>
      <c r="D11">
        <v>4</v>
      </c>
      <c r="E11">
        <v>3</v>
      </c>
      <c r="F11">
        <v>3</v>
      </c>
      <c r="G11">
        <v>2</v>
      </c>
      <c r="H11">
        <v>3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  <c r="O11">
        <v>4</v>
      </c>
      <c r="P11">
        <v>2</v>
      </c>
      <c r="Q11">
        <v>3</v>
      </c>
      <c r="R11">
        <v>3</v>
      </c>
      <c r="S11">
        <v>3</v>
      </c>
      <c r="T11">
        <v>3</v>
      </c>
      <c r="U11">
        <v>4</v>
      </c>
      <c r="V11">
        <v>3</v>
      </c>
      <c r="W11">
        <v>2</v>
      </c>
      <c r="X11">
        <v>4</v>
      </c>
      <c r="Y11">
        <v>3</v>
      </c>
      <c r="Z11">
        <v>3</v>
      </c>
      <c r="AA11">
        <v>2</v>
      </c>
      <c r="AB11">
        <v>2</v>
      </c>
      <c r="AC11">
        <v>4</v>
      </c>
      <c r="AD11">
        <v>2</v>
      </c>
      <c r="AE11">
        <v>2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</row>
    <row r="12" spans="1:38" x14ac:dyDescent="0.3">
      <c r="A12">
        <f t="shared" si="3"/>
        <v>11</v>
      </c>
      <c r="B12">
        <f t="shared" si="1"/>
        <v>41</v>
      </c>
      <c r="C12">
        <f t="shared" si="2"/>
        <v>49</v>
      </c>
      <c r="D12">
        <v>4</v>
      </c>
      <c r="E12">
        <v>3</v>
      </c>
      <c r="F12">
        <v>1</v>
      </c>
      <c r="G12">
        <v>2</v>
      </c>
      <c r="H12">
        <v>1</v>
      </c>
      <c r="I12">
        <v>1</v>
      </c>
      <c r="J12">
        <v>2</v>
      </c>
      <c r="K12">
        <v>2</v>
      </c>
      <c r="L12">
        <v>2</v>
      </c>
      <c r="M12">
        <v>2</v>
      </c>
      <c r="N12">
        <v>3</v>
      </c>
      <c r="O12">
        <v>3</v>
      </c>
      <c r="P12">
        <v>3</v>
      </c>
      <c r="Q12">
        <v>2</v>
      </c>
      <c r="R12">
        <v>2</v>
      </c>
      <c r="S12">
        <v>3</v>
      </c>
      <c r="T12">
        <v>3</v>
      </c>
      <c r="U12">
        <v>4</v>
      </c>
      <c r="V12">
        <v>4</v>
      </c>
      <c r="W12">
        <v>2</v>
      </c>
      <c r="X12">
        <v>4</v>
      </c>
      <c r="Y12">
        <v>1</v>
      </c>
      <c r="Z12">
        <v>2</v>
      </c>
      <c r="AA12">
        <v>3</v>
      </c>
      <c r="AB12">
        <v>3</v>
      </c>
      <c r="AC12">
        <v>3</v>
      </c>
      <c r="AD12">
        <v>2</v>
      </c>
      <c r="AE12">
        <v>3</v>
      </c>
      <c r="AF12">
        <v>3</v>
      </c>
      <c r="AG12">
        <v>3</v>
      </c>
      <c r="AH12">
        <v>2</v>
      </c>
      <c r="AI12">
        <v>3</v>
      </c>
      <c r="AJ12">
        <v>3</v>
      </c>
      <c r="AK12">
        <v>3</v>
      </c>
      <c r="AL12">
        <v>3</v>
      </c>
    </row>
    <row r="13" spans="1:38" x14ac:dyDescent="0.3">
      <c r="A13">
        <f t="shared" si="3"/>
        <v>12</v>
      </c>
      <c r="B13">
        <f t="shared" si="1"/>
        <v>48</v>
      </c>
      <c r="C13">
        <f t="shared" si="2"/>
        <v>42</v>
      </c>
      <c r="D13">
        <v>3</v>
      </c>
      <c r="E13">
        <v>3</v>
      </c>
      <c r="F13">
        <v>3</v>
      </c>
      <c r="G13">
        <v>4</v>
      </c>
      <c r="H13">
        <v>2</v>
      </c>
      <c r="I13">
        <v>2</v>
      </c>
      <c r="J13">
        <v>2</v>
      </c>
      <c r="K13">
        <v>4</v>
      </c>
      <c r="L13">
        <v>2</v>
      </c>
      <c r="M13">
        <v>4</v>
      </c>
      <c r="N13">
        <v>4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1</v>
      </c>
      <c r="W13">
        <v>4</v>
      </c>
      <c r="X13">
        <v>3</v>
      </c>
      <c r="Y13">
        <v>3</v>
      </c>
      <c r="Z13">
        <v>1</v>
      </c>
      <c r="AA13">
        <v>3</v>
      </c>
      <c r="AB13">
        <v>3</v>
      </c>
      <c r="AC13">
        <v>3</v>
      </c>
      <c r="AD13">
        <v>2</v>
      </c>
      <c r="AE13">
        <v>3</v>
      </c>
      <c r="AF13">
        <v>3</v>
      </c>
      <c r="AG13">
        <v>3</v>
      </c>
      <c r="AH13">
        <v>3</v>
      </c>
      <c r="AI13">
        <v>2</v>
      </c>
      <c r="AJ13">
        <v>2</v>
      </c>
      <c r="AK13">
        <v>2</v>
      </c>
      <c r="AL13">
        <v>2</v>
      </c>
    </row>
    <row r="14" spans="1:38" x14ac:dyDescent="0.3">
      <c r="A14">
        <f t="shared" si="3"/>
        <v>13</v>
      </c>
      <c r="B14">
        <f t="shared" si="1"/>
        <v>52</v>
      </c>
      <c r="C14">
        <f t="shared" si="2"/>
        <v>40</v>
      </c>
      <c r="D14">
        <v>3</v>
      </c>
      <c r="E14">
        <v>3</v>
      </c>
      <c r="F14">
        <v>4</v>
      </c>
      <c r="G14">
        <v>2</v>
      </c>
      <c r="H14">
        <v>1</v>
      </c>
      <c r="I14">
        <v>1</v>
      </c>
      <c r="J14">
        <v>2</v>
      </c>
      <c r="K14">
        <v>1</v>
      </c>
      <c r="L14">
        <v>3</v>
      </c>
      <c r="M14">
        <v>3</v>
      </c>
      <c r="N14">
        <v>3</v>
      </c>
      <c r="O14">
        <v>3</v>
      </c>
      <c r="P14">
        <v>2</v>
      </c>
      <c r="Q14">
        <v>3</v>
      </c>
      <c r="R14">
        <v>3</v>
      </c>
      <c r="S14">
        <v>2</v>
      </c>
      <c r="T14">
        <v>4</v>
      </c>
      <c r="U14">
        <v>4</v>
      </c>
      <c r="V14">
        <v>3</v>
      </c>
      <c r="W14">
        <v>4</v>
      </c>
      <c r="X14">
        <v>3</v>
      </c>
      <c r="Y14">
        <v>3</v>
      </c>
      <c r="Z14">
        <v>2</v>
      </c>
      <c r="AA14">
        <v>3</v>
      </c>
      <c r="AB14">
        <v>3</v>
      </c>
      <c r="AC14">
        <v>2</v>
      </c>
      <c r="AD14">
        <v>2</v>
      </c>
      <c r="AE14">
        <v>3</v>
      </c>
      <c r="AF14">
        <v>3</v>
      </c>
      <c r="AG14">
        <v>2</v>
      </c>
      <c r="AH14">
        <v>3</v>
      </c>
      <c r="AI14">
        <v>2</v>
      </c>
      <c r="AJ14">
        <v>3</v>
      </c>
      <c r="AK14">
        <v>2</v>
      </c>
      <c r="AL14">
        <v>2</v>
      </c>
    </row>
    <row r="15" spans="1:38" x14ac:dyDescent="0.3">
      <c r="A15">
        <f t="shared" si="3"/>
        <v>14</v>
      </c>
      <c r="B15">
        <f t="shared" si="1"/>
        <v>24</v>
      </c>
      <c r="C15">
        <f t="shared" si="2"/>
        <v>17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4</v>
      </c>
      <c r="U15">
        <v>1</v>
      </c>
      <c r="V15">
        <v>1</v>
      </c>
      <c r="W15">
        <v>1</v>
      </c>
      <c r="X15">
        <v>1</v>
      </c>
      <c r="Y15">
        <v>1</v>
      </c>
      <c r="Z15">
        <v>4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>
        <f t="shared" si="3"/>
        <v>15</v>
      </c>
      <c r="B16">
        <f t="shared" si="1"/>
        <v>24</v>
      </c>
      <c r="C16">
        <f t="shared" si="2"/>
        <v>37</v>
      </c>
      <c r="D16">
        <v>3</v>
      </c>
      <c r="E16">
        <v>1</v>
      </c>
      <c r="F16">
        <v>1</v>
      </c>
      <c r="G16">
        <v>1</v>
      </c>
      <c r="H16">
        <v>2</v>
      </c>
      <c r="I16">
        <v>3</v>
      </c>
      <c r="J16">
        <v>2</v>
      </c>
      <c r="K16">
        <v>2</v>
      </c>
      <c r="L16">
        <v>2</v>
      </c>
      <c r="M16">
        <v>1</v>
      </c>
      <c r="N16">
        <v>2</v>
      </c>
      <c r="O16">
        <v>1</v>
      </c>
      <c r="P16">
        <v>3</v>
      </c>
      <c r="Q16">
        <v>1</v>
      </c>
      <c r="R16">
        <v>2</v>
      </c>
      <c r="S16">
        <v>1</v>
      </c>
      <c r="T16">
        <v>3</v>
      </c>
      <c r="U16">
        <v>2</v>
      </c>
      <c r="V16">
        <v>2</v>
      </c>
      <c r="W16">
        <v>1</v>
      </c>
      <c r="X16">
        <v>2</v>
      </c>
      <c r="Y16">
        <v>1</v>
      </c>
      <c r="Z16">
        <v>1</v>
      </c>
      <c r="AA16">
        <v>1</v>
      </c>
      <c r="AB16">
        <v>1</v>
      </c>
      <c r="AC16">
        <v>4</v>
      </c>
      <c r="AD16">
        <v>1</v>
      </c>
      <c r="AE16">
        <v>3</v>
      </c>
      <c r="AF16">
        <v>1</v>
      </c>
      <c r="AG16">
        <v>1</v>
      </c>
      <c r="AH16">
        <v>2</v>
      </c>
      <c r="AI16">
        <v>1</v>
      </c>
      <c r="AJ16">
        <v>3</v>
      </c>
      <c r="AK16">
        <v>2</v>
      </c>
      <c r="AL16">
        <v>1</v>
      </c>
    </row>
    <row r="17" spans="1:38" x14ac:dyDescent="0.3">
      <c r="A17">
        <f t="shared" si="3"/>
        <v>16</v>
      </c>
      <c r="B17">
        <f t="shared" si="1"/>
        <v>45</v>
      </c>
      <c r="C17">
        <f t="shared" si="2"/>
        <v>54</v>
      </c>
      <c r="D17">
        <v>4</v>
      </c>
      <c r="E17">
        <v>3</v>
      </c>
      <c r="F17">
        <v>3</v>
      </c>
      <c r="G17">
        <v>2</v>
      </c>
      <c r="H17">
        <v>3</v>
      </c>
      <c r="I17">
        <v>3</v>
      </c>
      <c r="J17">
        <v>2</v>
      </c>
      <c r="K17">
        <v>3</v>
      </c>
      <c r="L17">
        <v>3</v>
      </c>
      <c r="M17">
        <v>2</v>
      </c>
      <c r="N17">
        <v>3</v>
      </c>
      <c r="O17">
        <v>3</v>
      </c>
      <c r="P17">
        <v>2</v>
      </c>
      <c r="Q17">
        <v>2</v>
      </c>
      <c r="R17">
        <v>3</v>
      </c>
      <c r="S17">
        <v>3</v>
      </c>
      <c r="T17">
        <v>3</v>
      </c>
      <c r="U17">
        <v>3</v>
      </c>
      <c r="V17">
        <v>2</v>
      </c>
      <c r="W17">
        <v>2</v>
      </c>
      <c r="X17">
        <v>4</v>
      </c>
      <c r="Y17">
        <v>2</v>
      </c>
      <c r="Z17">
        <v>3</v>
      </c>
      <c r="AA17">
        <v>3</v>
      </c>
      <c r="AB17">
        <v>3</v>
      </c>
      <c r="AC17">
        <v>4</v>
      </c>
      <c r="AD17">
        <v>2</v>
      </c>
      <c r="AE17">
        <v>4</v>
      </c>
      <c r="AF17">
        <v>2</v>
      </c>
      <c r="AG17">
        <v>3</v>
      </c>
      <c r="AH17">
        <v>2</v>
      </c>
      <c r="AI17">
        <v>4</v>
      </c>
      <c r="AJ17">
        <v>3</v>
      </c>
      <c r="AK17">
        <v>3</v>
      </c>
      <c r="AL17">
        <v>3</v>
      </c>
    </row>
    <row r="18" spans="1:38" x14ac:dyDescent="0.3">
      <c r="A18">
        <f t="shared" si="3"/>
        <v>17</v>
      </c>
      <c r="B18">
        <f t="shared" si="1"/>
        <v>37</v>
      </c>
      <c r="C18">
        <f t="shared" si="2"/>
        <v>46</v>
      </c>
      <c r="D18">
        <v>3</v>
      </c>
      <c r="E18">
        <v>2</v>
      </c>
      <c r="F18">
        <v>2</v>
      </c>
      <c r="G18">
        <v>1</v>
      </c>
      <c r="H18">
        <v>3</v>
      </c>
      <c r="I18">
        <v>3</v>
      </c>
      <c r="J18">
        <v>3</v>
      </c>
      <c r="K18">
        <v>3</v>
      </c>
      <c r="L18">
        <v>2</v>
      </c>
      <c r="M18">
        <v>2</v>
      </c>
      <c r="N18">
        <v>4</v>
      </c>
      <c r="O18">
        <v>3</v>
      </c>
      <c r="P18">
        <v>2</v>
      </c>
      <c r="Q18">
        <v>2</v>
      </c>
      <c r="R18">
        <v>2</v>
      </c>
      <c r="S18">
        <v>3</v>
      </c>
      <c r="T18">
        <v>2</v>
      </c>
      <c r="U18">
        <v>3</v>
      </c>
      <c r="V18">
        <v>1</v>
      </c>
      <c r="W18">
        <v>2</v>
      </c>
      <c r="X18">
        <v>3</v>
      </c>
      <c r="Y18">
        <v>3</v>
      </c>
      <c r="Z18">
        <v>2</v>
      </c>
      <c r="AA18">
        <v>2</v>
      </c>
      <c r="AB18">
        <v>2</v>
      </c>
      <c r="AC18">
        <v>3</v>
      </c>
      <c r="AD18">
        <v>1</v>
      </c>
      <c r="AE18">
        <v>2</v>
      </c>
      <c r="AF18">
        <v>1</v>
      </c>
      <c r="AG18">
        <v>1</v>
      </c>
      <c r="AH18">
        <v>2</v>
      </c>
      <c r="AI18">
        <v>2</v>
      </c>
      <c r="AJ18">
        <v>4</v>
      </c>
      <c r="AK18">
        <v>3</v>
      </c>
      <c r="AL18">
        <v>4</v>
      </c>
    </row>
    <row r="19" spans="1:38" x14ac:dyDescent="0.3">
      <c r="A19">
        <f t="shared" si="3"/>
        <v>18</v>
      </c>
      <c r="B19">
        <f>SUM(E19,F19,G19,J19,L19,M19,O19,Q19,T19,W19,Y19,Z19,AA19,AB19,AD19,AF19,AH19,AK19)</f>
        <v>31</v>
      </c>
      <c r="C19">
        <f>SUM(D19,H19,I19,K19,N19,P19,R19,S19,U19,V19,X19,AC19,AE19,AG19,AI19,AJ19,AL19)</f>
        <v>41</v>
      </c>
      <c r="D19">
        <v>4</v>
      </c>
      <c r="E19">
        <v>3</v>
      </c>
      <c r="F19">
        <v>1</v>
      </c>
      <c r="G19">
        <v>2</v>
      </c>
      <c r="H19">
        <v>2</v>
      </c>
      <c r="I19">
        <v>2</v>
      </c>
      <c r="J19">
        <v>2</v>
      </c>
      <c r="K19">
        <v>3</v>
      </c>
      <c r="L19">
        <v>1</v>
      </c>
      <c r="M19">
        <v>2</v>
      </c>
      <c r="N19">
        <v>3</v>
      </c>
      <c r="O19">
        <v>2</v>
      </c>
      <c r="P19">
        <v>3</v>
      </c>
      <c r="Q19">
        <v>2</v>
      </c>
      <c r="R19">
        <v>2</v>
      </c>
      <c r="S19">
        <v>1</v>
      </c>
      <c r="T19">
        <v>3</v>
      </c>
      <c r="U19">
        <v>3</v>
      </c>
      <c r="V19">
        <v>1</v>
      </c>
      <c r="W19">
        <v>2</v>
      </c>
      <c r="X19">
        <v>4</v>
      </c>
      <c r="Y19">
        <v>2</v>
      </c>
      <c r="Z19">
        <v>1</v>
      </c>
      <c r="AA19">
        <v>3</v>
      </c>
      <c r="AB19">
        <v>1</v>
      </c>
      <c r="AC19">
        <v>1</v>
      </c>
      <c r="AD19">
        <v>1</v>
      </c>
      <c r="AE19">
        <v>3</v>
      </c>
      <c r="AF19">
        <v>1</v>
      </c>
      <c r="AG19">
        <v>1</v>
      </c>
      <c r="AH19">
        <v>1</v>
      </c>
      <c r="AI19">
        <v>4</v>
      </c>
      <c r="AJ19">
        <v>3</v>
      </c>
      <c r="AK19">
        <v>1</v>
      </c>
      <c r="AL19">
        <v>1</v>
      </c>
    </row>
    <row r="20" spans="1:38" x14ac:dyDescent="0.3">
      <c r="A20">
        <f t="shared" si="3"/>
        <v>19</v>
      </c>
      <c r="B20">
        <f t="shared" ref="B20" si="4">SUM(E20,F20,G20,J20,L20,M20,O20,Q20,T20,W20,Y20,Z20,AA20,AB20,AD20,AF20,AH20,AK20)</f>
        <v>37</v>
      </c>
      <c r="C20">
        <f t="shared" ref="C20" si="5">SUM(D20,H20,I20,K20,N20,P20,R20,S20,U20,V20,X20,AC20,AE20,AG20,AI20,AJ20,AL20)</f>
        <v>37</v>
      </c>
      <c r="D20">
        <v>3</v>
      </c>
      <c r="E20">
        <v>2</v>
      </c>
      <c r="F20">
        <v>2</v>
      </c>
      <c r="G20">
        <v>2</v>
      </c>
      <c r="H20">
        <v>1</v>
      </c>
      <c r="I20">
        <v>1</v>
      </c>
      <c r="J20">
        <v>1</v>
      </c>
      <c r="K20">
        <v>2</v>
      </c>
      <c r="L20">
        <v>2</v>
      </c>
      <c r="M20">
        <v>3</v>
      </c>
      <c r="N20">
        <v>2</v>
      </c>
      <c r="O20">
        <v>2</v>
      </c>
      <c r="P20">
        <v>3</v>
      </c>
      <c r="Q20">
        <v>2</v>
      </c>
      <c r="R20">
        <v>3</v>
      </c>
      <c r="S20">
        <v>2</v>
      </c>
      <c r="T20">
        <v>2</v>
      </c>
      <c r="U20">
        <v>3</v>
      </c>
      <c r="V20">
        <v>2</v>
      </c>
      <c r="W20">
        <v>2</v>
      </c>
      <c r="X20">
        <v>3</v>
      </c>
      <c r="Y20">
        <v>2</v>
      </c>
      <c r="Z20">
        <v>1</v>
      </c>
      <c r="AA20">
        <v>3</v>
      </c>
      <c r="AB20">
        <v>2</v>
      </c>
      <c r="AC20">
        <v>3</v>
      </c>
      <c r="AD20">
        <v>2</v>
      </c>
      <c r="AE20">
        <v>1</v>
      </c>
      <c r="AF20">
        <v>1</v>
      </c>
      <c r="AG20">
        <v>2</v>
      </c>
      <c r="AH20">
        <v>3</v>
      </c>
      <c r="AI20">
        <v>2</v>
      </c>
      <c r="AJ20">
        <v>2</v>
      </c>
      <c r="AK20">
        <v>3</v>
      </c>
      <c r="AL20">
        <v>2</v>
      </c>
    </row>
    <row r="21" spans="1:38" x14ac:dyDescent="0.3">
      <c r="A21">
        <f t="shared" si="3"/>
        <v>20</v>
      </c>
      <c r="B21">
        <f t="shared" si="1"/>
        <v>36</v>
      </c>
      <c r="C21">
        <f t="shared" si="2"/>
        <v>50</v>
      </c>
      <c r="D21">
        <v>4</v>
      </c>
      <c r="E21">
        <v>3</v>
      </c>
      <c r="F21">
        <v>3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  <c r="M21">
        <v>2</v>
      </c>
      <c r="N21">
        <v>3</v>
      </c>
      <c r="O21">
        <v>1</v>
      </c>
      <c r="P21">
        <v>4</v>
      </c>
      <c r="Q21">
        <v>1</v>
      </c>
      <c r="R21">
        <v>2</v>
      </c>
      <c r="S21">
        <v>3</v>
      </c>
      <c r="T21">
        <v>3</v>
      </c>
      <c r="U21">
        <v>4</v>
      </c>
      <c r="V21">
        <v>2</v>
      </c>
      <c r="W21">
        <v>1</v>
      </c>
      <c r="X21">
        <v>3</v>
      </c>
      <c r="Y21">
        <v>3</v>
      </c>
      <c r="Z21">
        <v>1</v>
      </c>
      <c r="AA21">
        <v>2</v>
      </c>
      <c r="AB21">
        <v>2</v>
      </c>
      <c r="AC21">
        <v>4</v>
      </c>
      <c r="AD21">
        <v>2</v>
      </c>
      <c r="AE21">
        <v>4</v>
      </c>
      <c r="AF21">
        <v>2</v>
      </c>
      <c r="AG21">
        <v>4</v>
      </c>
      <c r="AH21">
        <v>1</v>
      </c>
      <c r="AI21">
        <v>3</v>
      </c>
      <c r="AJ21">
        <v>2</v>
      </c>
      <c r="AK21">
        <v>1</v>
      </c>
      <c r="AL21">
        <v>1</v>
      </c>
    </row>
    <row r="22" spans="1:38" x14ac:dyDescent="0.3">
      <c r="A22">
        <f t="shared" si="3"/>
        <v>21</v>
      </c>
      <c r="B22">
        <f t="shared" si="1"/>
        <v>39</v>
      </c>
      <c r="C22">
        <f t="shared" si="2"/>
        <v>40</v>
      </c>
      <c r="D22">
        <v>4</v>
      </c>
      <c r="E22">
        <v>3</v>
      </c>
      <c r="F22">
        <v>3</v>
      </c>
      <c r="G22">
        <v>2</v>
      </c>
      <c r="H22">
        <v>1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4</v>
      </c>
      <c r="Q22">
        <v>2</v>
      </c>
      <c r="R22">
        <v>1</v>
      </c>
      <c r="S22">
        <v>2</v>
      </c>
      <c r="T22">
        <v>1</v>
      </c>
      <c r="U22">
        <v>4</v>
      </c>
      <c r="V22">
        <v>2</v>
      </c>
      <c r="W22">
        <v>1</v>
      </c>
      <c r="X22">
        <v>2</v>
      </c>
      <c r="Y22">
        <v>4</v>
      </c>
      <c r="Z22">
        <v>2</v>
      </c>
      <c r="AA22">
        <v>1</v>
      </c>
      <c r="AB22">
        <v>1</v>
      </c>
      <c r="AC22">
        <v>4</v>
      </c>
      <c r="AD22">
        <v>2</v>
      </c>
      <c r="AE22">
        <v>2</v>
      </c>
      <c r="AF22">
        <v>3</v>
      </c>
      <c r="AG22">
        <v>1</v>
      </c>
      <c r="AH22">
        <v>1</v>
      </c>
      <c r="AI22">
        <v>1</v>
      </c>
      <c r="AJ22">
        <v>2</v>
      </c>
      <c r="AK22">
        <v>1</v>
      </c>
      <c r="AL22">
        <v>1</v>
      </c>
    </row>
    <row r="23" spans="1:38" x14ac:dyDescent="0.3">
      <c r="A23">
        <f t="shared" si="3"/>
        <v>22</v>
      </c>
      <c r="B23">
        <f t="shared" si="1"/>
        <v>46</v>
      </c>
      <c r="C23">
        <f t="shared" si="2"/>
        <v>47</v>
      </c>
      <c r="D23">
        <v>3</v>
      </c>
      <c r="E23">
        <v>2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2</v>
      </c>
      <c r="M23">
        <v>3</v>
      </c>
      <c r="N23">
        <v>3</v>
      </c>
      <c r="O23">
        <v>2</v>
      </c>
      <c r="P23">
        <v>3</v>
      </c>
      <c r="Q23">
        <v>2</v>
      </c>
      <c r="R23">
        <v>2</v>
      </c>
      <c r="S23">
        <v>2</v>
      </c>
      <c r="T23">
        <v>4</v>
      </c>
      <c r="U23">
        <v>3</v>
      </c>
      <c r="V23">
        <v>3</v>
      </c>
      <c r="W23">
        <v>2</v>
      </c>
      <c r="X23">
        <v>2</v>
      </c>
      <c r="Y23">
        <v>3</v>
      </c>
      <c r="Z23">
        <v>3</v>
      </c>
      <c r="AA23">
        <v>1</v>
      </c>
      <c r="AB23">
        <v>2</v>
      </c>
      <c r="AC23">
        <v>3</v>
      </c>
      <c r="AD23">
        <v>2</v>
      </c>
      <c r="AE23">
        <v>3</v>
      </c>
      <c r="AF23">
        <v>3</v>
      </c>
      <c r="AG23">
        <v>3</v>
      </c>
      <c r="AH23">
        <v>2</v>
      </c>
      <c r="AI23">
        <v>2</v>
      </c>
      <c r="AJ23">
        <v>3</v>
      </c>
      <c r="AK23">
        <v>4</v>
      </c>
      <c r="AL23">
        <v>3</v>
      </c>
    </row>
    <row r="24" spans="1:38" x14ac:dyDescent="0.3">
      <c r="A24">
        <f t="shared" si="3"/>
        <v>23</v>
      </c>
      <c r="B24">
        <f t="shared" si="1"/>
        <v>38</v>
      </c>
      <c r="C24">
        <f t="shared" si="2"/>
        <v>55</v>
      </c>
      <c r="D24">
        <v>4</v>
      </c>
      <c r="E24">
        <v>2</v>
      </c>
      <c r="F24">
        <v>3</v>
      </c>
      <c r="G24">
        <v>2</v>
      </c>
      <c r="H24">
        <v>3</v>
      </c>
      <c r="I24">
        <v>3</v>
      </c>
      <c r="J24">
        <v>3</v>
      </c>
      <c r="K24">
        <v>2</v>
      </c>
      <c r="L24">
        <v>2</v>
      </c>
      <c r="M24">
        <v>1</v>
      </c>
      <c r="N24">
        <v>4</v>
      </c>
      <c r="O24">
        <v>3</v>
      </c>
      <c r="P24">
        <v>3</v>
      </c>
      <c r="Q24">
        <v>1</v>
      </c>
      <c r="R24">
        <v>2</v>
      </c>
      <c r="S24">
        <v>4</v>
      </c>
      <c r="T24">
        <v>2</v>
      </c>
      <c r="U24">
        <v>3</v>
      </c>
      <c r="V24">
        <v>3</v>
      </c>
      <c r="W24">
        <v>2</v>
      </c>
      <c r="X24">
        <v>4</v>
      </c>
      <c r="Y24">
        <v>3</v>
      </c>
      <c r="Z24">
        <v>1</v>
      </c>
      <c r="AA24">
        <v>2</v>
      </c>
      <c r="AB24">
        <v>3</v>
      </c>
      <c r="AC24">
        <v>3</v>
      </c>
      <c r="AD24">
        <v>2</v>
      </c>
      <c r="AE24">
        <v>3</v>
      </c>
      <c r="AF24">
        <v>2</v>
      </c>
      <c r="AG24">
        <v>4</v>
      </c>
      <c r="AH24">
        <v>2</v>
      </c>
      <c r="AI24">
        <v>3</v>
      </c>
      <c r="AJ24">
        <v>4</v>
      </c>
      <c r="AK24">
        <v>2</v>
      </c>
      <c r="AL24">
        <v>3</v>
      </c>
    </row>
    <row r="25" spans="1:38" x14ac:dyDescent="0.3">
      <c r="A25">
        <f t="shared" si="3"/>
        <v>24</v>
      </c>
      <c r="B25">
        <f t="shared" si="1"/>
        <v>56</v>
      </c>
      <c r="C25">
        <f t="shared" si="2"/>
        <v>45</v>
      </c>
      <c r="D25">
        <v>3</v>
      </c>
      <c r="E25">
        <v>2</v>
      </c>
      <c r="F25">
        <v>4</v>
      </c>
      <c r="G25">
        <v>3</v>
      </c>
      <c r="H25">
        <v>3</v>
      </c>
      <c r="I25">
        <v>3</v>
      </c>
      <c r="J25">
        <v>4</v>
      </c>
      <c r="K25">
        <v>4</v>
      </c>
      <c r="L25">
        <v>3</v>
      </c>
      <c r="M25">
        <v>3</v>
      </c>
      <c r="N25">
        <v>4</v>
      </c>
      <c r="O25">
        <v>4</v>
      </c>
      <c r="P25">
        <v>4</v>
      </c>
      <c r="Q25">
        <v>2</v>
      </c>
      <c r="R25">
        <v>2</v>
      </c>
      <c r="S25">
        <v>2</v>
      </c>
      <c r="T25">
        <v>4</v>
      </c>
      <c r="U25">
        <v>2</v>
      </c>
      <c r="V25">
        <v>1</v>
      </c>
      <c r="W25">
        <v>1</v>
      </c>
      <c r="X25">
        <v>1</v>
      </c>
      <c r="Y25">
        <v>4</v>
      </c>
      <c r="Z25">
        <v>4</v>
      </c>
      <c r="AA25">
        <v>2</v>
      </c>
      <c r="AB25">
        <v>3</v>
      </c>
      <c r="AC25">
        <v>3</v>
      </c>
      <c r="AD25">
        <v>2</v>
      </c>
      <c r="AE25">
        <v>4</v>
      </c>
      <c r="AF25">
        <v>4</v>
      </c>
      <c r="AG25">
        <v>3</v>
      </c>
      <c r="AH25">
        <v>4</v>
      </c>
      <c r="AI25">
        <v>1</v>
      </c>
      <c r="AJ25">
        <v>4</v>
      </c>
      <c r="AK25">
        <v>3</v>
      </c>
      <c r="AL25">
        <v>1</v>
      </c>
    </row>
    <row r="26" spans="1:38" x14ac:dyDescent="0.3">
      <c r="A26">
        <f t="shared" si="3"/>
        <v>25</v>
      </c>
      <c r="B26">
        <f t="shared" si="1"/>
        <v>55</v>
      </c>
      <c r="C26">
        <f t="shared" si="2"/>
        <v>43</v>
      </c>
      <c r="D26">
        <v>4</v>
      </c>
      <c r="E26">
        <v>3</v>
      </c>
      <c r="F26">
        <v>3</v>
      </c>
      <c r="G26">
        <v>2</v>
      </c>
      <c r="H26">
        <v>1</v>
      </c>
      <c r="I26">
        <v>1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4</v>
      </c>
      <c r="Q26">
        <v>4</v>
      </c>
      <c r="R26">
        <v>1</v>
      </c>
      <c r="S26">
        <v>3</v>
      </c>
      <c r="T26">
        <v>3</v>
      </c>
      <c r="U26">
        <v>3</v>
      </c>
      <c r="V26">
        <v>2</v>
      </c>
      <c r="W26">
        <v>3</v>
      </c>
      <c r="X26">
        <v>2</v>
      </c>
      <c r="Y26">
        <v>3</v>
      </c>
      <c r="Z26">
        <v>3</v>
      </c>
      <c r="AA26">
        <v>3</v>
      </c>
      <c r="AB26">
        <v>4</v>
      </c>
      <c r="AC26">
        <v>3</v>
      </c>
      <c r="AD26">
        <v>3</v>
      </c>
      <c r="AE26">
        <v>2</v>
      </c>
      <c r="AF26">
        <v>3</v>
      </c>
      <c r="AG26">
        <v>2</v>
      </c>
      <c r="AH26">
        <v>3</v>
      </c>
      <c r="AI26">
        <v>3</v>
      </c>
      <c r="AJ26">
        <v>4</v>
      </c>
      <c r="AK26">
        <v>3</v>
      </c>
      <c r="AL26">
        <v>2</v>
      </c>
    </row>
    <row r="27" spans="1:38" x14ac:dyDescent="0.3">
      <c r="A27">
        <f t="shared" si="3"/>
        <v>26</v>
      </c>
      <c r="B27">
        <f t="shared" si="1"/>
        <v>40</v>
      </c>
      <c r="C27">
        <f t="shared" si="2"/>
        <v>45</v>
      </c>
      <c r="D27">
        <v>3</v>
      </c>
      <c r="E27">
        <v>4</v>
      </c>
      <c r="F27">
        <v>2</v>
      </c>
      <c r="G27">
        <v>1</v>
      </c>
      <c r="H27">
        <v>3</v>
      </c>
      <c r="I27">
        <v>1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3</v>
      </c>
      <c r="Q27">
        <v>2</v>
      </c>
      <c r="R27">
        <v>2</v>
      </c>
      <c r="S27">
        <v>3</v>
      </c>
      <c r="T27">
        <v>3</v>
      </c>
      <c r="U27">
        <v>3</v>
      </c>
      <c r="V27">
        <v>3</v>
      </c>
      <c r="W27">
        <v>2</v>
      </c>
      <c r="X27">
        <v>3</v>
      </c>
      <c r="Y27">
        <v>3</v>
      </c>
      <c r="Z27">
        <v>3</v>
      </c>
      <c r="AA27">
        <v>2</v>
      </c>
      <c r="AB27">
        <v>2</v>
      </c>
      <c r="AC27">
        <v>3</v>
      </c>
      <c r="AD27">
        <v>2</v>
      </c>
      <c r="AE27">
        <v>3</v>
      </c>
      <c r="AF27">
        <v>2</v>
      </c>
      <c r="AG27">
        <v>3</v>
      </c>
      <c r="AH27">
        <v>2</v>
      </c>
      <c r="AI27">
        <v>2</v>
      </c>
      <c r="AJ27">
        <v>3</v>
      </c>
      <c r="AK27">
        <v>2</v>
      </c>
      <c r="AL27">
        <v>3</v>
      </c>
    </row>
    <row r="28" spans="1:38" x14ac:dyDescent="0.3">
      <c r="A28">
        <f t="shared" si="3"/>
        <v>27</v>
      </c>
      <c r="B28">
        <f t="shared" si="1"/>
        <v>44</v>
      </c>
      <c r="C28">
        <f t="shared" si="2"/>
        <v>44</v>
      </c>
      <c r="D28">
        <v>3</v>
      </c>
      <c r="E28">
        <v>2</v>
      </c>
      <c r="F28">
        <v>3</v>
      </c>
      <c r="G28">
        <v>3</v>
      </c>
      <c r="H28">
        <v>2</v>
      </c>
      <c r="I28">
        <v>4</v>
      </c>
      <c r="J28">
        <v>3</v>
      </c>
      <c r="K28">
        <v>3</v>
      </c>
      <c r="L28">
        <v>1</v>
      </c>
      <c r="M28">
        <v>4</v>
      </c>
      <c r="N28">
        <v>3</v>
      </c>
      <c r="O28">
        <v>2</v>
      </c>
      <c r="P28">
        <v>3</v>
      </c>
      <c r="Q28">
        <v>2</v>
      </c>
      <c r="R28">
        <v>2</v>
      </c>
      <c r="S28">
        <v>2</v>
      </c>
      <c r="T28">
        <v>2</v>
      </c>
      <c r="U28">
        <v>3</v>
      </c>
      <c r="V28">
        <v>2</v>
      </c>
      <c r="W28">
        <v>3</v>
      </c>
      <c r="X28">
        <v>3</v>
      </c>
      <c r="Y28">
        <v>3</v>
      </c>
      <c r="Z28">
        <v>2</v>
      </c>
      <c r="AA28">
        <v>4</v>
      </c>
      <c r="AB28">
        <v>2</v>
      </c>
      <c r="AC28">
        <v>3</v>
      </c>
      <c r="AD28">
        <v>2</v>
      </c>
      <c r="AE28">
        <v>3</v>
      </c>
      <c r="AF28">
        <v>1</v>
      </c>
      <c r="AG28">
        <v>1</v>
      </c>
      <c r="AH28">
        <v>2</v>
      </c>
      <c r="AI28">
        <v>2</v>
      </c>
      <c r="AJ28">
        <v>4</v>
      </c>
      <c r="AK28">
        <v>3</v>
      </c>
      <c r="AL28">
        <v>1</v>
      </c>
    </row>
    <row r="29" spans="1:38" x14ac:dyDescent="0.3">
      <c r="A29">
        <f t="shared" si="3"/>
        <v>28</v>
      </c>
      <c r="B29">
        <f t="shared" si="1"/>
        <v>33</v>
      </c>
      <c r="C29">
        <f t="shared" si="2"/>
        <v>54</v>
      </c>
      <c r="D29">
        <v>4</v>
      </c>
      <c r="E29">
        <v>3</v>
      </c>
      <c r="F29">
        <v>1</v>
      </c>
      <c r="G29">
        <v>1</v>
      </c>
      <c r="H29">
        <v>2</v>
      </c>
      <c r="I29">
        <v>2</v>
      </c>
      <c r="J29">
        <v>2</v>
      </c>
      <c r="K29">
        <v>3</v>
      </c>
      <c r="L29">
        <v>2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3</v>
      </c>
      <c r="U29">
        <v>2</v>
      </c>
      <c r="V29">
        <v>3</v>
      </c>
      <c r="W29">
        <v>1</v>
      </c>
      <c r="X29">
        <v>4</v>
      </c>
      <c r="Y29">
        <v>1</v>
      </c>
      <c r="Z29">
        <v>2</v>
      </c>
      <c r="AA29">
        <v>2</v>
      </c>
      <c r="AB29">
        <v>1</v>
      </c>
      <c r="AC29">
        <v>4</v>
      </c>
      <c r="AD29">
        <v>1</v>
      </c>
      <c r="AE29">
        <v>4</v>
      </c>
      <c r="AF29">
        <v>2</v>
      </c>
      <c r="AG29">
        <v>4</v>
      </c>
      <c r="AH29">
        <v>2</v>
      </c>
      <c r="AI29">
        <v>4</v>
      </c>
      <c r="AJ29">
        <v>4</v>
      </c>
      <c r="AK29">
        <v>1</v>
      </c>
      <c r="AL29">
        <v>4</v>
      </c>
    </row>
    <row r="30" spans="1:38" x14ac:dyDescent="0.3">
      <c r="A30">
        <f t="shared" si="3"/>
        <v>29</v>
      </c>
      <c r="B30">
        <f t="shared" si="1"/>
        <v>43</v>
      </c>
      <c r="C30">
        <f t="shared" si="2"/>
        <v>36</v>
      </c>
      <c r="D30">
        <v>4</v>
      </c>
      <c r="E30">
        <v>4</v>
      </c>
      <c r="F30">
        <v>3</v>
      </c>
      <c r="G30">
        <v>3</v>
      </c>
      <c r="H30">
        <v>2</v>
      </c>
      <c r="I30">
        <v>1</v>
      </c>
      <c r="J30">
        <v>3</v>
      </c>
      <c r="K30">
        <v>2</v>
      </c>
      <c r="L30">
        <v>2</v>
      </c>
      <c r="M30">
        <v>3</v>
      </c>
      <c r="N30">
        <v>3</v>
      </c>
      <c r="O30">
        <v>2</v>
      </c>
      <c r="P30">
        <v>2</v>
      </c>
      <c r="Q30">
        <v>2</v>
      </c>
      <c r="R30">
        <v>2</v>
      </c>
      <c r="S30">
        <v>1</v>
      </c>
      <c r="T30">
        <v>2</v>
      </c>
      <c r="U30">
        <v>3</v>
      </c>
      <c r="V30">
        <v>2</v>
      </c>
      <c r="W30">
        <v>2</v>
      </c>
      <c r="X30">
        <v>3</v>
      </c>
      <c r="Y30">
        <v>3</v>
      </c>
      <c r="Z30">
        <v>3</v>
      </c>
      <c r="AA30">
        <v>3</v>
      </c>
      <c r="AB30">
        <v>3</v>
      </c>
      <c r="AC30">
        <v>2</v>
      </c>
      <c r="AD30">
        <v>1</v>
      </c>
      <c r="AE30">
        <v>2</v>
      </c>
      <c r="AF30">
        <v>2</v>
      </c>
      <c r="AG30">
        <v>2</v>
      </c>
      <c r="AH30">
        <v>1</v>
      </c>
      <c r="AI30">
        <v>2</v>
      </c>
      <c r="AJ30">
        <v>2</v>
      </c>
      <c r="AK30">
        <v>1</v>
      </c>
      <c r="AL30">
        <v>1</v>
      </c>
    </row>
    <row r="31" spans="1:38" x14ac:dyDescent="0.3">
      <c r="A31">
        <f t="shared" si="3"/>
        <v>30</v>
      </c>
      <c r="B31">
        <f t="shared" si="1"/>
        <v>41</v>
      </c>
      <c r="C31">
        <f t="shared" si="2"/>
        <v>45</v>
      </c>
      <c r="D31">
        <v>4</v>
      </c>
      <c r="E31">
        <v>3</v>
      </c>
      <c r="F31">
        <v>3</v>
      </c>
      <c r="G31">
        <v>3</v>
      </c>
      <c r="H31">
        <v>1</v>
      </c>
      <c r="I31">
        <v>2</v>
      </c>
      <c r="J31">
        <v>1</v>
      </c>
      <c r="K31">
        <v>1</v>
      </c>
      <c r="L31">
        <v>3</v>
      </c>
      <c r="M31">
        <v>1</v>
      </c>
      <c r="N31">
        <v>3</v>
      </c>
      <c r="O31">
        <v>3</v>
      </c>
      <c r="P31">
        <v>2</v>
      </c>
      <c r="Q31">
        <v>3</v>
      </c>
      <c r="R31">
        <v>3</v>
      </c>
      <c r="S31">
        <v>2</v>
      </c>
      <c r="T31">
        <v>4</v>
      </c>
      <c r="U31">
        <v>3</v>
      </c>
      <c r="V31">
        <v>4</v>
      </c>
      <c r="W31">
        <v>1</v>
      </c>
      <c r="X31">
        <v>1</v>
      </c>
      <c r="Y31">
        <v>3</v>
      </c>
      <c r="Z31">
        <v>4</v>
      </c>
      <c r="AA31">
        <v>4</v>
      </c>
      <c r="AB31">
        <v>1</v>
      </c>
      <c r="AC31">
        <v>4</v>
      </c>
      <c r="AD31">
        <v>1</v>
      </c>
      <c r="AE31">
        <v>4</v>
      </c>
      <c r="AF31">
        <v>1</v>
      </c>
      <c r="AG31">
        <v>4</v>
      </c>
      <c r="AH31">
        <v>1</v>
      </c>
      <c r="AI31">
        <v>1</v>
      </c>
      <c r="AJ31">
        <v>4</v>
      </c>
      <c r="AK31">
        <v>1</v>
      </c>
      <c r="AL31">
        <v>2</v>
      </c>
    </row>
    <row r="32" spans="1:38" x14ac:dyDescent="0.3">
      <c r="A32">
        <f t="shared" si="3"/>
        <v>31</v>
      </c>
      <c r="B32">
        <f t="shared" si="1"/>
        <v>46</v>
      </c>
      <c r="C32">
        <f t="shared" si="2"/>
        <v>39</v>
      </c>
      <c r="D32">
        <v>4</v>
      </c>
      <c r="E32">
        <v>3</v>
      </c>
      <c r="F32">
        <v>2</v>
      </c>
      <c r="G32">
        <v>3</v>
      </c>
      <c r="H32">
        <v>1</v>
      </c>
      <c r="I32">
        <v>1</v>
      </c>
      <c r="J32">
        <v>3</v>
      </c>
      <c r="K32">
        <v>2</v>
      </c>
      <c r="L32">
        <v>2</v>
      </c>
      <c r="M32">
        <v>1</v>
      </c>
      <c r="N32">
        <v>3</v>
      </c>
      <c r="O32">
        <v>3</v>
      </c>
      <c r="P32">
        <v>2</v>
      </c>
      <c r="Q32">
        <v>2</v>
      </c>
      <c r="R32">
        <v>2</v>
      </c>
      <c r="S32">
        <v>2</v>
      </c>
      <c r="T32">
        <v>4</v>
      </c>
      <c r="U32">
        <v>3</v>
      </c>
      <c r="V32">
        <v>1</v>
      </c>
      <c r="W32">
        <v>2</v>
      </c>
      <c r="X32">
        <v>3</v>
      </c>
      <c r="Y32">
        <v>3</v>
      </c>
      <c r="Z32">
        <v>4</v>
      </c>
      <c r="AA32">
        <v>4</v>
      </c>
      <c r="AB32">
        <v>3</v>
      </c>
      <c r="AC32">
        <v>3</v>
      </c>
      <c r="AD32">
        <v>1</v>
      </c>
      <c r="AE32">
        <v>3</v>
      </c>
      <c r="AF32">
        <v>2</v>
      </c>
      <c r="AG32">
        <v>2</v>
      </c>
      <c r="AH32">
        <v>2</v>
      </c>
      <c r="AI32">
        <v>2</v>
      </c>
      <c r="AJ32">
        <v>4</v>
      </c>
      <c r="AK32">
        <v>2</v>
      </c>
      <c r="AL32">
        <v>1</v>
      </c>
    </row>
    <row r="33" spans="1:38" x14ac:dyDescent="0.3">
      <c r="A33">
        <f t="shared" si="3"/>
        <v>32</v>
      </c>
      <c r="B33">
        <f t="shared" si="1"/>
        <v>26</v>
      </c>
      <c r="C33">
        <f t="shared" si="2"/>
        <v>31</v>
      </c>
      <c r="D33">
        <v>3</v>
      </c>
      <c r="E33">
        <v>3</v>
      </c>
      <c r="F33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3</v>
      </c>
      <c r="O33">
        <v>2</v>
      </c>
      <c r="P33">
        <v>2</v>
      </c>
      <c r="Q33">
        <v>1</v>
      </c>
      <c r="R33">
        <v>1</v>
      </c>
      <c r="S33">
        <v>1</v>
      </c>
      <c r="T33">
        <v>3</v>
      </c>
      <c r="U33">
        <v>3</v>
      </c>
      <c r="V33">
        <v>2</v>
      </c>
      <c r="W33">
        <v>1</v>
      </c>
      <c r="X33">
        <v>1</v>
      </c>
      <c r="Y33">
        <v>1</v>
      </c>
      <c r="Z33">
        <v>2</v>
      </c>
      <c r="AA33">
        <v>2</v>
      </c>
      <c r="AB33">
        <v>1</v>
      </c>
      <c r="AC33">
        <v>3</v>
      </c>
      <c r="AD33">
        <v>1</v>
      </c>
      <c r="AE33">
        <v>3</v>
      </c>
      <c r="AF33">
        <v>1</v>
      </c>
      <c r="AG33">
        <v>1</v>
      </c>
      <c r="AH33">
        <v>1</v>
      </c>
      <c r="AI33">
        <v>1</v>
      </c>
      <c r="AJ33">
        <v>3</v>
      </c>
      <c r="AK33">
        <v>1</v>
      </c>
      <c r="AL33">
        <v>1</v>
      </c>
    </row>
    <row r="34" spans="1:38" x14ac:dyDescent="0.3">
      <c r="A34">
        <f t="shared" si="3"/>
        <v>33</v>
      </c>
      <c r="B34">
        <f t="shared" si="1"/>
        <v>45</v>
      </c>
      <c r="C34">
        <f t="shared" si="2"/>
        <v>44</v>
      </c>
      <c r="D34">
        <v>4</v>
      </c>
      <c r="E34">
        <v>3</v>
      </c>
      <c r="F34">
        <v>2</v>
      </c>
      <c r="G34">
        <v>2</v>
      </c>
      <c r="H34">
        <v>1</v>
      </c>
      <c r="I34">
        <v>1</v>
      </c>
      <c r="J34">
        <v>3</v>
      </c>
      <c r="K34">
        <v>2</v>
      </c>
      <c r="L34">
        <v>1</v>
      </c>
      <c r="M34">
        <v>3</v>
      </c>
      <c r="N34">
        <v>3</v>
      </c>
      <c r="O34">
        <v>2</v>
      </c>
      <c r="P34">
        <v>4</v>
      </c>
      <c r="Q34">
        <v>4</v>
      </c>
      <c r="R34">
        <v>4</v>
      </c>
      <c r="S34">
        <v>1</v>
      </c>
      <c r="T34">
        <v>4</v>
      </c>
      <c r="U34">
        <v>3</v>
      </c>
      <c r="V34">
        <v>2</v>
      </c>
      <c r="W34">
        <v>2</v>
      </c>
      <c r="X34">
        <v>3</v>
      </c>
      <c r="Y34">
        <v>4</v>
      </c>
      <c r="Z34">
        <v>3</v>
      </c>
      <c r="AA34">
        <v>3</v>
      </c>
      <c r="AB34">
        <v>2</v>
      </c>
      <c r="AC34">
        <v>4</v>
      </c>
      <c r="AD34">
        <v>1</v>
      </c>
      <c r="AE34">
        <v>3</v>
      </c>
      <c r="AF34">
        <v>2</v>
      </c>
      <c r="AG34">
        <v>3</v>
      </c>
      <c r="AH34">
        <v>2</v>
      </c>
      <c r="AI34">
        <v>3</v>
      </c>
      <c r="AJ34">
        <v>1</v>
      </c>
      <c r="AK34">
        <v>2</v>
      </c>
      <c r="AL34">
        <v>2</v>
      </c>
    </row>
    <row r="35" spans="1:38" x14ac:dyDescent="0.3">
      <c r="A35">
        <f t="shared" si="3"/>
        <v>34</v>
      </c>
      <c r="B35">
        <f t="shared" si="1"/>
        <v>50</v>
      </c>
      <c r="C35">
        <f t="shared" si="2"/>
        <v>37</v>
      </c>
      <c r="D35">
        <v>3</v>
      </c>
      <c r="E35">
        <v>3</v>
      </c>
      <c r="F35">
        <v>2</v>
      </c>
      <c r="G35">
        <v>3</v>
      </c>
      <c r="H35">
        <v>1</v>
      </c>
      <c r="I35">
        <v>2</v>
      </c>
      <c r="J35">
        <v>3</v>
      </c>
      <c r="K35">
        <v>2</v>
      </c>
      <c r="L35">
        <v>3</v>
      </c>
      <c r="M35">
        <v>3</v>
      </c>
      <c r="N35">
        <v>4</v>
      </c>
      <c r="O35">
        <v>2</v>
      </c>
      <c r="P35">
        <v>2</v>
      </c>
      <c r="Q35">
        <v>3</v>
      </c>
      <c r="R35">
        <v>2</v>
      </c>
      <c r="S35">
        <v>1</v>
      </c>
      <c r="T35">
        <v>4</v>
      </c>
      <c r="U35">
        <v>3</v>
      </c>
      <c r="V35">
        <v>2</v>
      </c>
      <c r="W35">
        <v>3</v>
      </c>
      <c r="X35">
        <v>2</v>
      </c>
      <c r="Y35">
        <v>2</v>
      </c>
      <c r="Z35">
        <v>3</v>
      </c>
      <c r="AA35">
        <v>4</v>
      </c>
      <c r="AB35">
        <v>3</v>
      </c>
      <c r="AC35">
        <v>3</v>
      </c>
      <c r="AD35">
        <v>3</v>
      </c>
      <c r="AE35">
        <v>3</v>
      </c>
      <c r="AF35">
        <v>2</v>
      </c>
      <c r="AG35">
        <v>2</v>
      </c>
      <c r="AH35">
        <v>1</v>
      </c>
      <c r="AI35">
        <v>2</v>
      </c>
      <c r="AJ35">
        <v>2</v>
      </c>
      <c r="AK35">
        <v>3</v>
      </c>
      <c r="AL35">
        <v>1</v>
      </c>
    </row>
    <row r="36" spans="1:38" x14ac:dyDescent="0.3">
      <c r="A36">
        <f t="shared" si="3"/>
        <v>35</v>
      </c>
      <c r="B36">
        <f t="shared" si="1"/>
        <v>35</v>
      </c>
      <c r="C36">
        <f t="shared" si="2"/>
        <v>41</v>
      </c>
      <c r="D36">
        <v>3</v>
      </c>
      <c r="E36">
        <v>3</v>
      </c>
      <c r="F36">
        <v>3</v>
      </c>
      <c r="G36">
        <v>2</v>
      </c>
      <c r="H36">
        <v>2</v>
      </c>
      <c r="I36">
        <v>2</v>
      </c>
      <c r="J36">
        <v>2</v>
      </c>
      <c r="K36">
        <v>1</v>
      </c>
      <c r="L36">
        <v>2</v>
      </c>
      <c r="M36">
        <v>1</v>
      </c>
      <c r="N36">
        <v>3</v>
      </c>
      <c r="O36">
        <v>1</v>
      </c>
      <c r="P36">
        <v>3</v>
      </c>
      <c r="Q36">
        <v>1</v>
      </c>
      <c r="R36">
        <v>1</v>
      </c>
      <c r="S36">
        <v>1</v>
      </c>
      <c r="T36">
        <v>3</v>
      </c>
      <c r="U36">
        <v>3</v>
      </c>
      <c r="V36">
        <v>2</v>
      </c>
      <c r="W36">
        <v>2</v>
      </c>
      <c r="X36">
        <v>3</v>
      </c>
      <c r="Y36">
        <v>1</v>
      </c>
      <c r="Z36">
        <v>4</v>
      </c>
      <c r="AA36">
        <v>2</v>
      </c>
      <c r="AB36">
        <v>2</v>
      </c>
      <c r="AC36">
        <v>3</v>
      </c>
      <c r="AD36">
        <v>1</v>
      </c>
      <c r="AE36">
        <v>3</v>
      </c>
      <c r="AF36">
        <v>1</v>
      </c>
      <c r="AG36">
        <v>3</v>
      </c>
      <c r="AH36">
        <v>2</v>
      </c>
      <c r="AI36">
        <v>3</v>
      </c>
      <c r="AJ36">
        <v>3</v>
      </c>
      <c r="AK36">
        <v>2</v>
      </c>
      <c r="AL36">
        <v>2</v>
      </c>
    </row>
    <row r="37" spans="1:38" x14ac:dyDescent="0.3">
      <c r="A37">
        <f t="shared" si="3"/>
        <v>36</v>
      </c>
      <c r="B37">
        <f t="shared" si="1"/>
        <v>30</v>
      </c>
      <c r="C37">
        <f t="shared" si="2"/>
        <v>46</v>
      </c>
      <c r="D37">
        <v>4</v>
      </c>
      <c r="E37">
        <v>2</v>
      </c>
      <c r="F37">
        <v>2</v>
      </c>
      <c r="G37">
        <v>1</v>
      </c>
      <c r="H37">
        <v>1</v>
      </c>
      <c r="I37">
        <v>3</v>
      </c>
      <c r="J37">
        <v>1</v>
      </c>
      <c r="K37">
        <v>2</v>
      </c>
      <c r="L37">
        <v>1</v>
      </c>
      <c r="M37">
        <v>2</v>
      </c>
      <c r="N37">
        <v>3</v>
      </c>
      <c r="O37">
        <v>2</v>
      </c>
      <c r="P37">
        <v>3</v>
      </c>
      <c r="Q37">
        <v>2</v>
      </c>
      <c r="R37">
        <v>3</v>
      </c>
      <c r="S37">
        <v>3</v>
      </c>
      <c r="T37">
        <v>2</v>
      </c>
      <c r="U37">
        <v>3</v>
      </c>
      <c r="V37">
        <v>2</v>
      </c>
      <c r="W37">
        <v>1</v>
      </c>
      <c r="X37">
        <v>3</v>
      </c>
      <c r="Y37">
        <v>2</v>
      </c>
      <c r="Z37">
        <v>1</v>
      </c>
      <c r="AA37">
        <v>2</v>
      </c>
      <c r="AB37">
        <v>3</v>
      </c>
      <c r="AC37">
        <v>4</v>
      </c>
      <c r="AD37">
        <v>1</v>
      </c>
      <c r="AE37">
        <v>3</v>
      </c>
      <c r="AF37">
        <v>1</v>
      </c>
      <c r="AG37">
        <v>3</v>
      </c>
      <c r="AH37">
        <v>2</v>
      </c>
      <c r="AI37">
        <v>3</v>
      </c>
      <c r="AJ37">
        <v>1</v>
      </c>
      <c r="AK37">
        <v>2</v>
      </c>
      <c r="AL37">
        <v>2</v>
      </c>
    </row>
    <row r="38" spans="1:38" x14ac:dyDescent="0.3">
      <c r="A38">
        <f t="shared" si="3"/>
        <v>37</v>
      </c>
      <c r="B38">
        <f t="shared" si="1"/>
        <v>52</v>
      </c>
      <c r="C38">
        <f t="shared" si="2"/>
        <v>39</v>
      </c>
      <c r="D38">
        <v>3</v>
      </c>
      <c r="E38">
        <v>4</v>
      </c>
      <c r="F38">
        <v>3</v>
      </c>
      <c r="G38">
        <v>3</v>
      </c>
      <c r="H38">
        <v>2</v>
      </c>
      <c r="I38">
        <v>2</v>
      </c>
      <c r="J38">
        <v>3</v>
      </c>
      <c r="K38">
        <v>2</v>
      </c>
      <c r="L38">
        <v>4</v>
      </c>
      <c r="M38">
        <v>3</v>
      </c>
      <c r="N38">
        <v>3</v>
      </c>
      <c r="O38">
        <v>3</v>
      </c>
      <c r="P38">
        <v>3</v>
      </c>
      <c r="Q38">
        <v>2</v>
      </c>
      <c r="R38">
        <v>2</v>
      </c>
      <c r="S38">
        <v>2</v>
      </c>
      <c r="T38">
        <v>3</v>
      </c>
      <c r="U38">
        <v>2</v>
      </c>
      <c r="V38">
        <v>2</v>
      </c>
      <c r="W38">
        <v>2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2</v>
      </c>
      <c r="AE38">
        <v>2</v>
      </c>
      <c r="AF38">
        <v>3</v>
      </c>
      <c r="AG38">
        <v>2</v>
      </c>
      <c r="AH38">
        <v>2</v>
      </c>
      <c r="AI38">
        <v>2</v>
      </c>
      <c r="AJ38">
        <v>2</v>
      </c>
      <c r="AK38">
        <v>3</v>
      </c>
      <c r="AL38">
        <v>2</v>
      </c>
    </row>
    <row r="39" spans="1:38" x14ac:dyDescent="0.3">
      <c r="A39">
        <f t="shared" si="3"/>
        <v>38</v>
      </c>
      <c r="B39">
        <f t="shared" si="1"/>
        <v>26</v>
      </c>
      <c r="C39">
        <f t="shared" si="2"/>
        <v>26</v>
      </c>
      <c r="D39">
        <v>2</v>
      </c>
      <c r="E39">
        <v>2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2</v>
      </c>
      <c r="S39">
        <v>1</v>
      </c>
      <c r="T39">
        <v>1</v>
      </c>
      <c r="U39">
        <v>2</v>
      </c>
      <c r="V39">
        <v>2</v>
      </c>
      <c r="W39">
        <v>1</v>
      </c>
      <c r="X39">
        <v>2</v>
      </c>
      <c r="Y39">
        <v>1</v>
      </c>
      <c r="Z39">
        <v>1</v>
      </c>
      <c r="AA39">
        <v>2</v>
      </c>
      <c r="AB39">
        <v>3</v>
      </c>
      <c r="AC39">
        <v>2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2</v>
      </c>
      <c r="AJ39">
        <v>3</v>
      </c>
      <c r="AK39">
        <v>1</v>
      </c>
      <c r="AL39">
        <v>1</v>
      </c>
    </row>
    <row r="40" spans="1:38" x14ac:dyDescent="0.3">
      <c r="A40">
        <f t="shared" si="3"/>
        <v>39</v>
      </c>
      <c r="B40">
        <f t="shared" si="1"/>
        <v>40</v>
      </c>
      <c r="C40">
        <f t="shared" si="2"/>
        <v>37</v>
      </c>
      <c r="D40">
        <v>2</v>
      </c>
      <c r="E40">
        <v>2</v>
      </c>
      <c r="F40">
        <v>3</v>
      </c>
      <c r="G40">
        <v>3</v>
      </c>
      <c r="H40">
        <v>2</v>
      </c>
      <c r="I40">
        <v>2</v>
      </c>
      <c r="J40">
        <v>2</v>
      </c>
      <c r="K40">
        <v>2</v>
      </c>
      <c r="L40">
        <v>2</v>
      </c>
      <c r="M40">
        <v>3</v>
      </c>
      <c r="N40">
        <v>2</v>
      </c>
      <c r="O40">
        <v>2</v>
      </c>
      <c r="P40">
        <v>3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3</v>
      </c>
      <c r="Y40">
        <v>1</v>
      </c>
      <c r="Z40">
        <v>3</v>
      </c>
      <c r="AA40">
        <v>3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3</v>
      </c>
      <c r="AJ40">
        <v>2</v>
      </c>
      <c r="AK40">
        <v>2</v>
      </c>
      <c r="AL40">
        <v>2</v>
      </c>
    </row>
    <row r="41" spans="1:38" x14ac:dyDescent="0.3">
      <c r="A41">
        <f t="shared" si="3"/>
        <v>40</v>
      </c>
      <c r="B41">
        <f t="shared" si="1"/>
        <v>47</v>
      </c>
      <c r="C41">
        <f t="shared" si="2"/>
        <v>40</v>
      </c>
      <c r="D41">
        <v>3</v>
      </c>
      <c r="E41">
        <v>3</v>
      </c>
      <c r="F41">
        <v>2</v>
      </c>
      <c r="G41">
        <v>3</v>
      </c>
      <c r="H41">
        <v>2</v>
      </c>
      <c r="I41">
        <v>3</v>
      </c>
      <c r="J41">
        <v>3</v>
      </c>
      <c r="K41">
        <v>2</v>
      </c>
      <c r="L41">
        <v>3</v>
      </c>
      <c r="M41">
        <v>3</v>
      </c>
      <c r="N41">
        <v>3</v>
      </c>
      <c r="O41">
        <v>3</v>
      </c>
      <c r="P41">
        <v>4</v>
      </c>
      <c r="Q41">
        <v>2</v>
      </c>
      <c r="R41">
        <v>3</v>
      </c>
      <c r="S41">
        <v>1</v>
      </c>
      <c r="T41">
        <v>3</v>
      </c>
      <c r="U41">
        <v>2</v>
      </c>
      <c r="V41">
        <v>2</v>
      </c>
      <c r="W41">
        <v>2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2</v>
      </c>
      <c r="AE41">
        <v>3</v>
      </c>
      <c r="AF41">
        <v>2</v>
      </c>
      <c r="AG41">
        <v>1</v>
      </c>
      <c r="AH41">
        <v>1</v>
      </c>
      <c r="AI41">
        <v>1</v>
      </c>
      <c r="AJ41">
        <v>3</v>
      </c>
      <c r="AK41">
        <v>3</v>
      </c>
      <c r="AL41">
        <v>1</v>
      </c>
    </row>
    <row r="42" spans="1:38" x14ac:dyDescent="0.3">
      <c r="A42">
        <f t="shared" si="3"/>
        <v>41</v>
      </c>
      <c r="B42">
        <f t="shared" si="1"/>
        <v>35</v>
      </c>
      <c r="C42">
        <f t="shared" si="2"/>
        <v>36</v>
      </c>
      <c r="D42">
        <v>3</v>
      </c>
      <c r="E42">
        <v>2</v>
      </c>
      <c r="F42">
        <v>1</v>
      </c>
      <c r="G42">
        <v>1</v>
      </c>
      <c r="H42">
        <v>2</v>
      </c>
      <c r="I42">
        <v>3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3</v>
      </c>
      <c r="Q42">
        <v>2</v>
      </c>
      <c r="R42">
        <v>2</v>
      </c>
      <c r="S42">
        <v>1</v>
      </c>
      <c r="T42">
        <v>4</v>
      </c>
      <c r="U42">
        <v>2</v>
      </c>
      <c r="V42">
        <v>2</v>
      </c>
      <c r="W42">
        <v>1</v>
      </c>
      <c r="X42">
        <v>2</v>
      </c>
      <c r="Y42">
        <v>2</v>
      </c>
      <c r="Z42">
        <v>3</v>
      </c>
      <c r="AA42">
        <v>2</v>
      </c>
      <c r="AB42">
        <v>2</v>
      </c>
      <c r="AC42">
        <v>2</v>
      </c>
      <c r="AD42">
        <v>1</v>
      </c>
      <c r="AE42">
        <v>4</v>
      </c>
      <c r="AF42">
        <v>2</v>
      </c>
      <c r="AG42">
        <v>1</v>
      </c>
      <c r="AH42">
        <v>2</v>
      </c>
      <c r="AI42">
        <v>1</v>
      </c>
      <c r="AJ42">
        <v>2</v>
      </c>
      <c r="AK42">
        <v>2</v>
      </c>
      <c r="AL42">
        <v>2</v>
      </c>
    </row>
    <row r="43" spans="1:38" x14ac:dyDescent="0.3">
      <c r="A43">
        <f t="shared" si="3"/>
        <v>42</v>
      </c>
      <c r="B43">
        <f t="shared" si="1"/>
        <v>24</v>
      </c>
      <c r="C43">
        <f t="shared" si="2"/>
        <v>21</v>
      </c>
      <c r="D43">
        <v>2</v>
      </c>
      <c r="E43">
        <v>1</v>
      </c>
      <c r="F43">
        <v>2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3</v>
      </c>
      <c r="X43">
        <v>3</v>
      </c>
      <c r="Y43">
        <v>2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2</v>
      </c>
      <c r="AG43">
        <v>1</v>
      </c>
      <c r="AH43">
        <v>2</v>
      </c>
      <c r="AI43">
        <v>2</v>
      </c>
      <c r="AJ43">
        <v>1</v>
      </c>
      <c r="AK43">
        <v>1</v>
      </c>
      <c r="AL43">
        <v>1</v>
      </c>
    </row>
    <row r="44" spans="1:38" x14ac:dyDescent="0.3">
      <c r="A44">
        <f t="shared" si="3"/>
        <v>43</v>
      </c>
      <c r="B44">
        <f t="shared" si="1"/>
        <v>35</v>
      </c>
      <c r="C44">
        <f t="shared" si="2"/>
        <v>46</v>
      </c>
      <c r="D44">
        <v>3</v>
      </c>
      <c r="E44">
        <v>3</v>
      </c>
      <c r="F44">
        <v>3</v>
      </c>
      <c r="G44">
        <v>2</v>
      </c>
      <c r="H44">
        <v>2</v>
      </c>
      <c r="I44">
        <v>2</v>
      </c>
      <c r="J44">
        <v>2</v>
      </c>
      <c r="K44">
        <v>2</v>
      </c>
      <c r="L44">
        <v>1</v>
      </c>
      <c r="M44">
        <v>1</v>
      </c>
      <c r="N44">
        <v>3</v>
      </c>
      <c r="O44">
        <v>2</v>
      </c>
      <c r="P44">
        <v>2</v>
      </c>
      <c r="Q44">
        <v>1</v>
      </c>
      <c r="R44">
        <v>2</v>
      </c>
      <c r="S44">
        <v>2</v>
      </c>
      <c r="T44">
        <v>3</v>
      </c>
      <c r="U44">
        <v>3</v>
      </c>
      <c r="V44">
        <v>3</v>
      </c>
      <c r="W44">
        <v>2</v>
      </c>
      <c r="X44">
        <v>4</v>
      </c>
      <c r="Y44">
        <v>2</v>
      </c>
      <c r="Z44">
        <v>2</v>
      </c>
      <c r="AA44">
        <v>2</v>
      </c>
      <c r="AB44">
        <v>2</v>
      </c>
      <c r="AC44">
        <v>3</v>
      </c>
      <c r="AD44">
        <v>1</v>
      </c>
      <c r="AE44">
        <v>3</v>
      </c>
      <c r="AF44">
        <v>2</v>
      </c>
      <c r="AG44">
        <v>3</v>
      </c>
      <c r="AH44">
        <v>2</v>
      </c>
      <c r="AI44">
        <v>3</v>
      </c>
      <c r="AJ44">
        <v>3</v>
      </c>
      <c r="AK44">
        <v>2</v>
      </c>
      <c r="AL44">
        <v>3</v>
      </c>
    </row>
    <row r="45" spans="1:38" x14ac:dyDescent="0.3">
      <c r="A45">
        <f t="shared" si="3"/>
        <v>44</v>
      </c>
      <c r="B45">
        <f t="shared" si="1"/>
        <v>44</v>
      </c>
      <c r="C45">
        <f t="shared" si="2"/>
        <v>43</v>
      </c>
      <c r="D45">
        <v>4</v>
      </c>
      <c r="E45">
        <v>3</v>
      </c>
      <c r="F45">
        <v>2</v>
      </c>
      <c r="G45">
        <v>1</v>
      </c>
      <c r="H45">
        <v>3</v>
      </c>
      <c r="I45">
        <v>1</v>
      </c>
      <c r="J45">
        <v>2</v>
      </c>
      <c r="K45">
        <v>2</v>
      </c>
      <c r="L45">
        <v>2</v>
      </c>
      <c r="M45">
        <v>2</v>
      </c>
      <c r="N45">
        <v>3</v>
      </c>
      <c r="O45">
        <v>1</v>
      </c>
      <c r="P45">
        <v>3</v>
      </c>
      <c r="Q45">
        <v>1</v>
      </c>
      <c r="R45">
        <v>1</v>
      </c>
      <c r="S45">
        <v>4</v>
      </c>
      <c r="T45">
        <v>4</v>
      </c>
      <c r="U45">
        <v>4</v>
      </c>
      <c r="V45">
        <v>2</v>
      </c>
      <c r="W45">
        <v>4</v>
      </c>
      <c r="X45">
        <v>2</v>
      </c>
      <c r="Y45">
        <v>3</v>
      </c>
      <c r="Z45">
        <v>2</v>
      </c>
      <c r="AA45">
        <v>2</v>
      </c>
      <c r="AB45">
        <v>3</v>
      </c>
      <c r="AC45">
        <v>4</v>
      </c>
      <c r="AD45">
        <v>2</v>
      </c>
      <c r="AE45">
        <v>3</v>
      </c>
      <c r="AF45">
        <v>2</v>
      </c>
      <c r="AG45">
        <v>2</v>
      </c>
      <c r="AH45">
        <v>4</v>
      </c>
      <c r="AI45">
        <v>2</v>
      </c>
      <c r="AJ45">
        <v>2</v>
      </c>
      <c r="AK45">
        <v>4</v>
      </c>
      <c r="AL45">
        <v>1</v>
      </c>
    </row>
    <row r="46" spans="1:38" x14ac:dyDescent="0.3">
      <c r="A46">
        <f t="shared" si="3"/>
        <v>45</v>
      </c>
      <c r="B46">
        <f t="shared" si="1"/>
        <v>42</v>
      </c>
      <c r="C46">
        <f t="shared" si="2"/>
        <v>55</v>
      </c>
      <c r="D46">
        <v>3</v>
      </c>
      <c r="E46">
        <v>4</v>
      </c>
      <c r="F46">
        <v>1</v>
      </c>
      <c r="G46">
        <v>2</v>
      </c>
      <c r="H46">
        <v>3</v>
      </c>
      <c r="I46">
        <v>3</v>
      </c>
      <c r="J46">
        <v>2</v>
      </c>
      <c r="K46">
        <v>4</v>
      </c>
      <c r="L46">
        <v>3</v>
      </c>
      <c r="M46">
        <v>2</v>
      </c>
      <c r="N46">
        <v>3</v>
      </c>
      <c r="O46">
        <v>2</v>
      </c>
      <c r="P46">
        <v>3</v>
      </c>
      <c r="Q46">
        <v>3</v>
      </c>
      <c r="R46">
        <v>4</v>
      </c>
      <c r="S46">
        <v>3</v>
      </c>
      <c r="T46">
        <v>2</v>
      </c>
      <c r="U46">
        <v>4</v>
      </c>
      <c r="V46">
        <v>3</v>
      </c>
      <c r="W46">
        <v>3</v>
      </c>
      <c r="X46">
        <v>4</v>
      </c>
      <c r="Y46">
        <v>2</v>
      </c>
      <c r="Z46">
        <v>3</v>
      </c>
      <c r="AA46">
        <v>2</v>
      </c>
      <c r="AB46">
        <v>2</v>
      </c>
      <c r="AC46">
        <v>4</v>
      </c>
      <c r="AD46">
        <v>2</v>
      </c>
      <c r="AE46">
        <v>2</v>
      </c>
      <c r="AF46">
        <v>3</v>
      </c>
      <c r="AG46">
        <v>3</v>
      </c>
      <c r="AH46">
        <v>1</v>
      </c>
      <c r="AI46">
        <v>3</v>
      </c>
      <c r="AJ46">
        <v>2</v>
      </c>
      <c r="AK46">
        <v>3</v>
      </c>
      <c r="AL46">
        <v>4</v>
      </c>
    </row>
    <row r="47" spans="1:38" x14ac:dyDescent="0.3">
      <c r="A47">
        <f t="shared" si="3"/>
        <v>46</v>
      </c>
      <c r="B47">
        <f t="shared" si="1"/>
        <v>50</v>
      </c>
      <c r="C47">
        <f t="shared" si="2"/>
        <v>42</v>
      </c>
      <c r="D47">
        <v>3</v>
      </c>
      <c r="E47">
        <v>2</v>
      </c>
      <c r="F47">
        <v>4</v>
      </c>
      <c r="G47">
        <v>2</v>
      </c>
      <c r="H47">
        <v>3</v>
      </c>
      <c r="I47">
        <v>1</v>
      </c>
      <c r="J47">
        <v>3</v>
      </c>
      <c r="K47">
        <v>3</v>
      </c>
      <c r="L47">
        <v>4</v>
      </c>
      <c r="M47">
        <v>3</v>
      </c>
      <c r="N47">
        <v>2</v>
      </c>
      <c r="O47">
        <v>3</v>
      </c>
      <c r="P47">
        <v>1</v>
      </c>
      <c r="Q47">
        <v>2</v>
      </c>
      <c r="R47">
        <v>1</v>
      </c>
      <c r="S47">
        <v>3</v>
      </c>
      <c r="T47">
        <v>3</v>
      </c>
      <c r="U47">
        <v>4</v>
      </c>
      <c r="V47">
        <v>3</v>
      </c>
      <c r="W47">
        <v>4</v>
      </c>
      <c r="X47">
        <v>3</v>
      </c>
      <c r="Y47">
        <v>3</v>
      </c>
      <c r="Z47">
        <v>2</v>
      </c>
      <c r="AA47">
        <v>2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2</v>
      </c>
      <c r="AI47">
        <v>2</v>
      </c>
      <c r="AJ47">
        <v>2</v>
      </c>
      <c r="AK47">
        <v>2</v>
      </c>
      <c r="AL47">
        <v>2</v>
      </c>
    </row>
    <row r="48" spans="1:38" x14ac:dyDescent="0.3">
      <c r="A48">
        <f t="shared" si="3"/>
        <v>47</v>
      </c>
      <c r="B48">
        <f t="shared" si="1"/>
        <v>36</v>
      </c>
      <c r="C48">
        <f t="shared" si="2"/>
        <v>45</v>
      </c>
      <c r="D48">
        <v>2</v>
      </c>
      <c r="E48">
        <v>2</v>
      </c>
      <c r="F48">
        <v>2</v>
      </c>
      <c r="G48">
        <v>3</v>
      </c>
      <c r="H48">
        <v>2</v>
      </c>
      <c r="I48">
        <v>4</v>
      </c>
      <c r="J48">
        <v>2</v>
      </c>
      <c r="K48">
        <v>2</v>
      </c>
      <c r="L48">
        <v>1</v>
      </c>
      <c r="M48">
        <v>2</v>
      </c>
      <c r="N48">
        <v>3</v>
      </c>
      <c r="O48">
        <v>2</v>
      </c>
      <c r="P48">
        <v>3</v>
      </c>
      <c r="Q48">
        <v>2</v>
      </c>
      <c r="R48">
        <v>3</v>
      </c>
      <c r="S48">
        <v>2</v>
      </c>
      <c r="T48">
        <v>3</v>
      </c>
      <c r="U48">
        <v>3</v>
      </c>
      <c r="V48">
        <v>3</v>
      </c>
      <c r="W48">
        <v>1</v>
      </c>
      <c r="X48">
        <v>3</v>
      </c>
      <c r="Y48">
        <v>2</v>
      </c>
      <c r="Z48">
        <v>3</v>
      </c>
      <c r="AA48">
        <v>2</v>
      </c>
      <c r="AB48">
        <v>1</v>
      </c>
      <c r="AC48">
        <v>4</v>
      </c>
      <c r="AD48">
        <v>2</v>
      </c>
      <c r="AE48">
        <v>3</v>
      </c>
      <c r="AF48">
        <v>2</v>
      </c>
      <c r="AG48">
        <v>1</v>
      </c>
      <c r="AH48">
        <v>2</v>
      </c>
      <c r="AI48">
        <v>2</v>
      </c>
      <c r="AJ48">
        <v>2</v>
      </c>
      <c r="AK48">
        <v>2</v>
      </c>
      <c r="AL48">
        <v>3</v>
      </c>
    </row>
    <row r="49" spans="1:38" x14ac:dyDescent="0.3">
      <c r="A49">
        <f t="shared" si="3"/>
        <v>48</v>
      </c>
      <c r="B49">
        <f t="shared" si="1"/>
        <v>29</v>
      </c>
      <c r="C49">
        <f t="shared" si="2"/>
        <v>45</v>
      </c>
      <c r="D49">
        <v>3</v>
      </c>
      <c r="E49">
        <v>1</v>
      </c>
      <c r="F49">
        <v>2</v>
      </c>
      <c r="G49">
        <v>1</v>
      </c>
      <c r="H49">
        <v>2</v>
      </c>
      <c r="I49">
        <v>2</v>
      </c>
      <c r="J49">
        <v>3</v>
      </c>
      <c r="K49">
        <v>4</v>
      </c>
      <c r="L49">
        <v>2</v>
      </c>
      <c r="M49">
        <v>1</v>
      </c>
      <c r="N49">
        <v>3</v>
      </c>
      <c r="O49">
        <v>1</v>
      </c>
      <c r="P49">
        <v>4</v>
      </c>
      <c r="Q49">
        <v>1</v>
      </c>
      <c r="R49">
        <v>2</v>
      </c>
      <c r="S49">
        <v>2</v>
      </c>
      <c r="T49">
        <v>2</v>
      </c>
      <c r="U49">
        <v>2</v>
      </c>
      <c r="V49">
        <v>3</v>
      </c>
      <c r="W49">
        <v>1</v>
      </c>
      <c r="X49">
        <v>3</v>
      </c>
      <c r="Y49">
        <v>2</v>
      </c>
      <c r="Z49">
        <v>3</v>
      </c>
      <c r="AA49">
        <v>1</v>
      </c>
      <c r="AB49">
        <v>2</v>
      </c>
      <c r="AC49">
        <v>3</v>
      </c>
      <c r="AD49">
        <v>1</v>
      </c>
      <c r="AE49">
        <v>4</v>
      </c>
      <c r="AF49">
        <v>2</v>
      </c>
      <c r="AG49">
        <v>1</v>
      </c>
      <c r="AH49">
        <v>2</v>
      </c>
      <c r="AI49">
        <v>3</v>
      </c>
      <c r="AJ49">
        <v>3</v>
      </c>
      <c r="AK49">
        <v>1</v>
      </c>
      <c r="AL49">
        <v>1</v>
      </c>
    </row>
    <row r="50" spans="1:38" x14ac:dyDescent="0.3">
      <c r="A50">
        <f t="shared" si="3"/>
        <v>49</v>
      </c>
      <c r="B50">
        <f t="shared" si="1"/>
        <v>58</v>
      </c>
      <c r="C50">
        <f t="shared" si="2"/>
        <v>44</v>
      </c>
      <c r="D50">
        <v>3</v>
      </c>
      <c r="E50">
        <v>4</v>
      </c>
      <c r="F50">
        <v>2</v>
      </c>
      <c r="G50">
        <v>4</v>
      </c>
      <c r="H50">
        <v>1</v>
      </c>
      <c r="I50">
        <v>2</v>
      </c>
      <c r="J50">
        <v>4</v>
      </c>
      <c r="K50">
        <v>1</v>
      </c>
      <c r="L50">
        <v>4</v>
      </c>
      <c r="M50">
        <v>3</v>
      </c>
      <c r="N50">
        <v>1</v>
      </c>
      <c r="O50">
        <v>2</v>
      </c>
      <c r="P50">
        <v>2</v>
      </c>
      <c r="Q50">
        <v>2</v>
      </c>
      <c r="R50">
        <v>2</v>
      </c>
      <c r="S50">
        <v>1</v>
      </c>
      <c r="T50">
        <v>4</v>
      </c>
      <c r="U50">
        <v>3</v>
      </c>
      <c r="V50">
        <v>4</v>
      </c>
      <c r="W50">
        <v>3</v>
      </c>
      <c r="X50">
        <v>4</v>
      </c>
      <c r="Y50">
        <v>3</v>
      </c>
      <c r="Z50">
        <v>4</v>
      </c>
      <c r="AA50">
        <v>3</v>
      </c>
      <c r="AB50">
        <v>4</v>
      </c>
      <c r="AC50">
        <v>4</v>
      </c>
      <c r="AD50">
        <v>3</v>
      </c>
      <c r="AE50">
        <v>4</v>
      </c>
      <c r="AF50">
        <v>4</v>
      </c>
      <c r="AG50">
        <v>3</v>
      </c>
      <c r="AH50">
        <v>2</v>
      </c>
      <c r="AI50">
        <v>4</v>
      </c>
      <c r="AJ50">
        <v>2</v>
      </c>
      <c r="AK50">
        <v>3</v>
      </c>
      <c r="AL50">
        <v>3</v>
      </c>
    </row>
    <row r="51" spans="1:38" x14ac:dyDescent="0.3">
      <c r="A51">
        <v>50</v>
      </c>
      <c r="B51">
        <f t="shared" ref="B51" si="6">SUM(E51,F51,G51,J51,L51,M51,O51,Q51,T51,W51,Y51,Z51,AA51,AB51,AD51,AF51,AH51,AK51)</f>
        <v>39</v>
      </c>
      <c r="C51">
        <f t="shared" ref="C51" si="7">SUM(D51,H51,I51,K51,N51,P51,R51,S51,U51,V51,X51,AC51,AE51,AG51,AI51,AJ51,AL51)</f>
        <v>50</v>
      </c>
      <c r="D51">
        <v>4</v>
      </c>
      <c r="E51">
        <v>3</v>
      </c>
      <c r="F51">
        <v>2</v>
      </c>
      <c r="G51">
        <v>2</v>
      </c>
      <c r="H51">
        <v>3</v>
      </c>
      <c r="I51">
        <v>2</v>
      </c>
      <c r="J51">
        <v>3</v>
      </c>
      <c r="K51">
        <v>3</v>
      </c>
      <c r="L51">
        <v>2</v>
      </c>
      <c r="M51">
        <v>1</v>
      </c>
      <c r="N51">
        <v>3</v>
      </c>
      <c r="O51">
        <v>1</v>
      </c>
      <c r="P51">
        <v>4</v>
      </c>
      <c r="Q51">
        <v>2</v>
      </c>
      <c r="R51">
        <v>4</v>
      </c>
      <c r="S51">
        <v>2</v>
      </c>
      <c r="T51">
        <v>2</v>
      </c>
      <c r="U51">
        <v>3</v>
      </c>
      <c r="V51">
        <v>2</v>
      </c>
      <c r="W51">
        <v>3</v>
      </c>
      <c r="X51">
        <v>4</v>
      </c>
      <c r="Y51">
        <v>3</v>
      </c>
      <c r="Z51">
        <v>2</v>
      </c>
      <c r="AA51">
        <v>2</v>
      </c>
      <c r="AB51">
        <v>2</v>
      </c>
      <c r="AC51">
        <v>3</v>
      </c>
      <c r="AD51">
        <v>2</v>
      </c>
      <c r="AE51">
        <v>3</v>
      </c>
      <c r="AF51">
        <v>3</v>
      </c>
      <c r="AG51">
        <v>2</v>
      </c>
      <c r="AH51">
        <v>2</v>
      </c>
      <c r="AI51">
        <v>3</v>
      </c>
      <c r="AJ51">
        <v>3</v>
      </c>
      <c r="AK51">
        <v>2</v>
      </c>
      <c r="AL51">
        <v>2</v>
      </c>
    </row>
    <row r="52" spans="1:38" x14ac:dyDescent="0.3">
      <c r="A52">
        <v>51</v>
      </c>
      <c r="B52">
        <f t="shared" si="1"/>
        <v>41</v>
      </c>
      <c r="C52">
        <f t="shared" si="2"/>
        <v>37</v>
      </c>
      <c r="D52">
        <v>4</v>
      </c>
      <c r="E52">
        <v>4</v>
      </c>
      <c r="F52">
        <v>1</v>
      </c>
      <c r="G52">
        <v>3</v>
      </c>
      <c r="H52">
        <v>1</v>
      </c>
      <c r="I52">
        <v>2</v>
      </c>
      <c r="J52">
        <v>3</v>
      </c>
      <c r="K52">
        <v>2</v>
      </c>
      <c r="L52">
        <v>1</v>
      </c>
      <c r="M52">
        <v>2</v>
      </c>
      <c r="N52">
        <v>4</v>
      </c>
      <c r="O52">
        <v>3</v>
      </c>
      <c r="P52">
        <v>2</v>
      </c>
      <c r="Q52">
        <v>2</v>
      </c>
      <c r="R52">
        <v>1</v>
      </c>
      <c r="S52">
        <v>2</v>
      </c>
      <c r="T52">
        <v>4</v>
      </c>
      <c r="U52">
        <v>3</v>
      </c>
      <c r="V52">
        <v>3</v>
      </c>
      <c r="W52">
        <v>1</v>
      </c>
      <c r="X52">
        <v>3</v>
      </c>
      <c r="Y52">
        <v>2</v>
      </c>
      <c r="Z52">
        <v>3</v>
      </c>
      <c r="AA52">
        <v>3</v>
      </c>
      <c r="AB52">
        <v>3</v>
      </c>
      <c r="AC52">
        <v>1</v>
      </c>
      <c r="AD52">
        <v>1</v>
      </c>
      <c r="AE52">
        <v>1</v>
      </c>
      <c r="AF52">
        <v>2</v>
      </c>
      <c r="AG52">
        <v>1</v>
      </c>
      <c r="AH52">
        <v>1</v>
      </c>
      <c r="AI52">
        <v>3</v>
      </c>
      <c r="AJ52">
        <v>3</v>
      </c>
      <c r="AK52">
        <v>2</v>
      </c>
      <c r="AL52">
        <v>1</v>
      </c>
    </row>
    <row r="53" spans="1:38" x14ac:dyDescent="0.3">
      <c r="A53">
        <f t="shared" si="3"/>
        <v>52</v>
      </c>
      <c r="B53">
        <f t="shared" si="1"/>
        <v>34</v>
      </c>
      <c r="C53">
        <f t="shared" si="2"/>
        <v>25</v>
      </c>
      <c r="D53">
        <v>3</v>
      </c>
      <c r="E53">
        <v>2</v>
      </c>
      <c r="F53">
        <v>2</v>
      </c>
      <c r="G53">
        <v>1</v>
      </c>
      <c r="H53">
        <v>1</v>
      </c>
      <c r="I53">
        <v>1</v>
      </c>
      <c r="J53">
        <v>2</v>
      </c>
      <c r="K53">
        <v>1</v>
      </c>
      <c r="L53">
        <v>1</v>
      </c>
      <c r="M53">
        <v>2</v>
      </c>
      <c r="N53">
        <v>3</v>
      </c>
      <c r="O53">
        <v>3</v>
      </c>
      <c r="P53">
        <v>1</v>
      </c>
      <c r="Q53">
        <v>1</v>
      </c>
      <c r="R53">
        <v>1</v>
      </c>
      <c r="S53">
        <v>1</v>
      </c>
      <c r="T53">
        <v>3</v>
      </c>
      <c r="U53">
        <v>1</v>
      </c>
      <c r="V53">
        <v>1</v>
      </c>
      <c r="W53">
        <v>2</v>
      </c>
      <c r="X53">
        <v>3</v>
      </c>
      <c r="Y53">
        <v>2</v>
      </c>
      <c r="Z53">
        <v>1</v>
      </c>
      <c r="AA53">
        <v>3</v>
      </c>
      <c r="AB53">
        <v>1</v>
      </c>
      <c r="AC53">
        <v>1</v>
      </c>
      <c r="AD53">
        <v>1</v>
      </c>
      <c r="AE53">
        <v>2</v>
      </c>
      <c r="AF53">
        <v>2</v>
      </c>
      <c r="AG53">
        <v>1</v>
      </c>
      <c r="AH53">
        <v>3</v>
      </c>
      <c r="AI53">
        <v>2</v>
      </c>
      <c r="AJ53">
        <v>1</v>
      </c>
      <c r="AK53">
        <v>2</v>
      </c>
      <c r="AL53">
        <v>1</v>
      </c>
    </row>
    <row r="54" spans="1:38" x14ac:dyDescent="0.3">
      <c r="A54">
        <f t="shared" si="3"/>
        <v>53</v>
      </c>
      <c r="B54">
        <f t="shared" si="1"/>
        <v>44</v>
      </c>
      <c r="C54">
        <f t="shared" si="2"/>
        <v>43</v>
      </c>
      <c r="D54">
        <v>4</v>
      </c>
      <c r="E54">
        <v>3</v>
      </c>
      <c r="F54">
        <v>3</v>
      </c>
      <c r="G54">
        <v>1</v>
      </c>
      <c r="H54">
        <v>1</v>
      </c>
      <c r="I54">
        <v>2</v>
      </c>
      <c r="J54">
        <v>2</v>
      </c>
      <c r="K54">
        <v>3</v>
      </c>
      <c r="L54">
        <v>2</v>
      </c>
      <c r="M54">
        <v>3</v>
      </c>
      <c r="N54">
        <v>3</v>
      </c>
      <c r="O54">
        <v>3</v>
      </c>
      <c r="P54">
        <v>2</v>
      </c>
      <c r="Q54">
        <v>2</v>
      </c>
      <c r="R54">
        <v>2</v>
      </c>
      <c r="S54">
        <v>2</v>
      </c>
      <c r="T54">
        <v>3</v>
      </c>
      <c r="U54">
        <v>3</v>
      </c>
      <c r="V54">
        <v>2</v>
      </c>
      <c r="W54">
        <v>2</v>
      </c>
      <c r="X54">
        <v>3</v>
      </c>
      <c r="Y54">
        <v>1</v>
      </c>
      <c r="Z54">
        <v>4</v>
      </c>
      <c r="AA54">
        <v>2</v>
      </c>
      <c r="AB54">
        <v>3</v>
      </c>
      <c r="AC54">
        <v>4</v>
      </c>
      <c r="AD54">
        <v>3</v>
      </c>
      <c r="AE54">
        <v>3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3</v>
      </c>
      <c r="AL54">
        <v>3</v>
      </c>
    </row>
    <row r="55" spans="1:38" x14ac:dyDescent="0.3">
      <c r="A55">
        <f t="shared" si="3"/>
        <v>54</v>
      </c>
      <c r="B55">
        <f t="shared" si="1"/>
        <v>31</v>
      </c>
      <c r="C55">
        <f t="shared" si="2"/>
        <v>46</v>
      </c>
      <c r="D55">
        <v>3</v>
      </c>
      <c r="E55">
        <v>1</v>
      </c>
      <c r="F55">
        <v>1</v>
      </c>
      <c r="G55">
        <v>2</v>
      </c>
      <c r="H55">
        <v>2</v>
      </c>
      <c r="I55">
        <v>3</v>
      </c>
      <c r="J55">
        <v>2</v>
      </c>
      <c r="K55">
        <v>2</v>
      </c>
      <c r="L55">
        <v>1</v>
      </c>
      <c r="M55">
        <v>2</v>
      </c>
      <c r="N55">
        <v>4</v>
      </c>
      <c r="O55">
        <v>2</v>
      </c>
      <c r="P55">
        <v>3</v>
      </c>
      <c r="Q55">
        <v>2</v>
      </c>
      <c r="R55">
        <v>2</v>
      </c>
      <c r="S55">
        <v>2</v>
      </c>
      <c r="T55">
        <v>2</v>
      </c>
      <c r="U55">
        <v>3</v>
      </c>
      <c r="V55">
        <v>2</v>
      </c>
      <c r="W55">
        <v>2</v>
      </c>
      <c r="X55">
        <v>4</v>
      </c>
      <c r="Y55">
        <v>2</v>
      </c>
      <c r="Z55">
        <v>2</v>
      </c>
      <c r="AA55">
        <v>2</v>
      </c>
      <c r="AB55">
        <v>1</v>
      </c>
      <c r="AC55">
        <v>2</v>
      </c>
      <c r="AD55">
        <v>2</v>
      </c>
      <c r="AE55">
        <v>3</v>
      </c>
      <c r="AF55">
        <v>1</v>
      </c>
      <c r="AG55">
        <v>3</v>
      </c>
      <c r="AH55">
        <v>2</v>
      </c>
      <c r="AI55">
        <v>2</v>
      </c>
      <c r="AJ55">
        <v>3</v>
      </c>
      <c r="AK55">
        <v>2</v>
      </c>
      <c r="AL55">
        <v>3</v>
      </c>
    </row>
    <row r="56" spans="1:38" x14ac:dyDescent="0.3">
      <c r="A56">
        <f t="shared" si="3"/>
        <v>55</v>
      </c>
      <c r="B56">
        <f t="shared" si="1"/>
        <v>41</v>
      </c>
      <c r="C56">
        <f t="shared" si="2"/>
        <v>47</v>
      </c>
      <c r="D56">
        <v>4</v>
      </c>
      <c r="E56">
        <v>3</v>
      </c>
      <c r="F56">
        <v>2</v>
      </c>
      <c r="G56">
        <v>1</v>
      </c>
      <c r="H56">
        <v>3</v>
      </c>
      <c r="I56">
        <v>1</v>
      </c>
      <c r="J56">
        <v>3</v>
      </c>
      <c r="K56">
        <v>1</v>
      </c>
      <c r="L56">
        <v>1</v>
      </c>
      <c r="M56">
        <v>1</v>
      </c>
      <c r="N56">
        <v>4</v>
      </c>
      <c r="O56">
        <v>3</v>
      </c>
      <c r="P56">
        <v>4</v>
      </c>
      <c r="Q56">
        <v>2</v>
      </c>
      <c r="R56">
        <v>1</v>
      </c>
      <c r="S56">
        <v>3</v>
      </c>
      <c r="T56">
        <v>1</v>
      </c>
      <c r="U56">
        <v>3</v>
      </c>
      <c r="V56">
        <v>1</v>
      </c>
      <c r="W56">
        <v>4</v>
      </c>
      <c r="X56">
        <v>4</v>
      </c>
      <c r="Y56">
        <v>2</v>
      </c>
      <c r="Z56">
        <v>3</v>
      </c>
      <c r="AA56">
        <v>1</v>
      </c>
      <c r="AB56">
        <v>4</v>
      </c>
      <c r="AC56">
        <v>3</v>
      </c>
      <c r="AD56">
        <v>2</v>
      </c>
      <c r="AE56">
        <v>3</v>
      </c>
      <c r="AF56">
        <v>1</v>
      </c>
      <c r="AG56">
        <v>2</v>
      </c>
      <c r="AH56">
        <v>3</v>
      </c>
      <c r="AI56">
        <v>3</v>
      </c>
      <c r="AJ56">
        <v>4</v>
      </c>
      <c r="AK56">
        <v>4</v>
      </c>
      <c r="AL56">
        <v>3</v>
      </c>
    </row>
    <row r="57" spans="1:38" x14ac:dyDescent="0.3">
      <c r="A57">
        <f t="shared" si="3"/>
        <v>56</v>
      </c>
      <c r="B57">
        <f t="shared" si="1"/>
        <v>56</v>
      </c>
      <c r="C57">
        <f t="shared" si="2"/>
        <v>62</v>
      </c>
      <c r="D57">
        <v>4</v>
      </c>
      <c r="E57">
        <v>5</v>
      </c>
      <c r="F57">
        <v>2</v>
      </c>
      <c r="G57">
        <v>2</v>
      </c>
      <c r="H57">
        <v>2</v>
      </c>
      <c r="I57">
        <v>2</v>
      </c>
      <c r="J57">
        <v>2</v>
      </c>
      <c r="K57">
        <v>4</v>
      </c>
      <c r="L57">
        <v>3</v>
      </c>
      <c r="M57">
        <v>2</v>
      </c>
      <c r="N57">
        <v>4</v>
      </c>
      <c r="O57">
        <v>3</v>
      </c>
      <c r="P57">
        <v>4</v>
      </c>
      <c r="Q57">
        <v>3</v>
      </c>
      <c r="R57">
        <v>3</v>
      </c>
      <c r="S57">
        <v>2</v>
      </c>
      <c r="T57">
        <v>3</v>
      </c>
      <c r="U57">
        <v>5</v>
      </c>
      <c r="V57">
        <v>3</v>
      </c>
      <c r="W57">
        <v>3</v>
      </c>
      <c r="X57">
        <v>5</v>
      </c>
      <c r="Y57">
        <v>4</v>
      </c>
      <c r="Z57">
        <v>2</v>
      </c>
      <c r="AA57">
        <v>2</v>
      </c>
      <c r="AB57">
        <v>5</v>
      </c>
      <c r="AC57">
        <v>3</v>
      </c>
      <c r="AD57">
        <v>2</v>
      </c>
      <c r="AE57">
        <v>5</v>
      </c>
      <c r="AF57">
        <v>5</v>
      </c>
      <c r="AG57">
        <v>3</v>
      </c>
      <c r="AH57">
        <v>4</v>
      </c>
      <c r="AI57">
        <v>4</v>
      </c>
      <c r="AJ57">
        <v>5</v>
      </c>
      <c r="AK57">
        <v>4</v>
      </c>
      <c r="AL57">
        <v>4</v>
      </c>
    </row>
    <row r="58" spans="1:38" x14ac:dyDescent="0.3">
      <c r="A58">
        <f t="shared" si="3"/>
        <v>57</v>
      </c>
      <c r="B58">
        <f t="shared" si="1"/>
        <v>71</v>
      </c>
      <c r="C58">
        <f t="shared" si="2"/>
        <v>78</v>
      </c>
      <c r="D58">
        <v>5</v>
      </c>
      <c r="E58">
        <v>4</v>
      </c>
      <c r="F58">
        <v>4</v>
      </c>
      <c r="G58">
        <v>5</v>
      </c>
      <c r="H58">
        <v>4</v>
      </c>
      <c r="I58">
        <v>4</v>
      </c>
      <c r="J58">
        <v>4</v>
      </c>
      <c r="K58">
        <v>4</v>
      </c>
      <c r="L58">
        <v>4</v>
      </c>
      <c r="M58">
        <v>5</v>
      </c>
      <c r="N58">
        <v>5</v>
      </c>
      <c r="O58">
        <v>3</v>
      </c>
      <c r="P58">
        <v>3</v>
      </c>
      <c r="Q58">
        <v>3</v>
      </c>
      <c r="R58">
        <v>4</v>
      </c>
      <c r="S58">
        <v>5</v>
      </c>
      <c r="T58">
        <v>4</v>
      </c>
      <c r="U58">
        <v>5</v>
      </c>
      <c r="V58">
        <v>4</v>
      </c>
      <c r="W58">
        <v>2</v>
      </c>
      <c r="X58">
        <v>5</v>
      </c>
      <c r="Y58">
        <v>5</v>
      </c>
      <c r="Z58">
        <v>3</v>
      </c>
      <c r="AA58">
        <v>3</v>
      </c>
      <c r="AB58">
        <v>5</v>
      </c>
      <c r="AC58">
        <v>5</v>
      </c>
      <c r="AD58">
        <v>5</v>
      </c>
      <c r="AE58">
        <v>5</v>
      </c>
      <c r="AF58">
        <v>5</v>
      </c>
      <c r="AG58">
        <v>5</v>
      </c>
      <c r="AH58">
        <v>3</v>
      </c>
      <c r="AI58">
        <v>5</v>
      </c>
      <c r="AJ58">
        <v>5</v>
      </c>
      <c r="AK58">
        <v>4</v>
      </c>
      <c r="AL58">
        <v>5</v>
      </c>
    </row>
    <row r="59" spans="1:38" x14ac:dyDescent="0.3">
      <c r="A59">
        <f t="shared" si="3"/>
        <v>58</v>
      </c>
      <c r="B59">
        <f t="shared" si="1"/>
        <v>58</v>
      </c>
      <c r="C59">
        <f t="shared" si="2"/>
        <v>60</v>
      </c>
      <c r="D59">
        <v>4</v>
      </c>
      <c r="E59">
        <v>2</v>
      </c>
      <c r="F59">
        <v>2</v>
      </c>
      <c r="G59">
        <v>5</v>
      </c>
      <c r="H59">
        <v>2</v>
      </c>
      <c r="I59">
        <v>2</v>
      </c>
      <c r="J59">
        <v>2</v>
      </c>
      <c r="K59">
        <v>3</v>
      </c>
      <c r="L59">
        <v>2</v>
      </c>
      <c r="M59">
        <v>5</v>
      </c>
      <c r="N59">
        <v>4</v>
      </c>
      <c r="O59">
        <v>2</v>
      </c>
      <c r="P59">
        <v>4</v>
      </c>
      <c r="Q59">
        <v>4</v>
      </c>
      <c r="R59">
        <v>2</v>
      </c>
      <c r="S59">
        <v>2</v>
      </c>
      <c r="T59">
        <v>2</v>
      </c>
      <c r="U59">
        <v>5</v>
      </c>
      <c r="V59">
        <v>2</v>
      </c>
      <c r="W59">
        <v>2</v>
      </c>
      <c r="X59">
        <v>5</v>
      </c>
      <c r="Y59">
        <v>3</v>
      </c>
      <c r="Z59">
        <v>5</v>
      </c>
      <c r="AA59">
        <v>5</v>
      </c>
      <c r="AB59">
        <v>2</v>
      </c>
      <c r="AC59">
        <v>5</v>
      </c>
      <c r="AD59">
        <v>2</v>
      </c>
      <c r="AE59">
        <v>4</v>
      </c>
      <c r="AF59">
        <v>4</v>
      </c>
      <c r="AG59">
        <v>5</v>
      </c>
      <c r="AH59">
        <v>5</v>
      </c>
      <c r="AI59">
        <v>4</v>
      </c>
      <c r="AJ59">
        <v>5</v>
      </c>
      <c r="AK59">
        <v>4</v>
      </c>
      <c r="AL59">
        <v>2</v>
      </c>
    </row>
    <row r="60" spans="1:38" x14ac:dyDescent="0.3">
      <c r="A60">
        <f t="shared" si="3"/>
        <v>59</v>
      </c>
      <c r="B60">
        <f t="shared" si="1"/>
        <v>78</v>
      </c>
      <c r="C60">
        <f t="shared" si="2"/>
        <v>74</v>
      </c>
      <c r="D60">
        <v>5</v>
      </c>
      <c r="E60">
        <v>5</v>
      </c>
      <c r="F60">
        <v>5</v>
      </c>
      <c r="G60">
        <v>3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4</v>
      </c>
      <c r="R60">
        <v>3</v>
      </c>
      <c r="S60">
        <v>4</v>
      </c>
      <c r="T60">
        <v>5</v>
      </c>
      <c r="U60">
        <v>4</v>
      </c>
      <c r="V60">
        <v>4</v>
      </c>
      <c r="W60">
        <v>5</v>
      </c>
      <c r="X60">
        <v>5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5</v>
      </c>
      <c r="AG60">
        <v>5</v>
      </c>
      <c r="AH60">
        <v>4</v>
      </c>
      <c r="AI60">
        <v>4</v>
      </c>
      <c r="AJ60">
        <v>2</v>
      </c>
      <c r="AK60">
        <v>2</v>
      </c>
      <c r="AL60">
        <v>5</v>
      </c>
    </row>
    <row r="61" spans="1:38" x14ac:dyDescent="0.3">
      <c r="A61">
        <f t="shared" si="3"/>
        <v>60</v>
      </c>
      <c r="B61">
        <f t="shared" si="1"/>
        <v>40</v>
      </c>
      <c r="C61">
        <f t="shared" si="2"/>
        <v>51</v>
      </c>
      <c r="D61">
        <v>4</v>
      </c>
      <c r="E61">
        <v>4</v>
      </c>
      <c r="F61">
        <v>2</v>
      </c>
      <c r="G61">
        <v>2</v>
      </c>
      <c r="H61">
        <v>2</v>
      </c>
      <c r="I61">
        <v>3</v>
      </c>
      <c r="J61">
        <v>4</v>
      </c>
      <c r="K61">
        <v>4</v>
      </c>
      <c r="L61">
        <v>2</v>
      </c>
      <c r="M61">
        <v>2</v>
      </c>
      <c r="N61">
        <v>5</v>
      </c>
      <c r="O61">
        <v>2</v>
      </c>
      <c r="P61">
        <v>4</v>
      </c>
      <c r="Q61">
        <v>2</v>
      </c>
      <c r="R61">
        <v>2</v>
      </c>
      <c r="S61">
        <v>2</v>
      </c>
      <c r="T61">
        <v>2</v>
      </c>
      <c r="U61">
        <v>4</v>
      </c>
      <c r="V61">
        <v>2</v>
      </c>
      <c r="W61">
        <v>2</v>
      </c>
      <c r="X61">
        <v>4</v>
      </c>
      <c r="Y61">
        <v>2</v>
      </c>
      <c r="Z61">
        <v>2</v>
      </c>
      <c r="AA61">
        <v>2</v>
      </c>
      <c r="AB61">
        <v>2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3</v>
      </c>
      <c r="AK61">
        <v>2</v>
      </c>
      <c r="AL61">
        <v>2</v>
      </c>
    </row>
    <row r="62" spans="1:38" x14ac:dyDescent="0.3">
      <c r="A62">
        <f t="shared" si="3"/>
        <v>61</v>
      </c>
      <c r="B62">
        <f t="shared" si="1"/>
        <v>57</v>
      </c>
      <c r="C62">
        <f t="shared" si="2"/>
        <v>71</v>
      </c>
      <c r="D62">
        <v>5</v>
      </c>
      <c r="E62">
        <v>3</v>
      </c>
      <c r="F62">
        <v>3</v>
      </c>
      <c r="G62">
        <v>3</v>
      </c>
      <c r="H62">
        <v>4</v>
      </c>
      <c r="I62">
        <v>4</v>
      </c>
      <c r="J62">
        <v>3</v>
      </c>
      <c r="K62">
        <v>3</v>
      </c>
      <c r="L62">
        <v>3</v>
      </c>
      <c r="M62">
        <v>2</v>
      </c>
      <c r="N62">
        <v>5</v>
      </c>
      <c r="O62">
        <v>5</v>
      </c>
      <c r="P62">
        <v>4</v>
      </c>
      <c r="Q62">
        <v>2</v>
      </c>
      <c r="R62">
        <v>4</v>
      </c>
      <c r="S62">
        <v>3</v>
      </c>
      <c r="T62">
        <v>4</v>
      </c>
      <c r="U62">
        <v>5</v>
      </c>
      <c r="V62">
        <v>3</v>
      </c>
      <c r="W62">
        <v>3</v>
      </c>
      <c r="X62">
        <v>5</v>
      </c>
      <c r="Y62">
        <v>4</v>
      </c>
      <c r="Z62">
        <v>4</v>
      </c>
      <c r="AA62">
        <v>2</v>
      </c>
      <c r="AB62">
        <v>3</v>
      </c>
      <c r="AC62">
        <v>4</v>
      </c>
      <c r="AD62">
        <v>3</v>
      </c>
      <c r="AE62">
        <v>4</v>
      </c>
      <c r="AF62">
        <v>4</v>
      </c>
      <c r="AG62">
        <v>5</v>
      </c>
      <c r="AH62">
        <v>3</v>
      </c>
      <c r="AI62">
        <v>4</v>
      </c>
      <c r="AJ62">
        <v>5</v>
      </c>
      <c r="AK62">
        <v>3</v>
      </c>
      <c r="AL62">
        <v>4</v>
      </c>
    </row>
    <row r="63" spans="1:38" x14ac:dyDescent="0.3">
      <c r="A63">
        <f t="shared" si="3"/>
        <v>62</v>
      </c>
      <c r="B63">
        <f t="shared" si="1"/>
        <v>33</v>
      </c>
      <c r="C63">
        <f t="shared" si="2"/>
        <v>36</v>
      </c>
      <c r="D63">
        <v>2</v>
      </c>
      <c r="E63">
        <v>2</v>
      </c>
      <c r="F63">
        <v>1</v>
      </c>
      <c r="G63">
        <v>1</v>
      </c>
      <c r="H63">
        <v>3</v>
      </c>
      <c r="I63">
        <v>3</v>
      </c>
      <c r="J63">
        <v>3</v>
      </c>
      <c r="K63">
        <v>3</v>
      </c>
      <c r="L63">
        <v>1</v>
      </c>
      <c r="M63">
        <v>1</v>
      </c>
      <c r="N63">
        <v>3</v>
      </c>
      <c r="O63">
        <v>1</v>
      </c>
      <c r="P63">
        <v>3</v>
      </c>
      <c r="Q63">
        <v>1</v>
      </c>
      <c r="R63">
        <v>3</v>
      </c>
      <c r="S63">
        <v>1</v>
      </c>
      <c r="T63">
        <v>4</v>
      </c>
      <c r="U63">
        <v>1</v>
      </c>
      <c r="V63">
        <v>1</v>
      </c>
      <c r="W63">
        <v>3</v>
      </c>
      <c r="X63">
        <v>2</v>
      </c>
      <c r="Y63">
        <v>1</v>
      </c>
      <c r="Z63">
        <v>4</v>
      </c>
      <c r="AA63">
        <v>2</v>
      </c>
      <c r="AB63">
        <v>1</v>
      </c>
      <c r="AC63">
        <v>3</v>
      </c>
      <c r="AD63">
        <v>1</v>
      </c>
      <c r="AE63">
        <v>2</v>
      </c>
      <c r="AF63">
        <v>1</v>
      </c>
      <c r="AG63">
        <v>1</v>
      </c>
      <c r="AH63">
        <v>3</v>
      </c>
      <c r="AI63">
        <v>2</v>
      </c>
      <c r="AJ63">
        <v>2</v>
      </c>
      <c r="AK63">
        <v>2</v>
      </c>
      <c r="AL63">
        <v>1</v>
      </c>
    </row>
    <row r="64" spans="1:38" x14ac:dyDescent="0.3">
      <c r="A64">
        <f t="shared" si="3"/>
        <v>63</v>
      </c>
      <c r="B64">
        <f t="shared" si="1"/>
        <v>26</v>
      </c>
      <c r="C64">
        <f t="shared" si="2"/>
        <v>26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v>3</v>
      </c>
      <c r="K64">
        <v>1</v>
      </c>
      <c r="L64">
        <v>1</v>
      </c>
      <c r="M64">
        <v>1</v>
      </c>
      <c r="N64">
        <v>2</v>
      </c>
      <c r="O64">
        <v>1</v>
      </c>
      <c r="P64">
        <v>1</v>
      </c>
      <c r="Q64">
        <v>1</v>
      </c>
      <c r="R64">
        <v>1</v>
      </c>
      <c r="S64">
        <v>1</v>
      </c>
      <c r="T64">
        <v>3</v>
      </c>
      <c r="U64">
        <v>2</v>
      </c>
      <c r="V64">
        <v>4</v>
      </c>
      <c r="W64">
        <v>4</v>
      </c>
      <c r="X64">
        <v>3</v>
      </c>
      <c r="Y64">
        <v>1</v>
      </c>
      <c r="Z64">
        <v>1</v>
      </c>
      <c r="AA64">
        <v>1</v>
      </c>
      <c r="AB64">
        <v>1</v>
      </c>
      <c r="AC64">
        <v>1</v>
      </c>
      <c r="AD64">
        <v>2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2</v>
      </c>
    </row>
    <row r="65" spans="1:42" x14ac:dyDescent="0.3">
      <c r="A65">
        <f t="shared" si="3"/>
        <v>64</v>
      </c>
      <c r="B65">
        <f t="shared" si="1"/>
        <v>31</v>
      </c>
      <c r="C65">
        <f t="shared" si="2"/>
        <v>37</v>
      </c>
      <c r="D65">
        <v>3</v>
      </c>
      <c r="E65">
        <v>1</v>
      </c>
      <c r="F65">
        <v>3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3</v>
      </c>
      <c r="N65">
        <v>2</v>
      </c>
      <c r="O65">
        <v>1</v>
      </c>
      <c r="P65">
        <v>3</v>
      </c>
      <c r="Q65">
        <v>1</v>
      </c>
      <c r="R65">
        <v>3</v>
      </c>
      <c r="S65">
        <v>2</v>
      </c>
      <c r="T65">
        <v>1</v>
      </c>
      <c r="U65">
        <v>3</v>
      </c>
      <c r="V65">
        <v>2</v>
      </c>
      <c r="W65">
        <v>4</v>
      </c>
      <c r="X65">
        <v>4</v>
      </c>
      <c r="Y65">
        <v>2</v>
      </c>
      <c r="Z65">
        <v>3</v>
      </c>
      <c r="AA65">
        <v>1</v>
      </c>
      <c r="AB65">
        <v>2</v>
      </c>
      <c r="AC65">
        <v>4</v>
      </c>
      <c r="AD65">
        <v>2</v>
      </c>
      <c r="AE65">
        <v>1</v>
      </c>
      <c r="AF65">
        <v>1</v>
      </c>
      <c r="AG65">
        <v>1</v>
      </c>
      <c r="AH65">
        <v>1</v>
      </c>
      <c r="AI65">
        <v>3</v>
      </c>
      <c r="AJ65">
        <v>2</v>
      </c>
      <c r="AK65">
        <v>2</v>
      </c>
      <c r="AL65">
        <v>1</v>
      </c>
    </row>
    <row r="66" spans="1:42" x14ac:dyDescent="0.3">
      <c r="A66">
        <f t="shared" si="3"/>
        <v>65</v>
      </c>
      <c r="B66">
        <f t="shared" si="1"/>
        <v>31</v>
      </c>
      <c r="C66">
        <f t="shared" si="2"/>
        <v>46</v>
      </c>
      <c r="D66">
        <v>4</v>
      </c>
      <c r="E66">
        <v>4</v>
      </c>
      <c r="F66">
        <v>4</v>
      </c>
      <c r="G66">
        <v>1</v>
      </c>
      <c r="H66">
        <v>1</v>
      </c>
      <c r="I66">
        <v>2</v>
      </c>
      <c r="J66">
        <v>1</v>
      </c>
      <c r="K66">
        <v>4</v>
      </c>
      <c r="L66">
        <v>1</v>
      </c>
      <c r="M66">
        <v>1</v>
      </c>
      <c r="N66">
        <v>4</v>
      </c>
      <c r="O66">
        <v>4</v>
      </c>
      <c r="P66">
        <v>4</v>
      </c>
      <c r="Q66">
        <v>1</v>
      </c>
      <c r="R66">
        <v>4</v>
      </c>
      <c r="S66">
        <v>1</v>
      </c>
      <c r="T66">
        <v>1</v>
      </c>
      <c r="U66">
        <v>1</v>
      </c>
      <c r="V66">
        <v>1</v>
      </c>
      <c r="W66">
        <v>1</v>
      </c>
      <c r="X66">
        <v>4</v>
      </c>
      <c r="Y66">
        <v>4</v>
      </c>
      <c r="Z66">
        <v>1</v>
      </c>
      <c r="AA66">
        <v>1</v>
      </c>
      <c r="AB66">
        <v>1</v>
      </c>
      <c r="AC66">
        <v>4</v>
      </c>
      <c r="AD66">
        <v>1</v>
      </c>
      <c r="AE66">
        <v>1</v>
      </c>
      <c r="AF66">
        <v>1</v>
      </c>
      <c r="AG66">
        <v>4</v>
      </c>
      <c r="AH66">
        <v>2</v>
      </c>
      <c r="AI66">
        <v>2</v>
      </c>
      <c r="AJ66">
        <v>1</v>
      </c>
      <c r="AK66">
        <v>1</v>
      </c>
      <c r="AL66">
        <v>4</v>
      </c>
      <c r="AN66">
        <v>0</v>
      </c>
      <c r="AO66">
        <v>3</v>
      </c>
      <c r="AP66">
        <v>0</v>
      </c>
    </row>
    <row r="67" spans="1:42" x14ac:dyDescent="0.3">
      <c r="A67">
        <f t="shared" si="3"/>
        <v>66</v>
      </c>
      <c r="B67">
        <f t="shared" ref="B67:B85" si="8">SUM(E67,F67,G67,J67,L67,M67,O67,Q67,T67,W67,Y67,Z67,AA67,AB67,AD67,AF67,AH67,AK67)</f>
        <v>34</v>
      </c>
      <c r="C67">
        <f t="shared" ref="C67:C85" si="9">SUM(D67,H67,I67,K67,N67,P67,R67,S67,U67,V67,X67,AC67,AE67,AG67,AI67,AJ67,AL67)</f>
        <v>33</v>
      </c>
      <c r="D67">
        <v>2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2</v>
      </c>
      <c r="L67">
        <v>1</v>
      </c>
      <c r="M67">
        <v>4</v>
      </c>
      <c r="N67">
        <v>2</v>
      </c>
      <c r="O67">
        <v>2</v>
      </c>
      <c r="P67">
        <v>3</v>
      </c>
      <c r="Q67">
        <v>2</v>
      </c>
      <c r="R67">
        <v>3</v>
      </c>
      <c r="S67">
        <v>2</v>
      </c>
      <c r="T67">
        <v>2</v>
      </c>
      <c r="U67">
        <v>2</v>
      </c>
      <c r="V67">
        <v>2</v>
      </c>
      <c r="W67">
        <v>1</v>
      </c>
      <c r="X67">
        <v>3</v>
      </c>
      <c r="Y67">
        <v>2</v>
      </c>
      <c r="Z67">
        <v>2</v>
      </c>
      <c r="AA67">
        <v>3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1</v>
      </c>
      <c r="AJ67">
        <v>1</v>
      </c>
      <c r="AK67">
        <v>2</v>
      </c>
      <c r="AL67">
        <v>2</v>
      </c>
    </row>
    <row r="68" spans="1:42" x14ac:dyDescent="0.3">
      <c r="A68">
        <f t="shared" ref="A68:A81" si="10">A67+1</f>
        <v>67</v>
      </c>
      <c r="B68">
        <f t="shared" si="8"/>
        <v>43</v>
      </c>
      <c r="C68">
        <f t="shared" si="9"/>
        <v>32</v>
      </c>
      <c r="D68">
        <v>2</v>
      </c>
      <c r="E68">
        <v>2</v>
      </c>
      <c r="F68">
        <v>2</v>
      </c>
      <c r="G68">
        <v>4</v>
      </c>
      <c r="H68">
        <v>1</v>
      </c>
      <c r="I68">
        <v>1</v>
      </c>
      <c r="J68">
        <v>1</v>
      </c>
      <c r="K68">
        <v>2</v>
      </c>
      <c r="L68">
        <v>3</v>
      </c>
      <c r="M68">
        <v>3</v>
      </c>
      <c r="N68">
        <v>3</v>
      </c>
      <c r="O68">
        <v>3</v>
      </c>
      <c r="P68">
        <v>3</v>
      </c>
      <c r="Q68">
        <v>1</v>
      </c>
      <c r="R68">
        <v>1</v>
      </c>
      <c r="S68">
        <v>1</v>
      </c>
      <c r="T68">
        <v>3</v>
      </c>
      <c r="U68">
        <v>3</v>
      </c>
      <c r="V68">
        <v>2</v>
      </c>
      <c r="W68">
        <v>3</v>
      </c>
      <c r="X68">
        <v>3</v>
      </c>
      <c r="Y68">
        <v>2</v>
      </c>
      <c r="Z68">
        <v>4</v>
      </c>
      <c r="AA68">
        <v>2</v>
      </c>
      <c r="AB68">
        <v>2</v>
      </c>
      <c r="AC68">
        <v>1</v>
      </c>
      <c r="AD68">
        <v>1</v>
      </c>
      <c r="AE68">
        <v>4</v>
      </c>
      <c r="AF68">
        <v>2</v>
      </c>
      <c r="AG68">
        <v>1</v>
      </c>
      <c r="AH68">
        <v>2</v>
      </c>
      <c r="AI68">
        <v>1</v>
      </c>
      <c r="AJ68">
        <v>2</v>
      </c>
      <c r="AK68">
        <v>3</v>
      </c>
      <c r="AL68">
        <v>1</v>
      </c>
    </row>
    <row r="69" spans="1:42" x14ac:dyDescent="0.3">
      <c r="A69">
        <f t="shared" si="10"/>
        <v>68</v>
      </c>
      <c r="B69">
        <f t="shared" si="8"/>
        <v>54</v>
      </c>
      <c r="C69">
        <f t="shared" si="9"/>
        <v>43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4</v>
      </c>
      <c r="K69">
        <v>3</v>
      </c>
      <c r="L69">
        <v>3</v>
      </c>
      <c r="M69">
        <v>3</v>
      </c>
      <c r="N69">
        <v>3</v>
      </c>
      <c r="O69">
        <v>3</v>
      </c>
      <c r="P69">
        <v>2</v>
      </c>
      <c r="Q69">
        <v>2</v>
      </c>
      <c r="R69">
        <v>2</v>
      </c>
      <c r="S69">
        <v>2</v>
      </c>
      <c r="T69">
        <v>3</v>
      </c>
      <c r="U69">
        <v>3</v>
      </c>
      <c r="V69">
        <v>2</v>
      </c>
      <c r="W69">
        <v>2</v>
      </c>
      <c r="X69">
        <v>3</v>
      </c>
      <c r="Y69">
        <v>4</v>
      </c>
      <c r="Z69">
        <v>3</v>
      </c>
      <c r="AA69">
        <v>3</v>
      </c>
      <c r="AB69">
        <v>4</v>
      </c>
      <c r="AC69">
        <v>3</v>
      </c>
      <c r="AD69">
        <v>2</v>
      </c>
      <c r="AE69">
        <v>3</v>
      </c>
      <c r="AF69">
        <v>3</v>
      </c>
      <c r="AG69">
        <v>1</v>
      </c>
      <c r="AH69">
        <v>3</v>
      </c>
      <c r="AI69">
        <v>2</v>
      </c>
      <c r="AJ69">
        <v>3</v>
      </c>
      <c r="AK69">
        <v>3</v>
      </c>
      <c r="AL69">
        <v>2</v>
      </c>
    </row>
    <row r="70" spans="1:42" x14ac:dyDescent="0.3">
      <c r="A70">
        <f t="shared" si="10"/>
        <v>69</v>
      </c>
      <c r="B70">
        <f t="shared" si="8"/>
        <v>34</v>
      </c>
      <c r="C70">
        <f t="shared" si="9"/>
        <v>37</v>
      </c>
      <c r="D70">
        <v>3</v>
      </c>
      <c r="E70">
        <v>4</v>
      </c>
      <c r="F70">
        <v>1</v>
      </c>
      <c r="G70">
        <v>4</v>
      </c>
      <c r="H70">
        <v>1</v>
      </c>
      <c r="I70">
        <v>1</v>
      </c>
      <c r="J70">
        <v>1</v>
      </c>
      <c r="K70">
        <v>4</v>
      </c>
      <c r="L70">
        <v>1</v>
      </c>
      <c r="M70">
        <v>3</v>
      </c>
      <c r="N70">
        <v>4</v>
      </c>
      <c r="O70">
        <v>1</v>
      </c>
      <c r="P70">
        <v>2</v>
      </c>
      <c r="Q70">
        <v>1</v>
      </c>
      <c r="R70">
        <v>4</v>
      </c>
      <c r="S70">
        <v>2</v>
      </c>
      <c r="T70">
        <v>2</v>
      </c>
      <c r="U70">
        <v>3</v>
      </c>
      <c r="V70">
        <v>2</v>
      </c>
      <c r="W70">
        <v>4</v>
      </c>
      <c r="X70">
        <v>1</v>
      </c>
      <c r="Y70">
        <v>3</v>
      </c>
      <c r="Z70">
        <v>1</v>
      </c>
      <c r="AA70">
        <v>1</v>
      </c>
      <c r="AB70">
        <v>3</v>
      </c>
      <c r="AC70">
        <v>2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3</v>
      </c>
      <c r="AK70">
        <v>1</v>
      </c>
      <c r="AL70">
        <v>2</v>
      </c>
    </row>
    <row r="71" spans="1:42" x14ac:dyDescent="0.3">
      <c r="A71">
        <f t="shared" si="10"/>
        <v>70</v>
      </c>
      <c r="B71">
        <f t="shared" si="8"/>
        <v>36</v>
      </c>
      <c r="C71">
        <f t="shared" si="9"/>
        <v>36</v>
      </c>
      <c r="D71">
        <v>4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</row>
    <row r="72" spans="1:42" x14ac:dyDescent="0.3">
      <c r="A72">
        <f t="shared" si="10"/>
        <v>71</v>
      </c>
      <c r="B72">
        <f t="shared" si="8"/>
        <v>50</v>
      </c>
      <c r="C72">
        <f t="shared" si="9"/>
        <v>49</v>
      </c>
      <c r="D72">
        <v>4</v>
      </c>
      <c r="E72">
        <v>4</v>
      </c>
      <c r="F72">
        <v>4</v>
      </c>
      <c r="G72">
        <v>4</v>
      </c>
      <c r="H72">
        <v>1</v>
      </c>
      <c r="I72">
        <v>1</v>
      </c>
      <c r="J72">
        <v>3</v>
      </c>
      <c r="K72">
        <v>3</v>
      </c>
      <c r="L72">
        <v>4</v>
      </c>
      <c r="M72">
        <v>1</v>
      </c>
      <c r="N72">
        <v>4</v>
      </c>
      <c r="O72">
        <v>1</v>
      </c>
      <c r="P72">
        <v>3</v>
      </c>
      <c r="Q72">
        <v>1</v>
      </c>
      <c r="R72">
        <v>1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3</v>
      </c>
      <c r="Z72">
        <v>1</v>
      </c>
      <c r="AA72">
        <v>1</v>
      </c>
      <c r="AB72">
        <v>4</v>
      </c>
      <c r="AC72">
        <v>3</v>
      </c>
      <c r="AD72">
        <v>1</v>
      </c>
      <c r="AE72">
        <v>1</v>
      </c>
      <c r="AF72">
        <v>2</v>
      </c>
      <c r="AG72">
        <v>1</v>
      </c>
      <c r="AH72">
        <v>4</v>
      </c>
      <c r="AI72">
        <v>4</v>
      </c>
      <c r="AJ72">
        <v>4</v>
      </c>
      <c r="AK72">
        <v>4</v>
      </c>
      <c r="AL72">
        <v>3</v>
      </c>
    </row>
    <row r="73" spans="1:42" x14ac:dyDescent="0.3">
      <c r="A73">
        <f t="shared" si="10"/>
        <v>72</v>
      </c>
      <c r="B73">
        <f t="shared" si="8"/>
        <v>52</v>
      </c>
      <c r="C73">
        <f t="shared" si="9"/>
        <v>35</v>
      </c>
      <c r="D73">
        <v>3</v>
      </c>
      <c r="E73">
        <v>2</v>
      </c>
      <c r="F73">
        <v>4</v>
      </c>
      <c r="G73">
        <v>3</v>
      </c>
      <c r="H73">
        <v>2</v>
      </c>
      <c r="I73">
        <v>2</v>
      </c>
      <c r="J73">
        <v>3</v>
      </c>
      <c r="K73">
        <v>2</v>
      </c>
      <c r="L73">
        <v>3</v>
      </c>
      <c r="M73">
        <v>4</v>
      </c>
      <c r="N73">
        <v>3</v>
      </c>
      <c r="O73">
        <v>3</v>
      </c>
      <c r="P73">
        <v>2</v>
      </c>
      <c r="Q73">
        <v>1</v>
      </c>
      <c r="R73">
        <v>2</v>
      </c>
      <c r="S73">
        <v>2</v>
      </c>
      <c r="T73">
        <v>2</v>
      </c>
      <c r="U73">
        <v>3</v>
      </c>
      <c r="V73">
        <v>1</v>
      </c>
      <c r="W73">
        <v>3</v>
      </c>
      <c r="X73">
        <v>2</v>
      </c>
      <c r="Y73">
        <v>4</v>
      </c>
      <c r="Z73">
        <v>3</v>
      </c>
      <c r="AA73">
        <v>3</v>
      </c>
      <c r="AB73">
        <v>3</v>
      </c>
      <c r="AC73">
        <v>2</v>
      </c>
      <c r="AD73">
        <v>3</v>
      </c>
      <c r="AE73">
        <v>1</v>
      </c>
      <c r="AF73">
        <v>3</v>
      </c>
      <c r="AG73">
        <v>1</v>
      </c>
      <c r="AH73">
        <v>2</v>
      </c>
      <c r="AI73">
        <v>2</v>
      </c>
      <c r="AJ73">
        <v>3</v>
      </c>
      <c r="AK73">
        <v>3</v>
      </c>
      <c r="AL73">
        <v>2</v>
      </c>
    </row>
    <row r="74" spans="1:42" x14ac:dyDescent="0.3">
      <c r="A74">
        <f t="shared" si="10"/>
        <v>73</v>
      </c>
      <c r="B74">
        <f t="shared" si="8"/>
        <v>20</v>
      </c>
      <c r="C74">
        <f t="shared" si="9"/>
        <v>19</v>
      </c>
      <c r="D74">
        <v>3</v>
      </c>
      <c r="E74">
        <v>1</v>
      </c>
      <c r="F74">
        <v>1</v>
      </c>
      <c r="G74">
        <v>2</v>
      </c>
      <c r="H74">
        <v>1</v>
      </c>
      <c r="I74">
        <v>1</v>
      </c>
      <c r="J74">
        <v>2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42" x14ac:dyDescent="0.3">
      <c r="A75">
        <f t="shared" si="10"/>
        <v>74</v>
      </c>
      <c r="B75">
        <f t="shared" si="8"/>
        <v>52</v>
      </c>
      <c r="C75">
        <f t="shared" si="9"/>
        <v>46</v>
      </c>
      <c r="D75">
        <v>4</v>
      </c>
      <c r="E75">
        <v>4</v>
      </c>
      <c r="F75">
        <v>4</v>
      </c>
      <c r="G75">
        <v>4</v>
      </c>
      <c r="H75">
        <v>2</v>
      </c>
      <c r="I75">
        <v>3</v>
      </c>
      <c r="J75">
        <v>2</v>
      </c>
      <c r="K75">
        <v>2</v>
      </c>
      <c r="L75">
        <v>3</v>
      </c>
      <c r="M75">
        <v>2</v>
      </c>
      <c r="N75">
        <v>3</v>
      </c>
      <c r="O75">
        <v>3</v>
      </c>
      <c r="P75">
        <v>2</v>
      </c>
      <c r="Q75">
        <v>3</v>
      </c>
      <c r="R75">
        <v>2</v>
      </c>
      <c r="S75">
        <v>4</v>
      </c>
      <c r="T75">
        <v>4</v>
      </c>
      <c r="U75">
        <v>2</v>
      </c>
      <c r="V75">
        <v>3</v>
      </c>
      <c r="W75">
        <v>2</v>
      </c>
      <c r="X75">
        <v>3</v>
      </c>
      <c r="Y75">
        <v>3</v>
      </c>
      <c r="Z75">
        <v>3</v>
      </c>
      <c r="AA75">
        <v>3</v>
      </c>
      <c r="AB75">
        <v>3</v>
      </c>
      <c r="AC75">
        <v>4</v>
      </c>
      <c r="AD75">
        <v>2</v>
      </c>
      <c r="AE75">
        <v>2</v>
      </c>
      <c r="AF75">
        <v>3</v>
      </c>
      <c r="AG75">
        <v>3</v>
      </c>
      <c r="AH75">
        <v>2</v>
      </c>
      <c r="AI75">
        <v>3</v>
      </c>
      <c r="AJ75">
        <v>3</v>
      </c>
      <c r="AK75">
        <v>2</v>
      </c>
      <c r="AL75">
        <v>1</v>
      </c>
    </row>
    <row r="76" spans="1:42" x14ac:dyDescent="0.3">
      <c r="A76">
        <f t="shared" si="10"/>
        <v>75</v>
      </c>
      <c r="B76">
        <f t="shared" si="8"/>
        <v>42</v>
      </c>
      <c r="C76">
        <f t="shared" si="9"/>
        <v>43</v>
      </c>
      <c r="D76">
        <v>3</v>
      </c>
      <c r="E76">
        <v>2</v>
      </c>
      <c r="F76">
        <v>3</v>
      </c>
      <c r="G76">
        <v>2</v>
      </c>
      <c r="H76">
        <v>2</v>
      </c>
      <c r="I76">
        <v>1</v>
      </c>
      <c r="J76">
        <v>3</v>
      </c>
      <c r="K76">
        <v>2</v>
      </c>
      <c r="L76">
        <v>3</v>
      </c>
      <c r="M76">
        <v>3</v>
      </c>
      <c r="N76">
        <v>3</v>
      </c>
      <c r="O76">
        <v>2</v>
      </c>
      <c r="P76">
        <v>3</v>
      </c>
      <c r="Q76">
        <v>2</v>
      </c>
      <c r="R76">
        <v>2</v>
      </c>
      <c r="S76">
        <v>1</v>
      </c>
      <c r="T76">
        <v>3</v>
      </c>
      <c r="U76">
        <v>3</v>
      </c>
      <c r="V76">
        <v>3</v>
      </c>
      <c r="W76">
        <v>2</v>
      </c>
      <c r="X76">
        <v>4</v>
      </c>
      <c r="Y76">
        <v>3</v>
      </c>
      <c r="Z76">
        <v>2</v>
      </c>
      <c r="AA76">
        <v>2</v>
      </c>
      <c r="AB76">
        <v>2</v>
      </c>
      <c r="AC76">
        <v>3</v>
      </c>
      <c r="AD76">
        <v>2</v>
      </c>
      <c r="AE76">
        <v>3</v>
      </c>
      <c r="AF76">
        <v>2</v>
      </c>
      <c r="AG76">
        <v>3</v>
      </c>
      <c r="AH76">
        <v>2</v>
      </c>
      <c r="AI76">
        <v>3</v>
      </c>
      <c r="AJ76">
        <v>2</v>
      </c>
      <c r="AK76">
        <v>2</v>
      </c>
      <c r="AL76">
        <v>2</v>
      </c>
    </row>
    <row r="77" spans="1:42" x14ac:dyDescent="0.3">
      <c r="A77">
        <f t="shared" si="10"/>
        <v>76</v>
      </c>
      <c r="B77">
        <f t="shared" si="8"/>
        <v>31</v>
      </c>
      <c r="C77">
        <f t="shared" si="9"/>
        <v>40</v>
      </c>
      <c r="D77">
        <v>3</v>
      </c>
      <c r="E77">
        <v>1</v>
      </c>
      <c r="F77">
        <v>2</v>
      </c>
      <c r="G77">
        <v>1</v>
      </c>
      <c r="H77">
        <v>1</v>
      </c>
      <c r="I77">
        <v>1</v>
      </c>
      <c r="J77">
        <v>1</v>
      </c>
      <c r="K77">
        <v>4</v>
      </c>
      <c r="L77">
        <v>2</v>
      </c>
      <c r="M77">
        <v>3</v>
      </c>
      <c r="N77">
        <v>3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2</v>
      </c>
      <c r="V77">
        <v>3</v>
      </c>
      <c r="W77">
        <v>1</v>
      </c>
      <c r="X77">
        <v>4</v>
      </c>
      <c r="Y77">
        <v>1</v>
      </c>
      <c r="Z77">
        <v>1</v>
      </c>
      <c r="AA77">
        <v>1</v>
      </c>
      <c r="AB77">
        <v>4</v>
      </c>
      <c r="AC77">
        <v>1</v>
      </c>
      <c r="AD77">
        <v>3</v>
      </c>
      <c r="AE77">
        <v>3</v>
      </c>
      <c r="AF77">
        <v>3</v>
      </c>
      <c r="AG77">
        <v>4</v>
      </c>
      <c r="AH77">
        <v>1</v>
      </c>
      <c r="AI77">
        <v>4</v>
      </c>
      <c r="AJ77">
        <v>1</v>
      </c>
      <c r="AK77">
        <v>1</v>
      </c>
      <c r="AL77">
        <v>1</v>
      </c>
    </row>
    <row r="78" spans="1:42" x14ac:dyDescent="0.3">
      <c r="A78">
        <f t="shared" si="10"/>
        <v>77</v>
      </c>
      <c r="B78">
        <f t="shared" si="8"/>
        <v>42</v>
      </c>
      <c r="C78">
        <f t="shared" si="9"/>
        <v>42</v>
      </c>
      <c r="D78">
        <v>3</v>
      </c>
      <c r="E78">
        <v>4</v>
      </c>
      <c r="F78">
        <v>3</v>
      </c>
      <c r="G78">
        <v>2</v>
      </c>
      <c r="H78">
        <v>2</v>
      </c>
      <c r="I78">
        <v>1</v>
      </c>
      <c r="J78">
        <v>2</v>
      </c>
      <c r="K78">
        <v>2</v>
      </c>
      <c r="L78">
        <v>2</v>
      </c>
      <c r="M78">
        <v>2</v>
      </c>
      <c r="N78">
        <v>3</v>
      </c>
      <c r="O78">
        <v>3</v>
      </c>
      <c r="P78">
        <v>3</v>
      </c>
      <c r="Q78">
        <v>2</v>
      </c>
      <c r="R78">
        <v>3</v>
      </c>
      <c r="S78">
        <v>2</v>
      </c>
      <c r="T78">
        <v>2</v>
      </c>
      <c r="U78">
        <v>3</v>
      </c>
      <c r="V78">
        <v>2</v>
      </c>
      <c r="W78">
        <v>3</v>
      </c>
      <c r="X78">
        <v>3</v>
      </c>
      <c r="Y78">
        <v>2</v>
      </c>
      <c r="Z78">
        <v>2</v>
      </c>
      <c r="AA78">
        <v>2</v>
      </c>
      <c r="AB78">
        <v>2</v>
      </c>
      <c r="AC78">
        <v>3</v>
      </c>
      <c r="AD78">
        <v>1</v>
      </c>
      <c r="AE78">
        <v>3</v>
      </c>
      <c r="AF78">
        <v>2</v>
      </c>
      <c r="AG78">
        <v>3</v>
      </c>
      <c r="AH78">
        <v>3</v>
      </c>
      <c r="AI78">
        <v>2</v>
      </c>
      <c r="AJ78">
        <v>2</v>
      </c>
      <c r="AK78">
        <v>3</v>
      </c>
      <c r="AL78">
        <v>2</v>
      </c>
    </row>
    <row r="79" spans="1:42" x14ac:dyDescent="0.3">
      <c r="A79">
        <f t="shared" si="10"/>
        <v>78</v>
      </c>
      <c r="B79">
        <f t="shared" si="8"/>
        <v>38</v>
      </c>
      <c r="C79">
        <f t="shared" si="9"/>
        <v>44</v>
      </c>
      <c r="D79">
        <v>4</v>
      </c>
      <c r="E79">
        <v>2</v>
      </c>
      <c r="F79">
        <v>3</v>
      </c>
      <c r="G79">
        <v>3</v>
      </c>
      <c r="H79">
        <v>3</v>
      </c>
      <c r="I79">
        <v>2</v>
      </c>
      <c r="J79">
        <v>2</v>
      </c>
      <c r="K79">
        <v>1</v>
      </c>
      <c r="L79">
        <v>2</v>
      </c>
      <c r="M79">
        <v>3</v>
      </c>
      <c r="N79">
        <v>2</v>
      </c>
      <c r="O79">
        <v>2</v>
      </c>
      <c r="P79">
        <v>3</v>
      </c>
      <c r="Q79">
        <v>2</v>
      </c>
      <c r="R79">
        <v>3</v>
      </c>
      <c r="S79">
        <v>2</v>
      </c>
      <c r="T79">
        <v>2</v>
      </c>
      <c r="U79">
        <v>3</v>
      </c>
      <c r="V79">
        <v>2</v>
      </c>
      <c r="W79">
        <v>2</v>
      </c>
      <c r="X79">
        <v>3</v>
      </c>
      <c r="Y79">
        <v>1</v>
      </c>
      <c r="Z79">
        <v>2</v>
      </c>
      <c r="AA79">
        <v>2</v>
      </c>
      <c r="AB79">
        <v>2</v>
      </c>
      <c r="AC79">
        <v>3</v>
      </c>
      <c r="AD79">
        <v>2</v>
      </c>
      <c r="AE79">
        <v>4</v>
      </c>
      <c r="AF79">
        <v>2</v>
      </c>
      <c r="AG79">
        <v>2</v>
      </c>
      <c r="AH79">
        <v>2</v>
      </c>
      <c r="AI79">
        <v>3</v>
      </c>
      <c r="AJ79">
        <v>2</v>
      </c>
      <c r="AK79">
        <v>2</v>
      </c>
      <c r="AL79">
        <v>2</v>
      </c>
    </row>
    <row r="80" spans="1:42" x14ac:dyDescent="0.3">
      <c r="A80">
        <f t="shared" si="10"/>
        <v>79</v>
      </c>
      <c r="B80">
        <f t="shared" si="8"/>
        <v>32</v>
      </c>
      <c r="C80">
        <f t="shared" si="9"/>
        <v>26</v>
      </c>
      <c r="D80">
        <v>2</v>
      </c>
      <c r="E80">
        <v>2</v>
      </c>
      <c r="F80">
        <v>2</v>
      </c>
      <c r="G80">
        <v>1</v>
      </c>
      <c r="H80">
        <v>1</v>
      </c>
      <c r="I80">
        <v>3</v>
      </c>
      <c r="J80">
        <v>2</v>
      </c>
      <c r="K80">
        <v>2</v>
      </c>
      <c r="L80">
        <v>1</v>
      </c>
      <c r="M80">
        <v>2</v>
      </c>
      <c r="N80">
        <v>3</v>
      </c>
      <c r="O80">
        <v>2</v>
      </c>
      <c r="P80">
        <v>2</v>
      </c>
      <c r="Q80">
        <v>1</v>
      </c>
      <c r="R80">
        <v>2</v>
      </c>
      <c r="S80">
        <v>1</v>
      </c>
      <c r="T80">
        <v>3</v>
      </c>
      <c r="U80">
        <v>1</v>
      </c>
      <c r="V80">
        <v>1</v>
      </c>
      <c r="W80">
        <v>2</v>
      </c>
      <c r="X80">
        <v>1</v>
      </c>
      <c r="Y80">
        <v>3</v>
      </c>
      <c r="Z80">
        <v>2</v>
      </c>
      <c r="AA80">
        <v>2</v>
      </c>
      <c r="AB80">
        <v>1</v>
      </c>
      <c r="AC80">
        <v>1</v>
      </c>
      <c r="AD80">
        <v>2</v>
      </c>
      <c r="AE80">
        <v>1</v>
      </c>
      <c r="AF80">
        <v>1</v>
      </c>
      <c r="AG80">
        <v>1</v>
      </c>
      <c r="AH80">
        <v>2</v>
      </c>
      <c r="AI80">
        <v>1</v>
      </c>
      <c r="AJ80">
        <v>2</v>
      </c>
      <c r="AK80">
        <v>1</v>
      </c>
      <c r="AL80">
        <v>1</v>
      </c>
    </row>
    <row r="81" spans="1:38" x14ac:dyDescent="0.3">
      <c r="A81">
        <f t="shared" si="10"/>
        <v>80</v>
      </c>
      <c r="B81">
        <f t="shared" si="8"/>
        <v>52</v>
      </c>
      <c r="C81">
        <f t="shared" si="9"/>
        <v>36</v>
      </c>
      <c r="D81">
        <v>3</v>
      </c>
      <c r="E81">
        <v>3</v>
      </c>
      <c r="F81">
        <v>3</v>
      </c>
      <c r="G81">
        <v>4</v>
      </c>
      <c r="H81">
        <v>1</v>
      </c>
      <c r="I81">
        <v>1</v>
      </c>
      <c r="J81">
        <v>2</v>
      </c>
      <c r="K81">
        <v>2</v>
      </c>
      <c r="L81">
        <v>3</v>
      </c>
      <c r="M81">
        <v>3</v>
      </c>
      <c r="N81">
        <v>3</v>
      </c>
      <c r="O81">
        <v>2</v>
      </c>
      <c r="P81">
        <v>1</v>
      </c>
      <c r="Q81">
        <v>3</v>
      </c>
      <c r="R81">
        <v>3</v>
      </c>
      <c r="S81">
        <v>2</v>
      </c>
      <c r="T81">
        <v>3</v>
      </c>
      <c r="U81">
        <v>3</v>
      </c>
      <c r="V81">
        <v>3</v>
      </c>
      <c r="W81">
        <v>3</v>
      </c>
      <c r="X81">
        <v>2</v>
      </c>
      <c r="Y81">
        <v>3</v>
      </c>
      <c r="Z81">
        <v>3</v>
      </c>
      <c r="AA81">
        <v>3</v>
      </c>
      <c r="AB81">
        <v>3</v>
      </c>
      <c r="AC81">
        <v>2</v>
      </c>
      <c r="AD81">
        <v>3</v>
      </c>
      <c r="AE81">
        <v>3</v>
      </c>
      <c r="AF81">
        <v>3</v>
      </c>
      <c r="AG81">
        <v>3</v>
      </c>
      <c r="AH81">
        <v>2</v>
      </c>
      <c r="AI81">
        <v>1</v>
      </c>
      <c r="AJ81">
        <v>1</v>
      </c>
      <c r="AK81">
        <v>3</v>
      </c>
      <c r="AL81">
        <v>2</v>
      </c>
    </row>
    <row r="82" spans="1:38" x14ac:dyDescent="0.3">
      <c r="A82">
        <f t="shared" ref="A82:A145" si="11">SUM(A81+1)</f>
        <v>81</v>
      </c>
      <c r="B82">
        <f t="shared" si="8"/>
        <v>51</v>
      </c>
      <c r="C82">
        <f t="shared" si="9"/>
        <v>44</v>
      </c>
      <c r="D82">
        <v>3</v>
      </c>
      <c r="E82">
        <v>4</v>
      </c>
      <c r="F82">
        <v>3</v>
      </c>
      <c r="G82">
        <v>3</v>
      </c>
      <c r="H82">
        <v>3</v>
      </c>
      <c r="I82">
        <v>1</v>
      </c>
      <c r="J82">
        <v>4</v>
      </c>
      <c r="K82">
        <v>2</v>
      </c>
      <c r="L82">
        <v>3</v>
      </c>
      <c r="M82">
        <v>3</v>
      </c>
      <c r="N82">
        <v>4</v>
      </c>
      <c r="O82">
        <v>2</v>
      </c>
      <c r="P82">
        <v>3</v>
      </c>
      <c r="Q82">
        <v>2</v>
      </c>
      <c r="R82">
        <v>2</v>
      </c>
      <c r="S82">
        <v>2</v>
      </c>
      <c r="T82">
        <v>1</v>
      </c>
      <c r="U82">
        <v>3</v>
      </c>
      <c r="V82">
        <v>2</v>
      </c>
      <c r="W82">
        <v>4</v>
      </c>
      <c r="X82">
        <v>3</v>
      </c>
      <c r="Y82">
        <v>3</v>
      </c>
      <c r="Z82">
        <v>2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2</v>
      </c>
      <c r="AG82">
        <v>2</v>
      </c>
      <c r="AH82">
        <v>3</v>
      </c>
      <c r="AI82">
        <v>3</v>
      </c>
      <c r="AJ82">
        <v>3</v>
      </c>
      <c r="AK82">
        <v>3</v>
      </c>
      <c r="AL82">
        <v>2</v>
      </c>
    </row>
    <row r="83" spans="1:38" x14ac:dyDescent="0.3">
      <c r="A83">
        <f t="shared" si="11"/>
        <v>82</v>
      </c>
      <c r="B83">
        <f t="shared" si="8"/>
        <v>45</v>
      </c>
      <c r="C83">
        <f t="shared" si="9"/>
        <v>44</v>
      </c>
      <c r="D83">
        <v>4</v>
      </c>
      <c r="E83">
        <v>2</v>
      </c>
      <c r="F83">
        <v>3</v>
      </c>
      <c r="G83">
        <v>2</v>
      </c>
      <c r="H83">
        <v>3</v>
      </c>
      <c r="I83">
        <v>4</v>
      </c>
      <c r="J83">
        <v>4</v>
      </c>
      <c r="K83">
        <v>3</v>
      </c>
      <c r="L83">
        <v>3</v>
      </c>
      <c r="M83">
        <v>2</v>
      </c>
      <c r="N83">
        <v>3</v>
      </c>
      <c r="O83">
        <v>1</v>
      </c>
      <c r="P83">
        <v>3</v>
      </c>
      <c r="Q83">
        <v>2</v>
      </c>
      <c r="R83">
        <v>2</v>
      </c>
      <c r="S83">
        <v>2</v>
      </c>
      <c r="T83">
        <v>4</v>
      </c>
      <c r="U83">
        <v>3</v>
      </c>
      <c r="V83">
        <v>3</v>
      </c>
      <c r="W83">
        <v>1</v>
      </c>
      <c r="X83">
        <v>2</v>
      </c>
      <c r="Y83">
        <v>4</v>
      </c>
      <c r="Z83">
        <v>4</v>
      </c>
      <c r="AA83">
        <v>3</v>
      </c>
      <c r="AB83">
        <v>2</v>
      </c>
      <c r="AC83">
        <v>3</v>
      </c>
      <c r="AD83">
        <v>2</v>
      </c>
      <c r="AE83">
        <v>4</v>
      </c>
      <c r="AF83">
        <v>1</v>
      </c>
      <c r="AG83">
        <v>1</v>
      </c>
      <c r="AH83">
        <v>2</v>
      </c>
      <c r="AI83">
        <v>1</v>
      </c>
      <c r="AJ83">
        <v>1</v>
      </c>
      <c r="AK83">
        <v>3</v>
      </c>
      <c r="AL83">
        <v>2</v>
      </c>
    </row>
    <row r="84" spans="1:38" x14ac:dyDescent="0.3">
      <c r="A84">
        <f t="shared" si="11"/>
        <v>83</v>
      </c>
      <c r="B84">
        <f t="shared" si="8"/>
        <v>35</v>
      </c>
      <c r="C84">
        <f t="shared" si="9"/>
        <v>51</v>
      </c>
      <c r="D84">
        <v>4</v>
      </c>
      <c r="E84">
        <v>1</v>
      </c>
      <c r="F84">
        <v>3</v>
      </c>
      <c r="G84">
        <v>1</v>
      </c>
      <c r="H84">
        <v>2</v>
      </c>
      <c r="I84">
        <v>4</v>
      </c>
      <c r="J84">
        <v>3</v>
      </c>
      <c r="K84">
        <v>3</v>
      </c>
      <c r="L84">
        <v>2</v>
      </c>
      <c r="M84">
        <v>1</v>
      </c>
      <c r="N84">
        <v>4</v>
      </c>
      <c r="O84">
        <v>2</v>
      </c>
      <c r="P84">
        <v>2</v>
      </c>
      <c r="Q84">
        <v>3</v>
      </c>
      <c r="R84">
        <v>4</v>
      </c>
      <c r="S84">
        <v>1</v>
      </c>
      <c r="T84">
        <v>3</v>
      </c>
      <c r="U84">
        <v>3</v>
      </c>
      <c r="V84">
        <v>2</v>
      </c>
      <c r="W84">
        <v>1</v>
      </c>
      <c r="X84">
        <v>4</v>
      </c>
      <c r="Y84">
        <v>2</v>
      </c>
      <c r="Z84">
        <v>2</v>
      </c>
      <c r="AA84">
        <v>2</v>
      </c>
      <c r="AB84">
        <v>2</v>
      </c>
      <c r="AC84">
        <v>3</v>
      </c>
      <c r="AD84">
        <v>2</v>
      </c>
      <c r="AE84">
        <v>2</v>
      </c>
      <c r="AF84">
        <v>3</v>
      </c>
      <c r="AG84">
        <v>4</v>
      </c>
      <c r="AH84">
        <v>1</v>
      </c>
      <c r="AI84">
        <v>3</v>
      </c>
      <c r="AJ84">
        <v>4</v>
      </c>
      <c r="AK84">
        <v>1</v>
      </c>
      <c r="AL84">
        <v>2</v>
      </c>
    </row>
    <row r="85" spans="1:38" x14ac:dyDescent="0.3">
      <c r="A85">
        <f t="shared" si="11"/>
        <v>84</v>
      </c>
      <c r="B85">
        <f t="shared" si="8"/>
        <v>19</v>
      </c>
      <c r="C85">
        <f t="shared" si="9"/>
        <v>41</v>
      </c>
      <c r="D85">
        <v>3</v>
      </c>
      <c r="E85">
        <v>1</v>
      </c>
      <c r="F85">
        <v>1</v>
      </c>
      <c r="G85">
        <v>1</v>
      </c>
      <c r="H85">
        <v>1</v>
      </c>
      <c r="I85">
        <v>3</v>
      </c>
      <c r="J85">
        <v>1</v>
      </c>
      <c r="K85">
        <v>1</v>
      </c>
      <c r="L85">
        <v>1</v>
      </c>
      <c r="M85">
        <v>1</v>
      </c>
      <c r="N85">
        <v>2</v>
      </c>
      <c r="O85">
        <v>1</v>
      </c>
      <c r="P85">
        <v>3</v>
      </c>
      <c r="Q85">
        <v>1</v>
      </c>
      <c r="R85">
        <v>1</v>
      </c>
      <c r="S85">
        <v>3</v>
      </c>
      <c r="T85">
        <v>1</v>
      </c>
      <c r="U85">
        <v>2</v>
      </c>
      <c r="V85">
        <v>2</v>
      </c>
      <c r="W85">
        <v>1</v>
      </c>
      <c r="X85">
        <v>3</v>
      </c>
      <c r="Y85">
        <v>2</v>
      </c>
      <c r="Z85">
        <v>1</v>
      </c>
      <c r="AA85">
        <v>1</v>
      </c>
      <c r="AB85">
        <v>1</v>
      </c>
      <c r="AC85">
        <v>3</v>
      </c>
      <c r="AD85">
        <v>1</v>
      </c>
      <c r="AE85">
        <v>4</v>
      </c>
      <c r="AF85">
        <v>1</v>
      </c>
      <c r="AG85">
        <v>2</v>
      </c>
      <c r="AH85">
        <v>1</v>
      </c>
      <c r="AI85">
        <v>3</v>
      </c>
      <c r="AJ85">
        <v>3</v>
      </c>
      <c r="AK85">
        <v>1</v>
      </c>
      <c r="AL85">
        <v>2</v>
      </c>
    </row>
    <row r="86" spans="1:38" x14ac:dyDescent="0.3">
      <c r="A86">
        <f t="shared" si="11"/>
        <v>85</v>
      </c>
      <c r="B86">
        <f t="shared" ref="B86:B121" si="12">SUM(E86,F86,G86,J86,L86,M86,O86,Q86,T86,W86,Y86,Z86,AA86,AB86,AD86,AF86,AH86,AK86)</f>
        <v>37</v>
      </c>
      <c r="C86">
        <f t="shared" ref="C86:C121" si="13">SUM(D86,H86,I86,K86,N86,P86,R86,S86,U86,V86,X86,AC86,AE86,AG86,AI86,AJ86,AL86)</f>
        <v>38</v>
      </c>
      <c r="D86">
        <v>2</v>
      </c>
      <c r="E86">
        <v>3</v>
      </c>
      <c r="F86">
        <v>2</v>
      </c>
      <c r="G86">
        <v>4</v>
      </c>
      <c r="H86">
        <v>1</v>
      </c>
      <c r="I86">
        <v>1</v>
      </c>
      <c r="J86">
        <v>2</v>
      </c>
      <c r="K86">
        <v>2</v>
      </c>
      <c r="L86">
        <v>2</v>
      </c>
      <c r="M86">
        <v>4</v>
      </c>
      <c r="N86">
        <v>1</v>
      </c>
      <c r="O86">
        <v>2</v>
      </c>
      <c r="P86">
        <v>2</v>
      </c>
      <c r="Q86">
        <v>1</v>
      </c>
      <c r="R86">
        <v>3</v>
      </c>
      <c r="S86">
        <v>1</v>
      </c>
      <c r="T86">
        <v>3</v>
      </c>
      <c r="U86">
        <v>2</v>
      </c>
      <c r="V86">
        <v>2</v>
      </c>
      <c r="W86">
        <v>2</v>
      </c>
      <c r="X86">
        <v>4</v>
      </c>
      <c r="Y86">
        <v>2</v>
      </c>
      <c r="Z86">
        <v>2</v>
      </c>
      <c r="AA86">
        <v>1</v>
      </c>
      <c r="AB86">
        <v>1</v>
      </c>
      <c r="AC86">
        <v>4</v>
      </c>
      <c r="AD86">
        <v>2</v>
      </c>
      <c r="AE86">
        <v>1</v>
      </c>
      <c r="AF86">
        <v>1</v>
      </c>
      <c r="AG86">
        <v>2</v>
      </c>
      <c r="AH86">
        <v>2</v>
      </c>
      <c r="AI86">
        <v>4</v>
      </c>
      <c r="AJ86">
        <v>3</v>
      </c>
      <c r="AK86">
        <v>1</v>
      </c>
      <c r="AL86">
        <v>3</v>
      </c>
    </row>
    <row r="87" spans="1:38" x14ac:dyDescent="0.3">
      <c r="A87">
        <f t="shared" si="11"/>
        <v>86</v>
      </c>
      <c r="B87">
        <f t="shared" si="12"/>
        <v>33</v>
      </c>
      <c r="C87">
        <f t="shared" si="13"/>
        <v>36</v>
      </c>
      <c r="D87">
        <v>3</v>
      </c>
      <c r="E87">
        <v>2</v>
      </c>
      <c r="F87">
        <v>2</v>
      </c>
      <c r="G87">
        <v>1</v>
      </c>
      <c r="H87">
        <v>2</v>
      </c>
      <c r="I87">
        <v>2</v>
      </c>
      <c r="J87">
        <v>3</v>
      </c>
      <c r="K87">
        <v>2</v>
      </c>
      <c r="L87">
        <v>1</v>
      </c>
      <c r="M87">
        <v>3</v>
      </c>
      <c r="N87">
        <v>1</v>
      </c>
      <c r="O87">
        <v>2</v>
      </c>
      <c r="P87">
        <v>2</v>
      </c>
      <c r="Q87">
        <v>2</v>
      </c>
      <c r="R87">
        <v>1</v>
      </c>
      <c r="S87">
        <v>1</v>
      </c>
      <c r="T87">
        <v>2</v>
      </c>
      <c r="U87">
        <v>4</v>
      </c>
      <c r="V87">
        <v>2</v>
      </c>
      <c r="W87">
        <v>2</v>
      </c>
      <c r="X87">
        <v>3</v>
      </c>
      <c r="Y87">
        <v>3</v>
      </c>
      <c r="Z87">
        <v>2</v>
      </c>
      <c r="AA87">
        <v>3</v>
      </c>
      <c r="AB87">
        <v>1</v>
      </c>
      <c r="AC87">
        <v>4</v>
      </c>
      <c r="AD87">
        <v>1</v>
      </c>
      <c r="AE87">
        <v>1</v>
      </c>
      <c r="AF87">
        <v>1</v>
      </c>
      <c r="AG87">
        <v>3</v>
      </c>
      <c r="AH87">
        <v>1</v>
      </c>
      <c r="AI87">
        <v>2</v>
      </c>
      <c r="AJ87">
        <v>1</v>
      </c>
      <c r="AK87">
        <v>1</v>
      </c>
      <c r="AL87">
        <v>2</v>
      </c>
    </row>
    <row r="88" spans="1:38" x14ac:dyDescent="0.3">
      <c r="A88">
        <f t="shared" si="11"/>
        <v>87</v>
      </c>
      <c r="B88">
        <f t="shared" si="12"/>
        <v>38</v>
      </c>
      <c r="C88">
        <f t="shared" si="13"/>
        <v>47</v>
      </c>
      <c r="D88">
        <v>4</v>
      </c>
      <c r="E88">
        <v>3</v>
      </c>
      <c r="F88">
        <v>2</v>
      </c>
      <c r="G88">
        <v>3</v>
      </c>
      <c r="H88">
        <v>4</v>
      </c>
      <c r="I88">
        <v>2</v>
      </c>
      <c r="J88">
        <v>2</v>
      </c>
      <c r="K88">
        <v>3</v>
      </c>
      <c r="L88">
        <v>2</v>
      </c>
      <c r="M88">
        <v>3</v>
      </c>
      <c r="N88">
        <v>3</v>
      </c>
      <c r="O88">
        <v>2</v>
      </c>
      <c r="P88">
        <v>2</v>
      </c>
      <c r="Q88">
        <v>2</v>
      </c>
      <c r="R88">
        <v>2</v>
      </c>
      <c r="S88">
        <v>3</v>
      </c>
      <c r="T88">
        <v>2</v>
      </c>
      <c r="U88">
        <v>3</v>
      </c>
      <c r="V88">
        <v>2</v>
      </c>
      <c r="W88">
        <v>2</v>
      </c>
      <c r="X88">
        <v>3</v>
      </c>
      <c r="Y88">
        <v>2</v>
      </c>
      <c r="Z88">
        <v>3</v>
      </c>
      <c r="AA88">
        <v>2</v>
      </c>
      <c r="AB88">
        <v>1</v>
      </c>
      <c r="AC88">
        <v>4</v>
      </c>
      <c r="AD88">
        <v>2</v>
      </c>
      <c r="AE88">
        <v>1</v>
      </c>
      <c r="AF88">
        <v>1</v>
      </c>
      <c r="AG88">
        <v>3</v>
      </c>
      <c r="AH88">
        <v>2</v>
      </c>
      <c r="AI88">
        <v>2</v>
      </c>
      <c r="AJ88">
        <v>4</v>
      </c>
      <c r="AK88">
        <v>2</v>
      </c>
      <c r="AL88">
        <v>2</v>
      </c>
    </row>
    <row r="89" spans="1:38" x14ac:dyDescent="0.3">
      <c r="A89">
        <f t="shared" si="11"/>
        <v>88</v>
      </c>
      <c r="B89">
        <f t="shared" si="12"/>
        <v>50</v>
      </c>
      <c r="C89">
        <f t="shared" si="13"/>
        <v>46</v>
      </c>
      <c r="D89">
        <v>4</v>
      </c>
      <c r="E89">
        <v>4</v>
      </c>
      <c r="F89">
        <v>2</v>
      </c>
      <c r="G89">
        <v>3</v>
      </c>
      <c r="H89">
        <v>1</v>
      </c>
      <c r="I89">
        <v>1</v>
      </c>
      <c r="J89">
        <v>2</v>
      </c>
      <c r="K89">
        <v>3</v>
      </c>
      <c r="L89">
        <v>3</v>
      </c>
      <c r="M89">
        <v>4</v>
      </c>
      <c r="N89">
        <v>3</v>
      </c>
      <c r="O89">
        <v>2</v>
      </c>
      <c r="P89">
        <v>2</v>
      </c>
      <c r="Q89">
        <v>2</v>
      </c>
      <c r="R89">
        <v>3</v>
      </c>
      <c r="S89">
        <v>3</v>
      </c>
      <c r="T89">
        <v>4</v>
      </c>
      <c r="U89">
        <v>4</v>
      </c>
      <c r="V89">
        <v>4</v>
      </c>
      <c r="W89">
        <v>3</v>
      </c>
      <c r="X89">
        <v>1</v>
      </c>
      <c r="Y89">
        <v>2</v>
      </c>
      <c r="Z89">
        <v>3</v>
      </c>
      <c r="AA89">
        <v>4</v>
      </c>
      <c r="AB89">
        <v>4</v>
      </c>
      <c r="AC89">
        <v>4</v>
      </c>
      <c r="AD89">
        <v>1</v>
      </c>
      <c r="AE89">
        <v>3</v>
      </c>
      <c r="AF89">
        <v>2</v>
      </c>
      <c r="AG89">
        <v>4</v>
      </c>
      <c r="AH89">
        <v>2</v>
      </c>
      <c r="AI89">
        <v>1</v>
      </c>
      <c r="AJ89">
        <v>3</v>
      </c>
      <c r="AK89">
        <v>3</v>
      </c>
      <c r="AL89">
        <v>2</v>
      </c>
    </row>
    <row r="90" spans="1:38" x14ac:dyDescent="0.3">
      <c r="A90">
        <f t="shared" si="11"/>
        <v>89</v>
      </c>
      <c r="B90">
        <f t="shared" si="12"/>
        <v>37</v>
      </c>
      <c r="C90">
        <f t="shared" si="13"/>
        <v>42</v>
      </c>
      <c r="D90">
        <v>3</v>
      </c>
      <c r="E90">
        <v>2</v>
      </c>
      <c r="F90">
        <v>1</v>
      </c>
      <c r="G90">
        <v>1</v>
      </c>
      <c r="H90">
        <v>2</v>
      </c>
      <c r="I90">
        <v>2</v>
      </c>
      <c r="J90">
        <v>2</v>
      </c>
      <c r="K90">
        <v>1</v>
      </c>
      <c r="L90">
        <v>1</v>
      </c>
      <c r="M90">
        <v>2</v>
      </c>
      <c r="N90">
        <v>3</v>
      </c>
      <c r="O90">
        <v>2</v>
      </c>
      <c r="P90">
        <v>2</v>
      </c>
      <c r="Q90">
        <v>3</v>
      </c>
      <c r="R90">
        <v>2</v>
      </c>
      <c r="S90">
        <v>2</v>
      </c>
      <c r="T90">
        <v>2</v>
      </c>
      <c r="U90">
        <v>4</v>
      </c>
      <c r="V90">
        <v>4</v>
      </c>
      <c r="W90">
        <v>1</v>
      </c>
      <c r="X90">
        <v>2</v>
      </c>
      <c r="Y90">
        <v>2</v>
      </c>
      <c r="Z90">
        <v>2</v>
      </c>
      <c r="AA90">
        <v>3</v>
      </c>
      <c r="AB90">
        <v>3</v>
      </c>
      <c r="AC90">
        <v>3</v>
      </c>
      <c r="AD90">
        <v>2</v>
      </c>
      <c r="AE90">
        <v>2</v>
      </c>
      <c r="AF90">
        <v>3</v>
      </c>
      <c r="AG90">
        <v>2</v>
      </c>
      <c r="AH90">
        <v>2</v>
      </c>
      <c r="AI90">
        <v>2</v>
      </c>
      <c r="AJ90">
        <v>3</v>
      </c>
      <c r="AK90">
        <v>3</v>
      </c>
      <c r="AL90">
        <v>3</v>
      </c>
    </row>
    <row r="91" spans="1:38" x14ac:dyDescent="0.3">
      <c r="A91">
        <f t="shared" si="11"/>
        <v>90</v>
      </c>
      <c r="B91">
        <f t="shared" si="12"/>
        <v>32</v>
      </c>
      <c r="C91">
        <f t="shared" si="13"/>
        <v>36</v>
      </c>
      <c r="D91">
        <v>3</v>
      </c>
      <c r="E91">
        <v>2</v>
      </c>
      <c r="F91">
        <v>3</v>
      </c>
      <c r="G91">
        <v>1</v>
      </c>
      <c r="H91">
        <v>3</v>
      </c>
      <c r="I91">
        <v>3</v>
      </c>
      <c r="J91">
        <v>1</v>
      </c>
      <c r="K91">
        <v>1</v>
      </c>
      <c r="L91">
        <v>1</v>
      </c>
      <c r="M91">
        <v>3</v>
      </c>
      <c r="N91">
        <v>3</v>
      </c>
      <c r="O91">
        <v>1</v>
      </c>
      <c r="P91">
        <v>1</v>
      </c>
      <c r="Q91">
        <v>1</v>
      </c>
      <c r="R91">
        <v>1</v>
      </c>
      <c r="S91">
        <v>3</v>
      </c>
      <c r="T91">
        <v>4</v>
      </c>
      <c r="U91">
        <v>1</v>
      </c>
      <c r="V91">
        <v>1</v>
      </c>
      <c r="W91">
        <v>1</v>
      </c>
      <c r="X91">
        <v>4</v>
      </c>
      <c r="Y91">
        <v>4</v>
      </c>
      <c r="Z91">
        <v>4</v>
      </c>
      <c r="AA91">
        <v>1</v>
      </c>
      <c r="AB91">
        <v>1</v>
      </c>
      <c r="AC91">
        <v>4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4</v>
      </c>
      <c r="AJ91">
        <v>1</v>
      </c>
      <c r="AK91">
        <v>1</v>
      </c>
      <c r="AL91">
        <v>1</v>
      </c>
    </row>
    <row r="92" spans="1:38" x14ac:dyDescent="0.3">
      <c r="A92">
        <f t="shared" si="11"/>
        <v>91</v>
      </c>
      <c r="B92">
        <f t="shared" si="12"/>
        <v>39</v>
      </c>
      <c r="C92">
        <f t="shared" si="13"/>
        <v>41</v>
      </c>
      <c r="D92">
        <v>4</v>
      </c>
      <c r="E92">
        <v>3</v>
      </c>
      <c r="F92">
        <v>2</v>
      </c>
      <c r="G92">
        <v>2</v>
      </c>
      <c r="H92">
        <v>2</v>
      </c>
      <c r="I92">
        <v>1</v>
      </c>
      <c r="J92">
        <v>3</v>
      </c>
      <c r="K92">
        <v>2</v>
      </c>
      <c r="L92">
        <v>2</v>
      </c>
      <c r="M92">
        <v>1</v>
      </c>
      <c r="N92">
        <v>3</v>
      </c>
      <c r="O92">
        <v>2</v>
      </c>
      <c r="P92">
        <v>3</v>
      </c>
      <c r="Q92">
        <v>2</v>
      </c>
      <c r="R92">
        <v>2</v>
      </c>
      <c r="S92">
        <v>3</v>
      </c>
      <c r="T92">
        <v>2</v>
      </c>
      <c r="U92">
        <v>3</v>
      </c>
      <c r="V92">
        <v>3</v>
      </c>
      <c r="W92">
        <v>2</v>
      </c>
      <c r="X92">
        <v>3</v>
      </c>
      <c r="Y92">
        <v>3</v>
      </c>
      <c r="Z92">
        <v>3</v>
      </c>
      <c r="AA92">
        <v>2</v>
      </c>
      <c r="AB92">
        <v>3</v>
      </c>
      <c r="AC92">
        <v>3</v>
      </c>
      <c r="AD92">
        <v>1</v>
      </c>
      <c r="AE92">
        <v>2</v>
      </c>
      <c r="AF92">
        <v>1</v>
      </c>
      <c r="AG92">
        <v>2</v>
      </c>
      <c r="AH92">
        <v>2</v>
      </c>
      <c r="AI92">
        <v>1</v>
      </c>
      <c r="AJ92">
        <v>3</v>
      </c>
      <c r="AK92">
        <v>3</v>
      </c>
      <c r="AL92">
        <v>1</v>
      </c>
    </row>
    <row r="93" spans="1:38" x14ac:dyDescent="0.3">
      <c r="A93">
        <f t="shared" si="11"/>
        <v>92</v>
      </c>
      <c r="B93">
        <f t="shared" si="12"/>
        <v>52</v>
      </c>
      <c r="C93">
        <f t="shared" si="13"/>
        <v>55</v>
      </c>
      <c r="D93">
        <v>3</v>
      </c>
      <c r="E93">
        <v>5</v>
      </c>
      <c r="F93">
        <v>3</v>
      </c>
      <c r="G93">
        <v>2</v>
      </c>
      <c r="H93">
        <v>3</v>
      </c>
      <c r="I93">
        <v>3</v>
      </c>
      <c r="J93">
        <v>2</v>
      </c>
      <c r="K93">
        <v>2</v>
      </c>
      <c r="L93">
        <v>3</v>
      </c>
      <c r="M93">
        <v>3</v>
      </c>
      <c r="N93">
        <v>3</v>
      </c>
      <c r="O93">
        <v>2</v>
      </c>
      <c r="P93">
        <v>5</v>
      </c>
      <c r="Q93">
        <v>3</v>
      </c>
      <c r="R93">
        <v>3</v>
      </c>
      <c r="S93">
        <v>4</v>
      </c>
      <c r="T93">
        <v>3</v>
      </c>
      <c r="U93">
        <v>4</v>
      </c>
      <c r="V93">
        <v>4</v>
      </c>
      <c r="W93">
        <v>3</v>
      </c>
      <c r="X93">
        <v>4</v>
      </c>
      <c r="Y93">
        <v>3</v>
      </c>
      <c r="Z93">
        <v>4</v>
      </c>
      <c r="AA93">
        <v>3</v>
      </c>
      <c r="AB93">
        <v>3</v>
      </c>
      <c r="AC93">
        <v>3</v>
      </c>
      <c r="AD93">
        <v>3</v>
      </c>
      <c r="AE93">
        <v>4</v>
      </c>
      <c r="AF93">
        <v>3</v>
      </c>
      <c r="AG93">
        <v>2</v>
      </c>
      <c r="AH93">
        <v>2</v>
      </c>
      <c r="AI93">
        <v>3</v>
      </c>
      <c r="AJ93">
        <v>2</v>
      </c>
      <c r="AK93">
        <v>2</v>
      </c>
      <c r="AL93">
        <v>3</v>
      </c>
    </row>
    <row r="94" spans="1:38" x14ac:dyDescent="0.3">
      <c r="A94">
        <f t="shared" si="11"/>
        <v>93</v>
      </c>
      <c r="B94">
        <f t="shared" si="12"/>
        <v>30</v>
      </c>
      <c r="C94">
        <f t="shared" si="13"/>
        <v>42</v>
      </c>
      <c r="D94">
        <v>3</v>
      </c>
      <c r="E94">
        <v>1</v>
      </c>
      <c r="F94">
        <v>2</v>
      </c>
      <c r="G94">
        <v>2</v>
      </c>
      <c r="H94">
        <v>3</v>
      </c>
      <c r="I94">
        <v>3</v>
      </c>
      <c r="J94">
        <v>1</v>
      </c>
      <c r="K94">
        <v>3</v>
      </c>
      <c r="L94">
        <v>1</v>
      </c>
      <c r="M94">
        <v>2</v>
      </c>
      <c r="N94">
        <v>3</v>
      </c>
      <c r="O94">
        <v>1</v>
      </c>
      <c r="P94">
        <v>2</v>
      </c>
      <c r="Q94">
        <v>1</v>
      </c>
      <c r="R94">
        <v>1</v>
      </c>
      <c r="S94">
        <v>1</v>
      </c>
      <c r="T94">
        <v>1</v>
      </c>
      <c r="U94">
        <v>1</v>
      </c>
      <c r="V94">
        <v>3</v>
      </c>
      <c r="W94">
        <v>1</v>
      </c>
      <c r="X94">
        <v>4</v>
      </c>
      <c r="Y94">
        <v>3</v>
      </c>
      <c r="Z94">
        <v>3</v>
      </c>
      <c r="AA94">
        <v>1</v>
      </c>
      <c r="AB94">
        <v>1</v>
      </c>
      <c r="AC94">
        <v>1</v>
      </c>
      <c r="AD94">
        <v>1</v>
      </c>
      <c r="AE94">
        <v>3</v>
      </c>
      <c r="AF94">
        <v>3</v>
      </c>
      <c r="AG94">
        <v>2</v>
      </c>
      <c r="AH94">
        <v>3</v>
      </c>
      <c r="AI94">
        <v>3</v>
      </c>
      <c r="AJ94">
        <v>3</v>
      </c>
      <c r="AK94">
        <v>2</v>
      </c>
      <c r="AL94">
        <v>3</v>
      </c>
    </row>
    <row r="95" spans="1:38" x14ac:dyDescent="0.3">
      <c r="A95">
        <f t="shared" si="11"/>
        <v>94</v>
      </c>
      <c r="B95">
        <f t="shared" si="12"/>
        <v>31</v>
      </c>
      <c r="C95">
        <f t="shared" si="13"/>
        <v>44</v>
      </c>
      <c r="D95">
        <v>3</v>
      </c>
      <c r="E95">
        <v>2</v>
      </c>
      <c r="F95">
        <v>2</v>
      </c>
      <c r="G95">
        <v>1</v>
      </c>
      <c r="H95">
        <v>2</v>
      </c>
      <c r="I95">
        <v>3</v>
      </c>
      <c r="J95">
        <v>3</v>
      </c>
      <c r="K95">
        <v>3</v>
      </c>
      <c r="L95">
        <v>2</v>
      </c>
      <c r="M95">
        <v>2</v>
      </c>
      <c r="N95">
        <v>3</v>
      </c>
      <c r="O95">
        <v>2</v>
      </c>
      <c r="P95">
        <v>3</v>
      </c>
      <c r="Q95">
        <v>2</v>
      </c>
      <c r="R95">
        <v>3</v>
      </c>
      <c r="S95">
        <v>2</v>
      </c>
      <c r="T95">
        <v>2</v>
      </c>
      <c r="U95">
        <v>3</v>
      </c>
      <c r="V95">
        <v>2</v>
      </c>
      <c r="W95">
        <v>1</v>
      </c>
      <c r="X95">
        <v>3</v>
      </c>
      <c r="Y95">
        <v>2</v>
      </c>
      <c r="Z95">
        <v>1</v>
      </c>
      <c r="AA95">
        <v>1</v>
      </c>
      <c r="AB95">
        <v>1</v>
      </c>
      <c r="AC95">
        <v>4</v>
      </c>
      <c r="AD95">
        <v>1</v>
      </c>
      <c r="AE95">
        <v>2</v>
      </c>
      <c r="AF95">
        <v>2</v>
      </c>
      <c r="AG95">
        <v>1</v>
      </c>
      <c r="AH95">
        <v>2</v>
      </c>
      <c r="AI95">
        <v>2</v>
      </c>
      <c r="AJ95">
        <v>3</v>
      </c>
      <c r="AK95">
        <v>2</v>
      </c>
      <c r="AL95">
        <v>2</v>
      </c>
    </row>
    <row r="96" spans="1:38" x14ac:dyDescent="0.3">
      <c r="A96">
        <f t="shared" si="11"/>
        <v>95</v>
      </c>
      <c r="B96">
        <f t="shared" si="12"/>
        <v>46</v>
      </c>
      <c r="C96">
        <f t="shared" si="13"/>
        <v>51</v>
      </c>
      <c r="D96">
        <v>3</v>
      </c>
      <c r="E96">
        <v>4</v>
      </c>
      <c r="F96">
        <v>2</v>
      </c>
      <c r="G96">
        <v>4</v>
      </c>
      <c r="H96">
        <v>4</v>
      </c>
      <c r="I96">
        <v>3</v>
      </c>
      <c r="J96">
        <v>3</v>
      </c>
      <c r="K96">
        <v>2</v>
      </c>
      <c r="L96">
        <v>2</v>
      </c>
      <c r="M96">
        <v>1</v>
      </c>
      <c r="N96">
        <v>3</v>
      </c>
      <c r="O96">
        <v>4</v>
      </c>
      <c r="P96">
        <v>3</v>
      </c>
      <c r="Q96">
        <v>2</v>
      </c>
      <c r="R96">
        <v>4</v>
      </c>
      <c r="S96">
        <v>1</v>
      </c>
      <c r="T96">
        <v>4</v>
      </c>
      <c r="U96">
        <v>3</v>
      </c>
      <c r="V96">
        <v>3</v>
      </c>
      <c r="W96">
        <v>2</v>
      </c>
      <c r="X96">
        <v>3</v>
      </c>
      <c r="Y96">
        <v>3</v>
      </c>
      <c r="Z96">
        <v>3</v>
      </c>
      <c r="AA96">
        <v>1</v>
      </c>
      <c r="AB96">
        <v>1</v>
      </c>
      <c r="AC96">
        <v>3</v>
      </c>
      <c r="AD96">
        <v>2</v>
      </c>
      <c r="AE96">
        <v>4</v>
      </c>
      <c r="AF96">
        <v>2</v>
      </c>
      <c r="AG96">
        <v>1</v>
      </c>
      <c r="AH96">
        <v>3</v>
      </c>
      <c r="AI96">
        <v>3</v>
      </c>
      <c r="AJ96">
        <v>4</v>
      </c>
      <c r="AK96">
        <v>3</v>
      </c>
      <c r="AL96">
        <v>4</v>
      </c>
    </row>
    <row r="97" spans="1:38" x14ac:dyDescent="0.3">
      <c r="A97">
        <f t="shared" si="11"/>
        <v>96</v>
      </c>
      <c r="B97">
        <f t="shared" si="12"/>
        <v>47</v>
      </c>
      <c r="C97">
        <f t="shared" si="13"/>
        <v>35</v>
      </c>
      <c r="D97">
        <v>4</v>
      </c>
      <c r="E97">
        <v>3</v>
      </c>
      <c r="F97">
        <v>3</v>
      </c>
      <c r="G97">
        <v>3</v>
      </c>
      <c r="H97">
        <v>2</v>
      </c>
      <c r="I97">
        <v>1</v>
      </c>
      <c r="J97">
        <v>3</v>
      </c>
      <c r="K97">
        <v>2</v>
      </c>
      <c r="L97">
        <v>2</v>
      </c>
      <c r="M97">
        <v>3</v>
      </c>
      <c r="N97">
        <v>1</v>
      </c>
      <c r="O97">
        <v>1</v>
      </c>
      <c r="P97">
        <v>3</v>
      </c>
      <c r="Q97">
        <v>2</v>
      </c>
      <c r="R97">
        <v>2</v>
      </c>
      <c r="S97">
        <v>3</v>
      </c>
      <c r="T97">
        <v>3</v>
      </c>
      <c r="U97">
        <v>3</v>
      </c>
      <c r="V97">
        <v>2</v>
      </c>
      <c r="W97">
        <v>3</v>
      </c>
      <c r="X97">
        <v>3</v>
      </c>
      <c r="Y97">
        <v>2</v>
      </c>
      <c r="Z97">
        <v>3</v>
      </c>
      <c r="AA97">
        <v>3</v>
      </c>
      <c r="AB97">
        <v>4</v>
      </c>
      <c r="AC97">
        <v>2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1</v>
      </c>
      <c r="AK97">
        <v>2</v>
      </c>
      <c r="AL97">
        <v>1</v>
      </c>
    </row>
    <row r="98" spans="1:38" x14ac:dyDescent="0.3">
      <c r="A98">
        <f t="shared" si="11"/>
        <v>97</v>
      </c>
      <c r="B98">
        <f t="shared" si="12"/>
        <v>51</v>
      </c>
      <c r="C98">
        <f t="shared" si="13"/>
        <v>41</v>
      </c>
      <c r="D98">
        <v>3</v>
      </c>
      <c r="E98">
        <v>3</v>
      </c>
      <c r="F98">
        <v>3</v>
      </c>
      <c r="G98">
        <v>2</v>
      </c>
      <c r="H98">
        <v>2</v>
      </c>
      <c r="I98">
        <v>1</v>
      </c>
      <c r="J98">
        <v>3</v>
      </c>
      <c r="K98">
        <v>2</v>
      </c>
      <c r="L98">
        <v>3</v>
      </c>
      <c r="M98">
        <v>3</v>
      </c>
      <c r="N98">
        <v>3</v>
      </c>
      <c r="O98">
        <v>2</v>
      </c>
      <c r="P98">
        <v>2</v>
      </c>
      <c r="Q98">
        <v>3</v>
      </c>
      <c r="R98">
        <v>3</v>
      </c>
      <c r="S98">
        <v>3</v>
      </c>
      <c r="T98">
        <v>3</v>
      </c>
      <c r="U98">
        <v>3</v>
      </c>
      <c r="V98">
        <v>2</v>
      </c>
      <c r="W98">
        <v>3</v>
      </c>
      <c r="X98">
        <v>2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2</v>
      </c>
      <c r="AG98">
        <v>2</v>
      </c>
      <c r="AH98">
        <v>3</v>
      </c>
      <c r="AI98">
        <v>2</v>
      </c>
      <c r="AJ98">
        <v>2</v>
      </c>
      <c r="AK98">
        <v>3</v>
      </c>
      <c r="AL98">
        <v>3</v>
      </c>
    </row>
    <row r="99" spans="1:38" x14ac:dyDescent="0.3">
      <c r="A99">
        <f t="shared" si="11"/>
        <v>98</v>
      </c>
      <c r="B99">
        <f t="shared" si="12"/>
        <v>36</v>
      </c>
      <c r="C99">
        <f t="shared" si="13"/>
        <v>42</v>
      </c>
      <c r="D99">
        <v>4</v>
      </c>
      <c r="E99">
        <v>2</v>
      </c>
      <c r="F99">
        <v>2</v>
      </c>
      <c r="G99">
        <v>1</v>
      </c>
      <c r="H99">
        <v>2</v>
      </c>
      <c r="I99">
        <v>1</v>
      </c>
      <c r="J99">
        <v>1</v>
      </c>
      <c r="K99">
        <v>2</v>
      </c>
      <c r="L99">
        <v>2</v>
      </c>
      <c r="M99">
        <v>2</v>
      </c>
      <c r="N99">
        <v>2</v>
      </c>
      <c r="O99">
        <v>2</v>
      </c>
      <c r="P99">
        <v>4</v>
      </c>
      <c r="Q99">
        <v>2</v>
      </c>
      <c r="R99">
        <v>2</v>
      </c>
      <c r="S99">
        <v>2</v>
      </c>
      <c r="T99">
        <v>1</v>
      </c>
      <c r="U99">
        <v>3</v>
      </c>
      <c r="V99">
        <v>2</v>
      </c>
      <c r="W99">
        <v>3</v>
      </c>
      <c r="X99">
        <v>2</v>
      </c>
      <c r="Y99">
        <v>2</v>
      </c>
      <c r="Z99">
        <v>3</v>
      </c>
      <c r="AA99">
        <v>2</v>
      </c>
      <c r="AB99">
        <v>2</v>
      </c>
      <c r="AC99">
        <v>3</v>
      </c>
      <c r="AD99">
        <v>2</v>
      </c>
      <c r="AE99">
        <v>3</v>
      </c>
      <c r="AF99">
        <v>2</v>
      </c>
      <c r="AG99">
        <v>3</v>
      </c>
      <c r="AH99">
        <v>3</v>
      </c>
      <c r="AI99">
        <v>2</v>
      </c>
      <c r="AJ99">
        <v>3</v>
      </c>
      <c r="AK99">
        <v>2</v>
      </c>
      <c r="AL99">
        <v>2</v>
      </c>
    </row>
    <row r="100" spans="1:38" x14ac:dyDescent="0.3">
      <c r="A100">
        <f t="shared" si="11"/>
        <v>99</v>
      </c>
      <c r="B100">
        <f t="shared" si="12"/>
        <v>51</v>
      </c>
      <c r="C100">
        <f t="shared" si="13"/>
        <v>35</v>
      </c>
      <c r="D100">
        <v>2</v>
      </c>
      <c r="E100">
        <v>3</v>
      </c>
      <c r="F100">
        <v>2</v>
      </c>
      <c r="G100">
        <v>3</v>
      </c>
      <c r="H100">
        <v>1</v>
      </c>
      <c r="I100">
        <v>1</v>
      </c>
      <c r="J100">
        <v>3</v>
      </c>
      <c r="K100">
        <v>2</v>
      </c>
      <c r="L100">
        <v>3</v>
      </c>
      <c r="M100">
        <v>4</v>
      </c>
      <c r="N100">
        <v>3</v>
      </c>
      <c r="O100">
        <v>2</v>
      </c>
      <c r="P100">
        <v>2</v>
      </c>
      <c r="Q100">
        <v>3</v>
      </c>
      <c r="R100">
        <v>3</v>
      </c>
      <c r="S100">
        <v>2</v>
      </c>
      <c r="T100">
        <v>4</v>
      </c>
      <c r="U100">
        <v>3</v>
      </c>
      <c r="V100">
        <v>2</v>
      </c>
      <c r="W100">
        <v>3</v>
      </c>
      <c r="X100">
        <v>1</v>
      </c>
      <c r="Y100">
        <v>3</v>
      </c>
      <c r="Z100">
        <v>4</v>
      </c>
      <c r="AA100">
        <v>3</v>
      </c>
      <c r="AB100">
        <v>3</v>
      </c>
      <c r="AC100">
        <v>3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3</v>
      </c>
      <c r="AK100">
        <v>2</v>
      </c>
      <c r="AL100">
        <v>1</v>
      </c>
    </row>
    <row r="101" spans="1:38" x14ac:dyDescent="0.3">
      <c r="A101">
        <f t="shared" si="11"/>
        <v>100</v>
      </c>
      <c r="B101">
        <f t="shared" si="12"/>
        <v>23</v>
      </c>
      <c r="C101">
        <f t="shared" si="13"/>
        <v>28</v>
      </c>
      <c r="D101">
        <v>3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2</v>
      </c>
      <c r="O101">
        <v>1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1</v>
      </c>
      <c r="W101">
        <v>1</v>
      </c>
      <c r="X101">
        <v>3</v>
      </c>
      <c r="Y101">
        <v>1</v>
      </c>
      <c r="Z101">
        <v>3</v>
      </c>
      <c r="AA101">
        <v>2</v>
      </c>
      <c r="AB101">
        <v>1</v>
      </c>
      <c r="AC101">
        <v>3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">
      <c r="A102">
        <f t="shared" si="11"/>
        <v>101</v>
      </c>
      <c r="B102">
        <f t="shared" si="12"/>
        <v>45</v>
      </c>
      <c r="C102">
        <f t="shared" si="13"/>
        <v>48</v>
      </c>
      <c r="D102">
        <v>3</v>
      </c>
      <c r="E102">
        <v>2</v>
      </c>
      <c r="F102">
        <v>3</v>
      </c>
      <c r="G102">
        <v>2</v>
      </c>
      <c r="H102">
        <v>2</v>
      </c>
      <c r="I102">
        <v>3</v>
      </c>
      <c r="J102">
        <v>4</v>
      </c>
      <c r="K102">
        <v>2</v>
      </c>
      <c r="L102">
        <v>3</v>
      </c>
      <c r="M102">
        <v>1</v>
      </c>
      <c r="N102">
        <v>3</v>
      </c>
      <c r="O102">
        <v>2</v>
      </c>
      <c r="P102">
        <v>3</v>
      </c>
      <c r="Q102">
        <v>1</v>
      </c>
      <c r="R102">
        <v>2</v>
      </c>
      <c r="S102">
        <v>3</v>
      </c>
      <c r="T102">
        <v>4</v>
      </c>
      <c r="U102">
        <v>2</v>
      </c>
      <c r="V102">
        <v>3</v>
      </c>
      <c r="W102">
        <v>2</v>
      </c>
      <c r="X102">
        <v>4</v>
      </c>
      <c r="Y102">
        <v>3</v>
      </c>
      <c r="Z102">
        <v>2</v>
      </c>
      <c r="AA102">
        <v>2</v>
      </c>
      <c r="AB102">
        <v>3</v>
      </c>
      <c r="AC102">
        <v>4</v>
      </c>
      <c r="AD102">
        <v>2</v>
      </c>
      <c r="AE102">
        <v>4</v>
      </c>
      <c r="AF102">
        <v>4</v>
      </c>
      <c r="AG102">
        <v>3</v>
      </c>
      <c r="AH102">
        <v>2</v>
      </c>
      <c r="AI102">
        <v>3</v>
      </c>
      <c r="AJ102">
        <v>2</v>
      </c>
      <c r="AK102">
        <v>3</v>
      </c>
      <c r="AL102">
        <v>2</v>
      </c>
    </row>
    <row r="103" spans="1:38" x14ac:dyDescent="0.3">
      <c r="A103">
        <f t="shared" si="11"/>
        <v>102</v>
      </c>
      <c r="B103">
        <f t="shared" si="12"/>
        <v>29</v>
      </c>
      <c r="C103">
        <f t="shared" si="13"/>
        <v>24</v>
      </c>
      <c r="D103">
        <v>4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2</v>
      </c>
      <c r="K103">
        <v>1</v>
      </c>
      <c r="L103">
        <v>2</v>
      </c>
      <c r="M103">
        <v>1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W103">
        <v>2</v>
      </c>
      <c r="X103">
        <v>1</v>
      </c>
      <c r="Y103">
        <v>2</v>
      </c>
      <c r="Z103">
        <v>1</v>
      </c>
      <c r="AA103">
        <v>1</v>
      </c>
      <c r="AB103">
        <v>2</v>
      </c>
      <c r="AC103">
        <v>1</v>
      </c>
      <c r="AD103">
        <v>2</v>
      </c>
      <c r="AE103">
        <v>1</v>
      </c>
      <c r="AF103">
        <v>2</v>
      </c>
      <c r="AG103">
        <v>1</v>
      </c>
      <c r="AH103">
        <v>2</v>
      </c>
      <c r="AI103">
        <v>1</v>
      </c>
      <c r="AJ103">
        <v>2</v>
      </c>
      <c r="AK103">
        <v>1</v>
      </c>
      <c r="AL103">
        <v>2</v>
      </c>
    </row>
    <row r="104" spans="1:38" x14ac:dyDescent="0.3">
      <c r="A104">
        <f t="shared" si="11"/>
        <v>103</v>
      </c>
      <c r="B104" t="e">
        <v>#N/A</v>
      </c>
      <c r="C104" t="e">
        <v>#N/A</v>
      </c>
    </row>
    <row r="105" spans="1:38" x14ac:dyDescent="0.3">
      <c r="A105">
        <f t="shared" si="11"/>
        <v>104</v>
      </c>
      <c r="B105">
        <f t="shared" si="12"/>
        <v>27</v>
      </c>
      <c r="C105">
        <f t="shared" si="13"/>
        <v>24</v>
      </c>
      <c r="D105">
        <v>2</v>
      </c>
      <c r="E105">
        <v>1</v>
      </c>
      <c r="F105">
        <v>1</v>
      </c>
      <c r="G105">
        <v>1</v>
      </c>
      <c r="H105">
        <v>2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3</v>
      </c>
      <c r="O105">
        <v>3</v>
      </c>
      <c r="P105">
        <v>1</v>
      </c>
      <c r="Q105">
        <v>2</v>
      </c>
      <c r="R105">
        <v>1</v>
      </c>
      <c r="S105">
        <v>1</v>
      </c>
      <c r="T105">
        <v>4</v>
      </c>
      <c r="U105">
        <v>1</v>
      </c>
      <c r="V105">
        <v>1</v>
      </c>
      <c r="W105">
        <v>1</v>
      </c>
      <c r="X105">
        <v>3</v>
      </c>
      <c r="Y105">
        <v>1</v>
      </c>
      <c r="Z105">
        <v>3</v>
      </c>
      <c r="AA105">
        <v>2</v>
      </c>
      <c r="AB105">
        <v>1</v>
      </c>
      <c r="AC105">
        <v>2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">
      <c r="A106">
        <f t="shared" si="11"/>
        <v>105</v>
      </c>
      <c r="B106">
        <f t="shared" si="12"/>
        <v>18</v>
      </c>
      <c r="C106">
        <f t="shared" si="13"/>
        <v>22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2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2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2</v>
      </c>
      <c r="AJ106">
        <v>3</v>
      </c>
      <c r="AK106">
        <v>1</v>
      </c>
      <c r="AL106">
        <v>1</v>
      </c>
    </row>
    <row r="107" spans="1:38" x14ac:dyDescent="0.3">
      <c r="A107">
        <f t="shared" si="11"/>
        <v>106</v>
      </c>
      <c r="B107">
        <f t="shared" si="12"/>
        <v>50</v>
      </c>
      <c r="C107">
        <f t="shared" si="13"/>
        <v>34</v>
      </c>
      <c r="D107">
        <v>3</v>
      </c>
      <c r="E107">
        <v>3</v>
      </c>
      <c r="F107">
        <v>4</v>
      </c>
      <c r="G107">
        <v>4</v>
      </c>
      <c r="H107">
        <v>2</v>
      </c>
      <c r="I107">
        <v>2</v>
      </c>
      <c r="J107">
        <v>3</v>
      </c>
      <c r="K107">
        <v>1</v>
      </c>
      <c r="L107">
        <v>4</v>
      </c>
      <c r="M107">
        <v>3</v>
      </c>
      <c r="N107">
        <v>3</v>
      </c>
      <c r="O107">
        <v>3</v>
      </c>
      <c r="P107">
        <v>2</v>
      </c>
      <c r="Q107">
        <v>2</v>
      </c>
      <c r="R107">
        <v>1</v>
      </c>
      <c r="S107">
        <v>3</v>
      </c>
      <c r="T107">
        <v>1</v>
      </c>
      <c r="U107">
        <v>1</v>
      </c>
      <c r="V107">
        <v>4</v>
      </c>
      <c r="W107">
        <v>3</v>
      </c>
      <c r="X107">
        <v>1</v>
      </c>
      <c r="Y107">
        <v>4</v>
      </c>
      <c r="Z107">
        <v>3</v>
      </c>
      <c r="AA107">
        <v>2</v>
      </c>
      <c r="AB107">
        <v>3</v>
      </c>
      <c r="AC107">
        <v>1</v>
      </c>
      <c r="AD107">
        <v>3</v>
      </c>
      <c r="AE107">
        <v>2</v>
      </c>
      <c r="AF107">
        <v>2</v>
      </c>
      <c r="AG107">
        <v>3</v>
      </c>
      <c r="AH107">
        <v>1</v>
      </c>
      <c r="AI107">
        <v>1</v>
      </c>
      <c r="AJ107">
        <v>2</v>
      </c>
      <c r="AK107">
        <v>2</v>
      </c>
      <c r="AL107">
        <v>2</v>
      </c>
    </row>
    <row r="108" spans="1:38" x14ac:dyDescent="0.3">
      <c r="A108">
        <f t="shared" si="11"/>
        <v>107</v>
      </c>
      <c r="B108">
        <f t="shared" si="12"/>
        <v>25</v>
      </c>
      <c r="C108">
        <f t="shared" si="13"/>
        <v>42</v>
      </c>
      <c r="D108">
        <v>4</v>
      </c>
      <c r="E108">
        <v>2</v>
      </c>
      <c r="F108">
        <v>1</v>
      </c>
      <c r="G108">
        <v>1</v>
      </c>
      <c r="H108">
        <v>1</v>
      </c>
      <c r="I108">
        <v>3</v>
      </c>
      <c r="J108">
        <v>1</v>
      </c>
      <c r="K108">
        <v>2</v>
      </c>
      <c r="L108">
        <v>1</v>
      </c>
      <c r="M108">
        <v>1</v>
      </c>
      <c r="N108">
        <v>3</v>
      </c>
      <c r="O108">
        <v>1</v>
      </c>
      <c r="P108">
        <v>3</v>
      </c>
      <c r="Q108">
        <v>1</v>
      </c>
      <c r="R108">
        <v>1</v>
      </c>
      <c r="S108">
        <v>2</v>
      </c>
      <c r="T108">
        <v>2</v>
      </c>
      <c r="U108">
        <v>3</v>
      </c>
      <c r="V108">
        <v>3</v>
      </c>
      <c r="W108">
        <v>1</v>
      </c>
      <c r="X108">
        <v>3</v>
      </c>
      <c r="Y108">
        <v>3</v>
      </c>
      <c r="Z108">
        <v>2</v>
      </c>
      <c r="AA108">
        <v>1</v>
      </c>
      <c r="AB108">
        <v>2</v>
      </c>
      <c r="AC108">
        <v>2</v>
      </c>
      <c r="AD108">
        <v>1</v>
      </c>
      <c r="AE108">
        <v>3</v>
      </c>
      <c r="AF108">
        <v>2</v>
      </c>
      <c r="AG108">
        <v>3</v>
      </c>
      <c r="AH108">
        <v>1</v>
      </c>
      <c r="AI108">
        <v>1</v>
      </c>
      <c r="AJ108">
        <v>2</v>
      </c>
      <c r="AK108">
        <v>1</v>
      </c>
      <c r="AL108">
        <v>3</v>
      </c>
    </row>
    <row r="109" spans="1:38" x14ac:dyDescent="0.3">
      <c r="A109">
        <f t="shared" si="11"/>
        <v>108</v>
      </c>
      <c r="B109">
        <f t="shared" si="12"/>
        <v>44</v>
      </c>
      <c r="C109">
        <f t="shared" si="13"/>
        <v>43</v>
      </c>
      <c r="D109">
        <v>3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3</v>
      </c>
      <c r="K109">
        <v>2</v>
      </c>
      <c r="L109">
        <v>2</v>
      </c>
      <c r="M109">
        <v>3</v>
      </c>
      <c r="N109">
        <v>2</v>
      </c>
      <c r="O109">
        <v>3</v>
      </c>
      <c r="P109">
        <v>2</v>
      </c>
      <c r="Q109">
        <v>3</v>
      </c>
      <c r="R109">
        <v>2</v>
      </c>
      <c r="S109">
        <v>2</v>
      </c>
      <c r="T109">
        <v>2</v>
      </c>
      <c r="U109">
        <v>3</v>
      </c>
      <c r="V109">
        <v>3</v>
      </c>
      <c r="W109">
        <v>2</v>
      </c>
      <c r="X109">
        <v>3</v>
      </c>
      <c r="Y109">
        <v>2</v>
      </c>
      <c r="Z109">
        <v>3</v>
      </c>
      <c r="AA109">
        <v>3</v>
      </c>
      <c r="AB109">
        <v>3</v>
      </c>
      <c r="AC109">
        <v>3</v>
      </c>
      <c r="AD109">
        <v>2</v>
      </c>
      <c r="AE109">
        <v>3</v>
      </c>
      <c r="AF109">
        <v>2</v>
      </c>
      <c r="AG109">
        <v>3</v>
      </c>
      <c r="AH109">
        <v>2</v>
      </c>
      <c r="AI109">
        <v>3</v>
      </c>
      <c r="AJ109">
        <v>3</v>
      </c>
      <c r="AK109">
        <v>2</v>
      </c>
      <c r="AL109">
        <v>2</v>
      </c>
    </row>
    <row r="110" spans="1:38" x14ac:dyDescent="0.3">
      <c r="A110">
        <f t="shared" si="11"/>
        <v>109</v>
      </c>
      <c r="B110">
        <f t="shared" si="12"/>
        <v>34</v>
      </c>
      <c r="C110">
        <f t="shared" si="13"/>
        <v>46</v>
      </c>
      <c r="D110">
        <v>3</v>
      </c>
      <c r="E110">
        <v>2</v>
      </c>
      <c r="F110">
        <v>2</v>
      </c>
      <c r="G110">
        <v>4</v>
      </c>
      <c r="H110">
        <v>3</v>
      </c>
      <c r="I110">
        <v>2</v>
      </c>
      <c r="J110">
        <v>3</v>
      </c>
      <c r="K110">
        <v>4</v>
      </c>
      <c r="L110">
        <v>2</v>
      </c>
      <c r="M110">
        <v>1</v>
      </c>
      <c r="N110">
        <v>4</v>
      </c>
      <c r="O110">
        <v>1</v>
      </c>
      <c r="P110">
        <v>1</v>
      </c>
      <c r="Q110">
        <v>2</v>
      </c>
      <c r="R110">
        <v>3</v>
      </c>
      <c r="S110">
        <v>4</v>
      </c>
      <c r="T110">
        <v>4</v>
      </c>
      <c r="U110">
        <v>2</v>
      </c>
      <c r="V110">
        <v>3</v>
      </c>
      <c r="W110">
        <v>3</v>
      </c>
      <c r="X110">
        <v>4</v>
      </c>
      <c r="Y110">
        <v>1</v>
      </c>
      <c r="Z110">
        <v>3</v>
      </c>
      <c r="AA110">
        <v>1</v>
      </c>
      <c r="AB110">
        <v>1</v>
      </c>
      <c r="AC110">
        <v>3</v>
      </c>
      <c r="AD110">
        <v>1</v>
      </c>
      <c r="AE110">
        <v>3</v>
      </c>
      <c r="AF110">
        <v>1</v>
      </c>
      <c r="AG110">
        <v>1</v>
      </c>
      <c r="AH110">
        <v>1</v>
      </c>
      <c r="AI110">
        <v>1</v>
      </c>
      <c r="AJ110">
        <v>3</v>
      </c>
      <c r="AK110">
        <v>1</v>
      </c>
      <c r="AL110">
        <v>2</v>
      </c>
    </row>
    <row r="111" spans="1:38" x14ac:dyDescent="0.3">
      <c r="A111">
        <f t="shared" si="11"/>
        <v>110</v>
      </c>
      <c r="B111">
        <f t="shared" si="12"/>
        <v>51</v>
      </c>
      <c r="C111">
        <f t="shared" si="13"/>
        <v>48</v>
      </c>
      <c r="D111">
        <v>4</v>
      </c>
      <c r="E111">
        <v>4</v>
      </c>
      <c r="F111">
        <v>1</v>
      </c>
      <c r="G111">
        <v>4</v>
      </c>
      <c r="H111">
        <v>1</v>
      </c>
      <c r="I111">
        <v>3</v>
      </c>
      <c r="J111">
        <v>1</v>
      </c>
      <c r="K111">
        <v>1</v>
      </c>
      <c r="L111">
        <v>3</v>
      </c>
      <c r="M111">
        <v>3</v>
      </c>
      <c r="N111">
        <v>3</v>
      </c>
      <c r="O111">
        <v>4</v>
      </c>
      <c r="P111">
        <v>1</v>
      </c>
      <c r="Q111">
        <v>1</v>
      </c>
      <c r="R111">
        <v>3</v>
      </c>
      <c r="S111">
        <v>3</v>
      </c>
      <c r="T111">
        <v>3</v>
      </c>
      <c r="U111">
        <v>4</v>
      </c>
      <c r="V111">
        <v>4</v>
      </c>
      <c r="W111">
        <v>3</v>
      </c>
      <c r="X111">
        <v>1</v>
      </c>
      <c r="Y111">
        <v>4</v>
      </c>
      <c r="Z111">
        <v>4</v>
      </c>
      <c r="AA111">
        <v>3</v>
      </c>
      <c r="AB111">
        <v>1</v>
      </c>
      <c r="AC111">
        <v>4</v>
      </c>
      <c r="AD111">
        <v>1</v>
      </c>
      <c r="AE111">
        <v>3</v>
      </c>
      <c r="AF111">
        <v>3</v>
      </c>
      <c r="AG111">
        <v>4</v>
      </c>
      <c r="AH111">
        <v>4</v>
      </c>
      <c r="AI111">
        <v>4</v>
      </c>
      <c r="AJ111">
        <v>1</v>
      </c>
      <c r="AK111">
        <v>4</v>
      </c>
      <c r="AL111">
        <v>4</v>
      </c>
    </row>
    <row r="112" spans="1:38" x14ac:dyDescent="0.3">
      <c r="A112">
        <f t="shared" si="11"/>
        <v>111</v>
      </c>
      <c r="B112">
        <f t="shared" si="12"/>
        <v>31</v>
      </c>
      <c r="C112">
        <f t="shared" si="13"/>
        <v>52</v>
      </c>
      <c r="D112">
        <v>4</v>
      </c>
      <c r="E112">
        <v>3</v>
      </c>
      <c r="F112">
        <v>1</v>
      </c>
      <c r="G112">
        <v>1</v>
      </c>
      <c r="H112">
        <v>2</v>
      </c>
      <c r="I112">
        <v>4</v>
      </c>
      <c r="J112">
        <v>4</v>
      </c>
      <c r="K112">
        <v>3</v>
      </c>
      <c r="L112">
        <v>2</v>
      </c>
      <c r="M112">
        <v>1</v>
      </c>
      <c r="N112">
        <v>3</v>
      </c>
      <c r="O112">
        <v>2</v>
      </c>
      <c r="P112">
        <v>3</v>
      </c>
      <c r="Q112">
        <v>1</v>
      </c>
      <c r="R112">
        <v>1</v>
      </c>
      <c r="S112">
        <v>3</v>
      </c>
      <c r="T112">
        <v>1</v>
      </c>
      <c r="U112">
        <v>3</v>
      </c>
      <c r="V112">
        <v>3</v>
      </c>
      <c r="W112">
        <v>3</v>
      </c>
      <c r="X112">
        <v>4</v>
      </c>
      <c r="Y112">
        <v>2</v>
      </c>
      <c r="Z112">
        <v>3</v>
      </c>
      <c r="AA112">
        <v>2</v>
      </c>
      <c r="AB112">
        <v>1</v>
      </c>
      <c r="AC112">
        <v>3</v>
      </c>
      <c r="AD112">
        <v>1</v>
      </c>
      <c r="AE112">
        <v>3</v>
      </c>
      <c r="AF112">
        <v>1</v>
      </c>
      <c r="AG112">
        <v>4</v>
      </c>
      <c r="AH112">
        <v>1</v>
      </c>
      <c r="AI112">
        <v>4</v>
      </c>
      <c r="AJ112">
        <v>3</v>
      </c>
      <c r="AK112">
        <v>1</v>
      </c>
      <c r="AL112">
        <v>2</v>
      </c>
    </row>
    <row r="113" spans="1:38" x14ac:dyDescent="0.3">
      <c r="A113">
        <f t="shared" si="11"/>
        <v>112</v>
      </c>
      <c r="B113">
        <f t="shared" si="12"/>
        <v>47</v>
      </c>
      <c r="C113">
        <f t="shared" si="13"/>
        <v>43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1</v>
      </c>
      <c r="J113">
        <v>1</v>
      </c>
      <c r="K113">
        <v>2</v>
      </c>
      <c r="L113">
        <v>2</v>
      </c>
      <c r="M113">
        <v>4</v>
      </c>
      <c r="N113">
        <v>3</v>
      </c>
      <c r="O113">
        <v>2</v>
      </c>
      <c r="P113">
        <v>2</v>
      </c>
      <c r="Q113">
        <v>2</v>
      </c>
      <c r="R113">
        <v>2</v>
      </c>
      <c r="S113">
        <v>3</v>
      </c>
      <c r="T113">
        <v>2</v>
      </c>
      <c r="U113">
        <v>4</v>
      </c>
      <c r="V113">
        <v>2</v>
      </c>
      <c r="W113">
        <v>2</v>
      </c>
      <c r="X113">
        <v>4</v>
      </c>
      <c r="Y113">
        <v>3</v>
      </c>
      <c r="Z113">
        <v>3</v>
      </c>
      <c r="AA113">
        <v>4</v>
      </c>
      <c r="AB113">
        <v>3</v>
      </c>
      <c r="AC113">
        <v>4</v>
      </c>
      <c r="AD113">
        <v>2</v>
      </c>
      <c r="AE113">
        <v>3</v>
      </c>
      <c r="AF113">
        <v>2</v>
      </c>
      <c r="AG113">
        <v>1</v>
      </c>
      <c r="AH113">
        <v>3</v>
      </c>
      <c r="AI113">
        <v>3</v>
      </c>
      <c r="AJ113">
        <v>2</v>
      </c>
      <c r="AK113">
        <v>3</v>
      </c>
      <c r="AL113">
        <v>1</v>
      </c>
    </row>
    <row r="114" spans="1:38" x14ac:dyDescent="0.3">
      <c r="A114">
        <f t="shared" si="11"/>
        <v>113</v>
      </c>
      <c r="B114">
        <f t="shared" si="12"/>
        <v>30</v>
      </c>
      <c r="C114">
        <f t="shared" si="13"/>
        <v>36</v>
      </c>
      <c r="D114">
        <v>2</v>
      </c>
      <c r="E114">
        <v>2</v>
      </c>
      <c r="F114">
        <v>2</v>
      </c>
      <c r="G114">
        <v>1</v>
      </c>
      <c r="H114">
        <v>1</v>
      </c>
      <c r="I114">
        <v>1</v>
      </c>
      <c r="J114">
        <v>1</v>
      </c>
      <c r="K114">
        <v>3</v>
      </c>
      <c r="L114">
        <v>1</v>
      </c>
      <c r="M114">
        <v>1</v>
      </c>
      <c r="N114">
        <v>3</v>
      </c>
      <c r="O114">
        <v>2</v>
      </c>
      <c r="P114">
        <v>3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1</v>
      </c>
      <c r="W114">
        <v>4</v>
      </c>
      <c r="X114">
        <v>3</v>
      </c>
      <c r="Y114">
        <v>2</v>
      </c>
      <c r="Z114">
        <v>2</v>
      </c>
      <c r="AA114">
        <v>1</v>
      </c>
      <c r="AB114">
        <v>2</v>
      </c>
      <c r="AC114">
        <v>2</v>
      </c>
      <c r="AD114">
        <v>1</v>
      </c>
      <c r="AE114">
        <v>1</v>
      </c>
      <c r="AF114">
        <v>2</v>
      </c>
      <c r="AG114">
        <v>1</v>
      </c>
      <c r="AH114">
        <v>1</v>
      </c>
      <c r="AI114">
        <v>3</v>
      </c>
      <c r="AJ114">
        <v>4</v>
      </c>
      <c r="AK114">
        <v>1</v>
      </c>
      <c r="AL114">
        <v>2</v>
      </c>
    </row>
    <row r="115" spans="1:38" x14ac:dyDescent="0.3">
      <c r="A115">
        <f t="shared" si="11"/>
        <v>114</v>
      </c>
      <c r="B115">
        <f t="shared" si="12"/>
        <v>44</v>
      </c>
      <c r="C115">
        <f t="shared" si="13"/>
        <v>43</v>
      </c>
      <c r="D115">
        <v>3</v>
      </c>
      <c r="E115">
        <v>4</v>
      </c>
      <c r="F115">
        <v>4</v>
      </c>
      <c r="G115">
        <v>2</v>
      </c>
      <c r="H115">
        <v>3</v>
      </c>
      <c r="I115">
        <v>2</v>
      </c>
      <c r="J115">
        <v>3</v>
      </c>
      <c r="K115">
        <v>2</v>
      </c>
      <c r="L115">
        <v>2</v>
      </c>
      <c r="M115">
        <v>3</v>
      </c>
      <c r="N115">
        <v>3</v>
      </c>
      <c r="O115">
        <v>2</v>
      </c>
      <c r="P115">
        <v>3</v>
      </c>
      <c r="Q115">
        <v>2</v>
      </c>
      <c r="R115">
        <v>3</v>
      </c>
      <c r="S115">
        <v>2</v>
      </c>
      <c r="T115">
        <v>2</v>
      </c>
      <c r="U115">
        <v>3</v>
      </c>
      <c r="V115">
        <v>3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3</v>
      </c>
      <c r="AH115">
        <v>3</v>
      </c>
      <c r="AI115">
        <v>2</v>
      </c>
      <c r="AJ115">
        <v>3</v>
      </c>
      <c r="AK115">
        <v>3</v>
      </c>
      <c r="AL115">
        <v>2</v>
      </c>
    </row>
    <row r="116" spans="1:38" x14ac:dyDescent="0.3">
      <c r="A116">
        <f t="shared" si="11"/>
        <v>115</v>
      </c>
      <c r="B116" t="e">
        <v>#N/A</v>
      </c>
      <c r="C116" t="e">
        <v>#N/A</v>
      </c>
    </row>
    <row r="117" spans="1:38" x14ac:dyDescent="0.3">
      <c r="A117">
        <f t="shared" si="11"/>
        <v>116</v>
      </c>
      <c r="B117" t="e">
        <v>#N/A</v>
      </c>
      <c r="C117" t="e">
        <v>#N/A</v>
      </c>
    </row>
    <row r="118" spans="1:38" x14ac:dyDescent="0.3">
      <c r="A118">
        <f t="shared" si="11"/>
        <v>117</v>
      </c>
      <c r="B118" t="e">
        <v>#N/A</v>
      </c>
      <c r="C118" t="e">
        <v>#N/A</v>
      </c>
    </row>
    <row r="119" spans="1:38" x14ac:dyDescent="0.3">
      <c r="A119">
        <f t="shared" si="11"/>
        <v>118</v>
      </c>
      <c r="B119" t="e">
        <v>#N/A</v>
      </c>
      <c r="C119" t="e">
        <v>#N/A</v>
      </c>
    </row>
    <row r="120" spans="1:38" x14ac:dyDescent="0.3">
      <c r="A120">
        <f t="shared" si="11"/>
        <v>119</v>
      </c>
      <c r="B120">
        <f t="shared" si="12"/>
        <v>45</v>
      </c>
      <c r="C120">
        <f t="shared" si="13"/>
        <v>42</v>
      </c>
      <c r="D120">
        <v>3</v>
      </c>
      <c r="E120">
        <v>1</v>
      </c>
      <c r="F120">
        <v>2</v>
      </c>
      <c r="G120">
        <v>1</v>
      </c>
      <c r="H120">
        <v>2</v>
      </c>
      <c r="I120">
        <v>2</v>
      </c>
      <c r="J120">
        <v>3</v>
      </c>
      <c r="K120">
        <v>2</v>
      </c>
      <c r="L120">
        <v>2</v>
      </c>
      <c r="M120">
        <v>3</v>
      </c>
      <c r="N120">
        <v>2</v>
      </c>
      <c r="O120">
        <v>4</v>
      </c>
      <c r="P120">
        <v>2</v>
      </c>
      <c r="Q120">
        <v>2</v>
      </c>
      <c r="R120">
        <v>4</v>
      </c>
      <c r="S120">
        <v>1</v>
      </c>
      <c r="T120">
        <v>3</v>
      </c>
      <c r="U120">
        <v>2</v>
      </c>
      <c r="V120">
        <v>2</v>
      </c>
      <c r="W120">
        <v>2</v>
      </c>
      <c r="X120">
        <v>3</v>
      </c>
      <c r="Y120">
        <v>3</v>
      </c>
      <c r="Z120">
        <v>2</v>
      </c>
      <c r="AA120">
        <v>2</v>
      </c>
      <c r="AB120">
        <v>4</v>
      </c>
      <c r="AC120">
        <v>4</v>
      </c>
      <c r="AD120">
        <v>2</v>
      </c>
      <c r="AE120">
        <v>3</v>
      </c>
      <c r="AF120">
        <v>2</v>
      </c>
      <c r="AG120">
        <v>3</v>
      </c>
      <c r="AH120">
        <v>3</v>
      </c>
      <c r="AI120">
        <v>2</v>
      </c>
      <c r="AJ120">
        <v>3</v>
      </c>
      <c r="AK120">
        <v>4</v>
      </c>
      <c r="AL120">
        <v>2</v>
      </c>
    </row>
    <row r="121" spans="1:38" x14ac:dyDescent="0.3">
      <c r="A121">
        <f t="shared" si="11"/>
        <v>120</v>
      </c>
      <c r="B121">
        <f t="shared" si="12"/>
        <v>39</v>
      </c>
      <c r="C121">
        <f t="shared" si="13"/>
        <v>42</v>
      </c>
      <c r="D121">
        <v>4</v>
      </c>
      <c r="E121">
        <v>3</v>
      </c>
      <c r="F121">
        <v>2</v>
      </c>
      <c r="G121">
        <v>4</v>
      </c>
      <c r="H121">
        <v>2</v>
      </c>
      <c r="I121">
        <v>1</v>
      </c>
      <c r="J121">
        <v>2</v>
      </c>
      <c r="K121">
        <v>2</v>
      </c>
      <c r="L121">
        <v>1</v>
      </c>
      <c r="M121">
        <v>3</v>
      </c>
      <c r="N121">
        <v>3</v>
      </c>
      <c r="O121">
        <v>2</v>
      </c>
      <c r="P121">
        <v>3</v>
      </c>
      <c r="Q121">
        <v>1</v>
      </c>
      <c r="R121">
        <v>2</v>
      </c>
      <c r="S121">
        <v>3</v>
      </c>
      <c r="T121">
        <v>4</v>
      </c>
      <c r="U121">
        <v>2</v>
      </c>
      <c r="V121">
        <v>1</v>
      </c>
      <c r="W121">
        <v>3</v>
      </c>
      <c r="X121">
        <v>4</v>
      </c>
      <c r="Y121">
        <v>1</v>
      </c>
      <c r="Z121">
        <v>3</v>
      </c>
      <c r="AA121">
        <v>4</v>
      </c>
      <c r="AB121">
        <v>2</v>
      </c>
      <c r="AC121">
        <v>4</v>
      </c>
      <c r="AD121">
        <v>1</v>
      </c>
      <c r="AE121">
        <v>3</v>
      </c>
      <c r="AF121">
        <v>1</v>
      </c>
      <c r="AG121">
        <v>2</v>
      </c>
      <c r="AH121">
        <v>1</v>
      </c>
      <c r="AI121">
        <v>3</v>
      </c>
      <c r="AJ121">
        <v>2</v>
      </c>
      <c r="AK121">
        <v>1</v>
      </c>
      <c r="AL121">
        <v>1</v>
      </c>
    </row>
    <row r="122" spans="1:38" x14ac:dyDescent="0.3">
      <c r="A122">
        <f t="shared" si="11"/>
        <v>121</v>
      </c>
      <c r="B122">
        <f t="shared" ref="B122:B161" si="14">SUM(E122,F122,G122,J122,L122,M122,O122,Q122,T122,W122,Y122,Z122,AA122,AB122,AD122,AF122,AH122,AK122)</f>
        <v>47</v>
      </c>
      <c r="C122">
        <f t="shared" ref="C122:C161" si="15">SUM(D122,H122,I122,K122,N122,P122,R122,S122,U122,V122,X122,AC122,AE122,AG122,AI122,AJ122,AL122)</f>
        <v>43</v>
      </c>
      <c r="D122">
        <v>4</v>
      </c>
      <c r="E122">
        <v>3</v>
      </c>
      <c r="F122">
        <v>2</v>
      </c>
      <c r="G122">
        <v>3</v>
      </c>
      <c r="H122">
        <v>2</v>
      </c>
      <c r="I122">
        <v>3</v>
      </c>
      <c r="J122">
        <v>2</v>
      </c>
      <c r="K122">
        <v>2</v>
      </c>
      <c r="L122">
        <v>2</v>
      </c>
      <c r="M122">
        <v>3</v>
      </c>
      <c r="N122">
        <v>4</v>
      </c>
      <c r="O122">
        <v>2</v>
      </c>
      <c r="P122">
        <v>2</v>
      </c>
      <c r="Q122">
        <v>3</v>
      </c>
      <c r="R122">
        <v>2</v>
      </c>
      <c r="S122">
        <v>1</v>
      </c>
      <c r="T122">
        <v>4</v>
      </c>
      <c r="U122">
        <v>4</v>
      </c>
      <c r="V122">
        <v>1</v>
      </c>
      <c r="W122">
        <v>1</v>
      </c>
      <c r="X122">
        <v>2</v>
      </c>
      <c r="Y122">
        <v>1</v>
      </c>
      <c r="Z122">
        <v>4</v>
      </c>
      <c r="AA122">
        <v>4</v>
      </c>
      <c r="AB122">
        <v>4</v>
      </c>
      <c r="AC122">
        <v>3</v>
      </c>
      <c r="AD122">
        <v>2</v>
      </c>
      <c r="AE122">
        <v>3</v>
      </c>
      <c r="AF122">
        <v>2</v>
      </c>
      <c r="AG122">
        <v>4</v>
      </c>
      <c r="AH122">
        <v>2</v>
      </c>
      <c r="AI122">
        <v>1</v>
      </c>
      <c r="AJ122">
        <v>2</v>
      </c>
      <c r="AK122">
        <v>3</v>
      </c>
      <c r="AL122">
        <v>3</v>
      </c>
    </row>
    <row r="123" spans="1:38" x14ac:dyDescent="0.3">
      <c r="A123">
        <f t="shared" si="11"/>
        <v>122</v>
      </c>
      <c r="B123">
        <f t="shared" si="14"/>
        <v>28</v>
      </c>
      <c r="C123">
        <f t="shared" si="15"/>
        <v>45</v>
      </c>
      <c r="D123">
        <v>3</v>
      </c>
      <c r="E123">
        <v>4</v>
      </c>
      <c r="F123">
        <v>2</v>
      </c>
      <c r="G123">
        <v>2</v>
      </c>
      <c r="H123">
        <v>1</v>
      </c>
      <c r="I123">
        <v>3</v>
      </c>
      <c r="J123">
        <v>1</v>
      </c>
      <c r="K123">
        <v>2</v>
      </c>
      <c r="L123">
        <v>1</v>
      </c>
      <c r="M123">
        <v>2</v>
      </c>
      <c r="N123">
        <v>3</v>
      </c>
      <c r="O123">
        <v>1</v>
      </c>
      <c r="P123">
        <v>4</v>
      </c>
      <c r="Q123">
        <v>1</v>
      </c>
      <c r="R123">
        <v>3</v>
      </c>
      <c r="S123">
        <v>1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2</v>
      </c>
      <c r="Z123">
        <v>3</v>
      </c>
      <c r="AA123">
        <v>1</v>
      </c>
      <c r="AB123">
        <v>1</v>
      </c>
      <c r="AC123">
        <v>2</v>
      </c>
      <c r="AD123">
        <v>1</v>
      </c>
      <c r="AE123">
        <v>3</v>
      </c>
      <c r="AF123">
        <v>1</v>
      </c>
      <c r="AG123">
        <v>3</v>
      </c>
      <c r="AH123">
        <v>1</v>
      </c>
      <c r="AI123">
        <v>4</v>
      </c>
      <c r="AJ123">
        <v>4</v>
      </c>
      <c r="AK123">
        <v>1</v>
      </c>
      <c r="AL123">
        <v>2</v>
      </c>
    </row>
    <row r="124" spans="1:38" x14ac:dyDescent="0.3">
      <c r="A124">
        <f t="shared" si="11"/>
        <v>123</v>
      </c>
      <c r="B124">
        <f t="shared" si="14"/>
        <v>50</v>
      </c>
      <c r="C124">
        <f t="shared" si="15"/>
        <v>41</v>
      </c>
      <c r="D124">
        <v>4</v>
      </c>
      <c r="E124">
        <v>3</v>
      </c>
      <c r="F124">
        <v>2</v>
      </c>
      <c r="G124">
        <v>2</v>
      </c>
      <c r="H124">
        <v>2</v>
      </c>
      <c r="I124">
        <v>4</v>
      </c>
      <c r="J124">
        <v>3</v>
      </c>
      <c r="K124">
        <v>2</v>
      </c>
      <c r="L124">
        <v>2</v>
      </c>
      <c r="M124">
        <v>3</v>
      </c>
      <c r="N124">
        <v>2</v>
      </c>
      <c r="O124">
        <v>4</v>
      </c>
      <c r="P124">
        <v>1</v>
      </c>
      <c r="Q124">
        <v>4</v>
      </c>
      <c r="R124">
        <v>2</v>
      </c>
      <c r="S124">
        <v>3</v>
      </c>
      <c r="T124">
        <v>2</v>
      </c>
      <c r="U124">
        <v>4</v>
      </c>
      <c r="V124">
        <v>1</v>
      </c>
      <c r="W124">
        <v>3</v>
      </c>
      <c r="X124">
        <v>3</v>
      </c>
      <c r="Y124">
        <v>3</v>
      </c>
      <c r="Z124">
        <v>3</v>
      </c>
      <c r="AA124">
        <v>4</v>
      </c>
      <c r="AB124">
        <v>4</v>
      </c>
      <c r="AC124">
        <v>2</v>
      </c>
      <c r="AD124">
        <v>3</v>
      </c>
      <c r="AF124">
        <v>1</v>
      </c>
      <c r="AG124">
        <v>3</v>
      </c>
      <c r="AH124">
        <v>1</v>
      </c>
      <c r="AI124">
        <v>3</v>
      </c>
      <c r="AJ124">
        <v>3</v>
      </c>
      <c r="AK124">
        <v>3</v>
      </c>
      <c r="AL124">
        <v>2</v>
      </c>
    </row>
    <row r="125" spans="1:38" x14ac:dyDescent="0.3">
      <c r="A125">
        <f t="shared" si="11"/>
        <v>124</v>
      </c>
      <c r="B125">
        <f t="shared" si="14"/>
        <v>52</v>
      </c>
      <c r="C125">
        <f t="shared" si="15"/>
        <v>38</v>
      </c>
      <c r="D125">
        <v>2</v>
      </c>
      <c r="E125">
        <v>4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4</v>
      </c>
      <c r="M125">
        <v>3</v>
      </c>
      <c r="N125">
        <v>4</v>
      </c>
      <c r="O125">
        <v>3</v>
      </c>
      <c r="P125">
        <v>2</v>
      </c>
      <c r="Q125">
        <v>3</v>
      </c>
      <c r="R125">
        <v>1</v>
      </c>
      <c r="S125">
        <v>1</v>
      </c>
      <c r="T125">
        <v>3</v>
      </c>
      <c r="U125">
        <v>3</v>
      </c>
      <c r="V125">
        <v>2</v>
      </c>
      <c r="W125">
        <v>2</v>
      </c>
      <c r="X125">
        <v>3</v>
      </c>
      <c r="Y125">
        <v>4</v>
      </c>
      <c r="Z125">
        <v>4</v>
      </c>
      <c r="AA125">
        <v>3</v>
      </c>
      <c r="AB125">
        <v>4</v>
      </c>
      <c r="AC125">
        <v>2</v>
      </c>
      <c r="AD125">
        <v>2</v>
      </c>
      <c r="AE125">
        <v>3</v>
      </c>
      <c r="AF125">
        <v>3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3</v>
      </c>
    </row>
    <row r="126" spans="1:38" x14ac:dyDescent="0.3">
      <c r="A126">
        <f t="shared" si="11"/>
        <v>125</v>
      </c>
      <c r="B126">
        <f t="shared" si="14"/>
        <v>25</v>
      </c>
      <c r="C126">
        <f t="shared" si="15"/>
        <v>34</v>
      </c>
      <c r="D126">
        <v>2</v>
      </c>
      <c r="E126">
        <v>1</v>
      </c>
      <c r="F126">
        <v>2</v>
      </c>
      <c r="G126">
        <v>1</v>
      </c>
      <c r="H126">
        <v>2</v>
      </c>
      <c r="I126">
        <v>2</v>
      </c>
      <c r="J126">
        <v>1</v>
      </c>
      <c r="K126">
        <v>1</v>
      </c>
      <c r="L126">
        <v>3</v>
      </c>
      <c r="M126">
        <v>1</v>
      </c>
      <c r="N126">
        <v>3</v>
      </c>
      <c r="O126">
        <v>1</v>
      </c>
      <c r="P126">
        <v>2</v>
      </c>
      <c r="Q126">
        <v>1</v>
      </c>
      <c r="R126">
        <v>1</v>
      </c>
      <c r="S126">
        <v>2</v>
      </c>
      <c r="T126">
        <v>1</v>
      </c>
      <c r="U126">
        <v>2</v>
      </c>
      <c r="V126">
        <v>2</v>
      </c>
      <c r="W126">
        <v>1</v>
      </c>
      <c r="X126">
        <v>3</v>
      </c>
      <c r="Y126">
        <v>2</v>
      </c>
      <c r="Z126">
        <v>1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1</v>
      </c>
      <c r="AG126">
        <v>1</v>
      </c>
      <c r="AH126">
        <v>1</v>
      </c>
      <c r="AI126">
        <v>2</v>
      </c>
      <c r="AJ126">
        <v>3</v>
      </c>
      <c r="AK126">
        <v>1</v>
      </c>
      <c r="AL126">
        <v>2</v>
      </c>
    </row>
    <row r="127" spans="1:38" x14ac:dyDescent="0.3">
      <c r="A127">
        <f t="shared" si="11"/>
        <v>126</v>
      </c>
      <c r="B127">
        <f>SUM(E127,F127,G127,J127,L127,M127,O127,Q127,T127,W127,Y127,Z127,AA127,AB127,AD127,AF127,AH127,AK127)</f>
        <v>45</v>
      </c>
      <c r="C127">
        <f t="shared" si="15"/>
        <v>44</v>
      </c>
      <c r="D127">
        <v>4</v>
      </c>
      <c r="E127">
        <v>2</v>
      </c>
      <c r="F127">
        <v>2</v>
      </c>
      <c r="G127">
        <v>2</v>
      </c>
      <c r="H127">
        <v>2</v>
      </c>
      <c r="I127">
        <v>1</v>
      </c>
      <c r="J127">
        <v>3</v>
      </c>
      <c r="K127">
        <v>2</v>
      </c>
      <c r="L127">
        <v>2</v>
      </c>
      <c r="M127">
        <v>2</v>
      </c>
      <c r="N127">
        <v>3</v>
      </c>
      <c r="O127">
        <v>2</v>
      </c>
      <c r="P127">
        <v>3</v>
      </c>
      <c r="Q127">
        <v>3</v>
      </c>
      <c r="R127">
        <v>1</v>
      </c>
      <c r="S127">
        <v>2</v>
      </c>
      <c r="T127">
        <v>3</v>
      </c>
      <c r="U127">
        <v>3</v>
      </c>
      <c r="V127">
        <v>3</v>
      </c>
      <c r="W127">
        <v>2</v>
      </c>
      <c r="X127">
        <v>3</v>
      </c>
      <c r="Y127">
        <v>3</v>
      </c>
      <c r="Z127">
        <v>3</v>
      </c>
      <c r="AA127">
        <v>4</v>
      </c>
      <c r="AB127">
        <v>3</v>
      </c>
      <c r="AC127">
        <v>3</v>
      </c>
      <c r="AD127">
        <v>2</v>
      </c>
      <c r="AE127">
        <v>4</v>
      </c>
      <c r="AF127">
        <v>2</v>
      </c>
      <c r="AG127">
        <v>3</v>
      </c>
      <c r="AH127">
        <v>2</v>
      </c>
      <c r="AI127">
        <v>2</v>
      </c>
      <c r="AJ127">
        <v>3</v>
      </c>
      <c r="AK127">
        <v>3</v>
      </c>
      <c r="AL127">
        <v>2</v>
      </c>
    </row>
    <row r="128" spans="1:38" x14ac:dyDescent="0.3">
      <c r="A128">
        <f t="shared" si="11"/>
        <v>127</v>
      </c>
      <c r="B128">
        <f>SUM(E128,F128,G128,J128,L128,M128,O128,Q128,T128,W128,Y128,Z128,AA128,AB128,AD128,AF128,AH128,AK128)</f>
        <v>51</v>
      </c>
      <c r="C128">
        <f t="shared" si="15"/>
        <v>48</v>
      </c>
      <c r="D128">
        <v>4</v>
      </c>
      <c r="E128">
        <v>4</v>
      </c>
      <c r="F128">
        <v>3</v>
      </c>
      <c r="G128">
        <v>3</v>
      </c>
      <c r="H128">
        <v>4</v>
      </c>
      <c r="I128">
        <v>1</v>
      </c>
      <c r="J128">
        <v>4</v>
      </c>
      <c r="K128">
        <v>3</v>
      </c>
      <c r="L128">
        <v>2</v>
      </c>
      <c r="M128">
        <v>4</v>
      </c>
      <c r="N128">
        <v>2</v>
      </c>
      <c r="O128">
        <v>2</v>
      </c>
      <c r="P128">
        <v>3</v>
      </c>
      <c r="Q128">
        <v>2</v>
      </c>
      <c r="R128">
        <v>2</v>
      </c>
      <c r="S128">
        <v>4</v>
      </c>
      <c r="T128">
        <v>3</v>
      </c>
      <c r="U128">
        <v>3</v>
      </c>
      <c r="V128">
        <v>3</v>
      </c>
      <c r="W128">
        <v>1</v>
      </c>
      <c r="X128">
        <v>2</v>
      </c>
      <c r="Y128">
        <v>3</v>
      </c>
      <c r="Z128">
        <v>3</v>
      </c>
      <c r="AA128">
        <v>3</v>
      </c>
      <c r="AB128">
        <v>4</v>
      </c>
      <c r="AC128">
        <v>4</v>
      </c>
      <c r="AD128">
        <v>2</v>
      </c>
      <c r="AE128">
        <v>3</v>
      </c>
      <c r="AF128">
        <v>4</v>
      </c>
      <c r="AG128">
        <v>2</v>
      </c>
      <c r="AH128">
        <v>2</v>
      </c>
      <c r="AI128">
        <v>2</v>
      </c>
      <c r="AJ128">
        <v>3</v>
      </c>
      <c r="AK128">
        <v>2</v>
      </c>
      <c r="AL128">
        <v>3</v>
      </c>
    </row>
    <row r="129" spans="1:38" x14ac:dyDescent="0.3">
      <c r="A129">
        <f t="shared" si="11"/>
        <v>128</v>
      </c>
      <c r="B129">
        <f t="shared" si="14"/>
        <v>43</v>
      </c>
      <c r="C129">
        <f t="shared" si="15"/>
        <v>52</v>
      </c>
      <c r="D129">
        <v>4</v>
      </c>
      <c r="E129">
        <v>3</v>
      </c>
      <c r="F129">
        <v>3</v>
      </c>
      <c r="G129">
        <v>2</v>
      </c>
      <c r="H129">
        <v>3</v>
      </c>
      <c r="I129">
        <v>3</v>
      </c>
      <c r="J129">
        <v>2</v>
      </c>
      <c r="K129">
        <v>2</v>
      </c>
      <c r="L129">
        <v>3</v>
      </c>
      <c r="M129">
        <v>2</v>
      </c>
      <c r="N129">
        <v>3</v>
      </c>
      <c r="O129">
        <v>3</v>
      </c>
      <c r="P129">
        <v>3</v>
      </c>
      <c r="Q129">
        <v>1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2</v>
      </c>
      <c r="X129">
        <v>3</v>
      </c>
      <c r="Y129">
        <v>3</v>
      </c>
      <c r="Z129">
        <v>2</v>
      </c>
      <c r="AA129">
        <v>2</v>
      </c>
      <c r="AB129">
        <v>2</v>
      </c>
      <c r="AC129">
        <v>3</v>
      </c>
      <c r="AD129">
        <v>3</v>
      </c>
      <c r="AE129">
        <v>3</v>
      </c>
      <c r="AF129">
        <v>2</v>
      </c>
      <c r="AG129">
        <v>3</v>
      </c>
      <c r="AH129">
        <v>2</v>
      </c>
      <c r="AI129">
        <v>3</v>
      </c>
      <c r="AJ129">
        <v>4</v>
      </c>
      <c r="AK129">
        <v>3</v>
      </c>
      <c r="AL129">
        <v>3</v>
      </c>
    </row>
    <row r="130" spans="1:38" x14ac:dyDescent="0.3">
      <c r="A130">
        <f t="shared" si="11"/>
        <v>129</v>
      </c>
      <c r="B130">
        <f t="shared" si="14"/>
        <v>30</v>
      </c>
      <c r="C130">
        <f t="shared" si="15"/>
        <v>30</v>
      </c>
      <c r="D130">
        <v>2</v>
      </c>
      <c r="E130">
        <v>1</v>
      </c>
      <c r="F130">
        <v>2</v>
      </c>
      <c r="G130">
        <v>1</v>
      </c>
      <c r="H130">
        <v>1</v>
      </c>
      <c r="I130">
        <v>3</v>
      </c>
      <c r="J130">
        <v>2</v>
      </c>
      <c r="K130">
        <v>3</v>
      </c>
      <c r="L130">
        <v>2</v>
      </c>
      <c r="M130">
        <v>1</v>
      </c>
      <c r="N130">
        <v>3</v>
      </c>
      <c r="O130">
        <v>1</v>
      </c>
      <c r="P130">
        <v>3</v>
      </c>
      <c r="Q130">
        <v>2</v>
      </c>
      <c r="R130">
        <v>2</v>
      </c>
      <c r="S130">
        <v>1</v>
      </c>
      <c r="T130">
        <v>1</v>
      </c>
      <c r="U130">
        <v>1</v>
      </c>
      <c r="V130">
        <v>1</v>
      </c>
      <c r="W130">
        <v>3</v>
      </c>
      <c r="X130">
        <v>1</v>
      </c>
      <c r="Y130">
        <v>2</v>
      </c>
      <c r="Z130">
        <v>1</v>
      </c>
      <c r="AA130">
        <v>2</v>
      </c>
      <c r="AB130">
        <v>2</v>
      </c>
      <c r="AC130">
        <v>1</v>
      </c>
      <c r="AD130">
        <v>1</v>
      </c>
      <c r="AE130">
        <v>1</v>
      </c>
      <c r="AF130">
        <v>2</v>
      </c>
      <c r="AG130">
        <v>1</v>
      </c>
      <c r="AH130">
        <v>2</v>
      </c>
      <c r="AI130">
        <v>2</v>
      </c>
      <c r="AJ130">
        <v>3</v>
      </c>
      <c r="AK130">
        <v>2</v>
      </c>
      <c r="AL130">
        <v>1</v>
      </c>
    </row>
    <row r="131" spans="1:38" x14ac:dyDescent="0.3">
      <c r="A131">
        <f t="shared" si="11"/>
        <v>130</v>
      </c>
      <c r="B131">
        <f t="shared" si="14"/>
        <v>24</v>
      </c>
      <c r="C131">
        <f t="shared" si="15"/>
        <v>44</v>
      </c>
      <c r="D131">
        <v>4</v>
      </c>
      <c r="E131">
        <v>2</v>
      </c>
      <c r="F131">
        <v>1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1</v>
      </c>
      <c r="M131">
        <v>1</v>
      </c>
      <c r="N131">
        <v>2</v>
      </c>
      <c r="O131">
        <v>1</v>
      </c>
      <c r="P131">
        <v>2</v>
      </c>
      <c r="Q131">
        <v>1</v>
      </c>
      <c r="R131">
        <v>3</v>
      </c>
      <c r="S131">
        <v>3</v>
      </c>
      <c r="T131">
        <v>3</v>
      </c>
      <c r="U131">
        <v>3</v>
      </c>
      <c r="V131">
        <v>3</v>
      </c>
      <c r="W131">
        <v>1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4</v>
      </c>
      <c r="AD131">
        <v>1</v>
      </c>
      <c r="AE131">
        <v>2</v>
      </c>
      <c r="AF131">
        <v>1</v>
      </c>
      <c r="AG131">
        <v>4</v>
      </c>
      <c r="AH131">
        <v>1</v>
      </c>
      <c r="AI131">
        <v>3</v>
      </c>
      <c r="AJ131">
        <v>3</v>
      </c>
      <c r="AK131">
        <v>1</v>
      </c>
      <c r="AL131">
        <v>2</v>
      </c>
    </row>
    <row r="132" spans="1:38" x14ac:dyDescent="0.3">
      <c r="A132">
        <f t="shared" si="11"/>
        <v>131</v>
      </c>
      <c r="B132">
        <f t="shared" si="14"/>
        <v>33</v>
      </c>
      <c r="C132">
        <f t="shared" si="15"/>
        <v>41</v>
      </c>
      <c r="D132">
        <v>4</v>
      </c>
      <c r="E132">
        <v>1</v>
      </c>
      <c r="F132">
        <v>2</v>
      </c>
      <c r="G132">
        <v>3</v>
      </c>
      <c r="H132">
        <v>1</v>
      </c>
      <c r="I132">
        <v>2</v>
      </c>
      <c r="J132">
        <v>2</v>
      </c>
      <c r="K132">
        <v>3</v>
      </c>
      <c r="L132">
        <v>2</v>
      </c>
      <c r="M132">
        <v>2</v>
      </c>
      <c r="N132">
        <v>3</v>
      </c>
      <c r="O132">
        <v>2</v>
      </c>
      <c r="P132">
        <v>1</v>
      </c>
      <c r="Q132">
        <v>1</v>
      </c>
      <c r="R132">
        <v>2</v>
      </c>
      <c r="S132">
        <v>3</v>
      </c>
      <c r="T132">
        <v>2</v>
      </c>
      <c r="U132">
        <v>1</v>
      </c>
      <c r="V132">
        <v>3</v>
      </c>
      <c r="W132">
        <v>1</v>
      </c>
      <c r="X132">
        <v>3</v>
      </c>
      <c r="Y132">
        <v>2</v>
      </c>
      <c r="Z132">
        <v>4</v>
      </c>
      <c r="AA132">
        <v>1</v>
      </c>
      <c r="AB132">
        <v>3</v>
      </c>
      <c r="AC132">
        <v>1</v>
      </c>
      <c r="AD132">
        <v>1</v>
      </c>
      <c r="AE132">
        <v>1</v>
      </c>
      <c r="AF132">
        <v>1</v>
      </c>
      <c r="AG132">
        <v>3</v>
      </c>
      <c r="AH132">
        <v>1</v>
      </c>
      <c r="AI132">
        <v>3</v>
      </c>
      <c r="AJ132">
        <v>4</v>
      </c>
      <c r="AK132">
        <v>2</v>
      </c>
      <c r="AL132">
        <v>3</v>
      </c>
    </row>
    <row r="133" spans="1:38" x14ac:dyDescent="0.3">
      <c r="A133">
        <f t="shared" si="11"/>
        <v>132</v>
      </c>
      <c r="B133">
        <f t="shared" si="14"/>
        <v>41</v>
      </c>
      <c r="C133">
        <f t="shared" si="15"/>
        <v>38</v>
      </c>
      <c r="D133">
        <v>2</v>
      </c>
      <c r="E133">
        <v>3</v>
      </c>
      <c r="F133">
        <v>3</v>
      </c>
      <c r="G133">
        <v>2</v>
      </c>
      <c r="H133">
        <v>3</v>
      </c>
      <c r="I133">
        <v>3</v>
      </c>
      <c r="J133">
        <v>2</v>
      </c>
      <c r="K133">
        <v>3</v>
      </c>
      <c r="L133">
        <v>1</v>
      </c>
      <c r="M133">
        <v>3</v>
      </c>
      <c r="N133">
        <v>4</v>
      </c>
      <c r="O133">
        <v>1</v>
      </c>
      <c r="P133">
        <v>3</v>
      </c>
      <c r="Q133">
        <v>3</v>
      </c>
      <c r="R133">
        <v>3</v>
      </c>
      <c r="S133">
        <v>1</v>
      </c>
      <c r="T133">
        <v>4</v>
      </c>
      <c r="U133">
        <v>2</v>
      </c>
      <c r="V133">
        <v>2</v>
      </c>
      <c r="W133">
        <v>2</v>
      </c>
      <c r="X133">
        <v>1</v>
      </c>
      <c r="Y133">
        <v>1</v>
      </c>
      <c r="Z133">
        <v>4</v>
      </c>
      <c r="AA133">
        <v>2</v>
      </c>
      <c r="AB133">
        <v>3</v>
      </c>
      <c r="AC133">
        <v>4</v>
      </c>
      <c r="AD133">
        <v>2</v>
      </c>
      <c r="AE133">
        <v>2</v>
      </c>
      <c r="AF133">
        <v>1</v>
      </c>
      <c r="AG133">
        <v>1</v>
      </c>
      <c r="AH133">
        <v>2</v>
      </c>
      <c r="AI133">
        <v>1</v>
      </c>
      <c r="AJ133">
        <v>2</v>
      </c>
      <c r="AK133">
        <v>2</v>
      </c>
      <c r="AL133">
        <v>1</v>
      </c>
    </row>
    <row r="134" spans="1:38" x14ac:dyDescent="0.3">
      <c r="A134">
        <f t="shared" si="11"/>
        <v>133</v>
      </c>
      <c r="B134">
        <f t="shared" si="14"/>
        <v>42</v>
      </c>
      <c r="C134">
        <f t="shared" si="15"/>
        <v>34</v>
      </c>
      <c r="D134">
        <v>3</v>
      </c>
      <c r="E134">
        <v>4</v>
      </c>
      <c r="F134">
        <v>2</v>
      </c>
      <c r="G134">
        <v>2</v>
      </c>
      <c r="H134">
        <v>1</v>
      </c>
      <c r="I134">
        <v>1</v>
      </c>
      <c r="J134">
        <v>2</v>
      </c>
      <c r="K134">
        <v>1</v>
      </c>
      <c r="L134">
        <v>1</v>
      </c>
      <c r="M134">
        <v>2</v>
      </c>
      <c r="N134">
        <v>3</v>
      </c>
      <c r="O134">
        <v>4</v>
      </c>
      <c r="P134">
        <v>4</v>
      </c>
      <c r="Q134">
        <v>1</v>
      </c>
      <c r="R134">
        <v>1</v>
      </c>
      <c r="S134">
        <v>1</v>
      </c>
      <c r="T134">
        <v>4</v>
      </c>
      <c r="U134">
        <v>2</v>
      </c>
      <c r="V134">
        <v>2</v>
      </c>
      <c r="W134">
        <v>2</v>
      </c>
      <c r="X134">
        <v>1</v>
      </c>
      <c r="Y134">
        <v>3</v>
      </c>
      <c r="Z134">
        <v>4</v>
      </c>
      <c r="AA134">
        <v>2</v>
      </c>
      <c r="AB134">
        <v>2</v>
      </c>
      <c r="AC134">
        <v>4</v>
      </c>
      <c r="AD134">
        <v>1</v>
      </c>
      <c r="AE134">
        <v>2</v>
      </c>
      <c r="AF134">
        <v>2</v>
      </c>
      <c r="AG134">
        <v>3</v>
      </c>
      <c r="AH134">
        <v>2</v>
      </c>
      <c r="AI134">
        <v>1</v>
      </c>
      <c r="AJ134">
        <v>3</v>
      </c>
      <c r="AK134">
        <v>2</v>
      </c>
      <c r="AL134">
        <v>1</v>
      </c>
    </row>
    <row r="135" spans="1:38" x14ac:dyDescent="0.3">
      <c r="A135">
        <f t="shared" si="11"/>
        <v>134</v>
      </c>
      <c r="B135">
        <f t="shared" si="14"/>
        <v>56</v>
      </c>
      <c r="C135">
        <f t="shared" si="15"/>
        <v>41</v>
      </c>
      <c r="D135">
        <v>2</v>
      </c>
      <c r="E135">
        <v>4</v>
      </c>
      <c r="F135">
        <v>2</v>
      </c>
      <c r="G135">
        <v>4</v>
      </c>
      <c r="H135">
        <v>2</v>
      </c>
      <c r="I135">
        <v>2</v>
      </c>
      <c r="J135">
        <v>4</v>
      </c>
      <c r="K135">
        <v>2</v>
      </c>
      <c r="L135">
        <v>4</v>
      </c>
      <c r="M135">
        <v>3</v>
      </c>
      <c r="N135">
        <v>3</v>
      </c>
      <c r="O135">
        <v>2</v>
      </c>
      <c r="P135">
        <v>3</v>
      </c>
      <c r="Q135">
        <v>4</v>
      </c>
      <c r="R135">
        <v>3</v>
      </c>
      <c r="S135">
        <v>1</v>
      </c>
      <c r="T135">
        <v>3</v>
      </c>
      <c r="U135">
        <v>3</v>
      </c>
      <c r="V135">
        <v>2</v>
      </c>
      <c r="W135">
        <v>3</v>
      </c>
      <c r="X135">
        <v>3</v>
      </c>
      <c r="Y135">
        <v>4</v>
      </c>
      <c r="Z135">
        <v>3</v>
      </c>
      <c r="AA135">
        <v>2</v>
      </c>
      <c r="AB135">
        <v>3</v>
      </c>
      <c r="AC135">
        <v>3</v>
      </c>
      <c r="AD135">
        <v>3</v>
      </c>
      <c r="AE135">
        <v>1</v>
      </c>
      <c r="AF135">
        <v>3</v>
      </c>
      <c r="AG135">
        <v>1</v>
      </c>
      <c r="AH135">
        <v>3</v>
      </c>
      <c r="AI135">
        <v>3</v>
      </c>
      <c r="AJ135">
        <v>3</v>
      </c>
      <c r="AK135">
        <v>2</v>
      </c>
      <c r="AL135">
        <v>4</v>
      </c>
    </row>
    <row r="136" spans="1:38" x14ac:dyDescent="0.3">
      <c r="A136">
        <f t="shared" si="11"/>
        <v>135</v>
      </c>
      <c r="B136">
        <f t="shared" si="14"/>
        <v>47</v>
      </c>
      <c r="C136">
        <f t="shared" si="15"/>
        <v>41</v>
      </c>
      <c r="D136">
        <v>3</v>
      </c>
      <c r="E136">
        <v>2</v>
      </c>
      <c r="F136">
        <v>3</v>
      </c>
      <c r="G136">
        <v>3</v>
      </c>
      <c r="H136">
        <v>2</v>
      </c>
      <c r="I136">
        <v>2</v>
      </c>
      <c r="J136">
        <v>3</v>
      </c>
      <c r="K136">
        <v>2</v>
      </c>
      <c r="L136">
        <v>2</v>
      </c>
      <c r="M136">
        <v>3</v>
      </c>
      <c r="N136">
        <v>3</v>
      </c>
      <c r="O136">
        <v>3</v>
      </c>
      <c r="P136">
        <v>1</v>
      </c>
      <c r="Q136">
        <v>2</v>
      </c>
      <c r="R136">
        <v>3</v>
      </c>
      <c r="S136">
        <v>2</v>
      </c>
      <c r="T136">
        <v>4</v>
      </c>
      <c r="U136">
        <v>2</v>
      </c>
      <c r="V136">
        <v>3</v>
      </c>
      <c r="W136">
        <v>1</v>
      </c>
      <c r="X136">
        <v>2</v>
      </c>
      <c r="Y136">
        <v>4</v>
      </c>
      <c r="Z136">
        <v>3</v>
      </c>
      <c r="AA136">
        <v>3</v>
      </c>
      <c r="AB136">
        <v>3</v>
      </c>
      <c r="AC136">
        <v>4</v>
      </c>
      <c r="AD136">
        <v>2</v>
      </c>
      <c r="AE136">
        <v>2</v>
      </c>
      <c r="AF136">
        <v>2</v>
      </c>
      <c r="AG136">
        <v>3</v>
      </c>
      <c r="AH136">
        <v>1</v>
      </c>
      <c r="AI136">
        <v>1</v>
      </c>
      <c r="AJ136">
        <v>3</v>
      </c>
      <c r="AK136">
        <v>3</v>
      </c>
      <c r="AL136">
        <v>3</v>
      </c>
    </row>
    <row r="137" spans="1:38" x14ac:dyDescent="0.3">
      <c r="A137">
        <f t="shared" si="11"/>
        <v>136</v>
      </c>
      <c r="B137">
        <f t="shared" si="14"/>
        <v>34</v>
      </c>
      <c r="C137">
        <f t="shared" si="15"/>
        <v>47</v>
      </c>
      <c r="D137">
        <v>3</v>
      </c>
      <c r="E137">
        <v>3</v>
      </c>
      <c r="F137">
        <v>2</v>
      </c>
      <c r="G137">
        <v>1</v>
      </c>
      <c r="H137">
        <v>2</v>
      </c>
      <c r="I137">
        <v>3</v>
      </c>
      <c r="J137">
        <v>3</v>
      </c>
      <c r="K137">
        <v>3</v>
      </c>
      <c r="L137">
        <v>2</v>
      </c>
      <c r="M137">
        <v>1</v>
      </c>
      <c r="N137">
        <v>4</v>
      </c>
      <c r="O137">
        <v>1</v>
      </c>
      <c r="P137">
        <v>3</v>
      </c>
      <c r="Q137">
        <v>2</v>
      </c>
      <c r="R137">
        <v>2</v>
      </c>
      <c r="S137">
        <v>2</v>
      </c>
      <c r="T137">
        <v>4</v>
      </c>
      <c r="U137">
        <v>3</v>
      </c>
      <c r="V137">
        <v>2</v>
      </c>
      <c r="W137">
        <v>1</v>
      </c>
      <c r="X137">
        <v>3</v>
      </c>
      <c r="Y137">
        <v>2</v>
      </c>
      <c r="Z137">
        <v>3</v>
      </c>
      <c r="AA137">
        <v>1</v>
      </c>
      <c r="AB137">
        <v>2</v>
      </c>
      <c r="AC137">
        <v>3</v>
      </c>
      <c r="AD137">
        <v>1</v>
      </c>
      <c r="AE137">
        <v>3</v>
      </c>
      <c r="AF137">
        <v>1</v>
      </c>
      <c r="AG137">
        <v>3</v>
      </c>
      <c r="AH137">
        <v>2</v>
      </c>
      <c r="AI137">
        <v>2</v>
      </c>
      <c r="AJ137">
        <v>3</v>
      </c>
      <c r="AK137">
        <v>2</v>
      </c>
      <c r="AL137">
        <v>3</v>
      </c>
    </row>
    <row r="138" spans="1:38" x14ac:dyDescent="0.3">
      <c r="A138">
        <f t="shared" si="11"/>
        <v>137</v>
      </c>
      <c r="B138">
        <f t="shared" si="14"/>
        <v>38</v>
      </c>
      <c r="C138">
        <f t="shared" si="15"/>
        <v>33</v>
      </c>
      <c r="D138">
        <v>2</v>
      </c>
      <c r="E138">
        <v>2</v>
      </c>
      <c r="F138">
        <v>2</v>
      </c>
      <c r="G138">
        <v>2</v>
      </c>
      <c r="H138">
        <v>1</v>
      </c>
      <c r="I138">
        <v>1</v>
      </c>
      <c r="J138">
        <v>2</v>
      </c>
      <c r="K138">
        <v>2</v>
      </c>
      <c r="L138">
        <v>2</v>
      </c>
      <c r="M138">
        <v>2</v>
      </c>
      <c r="N138">
        <v>1</v>
      </c>
      <c r="O138">
        <v>2</v>
      </c>
      <c r="P138">
        <v>3</v>
      </c>
      <c r="Q138">
        <v>3</v>
      </c>
      <c r="R138">
        <v>3</v>
      </c>
      <c r="S138">
        <v>1</v>
      </c>
      <c r="T138">
        <v>2</v>
      </c>
      <c r="U138">
        <v>2</v>
      </c>
      <c r="V138">
        <v>2</v>
      </c>
      <c r="W138">
        <v>2</v>
      </c>
      <c r="X138">
        <v>1</v>
      </c>
      <c r="Y138">
        <v>3</v>
      </c>
      <c r="Z138">
        <v>1</v>
      </c>
      <c r="AA138">
        <v>3</v>
      </c>
      <c r="AB138">
        <v>2</v>
      </c>
      <c r="AC138">
        <v>2</v>
      </c>
      <c r="AD138">
        <v>2</v>
      </c>
      <c r="AE138">
        <v>3</v>
      </c>
      <c r="AF138">
        <v>2</v>
      </c>
      <c r="AG138">
        <v>2</v>
      </c>
      <c r="AH138">
        <v>2</v>
      </c>
      <c r="AI138">
        <v>2</v>
      </c>
      <c r="AJ138">
        <v>3</v>
      </c>
      <c r="AK138">
        <v>2</v>
      </c>
      <c r="AL138">
        <v>2</v>
      </c>
    </row>
    <row r="139" spans="1:38" x14ac:dyDescent="0.3">
      <c r="A139">
        <f t="shared" si="11"/>
        <v>138</v>
      </c>
      <c r="B139">
        <f t="shared" si="14"/>
        <v>36</v>
      </c>
      <c r="C139">
        <f t="shared" si="15"/>
        <v>30</v>
      </c>
      <c r="D139">
        <v>2</v>
      </c>
      <c r="E139">
        <v>2</v>
      </c>
      <c r="F139">
        <v>2</v>
      </c>
      <c r="G139">
        <v>1</v>
      </c>
      <c r="H139">
        <v>1</v>
      </c>
      <c r="I139">
        <v>1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3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3</v>
      </c>
      <c r="AB139">
        <v>2</v>
      </c>
      <c r="AC139">
        <v>2</v>
      </c>
      <c r="AD139">
        <v>1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3</v>
      </c>
    </row>
    <row r="140" spans="1:38" x14ac:dyDescent="0.3">
      <c r="A140">
        <f t="shared" si="11"/>
        <v>139</v>
      </c>
      <c r="B140">
        <f t="shared" si="14"/>
        <v>34</v>
      </c>
      <c r="C140">
        <f t="shared" si="15"/>
        <v>39</v>
      </c>
      <c r="D140">
        <v>4</v>
      </c>
      <c r="E140">
        <v>2</v>
      </c>
      <c r="F140">
        <v>2</v>
      </c>
      <c r="G140">
        <v>1</v>
      </c>
      <c r="H140">
        <v>1</v>
      </c>
      <c r="I140">
        <v>2</v>
      </c>
      <c r="J140">
        <v>3</v>
      </c>
      <c r="K140">
        <v>1</v>
      </c>
      <c r="L140">
        <v>1</v>
      </c>
      <c r="M140">
        <v>1</v>
      </c>
      <c r="N140">
        <v>2</v>
      </c>
      <c r="O140">
        <v>3</v>
      </c>
      <c r="P140">
        <v>2</v>
      </c>
      <c r="Q140">
        <v>1</v>
      </c>
      <c r="R140">
        <v>1</v>
      </c>
      <c r="S140">
        <v>1</v>
      </c>
      <c r="T140">
        <v>4</v>
      </c>
      <c r="U140">
        <v>4</v>
      </c>
      <c r="V140">
        <v>4</v>
      </c>
      <c r="W140">
        <v>2</v>
      </c>
      <c r="X140">
        <v>1</v>
      </c>
      <c r="Y140">
        <v>3</v>
      </c>
      <c r="Z140">
        <v>2</v>
      </c>
      <c r="AA140">
        <v>3</v>
      </c>
      <c r="AB140">
        <v>1</v>
      </c>
      <c r="AC140">
        <v>4</v>
      </c>
      <c r="AD140">
        <v>1</v>
      </c>
      <c r="AE140">
        <v>3</v>
      </c>
      <c r="AF140">
        <v>2</v>
      </c>
      <c r="AG140">
        <v>4</v>
      </c>
      <c r="AH140">
        <v>1</v>
      </c>
      <c r="AI140">
        <v>1</v>
      </c>
      <c r="AJ140">
        <v>1</v>
      </c>
      <c r="AK140">
        <v>1</v>
      </c>
      <c r="AL140">
        <v>3</v>
      </c>
    </row>
    <row r="141" spans="1:38" x14ac:dyDescent="0.3">
      <c r="A141">
        <f t="shared" si="11"/>
        <v>140</v>
      </c>
      <c r="B141">
        <f t="shared" si="14"/>
        <v>53</v>
      </c>
      <c r="C141">
        <f t="shared" si="15"/>
        <v>31</v>
      </c>
      <c r="D141">
        <v>1</v>
      </c>
      <c r="E141">
        <v>1</v>
      </c>
      <c r="F141">
        <v>3</v>
      </c>
      <c r="G141">
        <v>3</v>
      </c>
      <c r="H141">
        <v>1</v>
      </c>
      <c r="I141">
        <v>1</v>
      </c>
      <c r="J141">
        <v>3</v>
      </c>
      <c r="K141">
        <v>2</v>
      </c>
      <c r="L141">
        <v>3</v>
      </c>
      <c r="M141">
        <v>4</v>
      </c>
      <c r="N141">
        <v>2</v>
      </c>
      <c r="O141">
        <v>3</v>
      </c>
      <c r="P141">
        <v>2</v>
      </c>
      <c r="Q141">
        <v>2</v>
      </c>
      <c r="R141">
        <v>1</v>
      </c>
      <c r="S141">
        <v>1</v>
      </c>
      <c r="T141">
        <v>3</v>
      </c>
      <c r="U141">
        <v>2</v>
      </c>
      <c r="V141">
        <v>1</v>
      </c>
      <c r="W141">
        <v>3</v>
      </c>
      <c r="X141">
        <v>2</v>
      </c>
      <c r="Y141">
        <v>3</v>
      </c>
      <c r="Z141">
        <v>1</v>
      </c>
      <c r="AA141">
        <v>4</v>
      </c>
      <c r="AB141">
        <v>3</v>
      </c>
      <c r="AC141">
        <v>3</v>
      </c>
      <c r="AD141">
        <v>4</v>
      </c>
      <c r="AE141">
        <v>2</v>
      </c>
      <c r="AF141">
        <v>3</v>
      </c>
      <c r="AG141">
        <v>3</v>
      </c>
      <c r="AH141">
        <v>4</v>
      </c>
      <c r="AI141">
        <v>2</v>
      </c>
      <c r="AJ141">
        <v>3</v>
      </c>
      <c r="AK141">
        <v>3</v>
      </c>
      <c r="AL141">
        <v>2</v>
      </c>
    </row>
    <row r="142" spans="1:38" x14ac:dyDescent="0.3">
      <c r="A142">
        <f t="shared" si="11"/>
        <v>141</v>
      </c>
      <c r="B142">
        <f t="shared" si="14"/>
        <v>26</v>
      </c>
      <c r="C142">
        <f t="shared" si="15"/>
        <v>29</v>
      </c>
      <c r="D142">
        <v>2</v>
      </c>
      <c r="E142">
        <v>3</v>
      </c>
      <c r="F142">
        <v>1</v>
      </c>
      <c r="G142">
        <v>1</v>
      </c>
      <c r="H142">
        <v>1</v>
      </c>
      <c r="I142">
        <v>2</v>
      </c>
      <c r="J142">
        <v>3</v>
      </c>
      <c r="K142">
        <v>1</v>
      </c>
      <c r="L142">
        <v>1</v>
      </c>
      <c r="M142">
        <v>1</v>
      </c>
      <c r="N142">
        <v>3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2</v>
      </c>
      <c r="V142">
        <v>2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4</v>
      </c>
      <c r="AD142">
        <v>1</v>
      </c>
      <c r="AE142">
        <v>2</v>
      </c>
      <c r="AF142">
        <v>3</v>
      </c>
      <c r="AG142">
        <v>3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">
      <c r="A143">
        <f t="shared" si="11"/>
        <v>142</v>
      </c>
      <c r="B143">
        <f t="shared" si="14"/>
        <v>38</v>
      </c>
      <c r="C143">
        <f t="shared" si="15"/>
        <v>39</v>
      </c>
      <c r="D143">
        <v>2</v>
      </c>
      <c r="E143">
        <v>3</v>
      </c>
      <c r="F143">
        <v>3</v>
      </c>
      <c r="G143">
        <v>1</v>
      </c>
      <c r="H143">
        <v>2</v>
      </c>
      <c r="I143">
        <v>1</v>
      </c>
      <c r="J143">
        <v>3</v>
      </c>
      <c r="K143">
        <v>2</v>
      </c>
      <c r="L143">
        <v>3</v>
      </c>
      <c r="M143">
        <v>2</v>
      </c>
      <c r="N143">
        <v>3</v>
      </c>
      <c r="O143">
        <v>2</v>
      </c>
      <c r="P143">
        <v>2</v>
      </c>
      <c r="Q143">
        <v>2</v>
      </c>
      <c r="R143">
        <v>3</v>
      </c>
      <c r="S143">
        <v>2</v>
      </c>
      <c r="T143">
        <v>2</v>
      </c>
      <c r="U143">
        <v>3</v>
      </c>
      <c r="V143">
        <v>2</v>
      </c>
      <c r="W143">
        <v>1</v>
      </c>
      <c r="X143">
        <v>3</v>
      </c>
      <c r="Y143">
        <v>2</v>
      </c>
      <c r="Z143">
        <v>2</v>
      </c>
      <c r="AA143">
        <v>2</v>
      </c>
      <c r="AB143">
        <v>3</v>
      </c>
      <c r="AC143">
        <v>3</v>
      </c>
      <c r="AD143">
        <v>2</v>
      </c>
      <c r="AE143">
        <v>3</v>
      </c>
      <c r="AF143">
        <v>2</v>
      </c>
      <c r="AG143">
        <v>2</v>
      </c>
      <c r="AH143">
        <v>1</v>
      </c>
      <c r="AI143">
        <v>2</v>
      </c>
      <c r="AJ143">
        <v>2</v>
      </c>
      <c r="AK143">
        <v>2</v>
      </c>
      <c r="AL143">
        <v>2</v>
      </c>
    </row>
    <row r="144" spans="1:38" x14ac:dyDescent="0.3">
      <c r="A144">
        <f t="shared" si="11"/>
        <v>143</v>
      </c>
      <c r="B144">
        <f t="shared" si="14"/>
        <v>36</v>
      </c>
      <c r="C144">
        <f t="shared" si="15"/>
        <v>32</v>
      </c>
      <c r="D144">
        <v>3</v>
      </c>
      <c r="E144">
        <v>3</v>
      </c>
      <c r="F144">
        <v>3</v>
      </c>
      <c r="G144">
        <v>1</v>
      </c>
      <c r="H144">
        <v>1</v>
      </c>
      <c r="I144">
        <v>1</v>
      </c>
      <c r="J144">
        <v>2</v>
      </c>
      <c r="K144">
        <v>3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1</v>
      </c>
      <c r="T144">
        <v>1</v>
      </c>
      <c r="U144">
        <v>2</v>
      </c>
      <c r="V144">
        <v>2</v>
      </c>
      <c r="W144">
        <v>2</v>
      </c>
      <c r="X144">
        <v>2</v>
      </c>
      <c r="Y144">
        <v>3</v>
      </c>
      <c r="Z144">
        <v>2</v>
      </c>
      <c r="AA144">
        <v>2</v>
      </c>
      <c r="AB144">
        <v>2</v>
      </c>
      <c r="AC144">
        <v>2</v>
      </c>
      <c r="AD144">
        <v>1</v>
      </c>
      <c r="AE144">
        <v>1</v>
      </c>
      <c r="AF144">
        <v>2</v>
      </c>
      <c r="AG144">
        <v>1</v>
      </c>
      <c r="AH144">
        <v>2</v>
      </c>
      <c r="AI144">
        <v>3</v>
      </c>
      <c r="AJ144">
        <v>2</v>
      </c>
      <c r="AK144">
        <v>2</v>
      </c>
      <c r="AL144">
        <v>2</v>
      </c>
    </row>
    <row r="145" spans="1:38" x14ac:dyDescent="0.3">
      <c r="A145">
        <f t="shared" si="11"/>
        <v>144</v>
      </c>
      <c r="B145">
        <f t="shared" si="14"/>
        <v>44</v>
      </c>
      <c r="C145">
        <f t="shared" si="15"/>
        <v>31</v>
      </c>
      <c r="D145">
        <v>2</v>
      </c>
      <c r="E145">
        <v>2</v>
      </c>
      <c r="F145">
        <v>2</v>
      </c>
      <c r="G145">
        <v>2</v>
      </c>
      <c r="H145">
        <v>1</v>
      </c>
      <c r="I145">
        <v>1</v>
      </c>
      <c r="J145">
        <v>4</v>
      </c>
      <c r="K145">
        <v>2</v>
      </c>
      <c r="L145">
        <v>3</v>
      </c>
      <c r="M145">
        <v>3</v>
      </c>
      <c r="N145">
        <v>2</v>
      </c>
      <c r="O145">
        <v>3</v>
      </c>
      <c r="P145">
        <v>2</v>
      </c>
      <c r="Q145">
        <v>2</v>
      </c>
      <c r="R145">
        <v>2</v>
      </c>
      <c r="S145">
        <v>2</v>
      </c>
      <c r="T145">
        <v>3</v>
      </c>
      <c r="U145">
        <v>2</v>
      </c>
      <c r="V145">
        <v>2</v>
      </c>
      <c r="W145">
        <v>2</v>
      </c>
      <c r="X145">
        <v>2</v>
      </c>
      <c r="Y145">
        <v>3</v>
      </c>
      <c r="Z145">
        <v>2</v>
      </c>
      <c r="AA145">
        <v>2</v>
      </c>
      <c r="AB145">
        <v>3</v>
      </c>
      <c r="AC145">
        <v>2</v>
      </c>
      <c r="AD145">
        <v>2</v>
      </c>
      <c r="AE145">
        <v>2</v>
      </c>
      <c r="AF145">
        <v>2</v>
      </c>
      <c r="AG145">
        <v>1</v>
      </c>
      <c r="AH145">
        <v>2</v>
      </c>
      <c r="AI145">
        <v>2</v>
      </c>
      <c r="AJ145">
        <v>3</v>
      </c>
      <c r="AK145">
        <v>2</v>
      </c>
      <c r="AL145">
        <v>1</v>
      </c>
    </row>
    <row r="146" spans="1:38" x14ac:dyDescent="0.3">
      <c r="A146">
        <f t="shared" ref="A146:A184" si="16">SUM(A145+1)</f>
        <v>145</v>
      </c>
      <c r="B146">
        <f t="shared" si="14"/>
        <v>29</v>
      </c>
      <c r="C146">
        <f t="shared" si="15"/>
        <v>32</v>
      </c>
      <c r="D146">
        <v>2</v>
      </c>
      <c r="E146">
        <v>3</v>
      </c>
      <c r="F146">
        <v>1</v>
      </c>
      <c r="G146">
        <v>1</v>
      </c>
      <c r="H146">
        <v>1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3</v>
      </c>
      <c r="O146">
        <v>2</v>
      </c>
      <c r="P146">
        <v>3</v>
      </c>
      <c r="Q146">
        <v>2</v>
      </c>
      <c r="R146">
        <v>1</v>
      </c>
      <c r="S146">
        <v>2</v>
      </c>
      <c r="T146">
        <v>2</v>
      </c>
      <c r="U146">
        <v>1</v>
      </c>
      <c r="V146">
        <v>2</v>
      </c>
      <c r="W146">
        <v>1</v>
      </c>
      <c r="X146">
        <v>2</v>
      </c>
      <c r="Y146">
        <v>1</v>
      </c>
      <c r="Z146">
        <v>3</v>
      </c>
      <c r="AA146">
        <v>1</v>
      </c>
      <c r="AB146">
        <v>1</v>
      </c>
      <c r="AC146">
        <v>1</v>
      </c>
      <c r="AD146">
        <v>1</v>
      </c>
      <c r="AE146">
        <v>3</v>
      </c>
      <c r="AF146">
        <v>2</v>
      </c>
      <c r="AG146">
        <v>2</v>
      </c>
      <c r="AH146">
        <v>1</v>
      </c>
      <c r="AI146">
        <v>1</v>
      </c>
      <c r="AJ146">
        <v>3</v>
      </c>
      <c r="AK146">
        <v>1</v>
      </c>
      <c r="AL146">
        <v>1</v>
      </c>
    </row>
    <row r="147" spans="1:38" x14ac:dyDescent="0.3">
      <c r="A147">
        <f t="shared" si="16"/>
        <v>146</v>
      </c>
      <c r="B147">
        <f t="shared" si="14"/>
        <v>32</v>
      </c>
      <c r="C147">
        <f t="shared" si="15"/>
        <v>51</v>
      </c>
      <c r="D147">
        <v>2</v>
      </c>
      <c r="E147">
        <v>3</v>
      </c>
      <c r="F147">
        <v>4</v>
      </c>
      <c r="G147">
        <v>1</v>
      </c>
      <c r="H147">
        <v>3</v>
      </c>
      <c r="I147">
        <v>3</v>
      </c>
      <c r="J147">
        <v>4</v>
      </c>
      <c r="K147">
        <v>4</v>
      </c>
      <c r="L147">
        <v>4</v>
      </c>
      <c r="M147">
        <v>1</v>
      </c>
      <c r="N147">
        <v>4</v>
      </c>
      <c r="O147">
        <v>1</v>
      </c>
      <c r="P147">
        <v>4</v>
      </c>
      <c r="Q147">
        <v>1</v>
      </c>
      <c r="R147">
        <v>3</v>
      </c>
      <c r="S147">
        <v>3</v>
      </c>
      <c r="T147">
        <v>2</v>
      </c>
      <c r="U147">
        <v>2</v>
      </c>
      <c r="V147">
        <v>1</v>
      </c>
      <c r="W147">
        <v>1</v>
      </c>
      <c r="X147">
        <v>4</v>
      </c>
      <c r="Y147">
        <v>3</v>
      </c>
      <c r="Z147">
        <v>1</v>
      </c>
      <c r="AA147">
        <v>1</v>
      </c>
      <c r="AB147">
        <v>1</v>
      </c>
      <c r="AC147">
        <v>4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4</v>
      </c>
      <c r="AJ147">
        <v>4</v>
      </c>
      <c r="AK147">
        <v>1</v>
      </c>
      <c r="AL147">
        <v>4</v>
      </c>
    </row>
    <row r="148" spans="1:38" x14ac:dyDescent="0.3">
      <c r="A148">
        <f t="shared" si="16"/>
        <v>147</v>
      </c>
      <c r="B148">
        <f t="shared" si="14"/>
        <v>36</v>
      </c>
      <c r="C148">
        <f t="shared" si="15"/>
        <v>43</v>
      </c>
      <c r="D148">
        <v>3</v>
      </c>
      <c r="E148">
        <v>3</v>
      </c>
      <c r="F148">
        <v>2</v>
      </c>
      <c r="G148">
        <v>2</v>
      </c>
      <c r="H148">
        <v>2</v>
      </c>
      <c r="I148">
        <v>3</v>
      </c>
      <c r="J148">
        <v>3</v>
      </c>
      <c r="K148">
        <v>3</v>
      </c>
      <c r="L148">
        <v>1</v>
      </c>
      <c r="M148">
        <v>1</v>
      </c>
      <c r="N148">
        <v>2</v>
      </c>
      <c r="O148">
        <v>2</v>
      </c>
      <c r="P148">
        <v>2</v>
      </c>
      <c r="Q148">
        <v>1</v>
      </c>
      <c r="R148">
        <v>2</v>
      </c>
      <c r="S148">
        <v>2</v>
      </c>
      <c r="T148">
        <v>2</v>
      </c>
      <c r="U148">
        <v>3</v>
      </c>
      <c r="V148">
        <v>2</v>
      </c>
      <c r="W148">
        <v>2</v>
      </c>
      <c r="X148">
        <v>3</v>
      </c>
      <c r="Y148">
        <v>2</v>
      </c>
      <c r="Z148">
        <v>2</v>
      </c>
      <c r="AA148">
        <v>3</v>
      </c>
      <c r="AB148">
        <v>2</v>
      </c>
      <c r="AC148">
        <v>4</v>
      </c>
      <c r="AD148">
        <v>2</v>
      </c>
      <c r="AE148">
        <v>3</v>
      </c>
      <c r="AF148">
        <v>2</v>
      </c>
      <c r="AG148">
        <v>3</v>
      </c>
      <c r="AH148">
        <v>2</v>
      </c>
      <c r="AI148">
        <v>2</v>
      </c>
      <c r="AJ148">
        <v>3</v>
      </c>
      <c r="AK148">
        <v>2</v>
      </c>
      <c r="AL148">
        <v>1</v>
      </c>
    </row>
    <row r="149" spans="1:38" x14ac:dyDescent="0.3">
      <c r="A149">
        <f t="shared" si="16"/>
        <v>148</v>
      </c>
      <c r="B149">
        <f t="shared" si="14"/>
        <v>35</v>
      </c>
      <c r="C149">
        <f t="shared" si="15"/>
        <v>29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4</v>
      </c>
      <c r="N149">
        <v>3</v>
      </c>
      <c r="O149">
        <v>1</v>
      </c>
      <c r="P149">
        <v>4</v>
      </c>
      <c r="Q149">
        <v>2</v>
      </c>
      <c r="R149">
        <v>1</v>
      </c>
      <c r="S149">
        <v>1</v>
      </c>
      <c r="T149">
        <v>4</v>
      </c>
      <c r="U149">
        <v>1</v>
      </c>
      <c r="V149">
        <v>2</v>
      </c>
      <c r="W149">
        <v>1</v>
      </c>
      <c r="X149">
        <v>4</v>
      </c>
      <c r="Y149">
        <v>4</v>
      </c>
      <c r="Z149">
        <v>4</v>
      </c>
      <c r="AA149">
        <v>1</v>
      </c>
      <c r="AB149">
        <v>4</v>
      </c>
      <c r="AC149">
        <v>1</v>
      </c>
      <c r="AD149">
        <v>1</v>
      </c>
      <c r="AE149">
        <v>3</v>
      </c>
      <c r="AF149">
        <v>2</v>
      </c>
      <c r="AG149">
        <v>1</v>
      </c>
      <c r="AH149">
        <v>1</v>
      </c>
      <c r="AI149">
        <v>1</v>
      </c>
      <c r="AJ149">
        <v>2</v>
      </c>
      <c r="AK149">
        <v>1</v>
      </c>
      <c r="AL149">
        <v>1</v>
      </c>
    </row>
    <row r="150" spans="1:38" x14ac:dyDescent="0.3">
      <c r="A150">
        <f t="shared" si="16"/>
        <v>149</v>
      </c>
      <c r="B150">
        <f t="shared" si="14"/>
        <v>47</v>
      </c>
      <c r="C150">
        <f t="shared" si="15"/>
        <v>35</v>
      </c>
      <c r="D150">
        <v>2</v>
      </c>
      <c r="E150">
        <v>4</v>
      </c>
      <c r="F150">
        <v>3</v>
      </c>
      <c r="G150">
        <v>1</v>
      </c>
      <c r="H150">
        <v>3</v>
      </c>
      <c r="I150">
        <v>3</v>
      </c>
      <c r="J150">
        <v>3</v>
      </c>
      <c r="K150">
        <v>3</v>
      </c>
      <c r="L150">
        <v>2</v>
      </c>
      <c r="M150">
        <v>4</v>
      </c>
      <c r="N150">
        <v>2</v>
      </c>
      <c r="O150">
        <v>2</v>
      </c>
      <c r="P150">
        <v>2</v>
      </c>
      <c r="Q150">
        <v>4</v>
      </c>
      <c r="R150">
        <v>2</v>
      </c>
      <c r="S150">
        <v>1</v>
      </c>
      <c r="T150">
        <v>4</v>
      </c>
      <c r="U150">
        <v>1</v>
      </c>
      <c r="V150">
        <v>3</v>
      </c>
      <c r="W150">
        <v>1</v>
      </c>
      <c r="X150">
        <v>1</v>
      </c>
      <c r="Y150">
        <v>3</v>
      </c>
      <c r="Z150">
        <v>4</v>
      </c>
      <c r="AA150">
        <v>1</v>
      </c>
      <c r="AB150">
        <v>2</v>
      </c>
      <c r="AC150">
        <v>1</v>
      </c>
      <c r="AD150">
        <v>2</v>
      </c>
      <c r="AE150">
        <v>4</v>
      </c>
      <c r="AF150">
        <v>3</v>
      </c>
      <c r="AG150">
        <v>1</v>
      </c>
      <c r="AH150">
        <v>2</v>
      </c>
      <c r="AI150">
        <v>1</v>
      </c>
      <c r="AJ150">
        <v>4</v>
      </c>
      <c r="AK150">
        <v>2</v>
      </c>
      <c r="AL150">
        <v>1</v>
      </c>
    </row>
    <row r="151" spans="1:38" x14ac:dyDescent="0.3">
      <c r="A151">
        <f t="shared" si="16"/>
        <v>150</v>
      </c>
      <c r="B151">
        <f t="shared" si="14"/>
        <v>58</v>
      </c>
      <c r="C151">
        <f t="shared" si="15"/>
        <v>32</v>
      </c>
      <c r="D151">
        <v>2</v>
      </c>
      <c r="E151">
        <v>3</v>
      </c>
      <c r="F151">
        <v>3</v>
      </c>
      <c r="G151">
        <v>3</v>
      </c>
      <c r="H151">
        <v>1</v>
      </c>
      <c r="I151">
        <v>1</v>
      </c>
      <c r="J151">
        <v>4</v>
      </c>
      <c r="K151">
        <v>2</v>
      </c>
      <c r="L151">
        <v>3</v>
      </c>
      <c r="M151">
        <v>4</v>
      </c>
      <c r="N151">
        <v>3</v>
      </c>
      <c r="O151">
        <v>3</v>
      </c>
      <c r="P151">
        <v>2</v>
      </c>
      <c r="Q151">
        <v>4</v>
      </c>
      <c r="R151">
        <v>1</v>
      </c>
      <c r="S151">
        <v>2</v>
      </c>
      <c r="T151">
        <v>4</v>
      </c>
      <c r="U151">
        <v>2</v>
      </c>
      <c r="V151">
        <v>2</v>
      </c>
      <c r="W151">
        <v>3</v>
      </c>
      <c r="X151">
        <v>2</v>
      </c>
      <c r="Y151">
        <v>4</v>
      </c>
      <c r="Z151">
        <v>4</v>
      </c>
      <c r="AA151">
        <v>3</v>
      </c>
      <c r="AB151">
        <v>3</v>
      </c>
      <c r="AC151">
        <v>3</v>
      </c>
      <c r="AD151">
        <v>2</v>
      </c>
      <c r="AE151">
        <v>4</v>
      </c>
      <c r="AF151">
        <v>3</v>
      </c>
      <c r="AG151">
        <v>1</v>
      </c>
      <c r="AH151">
        <v>2</v>
      </c>
      <c r="AI151">
        <v>2</v>
      </c>
      <c r="AJ151">
        <v>1</v>
      </c>
      <c r="AK151">
        <v>3</v>
      </c>
      <c r="AL151">
        <v>1</v>
      </c>
    </row>
    <row r="152" spans="1:38" x14ac:dyDescent="0.3">
      <c r="A152">
        <f t="shared" si="16"/>
        <v>151</v>
      </c>
      <c r="B152">
        <f t="shared" si="14"/>
        <v>27</v>
      </c>
      <c r="C152">
        <f t="shared" si="15"/>
        <v>41</v>
      </c>
      <c r="D152">
        <v>3</v>
      </c>
      <c r="E152">
        <v>2</v>
      </c>
      <c r="F152">
        <v>1</v>
      </c>
      <c r="G152">
        <v>1</v>
      </c>
      <c r="H152">
        <v>2</v>
      </c>
      <c r="I152">
        <v>2</v>
      </c>
      <c r="J152">
        <v>3</v>
      </c>
      <c r="K152">
        <v>3</v>
      </c>
      <c r="L152">
        <v>1</v>
      </c>
      <c r="M152">
        <v>2</v>
      </c>
      <c r="N152">
        <v>4</v>
      </c>
      <c r="O152">
        <v>2</v>
      </c>
      <c r="P152">
        <v>2</v>
      </c>
      <c r="Q152">
        <v>1</v>
      </c>
      <c r="R152">
        <v>1</v>
      </c>
      <c r="S152">
        <v>4</v>
      </c>
      <c r="T152">
        <v>2</v>
      </c>
      <c r="U152">
        <v>2</v>
      </c>
      <c r="V152">
        <v>1</v>
      </c>
      <c r="W152">
        <v>1</v>
      </c>
      <c r="X152">
        <v>3</v>
      </c>
      <c r="Y152">
        <v>1</v>
      </c>
      <c r="Z152">
        <v>2</v>
      </c>
      <c r="AA152">
        <v>2</v>
      </c>
      <c r="AB152">
        <v>1</v>
      </c>
      <c r="AC152">
        <v>3</v>
      </c>
      <c r="AD152">
        <v>1</v>
      </c>
      <c r="AE152">
        <v>2</v>
      </c>
      <c r="AF152">
        <v>1</v>
      </c>
      <c r="AG152">
        <v>2</v>
      </c>
      <c r="AH152">
        <v>2</v>
      </c>
      <c r="AI152">
        <v>2</v>
      </c>
      <c r="AJ152">
        <v>4</v>
      </c>
      <c r="AK152">
        <v>1</v>
      </c>
      <c r="AL152">
        <v>1</v>
      </c>
    </row>
    <row r="153" spans="1:38" x14ac:dyDescent="0.3">
      <c r="A153">
        <f t="shared" si="16"/>
        <v>152</v>
      </c>
      <c r="B153">
        <f t="shared" si="14"/>
        <v>53</v>
      </c>
      <c r="C153">
        <f t="shared" si="15"/>
        <v>48</v>
      </c>
      <c r="D153">
        <v>3</v>
      </c>
      <c r="E153">
        <v>3</v>
      </c>
      <c r="F153">
        <v>3</v>
      </c>
      <c r="G153">
        <v>4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4</v>
      </c>
      <c r="N153">
        <v>4</v>
      </c>
      <c r="O153">
        <v>4</v>
      </c>
      <c r="P153">
        <v>4</v>
      </c>
      <c r="Q153">
        <v>1</v>
      </c>
      <c r="R153">
        <v>3</v>
      </c>
      <c r="S153">
        <v>3</v>
      </c>
      <c r="T153">
        <v>4</v>
      </c>
      <c r="U153">
        <v>3</v>
      </c>
      <c r="V153">
        <v>3</v>
      </c>
      <c r="W153">
        <v>2</v>
      </c>
      <c r="X153">
        <v>2</v>
      </c>
      <c r="Y153">
        <v>2</v>
      </c>
      <c r="Z153">
        <v>3</v>
      </c>
      <c r="AA153">
        <v>3</v>
      </c>
      <c r="AB153">
        <v>4</v>
      </c>
      <c r="AC153">
        <v>3</v>
      </c>
      <c r="AD153">
        <v>3</v>
      </c>
      <c r="AE153">
        <v>4</v>
      </c>
      <c r="AF153">
        <v>2</v>
      </c>
      <c r="AG153">
        <v>1</v>
      </c>
      <c r="AH153">
        <v>2</v>
      </c>
      <c r="AI153">
        <v>2</v>
      </c>
      <c r="AJ153">
        <v>3</v>
      </c>
      <c r="AK153">
        <v>3</v>
      </c>
      <c r="AL153">
        <v>1</v>
      </c>
    </row>
    <row r="154" spans="1:38" x14ac:dyDescent="0.3">
      <c r="A154">
        <f t="shared" si="16"/>
        <v>153</v>
      </c>
      <c r="B154">
        <f t="shared" si="14"/>
        <v>36</v>
      </c>
      <c r="C154">
        <f t="shared" si="15"/>
        <v>30</v>
      </c>
      <c r="D154">
        <v>1</v>
      </c>
      <c r="E154">
        <v>3</v>
      </c>
      <c r="F154">
        <v>2</v>
      </c>
      <c r="G154">
        <v>1</v>
      </c>
      <c r="H154">
        <v>3</v>
      </c>
      <c r="I154">
        <v>3</v>
      </c>
      <c r="J154">
        <v>1</v>
      </c>
      <c r="K154">
        <v>2</v>
      </c>
      <c r="L154">
        <v>3</v>
      </c>
      <c r="M154">
        <v>1</v>
      </c>
      <c r="N154">
        <v>1</v>
      </c>
      <c r="O154">
        <v>2</v>
      </c>
      <c r="P154">
        <v>1</v>
      </c>
      <c r="Q154">
        <v>2</v>
      </c>
      <c r="R154">
        <v>3</v>
      </c>
      <c r="S154">
        <v>1</v>
      </c>
      <c r="T154">
        <v>4</v>
      </c>
      <c r="U154">
        <v>3</v>
      </c>
      <c r="V154">
        <v>2</v>
      </c>
      <c r="W154">
        <v>1</v>
      </c>
      <c r="X154">
        <v>1</v>
      </c>
      <c r="Y154">
        <v>3</v>
      </c>
      <c r="Z154">
        <v>3</v>
      </c>
      <c r="AA154">
        <v>1</v>
      </c>
      <c r="AB154">
        <v>2</v>
      </c>
      <c r="AC154">
        <v>3</v>
      </c>
      <c r="AD154">
        <v>2</v>
      </c>
      <c r="AE154">
        <v>1</v>
      </c>
      <c r="AF154">
        <v>1</v>
      </c>
      <c r="AG154">
        <v>1</v>
      </c>
      <c r="AH154">
        <v>2</v>
      </c>
      <c r="AI154">
        <v>1</v>
      </c>
      <c r="AJ154">
        <v>2</v>
      </c>
      <c r="AK154">
        <v>2</v>
      </c>
      <c r="AL154">
        <v>1</v>
      </c>
    </row>
    <row r="155" spans="1:38" x14ac:dyDescent="0.3">
      <c r="A155">
        <f t="shared" si="16"/>
        <v>154</v>
      </c>
      <c r="B155">
        <f t="shared" si="14"/>
        <v>30</v>
      </c>
      <c r="C155">
        <f t="shared" si="15"/>
        <v>45</v>
      </c>
      <c r="D155">
        <v>3</v>
      </c>
      <c r="E155">
        <v>1</v>
      </c>
      <c r="F155">
        <v>1</v>
      </c>
      <c r="G155">
        <v>3</v>
      </c>
      <c r="H155">
        <v>1</v>
      </c>
      <c r="I155">
        <v>2</v>
      </c>
      <c r="J155">
        <v>1</v>
      </c>
      <c r="K155">
        <v>3</v>
      </c>
      <c r="L155">
        <v>1</v>
      </c>
      <c r="M155">
        <v>2</v>
      </c>
      <c r="N155">
        <v>1</v>
      </c>
      <c r="O155">
        <v>1</v>
      </c>
      <c r="P155">
        <v>3</v>
      </c>
      <c r="Q155">
        <v>1</v>
      </c>
      <c r="R155">
        <v>1</v>
      </c>
      <c r="S155">
        <v>2</v>
      </c>
      <c r="T155">
        <v>2</v>
      </c>
      <c r="U155">
        <v>4</v>
      </c>
      <c r="V155">
        <v>2</v>
      </c>
      <c r="W155">
        <v>2</v>
      </c>
      <c r="X155">
        <v>4</v>
      </c>
      <c r="Y155">
        <v>3</v>
      </c>
      <c r="Z155">
        <v>1</v>
      </c>
      <c r="AA155">
        <v>2</v>
      </c>
      <c r="AB155">
        <v>2</v>
      </c>
      <c r="AC155">
        <v>4</v>
      </c>
      <c r="AD155">
        <v>2</v>
      </c>
      <c r="AE155">
        <v>3</v>
      </c>
      <c r="AF155">
        <v>1</v>
      </c>
      <c r="AG155">
        <v>4</v>
      </c>
      <c r="AH155">
        <v>2</v>
      </c>
      <c r="AI155">
        <v>3</v>
      </c>
      <c r="AJ155">
        <v>3</v>
      </c>
      <c r="AK155">
        <v>2</v>
      </c>
      <c r="AL155">
        <v>2</v>
      </c>
    </row>
    <row r="156" spans="1:38" x14ac:dyDescent="0.3">
      <c r="A156">
        <f t="shared" si="16"/>
        <v>155</v>
      </c>
      <c r="B156">
        <f t="shared" si="14"/>
        <v>53</v>
      </c>
      <c r="C156">
        <f t="shared" si="15"/>
        <v>29</v>
      </c>
      <c r="D156">
        <v>2</v>
      </c>
      <c r="E156">
        <v>3</v>
      </c>
      <c r="F156">
        <v>2</v>
      </c>
      <c r="G156">
        <v>3</v>
      </c>
      <c r="H156">
        <v>1</v>
      </c>
      <c r="I156">
        <v>1</v>
      </c>
      <c r="J156">
        <v>3</v>
      </c>
      <c r="K156">
        <v>1</v>
      </c>
      <c r="L156">
        <v>3</v>
      </c>
      <c r="M156">
        <v>4</v>
      </c>
      <c r="N156">
        <v>2</v>
      </c>
      <c r="O156">
        <v>1</v>
      </c>
      <c r="P156">
        <v>3</v>
      </c>
      <c r="Q156">
        <v>4</v>
      </c>
      <c r="R156">
        <v>3</v>
      </c>
      <c r="S156">
        <v>1</v>
      </c>
      <c r="T156">
        <v>4</v>
      </c>
      <c r="U156">
        <v>1</v>
      </c>
      <c r="V156">
        <v>1</v>
      </c>
      <c r="W156">
        <v>1</v>
      </c>
      <c r="X156">
        <v>1</v>
      </c>
      <c r="Y156">
        <v>4</v>
      </c>
      <c r="Z156">
        <v>3</v>
      </c>
      <c r="AA156">
        <v>4</v>
      </c>
      <c r="AB156">
        <v>4</v>
      </c>
      <c r="AC156">
        <v>1</v>
      </c>
      <c r="AD156">
        <v>2</v>
      </c>
      <c r="AE156">
        <v>4</v>
      </c>
      <c r="AF156">
        <v>2</v>
      </c>
      <c r="AG156">
        <v>2</v>
      </c>
      <c r="AH156">
        <v>2</v>
      </c>
      <c r="AI156">
        <v>1</v>
      </c>
      <c r="AJ156">
        <v>3</v>
      </c>
      <c r="AK156">
        <v>4</v>
      </c>
      <c r="AL156">
        <v>1</v>
      </c>
    </row>
    <row r="157" spans="1:38" x14ac:dyDescent="0.3">
      <c r="A157">
        <f t="shared" si="16"/>
        <v>156</v>
      </c>
      <c r="B157">
        <f t="shared" si="14"/>
        <v>51</v>
      </c>
      <c r="C157">
        <f t="shared" si="15"/>
        <v>63</v>
      </c>
      <c r="D157">
        <v>4</v>
      </c>
      <c r="E157">
        <v>4</v>
      </c>
      <c r="F157">
        <v>3</v>
      </c>
      <c r="G157">
        <v>2</v>
      </c>
      <c r="H157">
        <v>3</v>
      </c>
      <c r="I157">
        <v>3</v>
      </c>
      <c r="J157">
        <v>3</v>
      </c>
      <c r="K157">
        <v>3</v>
      </c>
      <c r="L157">
        <v>2</v>
      </c>
      <c r="M157">
        <v>2</v>
      </c>
      <c r="N157">
        <v>4</v>
      </c>
      <c r="O157">
        <v>1</v>
      </c>
      <c r="P157">
        <v>4</v>
      </c>
      <c r="Q157">
        <v>3</v>
      </c>
      <c r="R157">
        <v>4</v>
      </c>
      <c r="S157">
        <v>4</v>
      </c>
      <c r="T157">
        <v>4</v>
      </c>
      <c r="U157">
        <v>4</v>
      </c>
      <c r="V157">
        <v>3</v>
      </c>
      <c r="W157">
        <v>3</v>
      </c>
      <c r="X157">
        <v>4</v>
      </c>
      <c r="Y157">
        <v>4</v>
      </c>
      <c r="Z157">
        <v>1</v>
      </c>
      <c r="AA157">
        <v>3</v>
      </c>
      <c r="AB157">
        <v>3</v>
      </c>
      <c r="AC157">
        <v>4</v>
      </c>
      <c r="AD157">
        <v>1</v>
      </c>
      <c r="AE157">
        <v>3</v>
      </c>
      <c r="AF157">
        <v>4</v>
      </c>
      <c r="AG157">
        <v>4</v>
      </c>
      <c r="AH157">
        <v>4</v>
      </c>
      <c r="AI157">
        <v>4</v>
      </c>
      <c r="AJ157">
        <v>4</v>
      </c>
      <c r="AK157">
        <v>4</v>
      </c>
      <c r="AL157">
        <v>4</v>
      </c>
    </row>
    <row r="158" spans="1:38" x14ac:dyDescent="0.3">
      <c r="A158">
        <f t="shared" si="16"/>
        <v>157</v>
      </c>
      <c r="B158">
        <f t="shared" si="14"/>
        <v>44</v>
      </c>
      <c r="C158">
        <f t="shared" si="15"/>
        <v>42</v>
      </c>
      <c r="D158">
        <v>3</v>
      </c>
      <c r="E158">
        <v>2</v>
      </c>
      <c r="F158">
        <v>3</v>
      </c>
      <c r="G158">
        <v>2</v>
      </c>
      <c r="H158">
        <v>2</v>
      </c>
      <c r="I158">
        <v>2</v>
      </c>
      <c r="J158">
        <v>3</v>
      </c>
      <c r="K158">
        <v>2</v>
      </c>
      <c r="L158">
        <v>2</v>
      </c>
      <c r="M158">
        <v>2</v>
      </c>
      <c r="N158">
        <v>2</v>
      </c>
      <c r="O158">
        <v>3</v>
      </c>
      <c r="P158">
        <v>3</v>
      </c>
      <c r="Q158">
        <v>2</v>
      </c>
      <c r="R158">
        <v>2</v>
      </c>
      <c r="S158">
        <v>2</v>
      </c>
      <c r="T158">
        <v>4</v>
      </c>
      <c r="U158">
        <v>3</v>
      </c>
      <c r="V158">
        <v>2</v>
      </c>
      <c r="W158">
        <v>2</v>
      </c>
      <c r="X158">
        <v>3</v>
      </c>
      <c r="Y158">
        <v>3</v>
      </c>
      <c r="Z158">
        <v>3</v>
      </c>
      <c r="AA158">
        <v>3</v>
      </c>
      <c r="AB158">
        <v>2</v>
      </c>
      <c r="AC158">
        <v>3</v>
      </c>
      <c r="AD158">
        <v>2</v>
      </c>
      <c r="AE158">
        <v>3</v>
      </c>
      <c r="AF158">
        <v>2</v>
      </c>
      <c r="AG158">
        <v>3</v>
      </c>
      <c r="AH158">
        <v>2</v>
      </c>
      <c r="AI158">
        <v>2</v>
      </c>
      <c r="AJ158">
        <v>2</v>
      </c>
      <c r="AK158">
        <v>2</v>
      </c>
      <c r="AL158">
        <v>3</v>
      </c>
    </row>
    <row r="159" spans="1:38" x14ac:dyDescent="0.3">
      <c r="A159">
        <f t="shared" si="16"/>
        <v>158</v>
      </c>
      <c r="B159" t="e">
        <v>#N/A</v>
      </c>
      <c r="C159" t="e">
        <v>#N/A</v>
      </c>
    </row>
    <row r="160" spans="1:38" x14ac:dyDescent="0.3">
      <c r="A160">
        <f t="shared" si="16"/>
        <v>159</v>
      </c>
      <c r="B160" t="e">
        <v>#N/A</v>
      </c>
      <c r="C160" t="e">
        <v>#N/A</v>
      </c>
    </row>
    <row r="161" spans="1:38" x14ac:dyDescent="0.3">
      <c r="A161">
        <f t="shared" si="16"/>
        <v>160</v>
      </c>
      <c r="B161">
        <f t="shared" si="14"/>
        <v>31</v>
      </c>
      <c r="C161">
        <f t="shared" si="15"/>
        <v>37</v>
      </c>
      <c r="D161">
        <v>1</v>
      </c>
      <c r="E161">
        <v>4</v>
      </c>
      <c r="F161">
        <v>3</v>
      </c>
      <c r="G161">
        <v>1</v>
      </c>
      <c r="H161">
        <v>1</v>
      </c>
      <c r="I161">
        <v>2</v>
      </c>
      <c r="J161">
        <v>2</v>
      </c>
      <c r="K161">
        <v>1</v>
      </c>
      <c r="L161">
        <v>2</v>
      </c>
      <c r="M161">
        <v>1</v>
      </c>
      <c r="N161">
        <v>2</v>
      </c>
      <c r="O161">
        <v>1</v>
      </c>
      <c r="P161">
        <v>3</v>
      </c>
      <c r="Q161">
        <v>3</v>
      </c>
      <c r="R161">
        <v>1</v>
      </c>
      <c r="S161">
        <v>3</v>
      </c>
      <c r="T161">
        <v>1</v>
      </c>
      <c r="U161">
        <v>3</v>
      </c>
      <c r="V161">
        <v>1</v>
      </c>
      <c r="W161">
        <v>1</v>
      </c>
      <c r="X161">
        <v>4</v>
      </c>
      <c r="Y161">
        <v>2</v>
      </c>
      <c r="Z161">
        <v>1</v>
      </c>
      <c r="AA161">
        <v>1</v>
      </c>
      <c r="AB161">
        <v>2</v>
      </c>
      <c r="AC161">
        <v>3</v>
      </c>
      <c r="AD161">
        <v>1</v>
      </c>
      <c r="AE161">
        <v>1</v>
      </c>
      <c r="AF161">
        <v>2</v>
      </c>
      <c r="AG161">
        <v>4</v>
      </c>
      <c r="AH161">
        <v>2</v>
      </c>
      <c r="AI161">
        <v>3</v>
      </c>
      <c r="AJ161">
        <v>3</v>
      </c>
      <c r="AK161">
        <v>1</v>
      </c>
      <c r="AL161">
        <v>1</v>
      </c>
    </row>
    <row r="162" spans="1:38" x14ac:dyDescent="0.3">
      <c r="A162">
        <f t="shared" si="16"/>
        <v>161</v>
      </c>
      <c r="B162" t="e">
        <v>#N/A</v>
      </c>
      <c r="C162" t="e">
        <v>#N/A</v>
      </c>
    </row>
    <row r="163" spans="1:38" x14ac:dyDescent="0.3">
      <c r="A163">
        <f t="shared" si="16"/>
        <v>162</v>
      </c>
      <c r="B163" t="e">
        <v>#N/A</v>
      </c>
      <c r="C163" t="e">
        <v>#N/A</v>
      </c>
    </row>
    <row r="164" spans="1:38" x14ac:dyDescent="0.3">
      <c r="A164">
        <f t="shared" si="16"/>
        <v>163</v>
      </c>
      <c r="B164" t="e">
        <v>#N/A</v>
      </c>
      <c r="C164" t="e">
        <v>#N/A</v>
      </c>
    </row>
    <row r="165" spans="1:38" x14ac:dyDescent="0.3">
      <c r="A165">
        <f t="shared" si="16"/>
        <v>164</v>
      </c>
      <c r="B165" t="e">
        <v>#N/A</v>
      </c>
      <c r="C165" t="e">
        <v>#N/A</v>
      </c>
    </row>
    <row r="166" spans="1:38" x14ac:dyDescent="0.3">
      <c r="A166">
        <f t="shared" si="16"/>
        <v>165</v>
      </c>
      <c r="B166" t="e">
        <v>#N/A</v>
      </c>
      <c r="C166" t="e">
        <v>#N/A</v>
      </c>
    </row>
    <row r="167" spans="1:38" x14ac:dyDescent="0.3">
      <c r="A167">
        <f t="shared" si="16"/>
        <v>166</v>
      </c>
      <c r="B167" t="e">
        <v>#N/A</v>
      </c>
      <c r="C167" t="e">
        <v>#N/A</v>
      </c>
    </row>
    <row r="168" spans="1:38" x14ac:dyDescent="0.3">
      <c r="A168">
        <f t="shared" si="16"/>
        <v>167</v>
      </c>
      <c r="B168" t="e">
        <v>#N/A</v>
      </c>
      <c r="C168" t="e">
        <v>#N/A</v>
      </c>
    </row>
    <row r="169" spans="1:38" x14ac:dyDescent="0.3">
      <c r="A169">
        <f t="shared" si="16"/>
        <v>168</v>
      </c>
      <c r="B169" t="e">
        <v>#N/A</v>
      </c>
      <c r="C169" t="e">
        <v>#N/A</v>
      </c>
    </row>
    <row r="170" spans="1:38" x14ac:dyDescent="0.3">
      <c r="A170">
        <f t="shared" si="16"/>
        <v>169</v>
      </c>
      <c r="B170" t="e">
        <v>#N/A</v>
      </c>
      <c r="C170" t="e">
        <v>#N/A</v>
      </c>
    </row>
    <row r="171" spans="1:38" x14ac:dyDescent="0.3">
      <c r="A171">
        <f t="shared" si="16"/>
        <v>170</v>
      </c>
      <c r="B171" t="e">
        <v>#N/A</v>
      </c>
      <c r="C171" t="e">
        <v>#N/A</v>
      </c>
    </row>
    <row r="172" spans="1:38" x14ac:dyDescent="0.3">
      <c r="A172">
        <f t="shared" si="16"/>
        <v>171</v>
      </c>
      <c r="B172" t="e">
        <v>#N/A</v>
      </c>
      <c r="C172" t="e">
        <v>#N/A</v>
      </c>
    </row>
    <row r="173" spans="1:38" x14ac:dyDescent="0.3">
      <c r="A173">
        <f t="shared" si="16"/>
        <v>172</v>
      </c>
      <c r="B173" t="e">
        <v>#N/A</v>
      </c>
      <c r="C173" t="e">
        <v>#N/A</v>
      </c>
    </row>
    <row r="174" spans="1:38" x14ac:dyDescent="0.3">
      <c r="A174">
        <f t="shared" si="16"/>
        <v>173</v>
      </c>
      <c r="B174" t="e">
        <v>#N/A</v>
      </c>
      <c r="C174" t="e">
        <v>#N/A</v>
      </c>
    </row>
    <row r="175" spans="1:38" x14ac:dyDescent="0.3">
      <c r="A175">
        <f t="shared" si="16"/>
        <v>174</v>
      </c>
      <c r="B175" t="e">
        <v>#N/A</v>
      </c>
      <c r="C175" t="e">
        <v>#N/A</v>
      </c>
    </row>
    <row r="176" spans="1:38" x14ac:dyDescent="0.3">
      <c r="A176">
        <f t="shared" si="16"/>
        <v>175</v>
      </c>
      <c r="B176" t="e">
        <v>#N/A</v>
      </c>
      <c r="C176" t="e">
        <v>#N/A</v>
      </c>
    </row>
    <row r="177" spans="1:38" x14ac:dyDescent="0.3">
      <c r="A177">
        <f t="shared" si="16"/>
        <v>176</v>
      </c>
      <c r="B177" t="e">
        <v>#N/A</v>
      </c>
      <c r="C177" t="e">
        <v>#N/A</v>
      </c>
    </row>
    <row r="178" spans="1:38" x14ac:dyDescent="0.3">
      <c r="A178">
        <f t="shared" si="16"/>
        <v>177</v>
      </c>
      <c r="B178" t="e">
        <v>#N/A</v>
      </c>
      <c r="C178" t="e">
        <v>#N/A</v>
      </c>
    </row>
    <row r="179" spans="1:38" x14ac:dyDescent="0.3">
      <c r="A179">
        <f t="shared" si="16"/>
        <v>178</v>
      </c>
      <c r="B179" t="e">
        <v>#N/A</v>
      </c>
      <c r="C179" t="e">
        <v>#N/A</v>
      </c>
    </row>
    <row r="180" spans="1:38" x14ac:dyDescent="0.3">
      <c r="A180">
        <f t="shared" si="16"/>
        <v>179</v>
      </c>
      <c r="B180" t="e">
        <v>#N/A</v>
      </c>
      <c r="C180" t="e">
        <v>#N/A</v>
      </c>
    </row>
    <row r="181" spans="1:38" x14ac:dyDescent="0.3">
      <c r="A181">
        <f t="shared" si="16"/>
        <v>180</v>
      </c>
      <c r="B181" t="e">
        <v>#N/A</v>
      </c>
      <c r="C181" t="e">
        <v>#N/A</v>
      </c>
    </row>
    <row r="182" spans="1:38" x14ac:dyDescent="0.3">
      <c r="A182">
        <f t="shared" si="16"/>
        <v>181</v>
      </c>
      <c r="B182">
        <f t="shared" ref="B182" si="17">SUM(E182,F182,G182,J182,L182,M182,O182,Q182,T182,W182,Y182,Z182,AA182,AB182,AD182,AF182,AH182,AK182)</f>
        <v>39</v>
      </c>
      <c r="C182">
        <f t="shared" ref="C182" si="18">SUM(D182,H182,I182,K182,N182,P182,R182,S182,U182,V182,X182,AC182,AE182,AG182,AI182,AJ182,AL182)</f>
        <v>28</v>
      </c>
      <c r="D182">
        <v>3</v>
      </c>
      <c r="E182">
        <v>2</v>
      </c>
      <c r="F182">
        <v>1</v>
      </c>
      <c r="G182">
        <v>1</v>
      </c>
      <c r="H182">
        <v>1</v>
      </c>
      <c r="I182">
        <v>3</v>
      </c>
      <c r="J182">
        <v>2</v>
      </c>
      <c r="K182">
        <v>1</v>
      </c>
      <c r="L182">
        <v>1</v>
      </c>
      <c r="M182">
        <v>2</v>
      </c>
      <c r="N182">
        <v>1</v>
      </c>
      <c r="O182">
        <v>3</v>
      </c>
      <c r="P182">
        <v>1</v>
      </c>
      <c r="Q182">
        <v>3</v>
      </c>
      <c r="R182">
        <v>3</v>
      </c>
      <c r="S182">
        <v>4</v>
      </c>
      <c r="T182">
        <v>2</v>
      </c>
      <c r="U182">
        <v>1</v>
      </c>
      <c r="V182">
        <v>1</v>
      </c>
      <c r="W182">
        <v>4</v>
      </c>
      <c r="X182">
        <v>1</v>
      </c>
      <c r="Y182">
        <v>3</v>
      </c>
      <c r="Z182">
        <v>1</v>
      </c>
      <c r="AA182">
        <v>3</v>
      </c>
      <c r="AB182">
        <v>2</v>
      </c>
      <c r="AC182">
        <v>1</v>
      </c>
      <c r="AD182">
        <v>2</v>
      </c>
      <c r="AE182">
        <v>1</v>
      </c>
      <c r="AF182">
        <v>1</v>
      </c>
      <c r="AG182">
        <v>1</v>
      </c>
      <c r="AH182">
        <v>4</v>
      </c>
      <c r="AI182">
        <v>3</v>
      </c>
      <c r="AJ182">
        <v>1</v>
      </c>
      <c r="AK182">
        <v>2</v>
      </c>
      <c r="AL182">
        <v>1</v>
      </c>
    </row>
    <row r="183" spans="1:38" x14ac:dyDescent="0.3">
      <c r="A183">
        <f t="shared" si="16"/>
        <v>182</v>
      </c>
      <c r="B183">
        <f t="shared" ref="B183:B185" si="19">SUM(E183,F183,G183,J183,L183,M183,O183,Q183,T183,W183,Y183,Z183,AA183,AB183,AD183,AF183,AH183,AK183)</f>
        <v>31</v>
      </c>
      <c r="C183">
        <f t="shared" ref="C183:C185" si="20">SUM(D183,H183,I183,K183,N183,P183,R183,S183,U183,V183,X183,AC183,AE183,AG183,AI183,AJ183,AL183)</f>
        <v>39</v>
      </c>
      <c r="D183">
        <v>3</v>
      </c>
      <c r="E183">
        <v>3</v>
      </c>
      <c r="F183">
        <v>1</v>
      </c>
      <c r="G183">
        <v>2</v>
      </c>
      <c r="H183">
        <v>3</v>
      </c>
      <c r="I183">
        <v>1</v>
      </c>
      <c r="J183">
        <v>2</v>
      </c>
      <c r="K183">
        <v>3</v>
      </c>
      <c r="L183">
        <v>1</v>
      </c>
      <c r="M183">
        <v>2</v>
      </c>
      <c r="N183">
        <v>3</v>
      </c>
      <c r="O183">
        <v>3</v>
      </c>
      <c r="P183">
        <v>1</v>
      </c>
      <c r="Q183">
        <v>1</v>
      </c>
      <c r="R183">
        <v>2</v>
      </c>
      <c r="S183">
        <v>2</v>
      </c>
      <c r="T183">
        <v>3</v>
      </c>
      <c r="U183">
        <v>3</v>
      </c>
      <c r="V183">
        <v>2</v>
      </c>
      <c r="W183">
        <v>1</v>
      </c>
      <c r="X183">
        <v>3</v>
      </c>
      <c r="Y183">
        <v>2</v>
      </c>
      <c r="Z183">
        <v>1</v>
      </c>
      <c r="AA183">
        <v>3</v>
      </c>
      <c r="AB183">
        <v>2</v>
      </c>
      <c r="AC183">
        <v>2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3</v>
      </c>
      <c r="AJ183">
        <v>4</v>
      </c>
      <c r="AK183">
        <v>1</v>
      </c>
      <c r="AL183">
        <v>2</v>
      </c>
    </row>
    <row r="184" spans="1:38" x14ac:dyDescent="0.3">
      <c r="A184">
        <f t="shared" si="16"/>
        <v>183</v>
      </c>
      <c r="B184">
        <f t="shared" si="19"/>
        <v>35</v>
      </c>
      <c r="C184">
        <f t="shared" si="20"/>
        <v>39</v>
      </c>
      <c r="D184">
        <v>2</v>
      </c>
      <c r="E184">
        <v>3</v>
      </c>
      <c r="F184">
        <v>2</v>
      </c>
      <c r="G184">
        <v>2</v>
      </c>
      <c r="H184">
        <v>2</v>
      </c>
      <c r="I184">
        <v>2</v>
      </c>
      <c r="J184">
        <v>1</v>
      </c>
      <c r="K184">
        <v>2</v>
      </c>
      <c r="L184">
        <v>2</v>
      </c>
      <c r="M184">
        <v>1</v>
      </c>
      <c r="N184">
        <v>2</v>
      </c>
      <c r="O184">
        <v>3</v>
      </c>
      <c r="P184">
        <v>3</v>
      </c>
      <c r="Q184">
        <v>1</v>
      </c>
      <c r="R184">
        <v>1</v>
      </c>
      <c r="S184">
        <v>1</v>
      </c>
      <c r="T184">
        <v>3</v>
      </c>
      <c r="U184">
        <v>2</v>
      </c>
      <c r="V184">
        <v>2</v>
      </c>
      <c r="W184">
        <v>2</v>
      </c>
      <c r="X184">
        <v>4</v>
      </c>
      <c r="Y184">
        <v>1</v>
      </c>
      <c r="Z184">
        <v>3</v>
      </c>
      <c r="AA184">
        <v>2</v>
      </c>
      <c r="AB184">
        <v>1</v>
      </c>
      <c r="AC184">
        <v>1</v>
      </c>
      <c r="AD184">
        <v>1</v>
      </c>
      <c r="AE184">
        <v>3</v>
      </c>
      <c r="AF184">
        <v>1</v>
      </c>
      <c r="AG184">
        <v>1</v>
      </c>
      <c r="AH184">
        <v>4</v>
      </c>
      <c r="AI184">
        <v>4</v>
      </c>
      <c r="AJ184">
        <v>3</v>
      </c>
      <c r="AK184">
        <v>2</v>
      </c>
      <c r="AL184">
        <v>4</v>
      </c>
    </row>
    <row r="185" spans="1:38" x14ac:dyDescent="0.3">
      <c r="A185">
        <f>SUM(A184+1)</f>
        <v>184</v>
      </c>
      <c r="B185">
        <f t="shared" si="19"/>
        <v>56</v>
      </c>
      <c r="C185">
        <f t="shared" si="20"/>
        <v>20</v>
      </c>
      <c r="D185">
        <v>2</v>
      </c>
      <c r="E185">
        <v>3</v>
      </c>
      <c r="F185">
        <v>3</v>
      </c>
      <c r="G185">
        <v>4</v>
      </c>
      <c r="H185">
        <v>1</v>
      </c>
      <c r="I185">
        <v>1</v>
      </c>
      <c r="J185">
        <v>4</v>
      </c>
      <c r="K185">
        <v>2</v>
      </c>
      <c r="L185">
        <v>2</v>
      </c>
      <c r="M185">
        <v>4</v>
      </c>
      <c r="N185">
        <v>2</v>
      </c>
      <c r="O185">
        <v>4</v>
      </c>
      <c r="P185">
        <v>1</v>
      </c>
      <c r="Q185">
        <v>2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2</v>
      </c>
      <c r="X185">
        <v>1</v>
      </c>
      <c r="Y185">
        <v>4</v>
      </c>
      <c r="Z185">
        <v>3</v>
      </c>
      <c r="AA185">
        <v>4</v>
      </c>
      <c r="AB185">
        <v>4</v>
      </c>
      <c r="AC185">
        <v>1</v>
      </c>
      <c r="AD185">
        <v>3</v>
      </c>
      <c r="AE185">
        <v>1</v>
      </c>
      <c r="AF185">
        <v>3</v>
      </c>
      <c r="AG185">
        <v>1</v>
      </c>
      <c r="AH185">
        <v>2</v>
      </c>
      <c r="AI185">
        <v>1</v>
      </c>
      <c r="AJ185">
        <v>1</v>
      </c>
      <c r="AK185">
        <v>4</v>
      </c>
      <c r="AL185">
        <v>1</v>
      </c>
    </row>
    <row r="186" spans="1:38" x14ac:dyDescent="0.3">
      <c r="A186">
        <f t="shared" ref="A186:A249" si="21">SUM(A185+1)</f>
        <v>185</v>
      </c>
      <c r="B186">
        <f t="shared" ref="B186:B249" si="22">SUM(E186,F186,G186,J186,L186,M186,O186,Q186,T186,W186,Y186,Z186,AA186,AB186,AD186,AF186,AH186,AK186)</f>
        <v>23</v>
      </c>
      <c r="C186">
        <f t="shared" ref="C186:C249" si="23">SUM(D186,H186,I186,K186,N186,P186,R186,S186,U186,V186,X186,AC186,AE186,AG186,AI186,AJ186,AL186)</f>
        <v>27</v>
      </c>
      <c r="D186">
        <v>3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3</v>
      </c>
      <c r="N186">
        <v>1</v>
      </c>
      <c r="O186">
        <v>1</v>
      </c>
      <c r="P186">
        <v>2</v>
      </c>
      <c r="Q186">
        <v>1</v>
      </c>
      <c r="R186">
        <v>1</v>
      </c>
      <c r="S186">
        <v>1</v>
      </c>
      <c r="T186">
        <v>2</v>
      </c>
      <c r="U186">
        <v>2</v>
      </c>
      <c r="V186">
        <v>1</v>
      </c>
      <c r="W186">
        <v>1</v>
      </c>
      <c r="X186">
        <v>3</v>
      </c>
      <c r="Y186">
        <v>2</v>
      </c>
      <c r="Z186">
        <v>2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3</v>
      </c>
      <c r="AH186">
        <v>1</v>
      </c>
      <c r="AI186">
        <v>2</v>
      </c>
      <c r="AJ186">
        <v>2</v>
      </c>
      <c r="AK186">
        <v>1</v>
      </c>
      <c r="AL186">
        <v>1</v>
      </c>
    </row>
    <row r="187" spans="1:38" x14ac:dyDescent="0.3">
      <c r="A187">
        <f t="shared" si="21"/>
        <v>186</v>
      </c>
      <c r="B187">
        <f t="shared" si="22"/>
        <v>22</v>
      </c>
      <c r="C187">
        <f t="shared" si="23"/>
        <v>42</v>
      </c>
      <c r="D187">
        <v>4</v>
      </c>
      <c r="E187">
        <v>2</v>
      </c>
      <c r="F187">
        <v>1</v>
      </c>
      <c r="G187">
        <v>1</v>
      </c>
      <c r="H187">
        <v>1</v>
      </c>
      <c r="I187">
        <v>2</v>
      </c>
      <c r="J187">
        <v>2</v>
      </c>
      <c r="K187">
        <v>1</v>
      </c>
      <c r="L187">
        <v>1</v>
      </c>
      <c r="M187">
        <v>1</v>
      </c>
      <c r="N187">
        <v>3</v>
      </c>
      <c r="O187">
        <v>1</v>
      </c>
      <c r="P187">
        <v>2</v>
      </c>
      <c r="Q187">
        <v>1</v>
      </c>
      <c r="R187">
        <v>2</v>
      </c>
      <c r="S187">
        <v>2</v>
      </c>
      <c r="T187">
        <v>2</v>
      </c>
      <c r="U187">
        <v>3</v>
      </c>
      <c r="V187">
        <v>4</v>
      </c>
      <c r="W187">
        <v>1</v>
      </c>
      <c r="X187">
        <v>4</v>
      </c>
      <c r="Y187">
        <v>2</v>
      </c>
      <c r="Z187">
        <v>1</v>
      </c>
      <c r="AA187">
        <v>1</v>
      </c>
      <c r="AB187">
        <v>1</v>
      </c>
      <c r="AC187">
        <v>3</v>
      </c>
      <c r="AD187">
        <v>1</v>
      </c>
      <c r="AE187">
        <v>1</v>
      </c>
      <c r="AF187">
        <v>1</v>
      </c>
      <c r="AG187">
        <v>3</v>
      </c>
      <c r="AH187">
        <v>1</v>
      </c>
      <c r="AI187">
        <v>4</v>
      </c>
      <c r="AJ187">
        <v>1</v>
      </c>
      <c r="AK187">
        <v>1</v>
      </c>
      <c r="AL187">
        <v>2</v>
      </c>
    </row>
    <row r="188" spans="1:38" x14ac:dyDescent="0.3">
      <c r="A188">
        <f t="shared" si="21"/>
        <v>187</v>
      </c>
      <c r="B188">
        <f t="shared" si="22"/>
        <v>39</v>
      </c>
      <c r="C188">
        <f t="shared" si="23"/>
        <v>38</v>
      </c>
      <c r="D188">
        <v>3</v>
      </c>
      <c r="E188">
        <v>2</v>
      </c>
      <c r="F188">
        <v>2</v>
      </c>
      <c r="G188">
        <v>2</v>
      </c>
      <c r="H188">
        <v>1</v>
      </c>
      <c r="I188">
        <v>1</v>
      </c>
      <c r="J188">
        <v>3</v>
      </c>
      <c r="K188">
        <v>1</v>
      </c>
      <c r="L188">
        <v>1</v>
      </c>
      <c r="M188">
        <v>2</v>
      </c>
      <c r="N188">
        <v>3</v>
      </c>
      <c r="O188">
        <v>1</v>
      </c>
      <c r="P188">
        <v>2</v>
      </c>
      <c r="Q188">
        <v>1</v>
      </c>
      <c r="R188">
        <v>3</v>
      </c>
      <c r="S188">
        <v>2</v>
      </c>
      <c r="T188">
        <v>3</v>
      </c>
      <c r="U188">
        <v>3</v>
      </c>
      <c r="V188">
        <v>2</v>
      </c>
      <c r="W188">
        <v>3</v>
      </c>
      <c r="X188">
        <v>3</v>
      </c>
      <c r="Y188">
        <v>2</v>
      </c>
      <c r="Z188">
        <v>3</v>
      </c>
      <c r="AA188">
        <v>3</v>
      </c>
      <c r="AB188">
        <v>3</v>
      </c>
      <c r="AC188">
        <v>3</v>
      </c>
      <c r="AD188">
        <v>1</v>
      </c>
      <c r="AE188">
        <v>3</v>
      </c>
      <c r="AF188">
        <v>2</v>
      </c>
      <c r="AG188">
        <v>1</v>
      </c>
      <c r="AH188">
        <v>2</v>
      </c>
      <c r="AI188">
        <v>3</v>
      </c>
      <c r="AJ188">
        <v>1</v>
      </c>
      <c r="AK188">
        <v>3</v>
      </c>
      <c r="AL188">
        <v>3</v>
      </c>
    </row>
    <row r="189" spans="1:38" x14ac:dyDescent="0.3">
      <c r="A189">
        <f t="shared" si="21"/>
        <v>188</v>
      </c>
      <c r="B189">
        <f t="shared" si="22"/>
        <v>48</v>
      </c>
      <c r="C189">
        <f t="shared" si="23"/>
        <v>47</v>
      </c>
      <c r="D189">
        <v>4</v>
      </c>
      <c r="E189">
        <v>3</v>
      </c>
      <c r="F189">
        <v>2</v>
      </c>
      <c r="G189">
        <v>3</v>
      </c>
      <c r="H189">
        <v>2</v>
      </c>
      <c r="I189">
        <v>3</v>
      </c>
      <c r="J189">
        <v>1</v>
      </c>
      <c r="K189">
        <v>2</v>
      </c>
      <c r="L189">
        <v>3</v>
      </c>
      <c r="M189">
        <v>4</v>
      </c>
      <c r="N189">
        <v>3</v>
      </c>
      <c r="O189">
        <v>2</v>
      </c>
      <c r="P189">
        <v>2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4</v>
      </c>
      <c r="W189">
        <v>3</v>
      </c>
      <c r="X189">
        <v>2</v>
      </c>
      <c r="Y189">
        <v>2</v>
      </c>
      <c r="Z189">
        <v>3</v>
      </c>
      <c r="AA189">
        <v>3</v>
      </c>
      <c r="AB189">
        <v>4</v>
      </c>
      <c r="AC189">
        <v>4</v>
      </c>
      <c r="AD189">
        <v>3</v>
      </c>
      <c r="AE189">
        <v>3</v>
      </c>
      <c r="AF189">
        <v>2</v>
      </c>
      <c r="AG189">
        <v>2</v>
      </c>
      <c r="AH189">
        <v>2</v>
      </c>
      <c r="AI189">
        <v>2</v>
      </c>
      <c r="AJ189">
        <v>4</v>
      </c>
      <c r="AK189">
        <v>2</v>
      </c>
      <c r="AL189">
        <v>1</v>
      </c>
    </row>
    <row r="190" spans="1:38" x14ac:dyDescent="0.3">
      <c r="A190">
        <f t="shared" si="21"/>
        <v>189</v>
      </c>
      <c r="B190">
        <f t="shared" si="22"/>
        <v>38</v>
      </c>
      <c r="C190">
        <f t="shared" si="23"/>
        <v>40</v>
      </c>
      <c r="D190">
        <v>2</v>
      </c>
      <c r="E190">
        <v>2</v>
      </c>
      <c r="F190">
        <v>1</v>
      </c>
      <c r="G190">
        <v>1</v>
      </c>
      <c r="H190">
        <v>1</v>
      </c>
      <c r="I190">
        <v>2</v>
      </c>
      <c r="J190">
        <v>3</v>
      </c>
      <c r="K190">
        <v>2</v>
      </c>
      <c r="L190">
        <v>1</v>
      </c>
      <c r="M190">
        <v>2</v>
      </c>
      <c r="N190">
        <v>1</v>
      </c>
      <c r="O190">
        <v>4</v>
      </c>
      <c r="P190">
        <v>4</v>
      </c>
      <c r="Q190">
        <v>1</v>
      </c>
      <c r="R190">
        <v>2</v>
      </c>
      <c r="S190">
        <v>1</v>
      </c>
      <c r="T190">
        <v>4</v>
      </c>
      <c r="U190">
        <v>3</v>
      </c>
      <c r="V190">
        <v>3</v>
      </c>
      <c r="W190">
        <v>1</v>
      </c>
      <c r="X190">
        <v>4</v>
      </c>
      <c r="Y190">
        <v>2</v>
      </c>
      <c r="Z190">
        <v>4</v>
      </c>
      <c r="AA190">
        <v>2</v>
      </c>
      <c r="AB190">
        <v>3</v>
      </c>
      <c r="AC190">
        <v>3</v>
      </c>
      <c r="AD190">
        <v>1</v>
      </c>
      <c r="AE190">
        <v>4</v>
      </c>
      <c r="AF190">
        <v>2</v>
      </c>
      <c r="AG190">
        <v>1</v>
      </c>
      <c r="AH190">
        <v>2</v>
      </c>
      <c r="AI190">
        <v>4</v>
      </c>
      <c r="AJ190">
        <v>2</v>
      </c>
      <c r="AK190">
        <v>2</v>
      </c>
      <c r="AL190">
        <v>1</v>
      </c>
    </row>
    <row r="191" spans="1:38" x14ac:dyDescent="0.3">
      <c r="A191">
        <f t="shared" si="21"/>
        <v>190</v>
      </c>
      <c r="B191">
        <f t="shared" si="22"/>
        <v>33</v>
      </c>
      <c r="C191">
        <f t="shared" si="23"/>
        <v>36</v>
      </c>
      <c r="D191">
        <v>4</v>
      </c>
      <c r="E191">
        <v>2</v>
      </c>
      <c r="F191">
        <v>3</v>
      </c>
      <c r="G191">
        <v>1</v>
      </c>
      <c r="H191">
        <v>1</v>
      </c>
      <c r="I191">
        <v>3</v>
      </c>
      <c r="J191">
        <v>2</v>
      </c>
      <c r="K191">
        <v>1</v>
      </c>
      <c r="L191">
        <v>1</v>
      </c>
      <c r="M191">
        <v>2</v>
      </c>
      <c r="N191">
        <v>3</v>
      </c>
      <c r="O191">
        <v>4</v>
      </c>
      <c r="P191">
        <v>2</v>
      </c>
      <c r="Q191">
        <v>1</v>
      </c>
      <c r="R191">
        <v>3</v>
      </c>
      <c r="S191">
        <v>1</v>
      </c>
      <c r="T191">
        <v>2</v>
      </c>
      <c r="U191">
        <v>4</v>
      </c>
      <c r="V191">
        <v>1</v>
      </c>
      <c r="W191">
        <v>2</v>
      </c>
      <c r="X191">
        <v>1</v>
      </c>
      <c r="Y191">
        <v>3</v>
      </c>
      <c r="Z191">
        <v>1</v>
      </c>
      <c r="AA191">
        <v>3</v>
      </c>
      <c r="AB191">
        <v>2</v>
      </c>
      <c r="AC191">
        <v>4</v>
      </c>
      <c r="AD191">
        <v>1</v>
      </c>
      <c r="AE191">
        <v>2</v>
      </c>
      <c r="AF191">
        <v>1</v>
      </c>
      <c r="AG191">
        <v>1</v>
      </c>
      <c r="AH191">
        <v>1</v>
      </c>
      <c r="AI191">
        <v>1</v>
      </c>
      <c r="AJ191">
        <v>3</v>
      </c>
      <c r="AK191">
        <v>1</v>
      </c>
      <c r="AL191">
        <v>1</v>
      </c>
    </row>
    <row r="192" spans="1:38" x14ac:dyDescent="0.3">
      <c r="A192">
        <f t="shared" si="21"/>
        <v>191</v>
      </c>
      <c r="B192">
        <f t="shared" si="22"/>
        <v>49</v>
      </c>
      <c r="C192">
        <f t="shared" si="23"/>
        <v>40</v>
      </c>
      <c r="D192">
        <v>3</v>
      </c>
      <c r="E192">
        <v>3</v>
      </c>
      <c r="F192">
        <v>3</v>
      </c>
      <c r="G192">
        <v>2</v>
      </c>
      <c r="H192">
        <v>1</v>
      </c>
      <c r="I192">
        <v>1</v>
      </c>
      <c r="J192">
        <v>3</v>
      </c>
      <c r="K192">
        <v>2</v>
      </c>
      <c r="L192">
        <v>2</v>
      </c>
      <c r="M192">
        <v>4</v>
      </c>
      <c r="N192">
        <v>3</v>
      </c>
      <c r="O192">
        <v>3</v>
      </c>
      <c r="P192">
        <v>3</v>
      </c>
      <c r="Q192">
        <v>2</v>
      </c>
      <c r="R192">
        <v>2</v>
      </c>
      <c r="S192">
        <v>3</v>
      </c>
      <c r="T192">
        <v>3</v>
      </c>
      <c r="U192">
        <v>3</v>
      </c>
      <c r="V192">
        <v>2</v>
      </c>
      <c r="W192">
        <v>3</v>
      </c>
      <c r="X192">
        <v>3</v>
      </c>
      <c r="Y192">
        <v>2</v>
      </c>
      <c r="Z192">
        <v>3</v>
      </c>
      <c r="AA192">
        <v>3</v>
      </c>
      <c r="AB192">
        <v>3</v>
      </c>
      <c r="AC192">
        <v>3</v>
      </c>
      <c r="AD192">
        <v>3</v>
      </c>
      <c r="AE192">
        <v>2</v>
      </c>
      <c r="AF192">
        <v>2</v>
      </c>
      <c r="AG192">
        <v>2</v>
      </c>
      <c r="AH192">
        <v>2</v>
      </c>
      <c r="AI192">
        <v>3</v>
      </c>
      <c r="AJ192">
        <v>2</v>
      </c>
      <c r="AK192">
        <v>3</v>
      </c>
      <c r="AL192">
        <v>2</v>
      </c>
    </row>
    <row r="193" spans="1:38" x14ac:dyDescent="0.3">
      <c r="A193">
        <f t="shared" si="21"/>
        <v>192</v>
      </c>
      <c r="B193">
        <f t="shared" si="22"/>
        <v>30</v>
      </c>
      <c r="C193">
        <f t="shared" si="23"/>
        <v>47</v>
      </c>
      <c r="D193">
        <v>3</v>
      </c>
      <c r="E193">
        <v>2</v>
      </c>
      <c r="F193">
        <v>2</v>
      </c>
      <c r="G193">
        <v>1</v>
      </c>
      <c r="H193">
        <v>3</v>
      </c>
      <c r="I193">
        <v>3</v>
      </c>
      <c r="J193">
        <v>3</v>
      </c>
      <c r="K193">
        <v>3</v>
      </c>
      <c r="L193">
        <v>2</v>
      </c>
      <c r="M193">
        <v>1</v>
      </c>
      <c r="N193">
        <v>3</v>
      </c>
      <c r="O193">
        <v>1</v>
      </c>
      <c r="P193">
        <v>3</v>
      </c>
      <c r="Q193">
        <v>1</v>
      </c>
      <c r="R193">
        <v>3</v>
      </c>
      <c r="S193">
        <v>3</v>
      </c>
      <c r="T193">
        <v>2</v>
      </c>
      <c r="U193">
        <v>3</v>
      </c>
      <c r="V193">
        <v>2</v>
      </c>
      <c r="W193">
        <v>1</v>
      </c>
      <c r="X193">
        <v>3</v>
      </c>
      <c r="Y193">
        <v>2</v>
      </c>
      <c r="Z193">
        <v>2</v>
      </c>
      <c r="AA193">
        <v>1</v>
      </c>
      <c r="AB193">
        <v>1</v>
      </c>
      <c r="AC193">
        <v>3</v>
      </c>
      <c r="AD193">
        <v>2</v>
      </c>
      <c r="AE193">
        <v>3</v>
      </c>
      <c r="AF193">
        <v>2</v>
      </c>
      <c r="AG193">
        <v>2</v>
      </c>
      <c r="AH193">
        <v>2</v>
      </c>
      <c r="AI193">
        <v>2</v>
      </c>
      <c r="AJ193">
        <v>3</v>
      </c>
      <c r="AK193">
        <v>2</v>
      </c>
      <c r="AL193">
        <v>2</v>
      </c>
    </row>
    <row r="194" spans="1:38" x14ac:dyDescent="0.3">
      <c r="A194">
        <f t="shared" si="21"/>
        <v>193</v>
      </c>
      <c r="B194" t="e">
        <v>#N/A</v>
      </c>
      <c r="C194" t="e">
        <v>#N/A</v>
      </c>
    </row>
    <row r="195" spans="1:38" x14ac:dyDescent="0.3">
      <c r="A195">
        <f t="shared" si="21"/>
        <v>194</v>
      </c>
      <c r="B195" t="e">
        <v>#N/A</v>
      </c>
      <c r="C195" t="e">
        <v>#N/A</v>
      </c>
    </row>
    <row r="196" spans="1:38" x14ac:dyDescent="0.3">
      <c r="A196">
        <f t="shared" si="21"/>
        <v>195</v>
      </c>
      <c r="B196" t="e">
        <v>#N/A</v>
      </c>
      <c r="C196" t="e">
        <v>#N/A</v>
      </c>
    </row>
    <row r="197" spans="1:38" x14ac:dyDescent="0.3">
      <c r="A197">
        <f t="shared" si="21"/>
        <v>196</v>
      </c>
      <c r="B197" t="e">
        <v>#N/A</v>
      </c>
      <c r="C197" t="e">
        <v>#N/A</v>
      </c>
    </row>
    <row r="198" spans="1:38" x14ac:dyDescent="0.3">
      <c r="A198">
        <f t="shared" si="21"/>
        <v>197</v>
      </c>
      <c r="B198" t="e">
        <v>#N/A</v>
      </c>
      <c r="C198" t="e">
        <v>#N/A</v>
      </c>
    </row>
    <row r="199" spans="1:38" x14ac:dyDescent="0.3">
      <c r="A199">
        <f t="shared" si="21"/>
        <v>198</v>
      </c>
      <c r="B199" t="e">
        <v>#N/A</v>
      </c>
      <c r="C199" t="e">
        <v>#N/A</v>
      </c>
    </row>
    <row r="200" spans="1:38" x14ac:dyDescent="0.3">
      <c r="A200">
        <f t="shared" si="21"/>
        <v>199</v>
      </c>
      <c r="B200" t="e">
        <v>#N/A</v>
      </c>
      <c r="C200" t="e">
        <v>#N/A</v>
      </c>
    </row>
    <row r="201" spans="1:38" x14ac:dyDescent="0.3">
      <c r="A201">
        <f t="shared" si="21"/>
        <v>200</v>
      </c>
      <c r="B201">
        <f t="shared" si="22"/>
        <v>48</v>
      </c>
      <c r="C201">
        <f t="shared" si="23"/>
        <v>33</v>
      </c>
      <c r="D201">
        <v>2</v>
      </c>
      <c r="E201">
        <v>3</v>
      </c>
      <c r="F201">
        <v>3</v>
      </c>
      <c r="G201">
        <v>3</v>
      </c>
      <c r="H201">
        <v>2</v>
      </c>
      <c r="I201">
        <v>1</v>
      </c>
      <c r="J201">
        <v>2</v>
      </c>
      <c r="K201">
        <v>2</v>
      </c>
      <c r="L201">
        <v>2</v>
      </c>
      <c r="M201">
        <v>3</v>
      </c>
      <c r="N201">
        <v>3</v>
      </c>
      <c r="O201">
        <v>3</v>
      </c>
      <c r="P201">
        <v>2</v>
      </c>
      <c r="Q201">
        <v>3</v>
      </c>
      <c r="R201">
        <v>1</v>
      </c>
      <c r="S201">
        <v>1</v>
      </c>
      <c r="T201">
        <v>3</v>
      </c>
      <c r="U201">
        <v>2</v>
      </c>
      <c r="V201">
        <v>2</v>
      </c>
      <c r="W201">
        <v>1</v>
      </c>
      <c r="X201">
        <v>3</v>
      </c>
      <c r="Y201">
        <v>3</v>
      </c>
      <c r="Z201">
        <v>3</v>
      </c>
      <c r="AA201">
        <v>2</v>
      </c>
      <c r="AB201">
        <v>3</v>
      </c>
      <c r="AC201">
        <v>2</v>
      </c>
      <c r="AD201">
        <v>3</v>
      </c>
      <c r="AE201">
        <v>2</v>
      </c>
      <c r="AF201">
        <v>3</v>
      </c>
      <c r="AG201">
        <v>1</v>
      </c>
      <c r="AH201">
        <v>2</v>
      </c>
      <c r="AI201">
        <v>2</v>
      </c>
      <c r="AJ201">
        <v>3</v>
      </c>
      <c r="AK201">
        <v>3</v>
      </c>
      <c r="AL201">
        <v>2</v>
      </c>
    </row>
    <row r="202" spans="1:38" x14ac:dyDescent="0.3">
      <c r="A202">
        <f t="shared" si="21"/>
        <v>201</v>
      </c>
      <c r="B202">
        <f t="shared" si="22"/>
        <v>48</v>
      </c>
      <c r="C202">
        <f t="shared" si="23"/>
        <v>29</v>
      </c>
      <c r="D202">
        <v>2</v>
      </c>
      <c r="E202">
        <v>3</v>
      </c>
      <c r="F202">
        <v>3</v>
      </c>
      <c r="G202">
        <v>3</v>
      </c>
      <c r="H202">
        <v>3</v>
      </c>
      <c r="I202">
        <v>1</v>
      </c>
      <c r="J202">
        <v>4</v>
      </c>
      <c r="K202">
        <v>3</v>
      </c>
      <c r="L202">
        <v>2</v>
      </c>
      <c r="M202">
        <v>2</v>
      </c>
      <c r="N202">
        <v>3</v>
      </c>
      <c r="O202">
        <v>2</v>
      </c>
      <c r="P202">
        <v>2</v>
      </c>
      <c r="Q202">
        <v>2</v>
      </c>
      <c r="R202">
        <v>3</v>
      </c>
      <c r="S202">
        <v>1</v>
      </c>
      <c r="T202">
        <v>4</v>
      </c>
      <c r="U202">
        <v>1</v>
      </c>
      <c r="V202">
        <v>1</v>
      </c>
      <c r="W202">
        <v>1</v>
      </c>
      <c r="X202">
        <v>3</v>
      </c>
      <c r="Y202">
        <v>4</v>
      </c>
      <c r="Z202">
        <v>3</v>
      </c>
      <c r="AA202">
        <v>1</v>
      </c>
      <c r="AB202">
        <v>4</v>
      </c>
      <c r="AC202">
        <v>1</v>
      </c>
      <c r="AD202">
        <v>3</v>
      </c>
      <c r="AE202">
        <v>1</v>
      </c>
      <c r="AF202">
        <v>3</v>
      </c>
      <c r="AG202">
        <v>1</v>
      </c>
      <c r="AH202">
        <v>3</v>
      </c>
      <c r="AI202">
        <v>1</v>
      </c>
      <c r="AJ202">
        <v>1</v>
      </c>
      <c r="AK202">
        <v>1</v>
      </c>
      <c r="AL202">
        <v>1</v>
      </c>
    </row>
    <row r="203" spans="1:38" x14ac:dyDescent="0.3">
      <c r="A203">
        <f t="shared" si="21"/>
        <v>202</v>
      </c>
      <c r="B203">
        <f t="shared" si="22"/>
        <v>41</v>
      </c>
      <c r="C203">
        <f t="shared" si="23"/>
        <v>36</v>
      </c>
      <c r="D203">
        <v>3</v>
      </c>
      <c r="E203">
        <v>2</v>
      </c>
      <c r="F203">
        <v>2</v>
      </c>
      <c r="G203">
        <v>4</v>
      </c>
      <c r="H203">
        <v>2</v>
      </c>
      <c r="I203">
        <v>3</v>
      </c>
      <c r="J203">
        <v>2</v>
      </c>
      <c r="L203">
        <v>3</v>
      </c>
      <c r="M203">
        <v>2</v>
      </c>
      <c r="N203">
        <v>2</v>
      </c>
      <c r="O203">
        <v>2</v>
      </c>
      <c r="P203">
        <v>3</v>
      </c>
      <c r="Q203">
        <v>2</v>
      </c>
      <c r="R203">
        <v>2</v>
      </c>
      <c r="T203">
        <v>2</v>
      </c>
      <c r="U203">
        <v>3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3</v>
      </c>
      <c r="AB203">
        <v>3</v>
      </c>
      <c r="AC203">
        <v>3</v>
      </c>
      <c r="AD203">
        <v>2</v>
      </c>
      <c r="AE203">
        <v>3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</row>
    <row r="204" spans="1:38" x14ac:dyDescent="0.3">
      <c r="A204">
        <f t="shared" si="21"/>
        <v>203</v>
      </c>
      <c r="B204">
        <f t="shared" si="22"/>
        <v>48</v>
      </c>
      <c r="C204">
        <f t="shared" si="23"/>
        <v>45</v>
      </c>
      <c r="D204">
        <v>3</v>
      </c>
      <c r="E204">
        <v>2</v>
      </c>
      <c r="F204">
        <v>2</v>
      </c>
      <c r="G204">
        <v>3</v>
      </c>
      <c r="H204">
        <v>3</v>
      </c>
      <c r="I204">
        <v>2</v>
      </c>
      <c r="J204">
        <v>4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3</v>
      </c>
      <c r="Q204">
        <v>2</v>
      </c>
      <c r="R204">
        <v>3</v>
      </c>
      <c r="S204">
        <v>3</v>
      </c>
      <c r="T204">
        <v>2</v>
      </c>
      <c r="U204">
        <v>1</v>
      </c>
      <c r="V204">
        <v>1</v>
      </c>
      <c r="W204">
        <v>1</v>
      </c>
      <c r="X204">
        <v>4</v>
      </c>
      <c r="Y204">
        <v>3</v>
      </c>
      <c r="Z204">
        <v>3</v>
      </c>
      <c r="AA204">
        <v>3</v>
      </c>
      <c r="AB204">
        <v>4</v>
      </c>
      <c r="AC204">
        <v>4</v>
      </c>
      <c r="AD204">
        <v>3</v>
      </c>
      <c r="AE204">
        <v>3</v>
      </c>
      <c r="AF204">
        <v>3</v>
      </c>
      <c r="AG204">
        <v>1</v>
      </c>
      <c r="AH204">
        <v>1</v>
      </c>
      <c r="AI204">
        <v>2</v>
      </c>
      <c r="AJ204">
        <v>3</v>
      </c>
      <c r="AK204">
        <v>3</v>
      </c>
      <c r="AL204">
        <v>3</v>
      </c>
    </row>
    <row r="205" spans="1:38" x14ac:dyDescent="0.3">
      <c r="A205">
        <f t="shared" si="21"/>
        <v>204</v>
      </c>
      <c r="B205">
        <f t="shared" si="22"/>
        <v>50</v>
      </c>
      <c r="C205">
        <f t="shared" si="23"/>
        <v>33</v>
      </c>
      <c r="D205">
        <v>2</v>
      </c>
      <c r="E205">
        <v>3</v>
      </c>
      <c r="F205">
        <v>2</v>
      </c>
      <c r="G205">
        <v>3</v>
      </c>
      <c r="H205">
        <v>1</v>
      </c>
      <c r="I205">
        <v>1</v>
      </c>
      <c r="J205">
        <v>2</v>
      </c>
      <c r="K205">
        <v>3</v>
      </c>
      <c r="L205">
        <v>3</v>
      </c>
      <c r="M205">
        <v>4</v>
      </c>
      <c r="N205">
        <v>3</v>
      </c>
      <c r="O205">
        <v>3</v>
      </c>
      <c r="P205">
        <v>3</v>
      </c>
      <c r="Q205">
        <v>3</v>
      </c>
      <c r="R205">
        <v>2</v>
      </c>
      <c r="S205">
        <v>1</v>
      </c>
      <c r="T205">
        <v>4</v>
      </c>
      <c r="U205">
        <v>2</v>
      </c>
      <c r="V205">
        <v>3</v>
      </c>
      <c r="W205">
        <v>2</v>
      </c>
      <c r="X205">
        <v>2</v>
      </c>
      <c r="Y205">
        <v>4</v>
      </c>
      <c r="Z205">
        <v>3</v>
      </c>
      <c r="AA205">
        <v>3</v>
      </c>
      <c r="AB205">
        <v>3</v>
      </c>
      <c r="AC205">
        <v>2</v>
      </c>
      <c r="AD205">
        <v>2</v>
      </c>
      <c r="AE205">
        <v>2</v>
      </c>
      <c r="AF205">
        <v>2</v>
      </c>
      <c r="AG205">
        <v>1</v>
      </c>
      <c r="AH205">
        <v>2</v>
      </c>
      <c r="AI205">
        <v>1</v>
      </c>
      <c r="AJ205">
        <v>2</v>
      </c>
      <c r="AK205">
        <v>2</v>
      </c>
      <c r="AL205">
        <v>2</v>
      </c>
    </row>
    <row r="206" spans="1:38" x14ac:dyDescent="0.3">
      <c r="A206">
        <f t="shared" si="21"/>
        <v>205</v>
      </c>
      <c r="B206">
        <f t="shared" si="22"/>
        <v>32</v>
      </c>
      <c r="C206">
        <f t="shared" si="23"/>
        <v>27</v>
      </c>
      <c r="D206">
        <v>2</v>
      </c>
      <c r="E206">
        <v>3</v>
      </c>
      <c r="F206">
        <v>2</v>
      </c>
      <c r="G206">
        <v>1</v>
      </c>
      <c r="H206">
        <v>1</v>
      </c>
      <c r="I206">
        <v>1</v>
      </c>
      <c r="J206">
        <v>2</v>
      </c>
      <c r="K206">
        <v>3</v>
      </c>
      <c r="L206">
        <v>2</v>
      </c>
      <c r="M206">
        <v>2</v>
      </c>
      <c r="N206">
        <v>3</v>
      </c>
      <c r="O206">
        <v>2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2</v>
      </c>
      <c r="V206">
        <v>2</v>
      </c>
      <c r="W206">
        <v>1</v>
      </c>
      <c r="X206">
        <v>3</v>
      </c>
      <c r="Y206">
        <v>4</v>
      </c>
      <c r="Z206">
        <v>1</v>
      </c>
      <c r="AA206">
        <v>2</v>
      </c>
      <c r="AB206">
        <v>3</v>
      </c>
      <c r="AC206">
        <v>1</v>
      </c>
      <c r="AD206">
        <v>1</v>
      </c>
      <c r="AE206">
        <v>1</v>
      </c>
      <c r="AF206">
        <v>1</v>
      </c>
      <c r="AG206">
        <v>2</v>
      </c>
      <c r="AH206">
        <v>1</v>
      </c>
      <c r="AI206">
        <v>1</v>
      </c>
      <c r="AJ206">
        <v>1</v>
      </c>
      <c r="AK206">
        <v>2</v>
      </c>
      <c r="AL206">
        <v>1</v>
      </c>
    </row>
    <row r="207" spans="1:38" x14ac:dyDescent="0.3">
      <c r="A207">
        <f t="shared" si="21"/>
        <v>206</v>
      </c>
      <c r="B207">
        <f t="shared" si="22"/>
        <v>43</v>
      </c>
      <c r="C207">
        <f t="shared" si="23"/>
        <v>38</v>
      </c>
      <c r="D207">
        <v>2</v>
      </c>
      <c r="E207">
        <v>3</v>
      </c>
      <c r="F207">
        <v>3</v>
      </c>
      <c r="G207">
        <v>2</v>
      </c>
      <c r="H207">
        <v>1</v>
      </c>
      <c r="I207">
        <v>3</v>
      </c>
      <c r="J207">
        <v>3</v>
      </c>
      <c r="K207">
        <v>2</v>
      </c>
      <c r="L207">
        <v>3</v>
      </c>
      <c r="M207">
        <v>1</v>
      </c>
      <c r="N207">
        <v>3</v>
      </c>
      <c r="O207">
        <v>2</v>
      </c>
      <c r="P207">
        <v>3</v>
      </c>
      <c r="Q207">
        <v>1</v>
      </c>
      <c r="R207">
        <v>2</v>
      </c>
      <c r="S207">
        <v>2</v>
      </c>
      <c r="T207">
        <v>3</v>
      </c>
      <c r="U207">
        <v>2</v>
      </c>
      <c r="V207">
        <v>2</v>
      </c>
      <c r="W207">
        <v>2</v>
      </c>
      <c r="X207">
        <v>2</v>
      </c>
      <c r="Y207">
        <v>3</v>
      </c>
      <c r="Z207">
        <v>3</v>
      </c>
      <c r="AA207">
        <v>1</v>
      </c>
      <c r="AB207">
        <v>4</v>
      </c>
      <c r="AC207">
        <v>2</v>
      </c>
      <c r="AD207">
        <v>1</v>
      </c>
      <c r="AE207">
        <v>4</v>
      </c>
      <c r="AF207">
        <v>3</v>
      </c>
      <c r="AG207">
        <v>1</v>
      </c>
      <c r="AH207">
        <v>2</v>
      </c>
      <c r="AI207">
        <v>2</v>
      </c>
      <c r="AJ207">
        <v>4</v>
      </c>
      <c r="AK207">
        <v>3</v>
      </c>
      <c r="AL207">
        <v>1</v>
      </c>
    </row>
    <row r="208" spans="1:38" x14ac:dyDescent="0.3">
      <c r="A208">
        <f t="shared" si="21"/>
        <v>207</v>
      </c>
      <c r="B208">
        <f t="shared" si="22"/>
        <v>50</v>
      </c>
      <c r="C208">
        <f t="shared" si="23"/>
        <v>38</v>
      </c>
      <c r="D208">
        <v>2</v>
      </c>
      <c r="E208">
        <v>3</v>
      </c>
      <c r="F208">
        <v>3</v>
      </c>
      <c r="G208">
        <v>1</v>
      </c>
      <c r="H208">
        <v>1</v>
      </c>
      <c r="I208">
        <v>1</v>
      </c>
      <c r="J208">
        <v>3</v>
      </c>
      <c r="K208">
        <v>2</v>
      </c>
      <c r="L208">
        <v>3</v>
      </c>
      <c r="M208">
        <v>4</v>
      </c>
      <c r="N208">
        <v>3</v>
      </c>
      <c r="O208">
        <v>3</v>
      </c>
      <c r="P208">
        <v>3</v>
      </c>
      <c r="Q208">
        <v>3</v>
      </c>
      <c r="R208">
        <v>4</v>
      </c>
      <c r="S208">
        <v>2</v>
      </c>
      <c r="T208">
        <v>1</v>
      </c>
      <c r="U208">
        <v>3</v>
      </c>
      <c r="V208">
        <v>2</v>
      </c>
      <c r="W208">
        <v>2</v>
      </c>
      <c r="X208">
        <v>3</v>
      </c>
      <c r="Y208">
        <v>3</v>
      </c>
      <c r="Z208">
        <v>4</v>
      </c>
      <c r="AA208">
        <v>4</v>
      </c>
      <c r="AB208">
        <v>3</v>
      </c>
      <c r="AC208">
        <v>3</v>
      </c>
      <c r="AD208">
        <v>3</v>
      </c>
      <c r="AE208">
        <v>3</v>
      </c>
      <c r="AF208">
        <v>3</v>
      </c>
      <c r="AG208">
        <v>2</v>
      </c>
      <c r="AH208">
        <v>3</v>
      </c>
      <c r="AI208">
        <v>2</v>
      </c>
      <c r="AJ208">
        <v>1</v>
      </c>
      <c r="AK208">
        <v>1</v>
      </c>
      <c r="AL208">
        <v>1</v>
      </c>
    </row>
    <row r="209" spans="1:38" x14ac:dyDescent="0.3">
      <c r="A209">
        <f t="shared" si="21"/>
        <v>208</v>
      </c>
      <c r="B209">
        <f t="shared" si="22"/>
        <v>34</v>
      </c>
      <c r="C209">
        <f t="shared" si="23"/>
        <v>36</v>
      </c>
      <c r="D209">
        <v>2</v>
      </c>
      <c r="E209">
        <v>1</v>
      </c>
      <c r="F209">
        <v>1</v>
      </c>
      <c r="G209">
        <v>1</v>
      </c>
      <c r="H209">
        <v>1</v>
      </c>
      <c r="I209">
        <v>3</v>
      </c>
      <c r="J209">
        <v>2</v>
      </c>
      <c r="K209">
        <v>2</v>
      </c>
      <c r="L209">
        <v>2</v>
      </c>
      <c r="M209">
        <v>3</v>
      </c>
      <c r="N209">
        <v>2</v>
      </c>
      <c r="O209">
        <v>2</v>
      </c>
      <c r="P209">
        <v>3</v>
      </c>
      <c r="Q209">
        <v>2</v>
      </c>
      <c r="R209">
        <v>2</v>
      </c>
      <c r="S209">
        <v>2</v>
      </c>
      <c r="T209">
        <v>2</v>
      </c>
      <c r="U209">
        <v>3</v>
      </c>
      <c r="V209">
        <v>2</v>
      </c>
      <c r="W209">
        <v>2</v>
      </c>
      <c r="X209">
        <v>3</v>
      </c>
      <c r="Y209">
        <v>3</v>
      </c>
      <c r="Z209">
        <v>3</v>
      </c>
      <c r="AA209">
        <v>2</v>
      </c>
      <c r="AB209">
        <v>3</v>
      </c>
      <c r="AC209">
        <v>2</v>
      </c>
      <c r="AD209">
        <v>1</v>
      </c>
      <c r="AE209">
        <v>3</v>
      </c>
      <c r="AF209">
        <v>2</v>
      </c>
      <c r="AG209">
        <v>1</v>
      </c>
      <c r="AH209">
        <v>1</v>
      </c>
      <c r="AI209">
        <v>3</v>
      </c>
      <c r="AJ209">
        <v>1</v>
      </c>
      <c r="AK209">
        <v>1</v>
      </c>
      <c r="AL209">
        <v>1</v>
      </c>
    </row>
    <row r="210" spans="1:38" x14ac:dyDescent="0.3">
      <c r="A210">
        <f t="shared" si="21"/>
        <v>209</v>
      </c>
      <c r="B210">
        <f t="shared" si="22"/>
        <v>43</v>
      </c>
      <c r="C210">
        <f t="shared" si="23"/>
        <v>45</v>
      </c>
      <c r="D210">
        <v>3</v>
      </c>
      <c r="E210">
        <v>4</v>
      </c>
      <c r="F210">
        <v>1</v>
      </c>
      <c r="G210">
        <v>4</v>
      </c>
      <c r="H210">
        <v>3</v>
      </c>
      <c r="I210">
        <v>2</v>
      </c>
      <c r="J210">
        <v>3</v>
      </c>
      <c r="K210">
        <v>3</v>
      </c>
      <c r="L210">
        <v>2</v>
      </c>
      <c r="M210">
        <v>1</v>
      </c>
      <c r="N210">
        <v>3</v>
      </c>
      <c r="O210">
        <v>2</v>
      </c>
      <c r="P210">
        <v>2</v>
      </c>
      <c r="Q210">
        <v>2</v>
      </c>
      <c r="R210">
        <v>3</v>
      </c>
      <c r="S210">
        <v>2</v>
      </c>
      <c r="T210">
        <v>3</v>
      </c>
      <c r="U210">
        <v>3</v>
      </c>
      <c r="V210">
        <v>2</v>
      </c>
      <c r="W210">
        <v>2</v>
      </c>
      <c r="X210">
        <v>3</v>
      </c>
      <c r="Y210">
        <v>3</v>
      </c>
      <c r="Z210">
        <v>3</v>
      </c>
      <c r="AA210">
        <v>2</v>
      </c>
      <c r="AB210">
        <v>2</v>
      </c>
      <c r="AC210">
        <v>3</v>
      </c>
      <c r="AD210">
        <v>2</v>
      </c>
      <c r="AE210">
        <v>3</v>
      </c>
      <c r="AF210">
        <v>3</v>
      </c>
      <c r="AG210">
        <v>3</v>
      </c>
      <c r="AH210">
        <v>2</v>
      </c>
      <c r="AI210">
        <v>2</v>
      </c>
      <c r="AJ210">
        <v>3</v>
      </c>
      <c r="AK210">
        <v>2</v>
      </c>
      <c r="AL210">
        <v>2</v>
      </c>
    </row>
    <row r="211" spans="1:38" x14ac:dyDescent="0.3">
      <c r="A211">
        <f t="shared" si="21"/>
        <v>210</v>
      </c>
      <c r="B211">
        <f t="shared" si="22"/>
        <v>26</v>
      </c>
      <c r="C211">
        <f t="shared" si="23"/>
        <v>46</v>
      </c>
      <c r="D211">
        <v>3</v>
      </c>
      <c r="E211">
        <v>3</v>
      </c>
      <c r="F211">
        <v>2</v>
      </c>
      <c r="G211">
        <v>1</v>
      </c>
      <c r="H211">
        <v>2</v>
      </c>
      <c r="I211">
        <v>3</v>
      </c>
      <c r="J211">
        <v>3</v>
      </c>
      <c r="K211">
        <v>2</v>
      </c>
      <c r="L211">
        <v>1</v>
      </c>
      <c r="M211">
        <v>1</v>
      </c>
      <c r="N211">
        <v>3</v>
      </c>
      <c r="O211">
        <v>2</v>
      </c>
      <c r="P211">
        <v>3</v>
      </c>
      <c r="Q211">
        <v>1</v>
      </c>
      <c r="R211">
        <v>3</v>
      </c>
      <c r="S211">
        <v>3</v>
      </c>
      <c r="T211">
        <v>1</v>
      </c>
      <c r="U211">
        <v>4</v>
      </c>
      <c r="V211">
        <v>1</v>
      </c>
      <c r="W211">
        <v>1</v>
      </c>
      <c r="X211">
        <v>3</v>
      </c>
      <c r="Y211">
        <v>2</v>
      </c>
      <c r="Z211">
        <v>1</v>
      </c>
      <c r="AA211">
        <v>1</v>
      </c>
      <c r="AB211">
        <v>1</v>
      </c>
      <c r="AC211">
        <v>4</v>
      </c>
      <c r="AD211">
        <v>1</v>
      </c>
      <c r="AE211">
        <v>3</v>
      </c>
      <c r="AF211">
        <v>2</v>
      </c>
      <c r="AG211">
        <v>2</v>
      </c>
      <c r="AH211">
        <v>1</v>
      </c>
      <c r="AI211">
        <v>3</v>
      </c>
      <c r="AJ211">
        <v>3</v>
      </c>
      <c r="AK211">
        <v>1</v>
      </c>
      <c r="AL211">
        <v>1</v>
      </c>
    </row>
    <row r="212" spans="1:38" x14ac:dyDescent="0.3">
      <c r="A212">
        <f t="shared" si="21"/>
        <v>211</v>
      </c>
      <c r="B212">
        <f t="shared" si="22"/>
        <v>44</v>
      </c>
      <c r="C212">
        <f t="shared" si="23"/>
        <v>49</v>
      </c>
      <c r="D212">
        <v>4</v>
      </c>
      <c r="E212">
        <v>3</v>
      </c>
      <c r="F212">
        <v>3</v>
      </c>
      <c r="G212">
        <v>1</v>
      </c>
      <c r="H212">
        <v>1</v>
      </c>
      <c r="I212">
        <v>3</v>
      </c>
      <c r="J212">
        <v>3</v>
      </c>
      <c r="K212">
        <v>2</v>
      </c>
      <c r="L212">
        <v>2</v>
      </c>
      <c r="M212">
        <v>3</v>
      </c>
      <c r="N212">
        <v>3</v>
      </c>
      <c r="O212">
        <v>2</v>
      </c>
      <c r="P212">
        <v>3</v>
      </c>
      <c r="Q212">
        <v>2</v>
      </c>
      <c r="R212">
        <v>2</v>
      </c>
      <c r="S212">
        <v>2</v>
      </c>
      <c r="T212">
        <v>3</v>
      </c>
      <c r="U212">
        <v>4</v>
      </c>
      <c r="V212">
        <v>3</v>
      </c>
      <c r="W212">
        <v>2</v>
      </c>
      <c r="X212">
        <v>4</v>
      </c>
      <c r="Y212">
        <v>2</v>
      </c>
      <c r="Z212">
        <v>2</v>
      </c>
      <c r="AA212">
        <v>2</v>
      </c>
      <c r="AB212">
        <v>3</v>
      </c>
      <c r="AC212">
        <v>4</v>
      </c>
      <c r="AD212">
        <v>2</v>
      </c>
      <c r="AE212">
        <v>4</v>
      </c>
      <c r="AF212">
        <v>3</v>
      </c>
      <c r="AG212">
        <v>3</v>
      </c>
      <c r="AH212">
        <v>3</v>
      </c>
      <c r="AI212">
        <v>3</v>
      </c>
      <c r="AJ212">
        <v>2</v>
      </c>
      <c r="AK212">
        <v>3</v>
      </c>
      <c r="AL212">
        <v>2</v>
      </c>
    </row>
    <row r="213" spans="1:38" x14ac:dyDescent="0.3">
      <c r="A213">
        <f t="shared" si="21"/>
        <v>212</v>
      </c>
      <c r="B213">
        <f t="shared" si="22"/>
        <v>45</v>
      </c>
      <c r="C213">
        <f t="shared" si="23"/>
        <v>37</v>
      </c>
      <c r="D213">
        <v>2</v>
      </c>
      <c r="E213">
        <v>2</v>
      </c>
      <c r="F213">
        <v>2</v>
      </c>
      <c r="G213">
        <v>1</v>
      </c>
      <c r="H213">
        <v>3</v>
      </c>
      <c r="I213">
        <v>1</v>
      </c>
      <c r="J213">
        <v>2</v>
      </c>
      <c r="K213">
        <v>3</v>
      </c>
      <c r="L213">
        <v>1</v>
      </c>
      <c r="M213">
        <v>3</v>
      </c>
      <c r="N213">
        <v>3</v>
      </c>
      <c r="O213">
        <v>3</v>
      </c>
      <c r="P213">
        <v>3</v>
      </c>
      <c r="Q213">
        <v>3</v>
      </c>
      <c r="R213">
        <v>3</v>
      </c>
      <c r="S213">
        <v>3</v>
      </c>
      <c r="T213">
        <v>4</v>
      </c>
      <c r="U213">
        <v>2</v>
      </c>
      <c r="V213">
        <v>1</v>
      </c>
      <c r="W213">
        <v>1</v>
      </c>
      <c r="X213">
        <v>1</v>
      </c>
      <c r="Y213">
        <v>3</v>
      </c>
      <c r="Z213">
        <v>4</v>
      </c>
      <c r="AA213">
        <v>2</v>
      </c>
      <c r="AB213">
        <v>2</v>
      </c>
      <c r="AC213">
        <v>3</v>
      </c>
      <c r="AD213">
        <v>3</v>
      </c>
      <c r="AE213">
        <v>3</v>
      </c>
      <c r="AF213">
        <v>3</v>
      </c>
      <c r="AG213">
        <v>1</v>
      </c>
      <c r="AH213">
        <v>3</v>
      </c>
      <c r="AI213">
        <v>1</v>
      </c>
      <c r="AJ213">
        <v>2</v>
      </c>
      <c r="AK213">
        <v>3</v>
      </c>
      <c r="AL213">
        <v>2</v>
      </c>
    </row>
    <row r="214" spans="1:38" x14ac:dyDescent="0.3">
      <c r="A214">
        <f t="shared" si="21"/>
        <v>213</v>
      </c>
      <c r="B214">
        <f t="shared" si="22"/>
        <v>50</v>
      </c>
      <c r="C214">
        <f t="shared" si="23"/>
        <v>47</v>
      </c>
      <c r="D214">
        <v>3</v>
      </c>
      <c r="E214">
        <v>3</v>
      </c>
      <c r="F214">
        <v>2</v>
      </c>
      <c r="G214">
        <v>3</v>
      </c>
      <c r="H214">
        <v>3</v>
      </c>
      <c r="I214">
        <v>3</v>
      </c>
      <c r="J214">
        <v>2</v>
      </c>
      <c r="K214">
        <v>3</v>
      </c>
      <c r="L214">
        <v>3</v>
      </c>
      <c r="M214">
        <v>3</v>
      </c>
      <c r="N214">
        <v>3</v>
      </c>
      <c r="O214">
        <v>3</v>
      </c>
      <c r="P214">
        <v>2</v>
      </c>
      <c r="Q214">
        <v>3</v>
      </c>
      <c r="R214">
        <v>3</v>
      </c>
      <c r="S214">
        <v>3</v>
      </c>
      <c r="T214">
        <v>4</v>
      </c>
      <c r="U214">
        <v>3</v>
      </c>
      <c r="V214">
        <v>2</v>
      </c>
      <c r="W214">
        <v>1</v>
      </c>
      <c r="X214">
        <v>2</v>
      </c>
      <c r="Y214">
        <v>3</v>
      </c>
      <c r="Z214">
        <v>3</v>
      </c>
      <c r="AA214">
        <v>3</v>
      </c>
      <c r="AB214">
        <v>3</v>
      </c>
      <c r="AC214">
        <v>3</v>
      </c>
      <c r="AD214">
        <v>2</v>
      </c>
      <c r="AE214">
        <v>3</v>
      </c>
      <c r="AF214">
        <v>3</v>
      </c>
      <c r="AG214">
        <v>3</v>
      </c>
      <c r="AH214">
        <v>3</v>
      </c>
      <c r="AI214">
        <v>2</v>
      </c>
      <c r="AJ214">
        <v>3</v>
      </c>
      <c r="AK214">
        <v>3</v>
      </c>
      <c r="AL214">
        <v>3</v>
      </c>
    </row>
    <row r="215" spans="1:38" x14ac:dyDescent="0.3">
      <c r="A215">
        <f t="shared" si="21"/>
        <v>214</v>
      </c>
      <c r="B215">
        <f t="shared" si="22"/>
        <v>28</v>
      </c>
      <c r="C215">
        <f t="shared" si="23"/>
        <v>28</v>
      </c>
      <c r="D215">
        <v>3</v>
      </c>
      <c r="E215">
        <v>2</v>
      </c>
      <c r="F215">
        <v>1</v>
      </c>
      <c r="G215">
        <v>1</v>
      </c>
      <c r="H215">
        <v>2</v>
      </c>
      <c r="I215">
        <v>2</v>
      </c>
      <c r="J215">
        <v>1</v>
      </c>
      <c r="K215">
        <v>1</v>
      </c>
      <c r="L215">
        <v>2</v>
      </c>
      <c r="M215">
        <v>3</v>
      </c>
      <c r="N215">
        <v>2</v>
      </c>
      <c r="O215">
        <v>3</v>
      </c>
      <c r="P215">
        <v>2</v>
      </c>
      <c r="Q215">
        <v>2</v>
      </c>
      <c r="R215">
        <v>1</v>
      </c>
      <c r="S215">
        <v>1</v>
      </c>
      <c r="T215">
        <v>1</v>
      </c>
      <c r="U215">
        <v>2</v>
      </c>
      <c r="V215">
        <v>2</v>
      </c>
      <c r="W215">
        <v>1</v>
      </c>
      <c r="X215">
        <v>2</v>
      </c>
      <c r="Y215">
        <v>1</v>
      </c>
      <c r="Z215">
        <v>1</v>
      </c>
      <c r="AA215">
        <v>2</v>
      </c>
      <c r="AB215">
        <v>2</v>
      </c>
      <c r="AC215">
        <v>1</v>
      </c>
      <c r="AD215">
        <v>1</v>
      </c>
      <c r="AE215">
        <v>2</v>
      </c>
      <c r="AF215">
        <v>2</v>
      </c>
      <c r="AG215">
        <v>1</v>
      </c>
      <c r="AH215">
        <v>1</v>
      </c>
      <c r="AI215">
        <v>2</v>
      </c>
      <c r="AJ215">
        <v>1</v>
      </c>
      <c r="AK215">
        <v>1</v>
      </c>
      <c r="AL215">
        <v>1</v>
      </c>
    </row>
    <row r="216" spans="1:38" x14ac:dyDescent="0.3">
      <c r="A216">
        <f t="shared" si="21"/>
        <v>215</v>
      </c>
      <c r="B216">
        <f t="shared" si="22"/>
        <v>33</v>
      </c>
      <c r="C216">
        <f t="shared" si="23"/>
        <v>36</v>
      </c>
      <c r="D216">
        <v>2</v>
      </c>
      <c r="E216">
        <v>3</v>
      </c>
      <c r="F216">
        <v>2</v>
      </c>
      <c r="G216">
        <v>1</v>
      </c>
      <c r="H216">
        <v>1</v>
      </c>
      <c r="I216">
        <v>1</v>
      </c>
      <c r="J216">
        <v>2</v>
      </c>
      <c r="K216">
        <v>2</v>
      </c>
      <c r="L216">
        <v>2</v>
      </c>
      <c r="M216">
        <v>1</v>
      </c>
      <c r="N216">
        <v>3</v>
      </c>
      <c r="O216">
        <v>2</v>
      </c>
      <c r="P216">
        <v>3</v>
      </c>
      <c r="Q216">
        <v>1</v>
      </c>
      <c r="R216">
        <v>2</v>
      </c>
      <c r="S216">
        <v>1</v>
      </c>
      <c r="T216">
        <v>4</v>
      </c>
      <c r="U216">
        <v>2</v>
      </c>
      <c r="V216">
        <v>2</v>
      </c>
      <c r="W216">
        <v>1</v>
      </c>
      <c r="X216">
        <v>2</v>
      </c>
      <c r="Y216">
        <v>2</v>
      </c>
      <c r="Z216">
        <v>2</v>
      </c>
      <c r="AA216">
        <v>2</v>
      </c>
      <c r="AB216">
        <v>1</v>
      </c>
      <c r="AC216">
        <v>2</v>
      </c>
      <c r="AD216">
        <v>2</v>
      </c>
      <c r="AE216">
        <v>3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1</v>
      </c>
      <c r="AL216">
        <v>4</v>
      </c>
    </row>
    <row r="217" spans="1:38" x14ac:dyDescent="0.3">
      <c r="A217">
        <f t="shared" si="21"/>
        <v>216</v>
      </c>
      <c r="B217">
        <f t="shared" si="22"/>
        <v>24</v>
      </c>
      <c r="C217">
        <f t="shared" si="23"/>
        <v>26</v>
      </c>
      <c r="D217">
        <v>2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2</v>
      </c>
      <c r="O217">
        <v>2</v>
      </c>
      <c r="P217">
        <v>4</v>
      </c>
      <c r="Q217">
        <v>1</v>
      </c>
      <c r="R217">
        <v>2</v>
      </c>
      <c r="S217">
        <v>1</v>
      </c>
      <c r="T217">
        <v>1</v>
      </c>
      <c r="U217">
        <v>1</v>
      </c>
      <c r="V217">
        <v>2</v>
      </c>
      <c r="W217">
        <v>1</v>
      </c>
      <c r="X217">
        <v>1</v>
      </c>
      <c r="Y217">
        <v>1</v>
      </c>
      <c r="Z217">
        <v>3</v>
      </c>
      <c r="AA217">
        <v>2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2</v>
      </c>
      <c r="AI217">
        <v>2</v>
      </c>
      <c r="AJ217">
        <v>2</v>
      </c>
      <c r="AK217">
        <v>2</v>
      </c>
      <c r="AL217">
        <v>1</v>
      </c>
    </row>
    <row r="218" spans="1:38" x14ac:dyDescent="0.3">
      <c r="A218">
        <f t="shared" si="21"/>
        <v>217</v>
      </c>
      <c r="B218">
        <f t="shared" si="22"/>
        <v>27</v>
      </c>
      <c r="C218">
        <f t="shared" si="23"/>
        <v>26</v>
      </c>
      <c r="D218">
        <v>2</v>
      </c>
      <c r="E218">
        <v>1</v>
      </c>
      <c r="F218">
        <v>2</v>
      </c>
      <c r="G218">
        <v>1</v>
      </c>
      <c r="H218">
        <v>1</v>
      </c>
      <c r="I218">
        <v>1</v>
      </c>
      <c r="J218">
        <v>2</v>
      </c>
      <c r="K218">
        <v>2</v>
      </c>
      <c r="L218">
        <v>1</v>
      </c>
      <c r="M218">
        <v>2</v>
      </c>
      <c r="N218">
        <v>2</v>
      </c>
      <c r="O218">
        <v>2</v>
      </c>
      <c r="P218">
        <v>2</v>
      </c>
      <c r="Q218">
        <v>1</v>
      </c>
      <c r="R218">
        <v>2</v>
      </c>
      <c r="S218">
        <v>1</v>
      </c>
      <c r="T218">
        <v>2</v>
      </c>
      <c r="U218">
        <v>2</v>
      </c>
      <c r="V218">
        <v>1</v>
      </c>
      <c r="W218">
        <v>1</v>
      </c>
      <c r="X218">
        <v>2</v>
      </c>
      <c r="Y218">
        <v>1</v>
      </c>
      <c r="Z218">
        <v>2</v>
      </c>
      <c r="AA218">
        <v>3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2</v>
      </c>
      <c r="AH218">
        <v>1</v>
      </c>
      <c r="AI218">
        <v>2</v>
      </c>
      <c r="AJ218">
        <v>1</v>
      </c>
      <c r="AK218">
        <v>2</v>
      </c>
      <c r="AL218">
        <v>1</v>
      </c>
    </row>
    <row r="219" spans="1:38" x14ac:dyDescent="0.3">
      <c r="A219">
        <f t="shared" si="21"/>
        <v>218</v>
      </c>
      <c r="B219">
        <f t="shared" si="22"/>
        <v>62</v>
      </c>
      <c r="C219">
        <f t="shared" si="23"/>
        <v>47</v>
      </c>
      <c r="D219">
        <v>4</v>
      </c>
      <c r="E219">
        <v>4</v>
      </c>
      <c r="F219">
        <v>4</v>
      </c>
      <c r="G219">
        <v>2</v>
      </c>
      <c r="H219">
        <v>2</v>
      </c>
      <c r="I219">
        <v>2</v>
      </c>
      <c r="J219">
        <v>4</v>
      </c>
      <c r="K219">
        <v>2</v>
      </c>
      <c r="L219">
        <v>3</v>
      </c>
      <c r="M219">
        <v>4</v>
      </c>
      <c r="N219">
        <v>3</v>
      </c>
      <c r="O219">
        <v>4</v>
      </c>
      <c r="P219">
        <v>1</v>
      </c>
      <c r="Q219">
        <v>4</v>
      </c>
      <c r="R219">
        <v>1</v>
      </c>
      <c r="S219">
        <v>1</v>
      </c>
      <c r="T219">
        <v>4</v>
      </c>
      <c r="U219">
        <v>4</v>
      </c>
      <c r="V219">
        <v>1</v>
      </c>
      <c r="W219">
        <v>1</v>
      </c>
      <c r="X219">
        <v>4</v>
      </c>
      <c r="Y219">
        <v>3</v>
      </c>
      <c r="Z219">
        <v>3</v>
      </c>
      <c r="AA219">
        <v>4</v>
      </c>
      <c r="AB219">
        <v>4</v>
      </c>
      <c r="AC219">
        <v>4</v>
      </c>
      <c r="AD219">
        <v>3</v>
      </c>
      <c r="AE219">
        <v>4</v>
      </c>
      <c r="AF219">
        <v>4</v>
      </c>
      <c r="AG219">
        <v>4</v>
      </c>
      <c r="AH219">
        <v>3</v>
      </c>
      <c r="AI219">
        <v>4</v>
      </c>
      <c r="AJ219">
        <v>2</v>
      </c>
      <c r="AK219">
        <v>4</v>
      </c>
      <c r="AL219">
        <v>4</v>
      </c>
    </row>
    <row r="220" spans="1:38" x14ac:dyDescent="0.3">
      <c r="A220">
        <f t="shared" si="21"/>
        <v>219</v>
      </c>
      <c r="B220">
        <f t="shared" ref="B220" si="24">SUM(E220,F220,G220,J220,L220,M220,O220,Q220,T220,W220,Y220,Z220,AA220,AB220,AD220,AF220,AH220,AK220)</f>
        <v>35</v>
      </c>
      <c r="C220">
        <f t="shared" ref="C220" si="25">SUM(D220,H220,I220,K220,N220,P220,R220,S220,U220,V220,X220,AC220,AE220,AG220,AI220,AJ220,AL220)</f>
        <v>42</v>
      </c>
      <c r="D220">
        <v>2</v>
      </c>
      <c r="E220">
        <v>2</v>
      </c>
      <c r="F220">
        <v>1</v>
      </c>
      <c r="G220">
        <v>1</v>
      </c>
      <c r="H220">
        <v>2</v>
      </c>
      <c r="I220">
        <v>3</v>
      </c>
      <c r="J220">
        <v>2</v>
      </c>
      <c r="K220">
        <v>3</v>
      </c>
      <c r="L220">
        <v>2</v>
      </c>
      <c r="M220">
        <v>2</v>
      </c>
      <c r="N220">
        <v>3</v>
      </c>
      <c r="O220">
        <v>1</v>
      </c>
      <c r="P220">
        <v>3</v>
      </c>
      <c r="Q220">
        <v>2</v>
      </c>
      <c r="R220">
        <v>2</v>
      </c>
      <c r="S220">
        <v>2</v>
      </c>
      <c r="T220">
        <v>1</v>
      </c>
      <c r="U220">
        <v>1</v>
      </c>
      <c r="V220">
        <v>2</v>
      </c>
      <c r="W220">
        <v>1</v>
      </c>
      <c r="X220">
        <v>3</v>
      </c>
      <c r="Y220">
        <v>3</v>
      </c>
      <c r="Z220">
        <v>4</v>
      </c>
      <c r="AA220">
        <v>2</v>
      </c>
      <c r="AB220">
        <v>3</v>
      </c>
      <c r="AC220">
        <v>3</v>
      </c>
      <c r="AD220">
        <v>1</v>
      </c>
      <c r="AE220">
        <v>3</v>
      </c>
      <c r="AF220">
        <v>2</v>
      </c>
      <c r="AG220">
        <v>2</v>
      </c>
      <c r="AH220">
        <v>2</v>
      </c>
      <c r="AI220">
        <v>2</v>
      </c>
      <c r="AJ220">
        <v>3</v>
      </c>
      <c r="AK220">
        <v>3</v>
      </c>
      <c r="AL220">
        <v>3</v>
      </c>
    </row>
    <row r="221" spans="1:38" x14ac:dyDescent="0.3">
      <c r="A221">
        <f t="shared" si="21"/>
        <v>220</v>
      </c>
      <c r="B221">
        <f t="shared" si="22"/>
        <v>36</v>
      </c>
      <c r="C221">
        <f t="shared" si="23"/>
        <v>44</v>
      </c>
      <c r="D221">
        <v>3</v>
      </c>
      <c r="E221">
        <v>3</v>
      </c>
      <c r="F221">
        <v>2</v>
      </c>
      <c r="G221">
        <v>1</v>
      </c>
      <c r="H221">
        <v>2</v>
      </c>
      <c r="I221">
        <v>3</v>
      </c>
      <c r="J221">
        <v>3</v>
      </c>
      <c r="K221">
        <v>3</v>
      </c>
      <c r="L221">
        <v>1</v>
      </c>
      <c r="M221">
        <v>1</v>
      </c>
      <c r="N221">
        <v>4</v>
      </c>
      <c r="O221">
        <v>2</v>
      </c>
      <c r="P221">
        <v>4</v>
      </c>
      <c r="Q221">
        <v>1</v>
      </c>
      <c r="R221">
        <v>3</v>
      </c>
      <c r="S221">
        <v>1</v>
      </c>
      <c r="T221">
        <v>4</v>
      </c>
      <c r="U221">
        <v>2</v>
      </c>
      <c r="V221">
        <v>2</v>
      </c>
      <c r="W221">
        <v>1</v>
      </c>
      <c r="X221">
        <v>3</v>
      </c>
      <c r="Y221">
        <v>3</v>
      </c>
      <c r="Z221">
        <v>4</v>
      </c>
      <c r="AA221">
        <v>1</v>
      </c>
      <c r="AB221">
        <v>3</v>
      </c>
      <c r="AC221">
        <v>2</v>
      </c>
      <c r="AD221">
        <v>1</v>
      </c>
      <c r="AE221">
        <v>3</v>
      </c>
      <c r="AF221">
        <v>1</v>
      </c>
      <c r="AG221">
        <v>2</v>
      </c>
      <c r="AH221">
        <v>1</v>
      </c>
      <c r="AI221">
        <v>2</v>
      </c>
      <c r="AJ221">
        <v>3</v>
      </c>
      <c r="AK221">
        <v>3</v>
      </c>
      <c r="AL221">
        <v>2</v>
      </c>
    </row>
    <row r="222" spans="1:38" x14ac:dyDescent="0.3">
      <c r="A222">
        <f t="shared" si="21"/>
        <v>221</v>
      </c>
      <c r="B222">
        <f t="shared" si="22"/>
        <v>48</v>
      </c>
      <c r="C222">
        <f t="shared" si="23"/>
        <v>61</v>
      </c>
      <c r="D222">
        <v>4</v>
      </c>
      <c r="E222">
        <v>4</v>
      </c>
      <c r="F222">
        <v>4</v>
      </c>
      <c r="G222">
        <v>2</v>
      </c>
      <c r="H222">
        <v>4</v>
      </c>
      <c r="I222">
        <v>4</v>
      </c>
      <c r="J222">
        <v>1</v>
      </c>
      <c r="K222">
        <v>4</v>
      </c>
      <c r="L222">
        <v>2</v>
      </c>
      <c r="M222">
        <v>4</v>
      </c>
      <c r="N222">
        <v>4</v>
      </c>
      <c r="O222">
        <v>4</v>
      </c>
      <c r="P222">
        <v>2</v>
      </c>
      <c r="Q222">
        <v>1</v>
      </c>
      <c r="R222">
        <v>4</v>
      </c>
      <c r="S222">
        <v>4</v>
      </c>
      <c r="T222">
        <v>4</v>
      </c>
      <c r="U222">
        <v>4</v>
      </c>
      <c r="V222">
        <v>3</v>
      </c>
      <c r="W222">
        <v>4</v>
      </c>
      <c r="X222">
        <v>4</v>
      </c>
      <c r="Y222">
        <v>1</v>
      </c>
      <c r="Z222">
        <v>4</v>
      </c>
      <c r="AA222">
        <v>1</v>
      </c>
      <c r="AB222">
        <v>4</v>
      </c>
      <c r="AC222">
        <v>4</v>
      </c>
      <c r="AD222">
        <v>1</v>
      </c>
      <c r="AE222">
        <v>1</v>
      </c>
      <c r="AF222">
        <v>4</v>
      </c>
      <c r="AG222">
        <v>3</v>
      </c>
      <c r="AH222">
        <v>1</v>
      </c>
      <c r="AI222">
        <v>4</v>
      </c>
      <c r="AJ222">
        <v>4</v>
      </c>
      <c r="AK222">
        <v>2</v>
      </c>
      <c r="AL222">
        <v>4</v>
      </c>
    </row>
    <row r="223" spans="1:38" x14ac:dyDescent="0.3">
      <c r="A223">
        <f t="shared" si="21"/>
        <v>222</v>
      </c>
      <c r="B223">
        <f t="shared" si="22"/>
        <v>48</v>
      </c>
      <c r="C223">
        <f t="shared" si="23"/>
        <v>41</v>
      </c>
      <c r="D223">
        <v>4</v>
      </c>
      <c r="E223">
        <v>3</v>
      </c>
      <c r="F223">
        <v>1</v>
      </c>
      <c r="G223">
        <v>1</v>
      </c>
      <c r="H223">
        <v>2</v>
      </c>
      <c r="I223">
        <v>2</v>
      </c>
      <c r="J223">
        <v>3</v>
      </c>
      <c r="K223">
        <v>2</v>
      </c>
      <c r="L223">
        <v>3</v>
      </c>
      <c r="M223">
        <v>2</v>
      </c>
      <c r="N223">
        <v>4</v>
      </c>
      <c r="O223">
        <v>3</v>
      </c>
      <c r="P223">
        <v>2</v>
      </c>
      <c r="Q223">
        <v>3</v>
      </c>
      <c r="R223">
        <v>1</v>
      </c>
      <c r="S223">
        <v>1</v>
      </c>
      <c r="T223">
        <v>3</v>
      </c>
      <c r="U223">
        <v>3</v>
      </c>
      <c r="V223">
        <v>2</v>
      </c>
      <c r="W223">
        <v>2</v>
      </c>
      <c r="X223">
        <v>3</v>
      </c>
      <c r="Y223">
        <v>3</v>
      </c>
      <c r="Z223">
        <v>4</v>
      </c>
      <c r="AA223">
        <v>3</v>
      </c>
      <c r="AB223">
        <v>4</v>
      </c>
      <c r="AC223">
        <v>3</v>
      </c>
      <c r="AD223">
        <v>2</v>
      </c>
      <c r="AE223">
        <v>4</v>
      </c>
      <c r="AF223">
        <v>2</v>
      </c>
      <c r="AG223">
        <v>2</v>
      </c>
      <c r="AH223">
        <v>2</v>
      </c>
      <c r="AI223">
        <v>3</v>
      </c>
      <c r="AJ223">
        <v>2</v>
      </c>
      <c r="AK223">
        <v>4</v>
      </c>
      <c r="AL223">
        <v>1</v>
      </c>
    </row>
    <row r="224" spans="1:38" x14ac:dyDescent="0.3">
      <c r="A224">
        <f t="shared" si="21"/>
        <v>223</v>
      </c>
      <c r="B224">
        <f t="shared" si="22"/>
        <v>33</v>
      </c>
      <c r="C224">
        <f t="shared" si="23"/>
        <v>47</v>
      </c>
      <c r="D224">
        <v>4</v>
      </c>
      <c r="E224">
        <v>1</v>
      </c>
      <c r="F224">
        <v>3</v>
      </c>
      <c r="G224">
        <v>3</v>
      </c>
      <c r="H224">
        <v>2</v>
      </c>
      <c r="I224">
        <v>3</v>
      </c>
      <c r="J224">
        <v>3</v>
      </c>
      <c r="K224">
        <v>3</v>
      </c>
      <c r="L224">
        <v>1</v>
      </c>
      <c r="M224">
        <v>1</v>
      </c>
      <c r="N224">
        <v>1</v>
      </c>
      <c r="O224">
        <v>1</v>
      </c>
      <c r="P224">
        <v>4</v>
      </c>
      <c r="Q224">
        <v>1</v>
      </c>
      <c r="R224">
        <v>1</v>
      </c>
      <c r="S224">
        <v>2</v>
      </c>
      <c r="T224">
        <v>3</v>
      </c>
      <c r="U224">
        <v>4</v>
      </c>
      <c r="V224">
        <v>4</v>
      </c>
      <c r="W224">
        <v>3</v>
      </c>
      <c r="X224">
        <v>4</v>
      </c>
      <c r="Y224">
        <v>4</v>
      </c>
      <c r="Z224">
        <v>1</v>
      </c>
      <c r="AA224">
        <v>2</v>
      </c>
      <c r="AB224">
        <v>2</v>
      </c>
      <c r="AC224">
        <v>4</v>
      </c>
      <c r="AD224">
        <v>1</v>
      </c>
      <c r="AE224">
        <v>4</v>
      </c>
      <c r="AF224">
        <v>1</v>
      </c>
      <c r="AG224">
        <v>1</v>
      </c>
      <c r="AH224">
        <v>1</v>
      </c>
      <c r="AI224">
        <v>2</v>
      </c>
      <c r="AJ224">
        <v>3</v>
      </c>
      <c r="AK224">
        <v>1</v>
      </c>
      <c r="AL224">
        <v>1</v>
      </c>
    </row>
    <row r="225" spans="1:38" x14ac:dyDescent="0.3">
      <c r="A225">
        <f t="shared" si="21"/>
        <v>224</v>
      </c>
      <c r="B225">
        <f t="shared" si="22"/>
        <v>53</v>
      </c>
      <c r="C225">
        <f t="shared" si="23"/>
        <v>52</v>
      </c>
      <c r="D225">
        <v>3</v>
      </c>
      <c r="E225">
        <v>3</v>
      </c>
      <c r="F225">
        <v>2</v>
      </c>
      <c r="G225">
        <v>3</v>
      </c>
      <c r="H225">
        <v>3</v>
      </c>
      <c r="I225">
        <v>3</v>
      </c>
      <c r="J225">
        <v>4</v>
      </c>
      <c r="K225">
        <v>4</v>
      </c>
      <c r="L225">
        <v>4</v>
      </c>
      <c r="M225">
        <v>3</v>
      </c>
      <c r="N225">
        <v>4</v>
      </c>
      <c r="O225">
        <v>2</v>
      </c>
      <c r="P225">
        <v>2</v>
      </c>
      <c r="Q225">
        <v>2</v>
      </c>
      <c r="R225">
        <v>3</v>
      </c>
      <c r="S225">
        <v>1</v>
      </c>
      <c r="T225">
        <v>4</v>
      </c>
      <c r="U225">
        <v>4</v>
      </c>
      <c r="V225">
        <v>3</v>
      </c>
      <c r="W225">
        <v>1</v>
      </c>
      <c r="X225">
        <v>3</v>
      </c>
      <c r="Y225">
        <v>4</v>
      </c>
      <c r="Z225">
        <v>2</v>
      </c>
      <c r="AA225">
        <v>2</v>
      </c>
      <c r="AB225">
        <v>3</v>
      </c>
      <c r="AC225">
        <v>3</v>
      </c>
      <c r="AD225">
        <v>3</v>
      </c>
      <c r="AE225">
        <v>4</v>
      </c>
      <c r="AF225">
        <v>4</v>
      </c>
      <c r="AG225">
        <v>4</v>
      </c>
      <c r="AH225">
        <v>3</v>
      </c>
      <c r="AI225">
        <v>2</v>
      </c>
      <c r="AJ225">
        <v>4</v>
      </c>
      <c r="AK225">
        <v>4</v>
      </c>
      <c r="AL225">
        <v>2</v>
      </c>
    </row>
    <row r="226" spans="1:38" x14ac:dyDescent="0.3">
      <c r="A226">
        <f t="shared" si="21"/>
        <v>225</v>
      </c>
      <c r="B226">
        <f t="shared" si="22"/>
        <v>39</v>
      </c>
      <c r="C226">
        <f t="shared" si="23"/>
        <v>49</v>
      </c>
      <c r="D226">
        <v>4</v>
      </c>
      <c r="E226">
        <v>3</v>
      </c>
      <c r="F226">
        <v>3</v>
      </c>
      <c r="G226">
        <v>2</v>
      </c>
      <c r="H226">
        <v>3</v>
      </c>
      <c r="I226">
        <v>2</v>
      </c>
      <c r="J226">
        <v>2</v>
      </c>
      <c r="K226">
        <v>3</v>
      </c>
      <c r="L226">
        <v>1</v>
      </c>
      <c r="M226">
        <v>2</v>
      </c>
      <c r="N226">
        <v>3</v>
      </c>
      <c r="O226">
        <v>1</v>
      </c>
      <c r="P226">
        <v>3</v>
      </c>
      <c r="Q226">
        <v>2</v>
      </c>
      <c r="R226">
        <v>3</v>
      </c>
      <c r="S226">
        <v>2</v>
      </c>
      <c r="T226">
        <v>2</v>
      </c>
      <c r="U226">
        <v>3</v>
      </c>
      <c r="V226">
        <v>1</v>
      </c>
      <c r="W226">
        <v>2</v>
      </c>
      <c r="X226">
        <v>4</v>
      </c>
      <c r="Y226">
        <v>3</v>
      </c>
      <c r="Z226">
        <v>2</v>
      </c>
      <c r="AA226">
        <v>2</v>
      </c>
      <c r="AB226">
        <v>3</v>
      </c>
      <c r="AC226">
        <v>3</v>
      </c>
      <c r="AD226">
        <v>1</v>
      </c>
      <c r="AE226">
        <v>3</v>
      </c>
      <c r="AF226">
        <v>2</v>
      </c>
      <c r="AG226">
        <v>3</v>
      </c>
      <c r="AH226">
        <v>3</v>
      </c>
      <c r="AI226">
        <v>3</v>
      </c>
      <c r="AJ226">
        <v>4</v>
      </c>
      <c r="AK226">
        <v>3</v>
      </c>
      <c r="AL226">
        <v>2</v>
      </c>
    </row>
    <row r="227" spans="1:38" x14ac:dyDescent="0.3">
      <c r="A227">
        <f t="shared" si="21"/>
        <v>226</v>
      </c>
      <c r="B227">
        <f t="shared" si="22"/>
        <v>40</v>
      </c>
      <c r="C227">
        <f t="shared" si="23"/>
        <v>35</v>
      </c>
      <c r="D227">
        <v>4</v>
      </c>
      <c r="E227">
        <v>4</v>
      </c>
      <c r="F227">
        <v>2</v>
      </c>
      <c r="G227">
        <v>1</v>
      </c>
      <c r="H227">
        <v>2</v>
      </c>
      <c r="I227">
        <v>1</v>
      </c>
      <c r="J227">
        <v>3</v>
      </c>
      <c r="K227">
        <v>2</v>
      </c>
      <c r="L227">
        <v>1</v>
      </c>
      <c r="M227">
        <v>2</v>
      </c>
      <c r="N227">
        <v>2</v>
      </c>
      <c r="O227">
        <v>3</v>
      </c>
      <c r="P227">
        <v>2</v>
      </c>
      <c r="Q227">
        <v>2</v>
      </c>
      <c r="R227">
        <v>2</v>
      </c>
      <c r="S227">
        <v>1</v>
      </c>
      <c r="T227">
        <v>2</v>
      </c>
      <c r="U227">
        <v>2</v>
      </c>
      <c r="V227">
        <v>2</v>
      </c>
      <c r="W227">
        <v>1</v>
      </c>
      <c r="X227">
        <v>4</v>
      </c>
      <c r="Y227">
        <v>2</v>
      </c>
      <c r="Z227">
        <v>3</v>
      </c>
      <c r="AA227">
        <v>3</v>
      </c>
      <c r="AB227">
        <v>3</v>
      </c>
      <c r="AC227">
        <v>2</v>
      </c>
      <c r="AD227">
        <v>2</v>
      </c>
      <c r="AE227">
        <v>3</v>
      </c>
      <c r="AF227">
        <v>2</v>
      </c>
      <c r="AG227">
        <v>1</v>
      </c>
      <c r="AH227">
        <v>2</v>
      </c>
      <c r="AI227">
        <v>3</v>
      </c>
      <c r="AJ227">
        <v>1</v>
      </c>
      <c r="AK227">
        <v>2</v>
      </c>
      <c r="AL227">
        <v>1</v>
      </c>
    </row>
    <row r="228" spans="1:38" x14ac:dyDescent="0.3">
      <c r="A228">
        <f t="shared" si="21"/>
        <v>227</v>
      </c>
      <c r="B228">
        <f t="shared" si="22"/>
        <v>46</v>
      </c>
      <c r="C228">
        <f t="shared" si="23"/>
        <v>49</v>
      </c>
      <c r="D228">
        <v>4</v>
      </c>
      <c r="E228">
        <v>3</v>
      </c>
      <c r="F228">
        <v>3</v>
      </c>
      <c r="G228">
        <v>2</v>
      </c>
      <c r="H228">
        <v>1</v>
      </c>
      <c r="I228">
        <v>2</v>
      </c>
      <c r="J228">
        <v>4</v>
      </c>
      <c r="K228">
        <v>4</v>
      </c>
      <c r="L228">
        <v>1</v>
      </c>
      <c r="M228">
        <v>4</v>
      </c>
      <c r="N228">
        <v>4</v>
      </c>
      <c r="O228">
        <v>2</v>
      </c>
      <c r="P228">
        <v>4</v>
      </c>
      <c r="Q228">
        <v>2</v>
      </c>
      <c r="R228">
        <v>1</v>
      </c>
      <c r="S228">
        <v>3</v>
      </c>
      <c r="T228">
        <v>4</v>
      </c>
      <c r="U228">
        <v>4</v>
      </c>
      <c r="V228">
        <v>3</v>
      </c>
      <c r="W228">
        <v>4</v>
      </c>
      <c r="X228">
        <v>4</v>
      </c>
      <c r="Y228">
        <v>2</v>
      </c>
      <c r="Z228">
        <v>1</v>
      </c>
      <c r="AA228">
        <v>2</v>
      </c>
      <c r="AB228">
        <v>4</v>
      </c>
      <c r="AC228">
        <v>2</v>
      </c>
      <c r="AD228">
        <v>2</v>
      </c>
      <c r="AE228">
        <v>3</v>
      </c>
      <c r="AF228">
        <v>1</v>
      </c>
      <c r="AG228">
        <v>2</v>
      </c>
      <c r="AH228">
        <v>3</v>
      </c>
      <c r="AI228">
        <v>3</v>
      </c>
      <c r="AJ228">
        <v>3</v>
      </c>
      <c r="AK228">
        <v>2</v>
      </c>
      <c r="AL228">
        <v>2</v>
      </c>
    </row>
    <row r="229" spans="1:38" x14ac:dyDescent="0.3">
      <c r="A229">
        <f t="shared" si="21"/>
        <v>228</v>
      </c>
      <c r="B229">
        <f t="shared" si="22"/>
        <v>54</v>
      </c>
      <c r="C229">
        <f t="shared" si="23"/>
        <v>44</v>
      </c>
      <c r="D229">
        <v>3</v>
      </c>
      <c r="E229">
        <v>4</v>
      </c>
      <c r="F229">
        <v>4</v>
      </c>
      <c r="G229">
        <v>2</v>
      </c>
      <c r="H229">
        <v>3</v>
      </c>
      <c r="I229">
        <v>1</v>
      </c>
      <c r="J229">
        <v>2</v>
      </c>
      <c r="K229">
        <v>1</v>
      </c>
      <c r="L229">
        <v>2</v>
      </c>
      <c r="M229">
        <v>3</v>
      </c>
      <c r="N229">
        <v>2</v>
      </c>
      <c r="O229">
        <v>4</v>
      </c>
      <c r="P229">
        <v>2</v>
      </c>
      <c r="Q229">
        <v>3</v>
      </c>
      <c r="R229">
        <v>3</v>
      </c>
      <c r="S229">
        <v>2</v>
      </c>
      <c r="T229">
        <v>4</v>
      </c>
      <c r="U229">
        <v>4</v>
      </c>
      <c r="V229">
        <v>3</v>
      </c>
      <c r="W229">
        <v>1</v>
      </c>
      <c r="X229">
        <v>4</v>
      </c>
      <c r="Y229">
        <v>2</v>
      </c>
      <c r="Z229">
        <v>3</v>
      </c>
      <c r="AA229">
        <v>4</v>
      </c>
      <c r="AB229">
        <v>4</v>
      </c>
      <c r="AC229">
        <v>4</v>
      </c>
      <c r="AD229">
        <v>4</v>
      </c>
      <c r="AE229">
        <v>3</v>
      </c>
      <c r="AF229">
        <v>1</v>
      </c>
      <c r="AG229">
        <v>2</v>
      </c>
      <c r="AH229">
        <v>4</v>
      </c>
      <c r="AI229">
        <v>2</v>
      </c>
      <c r="AJ229">
        <v>3</v>
      </c>
      <c r="AK229">
        <v>3</v>
      </c>
      <c r="AL229">
        <v>2</v>
      </c>
    </row>
    <row r="230" spans="1:38" x14ac:dyDescent="0.3">
      <c r="A230">
        <f t="shared" si="21"/>
        <v>229</v>
      </c>
      <c r="B230">
        <f t="shared" si="22"/>
        <v>0</v>
      </c>
      <c r="C230">
        <f t="shared" si="23"/>
        <v>0</v>
      </c>
    </row>
    <row r="231" spans="1:38" x14ac:dyDescent="0.3">
      <c r="A231">
        <f t="shared" si="21"/>
        <v>230</v>
      </c>
      <c r="B231">
        <f t="shared" si="22"/>
        <v>0</v>
      </c>
      <c r="C231">
        <f t="shared" si="23"/>
        <v>0</v>
      </c>
    </row>
    <row r="232" spans="1:38" x14ac:dyDescent="0.3">
      <c r="A232">
        <f t="shared" si="21"/>
        <v>231</v>
      </c>
      <c r="B232">
        <f t="shared" si="22"/>
        <v>0</v>
      </c>
      <c r="C232">
        <f t="shared" si="23"/>
        <v>0</v>
      </c>
    </row>
    <row r="233" spans="1:38" x14ac:dyDescent="0.3">
      <c r="A233">
        <f t="shared" si="21"/>
        <v>232</v>
      </c>
      <c r="B233">
        <f t="shared" si="22"/>
        <v>0</v>
      </c>
      <c r="C233">
        <f t="shared" si="23"/>
        <v>0</v>
      </c>
    </row>
    <row r="234" spans="1:38" x14ac:dyDescent="0.3">
      <c r="A234">
        <f t="shared" si="21"/>
        <v>233</v>
      </c>
      <c r="B234">
        <f t="shared" si="22"/>
        <v>0</v>
      </c>
      <c r="C234">
        <f t="shared" si="23"/>
        <v>0</v>
      </c>
    </row>
    <row r="235" spans="1:38" x14ac:dyDescent="0.3">
      <c r="A235">
        <f t="shared" si="21"/>
        <v>234</v>
      </c>
      <c r="B235">
        <f t="shared" si="22"/>
        <v>0</v>
      </c>
      <c r="C235">
        <f t="shared" si="23"/>
        <v>0</v>
      </c>
    </row>
    <row r="236" spans="1:38" x14ac:dyDescent="0.3">
      <c r="A236">
        <f t="shared" si="21"/>
        <v>235</v>
      </c>
      <c r="B236">
        <f t="shared" si="22"/>
        <v>0</v>
      </c>
      <c r="C236">
        <f t="shared" si="23"/>
        <v>0</v>
      </c>
    </row>
    <row r="237" spans="1:38" x14ac:dyDescent="0.3">
      <c r="A237">
        <f t="shared" si="21"/>
        <v>236</v>
      </c>
      <c r="B237">
        <f t="shared" si="22"/>
        <v>0</v>
      </c>
      <c r="C237">
        <f t="shared" si="23"/>
        <v>0</v>
      </c>
    </row>
    <row r="238" spans="1:38" x14ac:dyDescent="0.3">
      <c r="A238">
        <f t="shared" si="21"/>
        <v>237</v>
      </c>
      <c r="B238">
        <f t="shared" si="22"/>
        <v>0</v>
      </c>
      <c r="C238">
        <f t="shared" si="23"/>
        <v>0</v>
      </c>
    </row>
    <row r="239" spans="1:38" x14ac:dyDescent="0.3">
      <c r="A239">
        <f t="shared" si="21"/>
        <v>238</v>
      </c>
      <c r="B239">
        <f t="shared" si="22"/>
        <v>0</v>
      </c>
      <c r="C239">
        <f t="shared" si="23"/>
        <v>0</v>
      </c>
    </row>
    <row r="240" spans="1:38" x14ac:dyDescent="0.3">
      <c r="A240">
        <f t="shared" si="21"/>
        <v>239</v>
      </c>
      <c r="B240">
        <f t="shared" si="22"/>
        <v>0</v>
      </c>
      <c r="C240">
        <f t="shared" si="23"/>
        <v>0</v>
      </c>
    </row>
    <row r="241" spans="1:3" x14ac:dyDescent="0.3">
      <c r="A241">
        <f t="shared" si="21"/>
        <v>240</v>
      </c>
      <c r="B241">
        <f t="shared" si="22"/>
        <v>0</v>
      </c>
      <c r="C241">
        <f t="shared" si="23"/>
        <v>0</v>
      </c>
    </row>
    <row r="242" spans="1:3" x14ac:dyDescent="0.3">
      <c r="A242">
        <f t="shared" si="21"/>
        <v>241</v>
      </c>
      <c r="B242">
        <f t="shared" si="22"/>
        <v>0</v>
      </c>
      <c r="C242">
        <f t="shared" si="23"/>
        <v>0</v>
      </c>
    </row>
    <row r="243" spans="1:3" x14ac:dyDescent="0.3">
      <c r="A243">
        <f t="shared" si="21"/>
        <v>242</v>
      </c>
      <c r="B243">
        <f t="shared" si="22"/>
        <v>0</v>
      </c>
      <c r="C243">
        <f t="shared" si="23"/>
        <v>0</v>
      </c>
    </row>
    <row r="244" spans="1:3" x14ac:dyDescent="0.3">
      <c r="A244">
        <f t="shared" si="21"/>
        <v>243</v>
      </c>
      <c r="B244">
        <f t="shared" si="22"/>
        <v>0</v>
      </c>
      <c r="C244">
        <f t="shared" si="23"/>
        <v>0</v>
      </c>
    </row>
    <row r="245" spans="1:3" x14ac:dyDescent="0.3">
      <c r="A245">
        <f t="shared" si="21"/>
        <v>244</v>
      </c>
      <c r="B245">
        <f t="shared" si="22"/>
        <v>0</v>
      </c>
      <c r="C245">
        <f t="shared" si="23"/>
        <v>0</v>
      </c>
    </row>
    <row r="246" spans="1:3" x14ac:dyDescent="0.3">
      <c r="A246">
        <f t="shared" si="21"/>
        <v>245</v>
      </c>
      <c r="B246">
        <f t="shared" si="22"/>
        <v>0</v>
      </c>
      <c r="C246">
        <f t="shared" si="23"/>
        <v>0</v>
      </c>
    </row>
    <row r="247" spans="1:3" x14ac:dyDescent="0.3">
      <c r="A247">
        <f t="shared" si="21"/>
        <v>246</v>
      </c>
      <c r="B247">
        <f t="shared" si="22"/>
        <v>0</v>
      </c>
      <c r="C247">
        <f t="shared" si="23"/>
        <v>0</v>
      </c>
    </row>
    <row r="248" spans="1:3" x14ac:dyDescent="0.3">
      <c r="A248">
        <f t="shared" si="21"/>
        <v>247</v>
      </c>
      <c r="B248">
        <f t="shared" si="22"/>
        <v>0</v>
      </c>
      <c r="C248">
        <f t="shared" si="23"/>
        <v>0</v>
      </c>
    </row>
    <row r="249" spans="1:3" x14ac:dyDescent="0.3">
      <c r="A249">
        <f t="shared" si="21"/>
        <v>248</v>
      </c>
      <c r="B249">
        <f t="shared" si="22"/>
        <v>0</v>
      </c>
      <c r="C249">
        <f t="shared" si="23"/>
        <v>0</v>
      </c>
    </row>
    <row r="250" spans="1:3" x14ac:dyDescent="0.3">
      <c r="A250">
        <f t="shared" ref="A250:A313" si="26">SUM(A249+1)</f>
        <v>249</v>
      </c>
      <c r="B250">
        <f t="shared" ref="B250:B313" si="27">SUM(E250,F250,G250,J250,L250,M250,O250,Q250,T250,W250,Y250,Z250,AA250,AB250,AD250,AF250,AH250,AK250)</f>
        <v>0</v>
      </c>
      <c r="C250">
        <f t="shared" ref="C250:C313" si="28">SUM(D250,H250,I250,K250,N250,P250,R250,S250,U250,V250,X250,AC250,AE250,AG250,AI250,AJ250,AL250)</f>
        <v>0</v>
      </c>
    </row>
    <row r="251" spans="1:3" x14ac:dyDescent="0.3">
      <c r="A251">
        <f t="shared" si="26"/>
        <v>250</v>
      </c>
      <c r="B251">
        <f t="shared" si="27"/>
        <v>0</v>
      </c>
      <c r="C251">
        <f t="shared" si="28"/>
        <v>0</v>
      </c>
    </row>
    <row r="252" spans="1:3" x14ac:dyDescent="0.3">
      <c r="A252">
        <f t="shared" si="26"/>
        <v>251</v>
      </c>
      <c r="B252">
        <f t="shared" si="27"/>
        <v>0</v>
      </c>
      <c r="C252">
        <f t="shared" si="28"/>
        <v>0</v>
      </c>
    </row>
    <row r="253" spans="1:3" x14ac:dyDescent="0.3">
      <c r="A253">
        <f t="shared" si="26"/>
        <v>252</v>
      </c>
      <c r="B253">
        <f t="shared" si="27"/>
        <v>0</v>
      </c>
      <c r="C253">
        <f t="shared" si="28"/>
        <v>0</v>
      </c>
    </row>
    <row r="254" spans="1:3" x14ac:dyDescent="0.3">
      <c r="A254">
        <f t="shared" si="26"/>
        <v>253</v>
      </c>
      <c r="B254">
        <f t="shared" si="27"/>
        <v>0</v>
      </c>
      <c r="C254">
        <f t="shared" si="28"/>
        <v>0</v>
      </c>
    </row>
    <row r="255" spans="1:3" x14ac:dyDescent="0.3">
      <c r="A255">
        <f t="shared" si="26"/>
        <v>254</v>
      </c>
      <c r="B255">
        <f t="shared" si="27"/>
        <v>0</v>
      </c>
      <c r="C255">
        <f t="shared" si="28"/>
        <v>0</v>
      </c>
    </row>
    <row r="256" spans="1:3" x14ac:dyDescent="0.3">
      <c r="A256">
        <f t="shared" si="26"/>
        <v>255</v>
      </c>
      <c r="B256">
        <f t="shared" si="27"/>
        <v>0</v>
      </c>
      <c r="C256">
        <f t="shared" si="28"/>
        <v>0</v>
      </c>
    </row>
    <row r="257" spans="1:3" x14ac:dyDescent="0.3">
      <c r="A257">
        <f t="shared" si="26"/>
        <v>256</v>
      </c>
      <c r="B257">
        <f t="shared" si="27"/>
        <v>0</v>
      </c>
      <c r="C257">
        <f t="shared" si="28"/>
        <v>0</v>
      </c>
    </row>
    <row r="258" spans="1:3" x14ac:dyDescent="0.3">
      <c r="A258">
        <f t="shared" si="26"/>
        <v>257</v>
      </c>
      <c r="B258">
        <f t="shared" si="27"/>
        <v>0</v>
      </c>
      <c r="C258">
        <f t="shared" si="28"/>
        <v>0</v>
      </c>
    </row>
    <row r="259" spans="1:3" x14ac:dyDescent="0.3">
      <c r="A259">
        <f t="shared" si="26"/>
        <v>258</v>
      </c>
      <c r="B259">
        <f t="shared" si="27"/>
        <v>0</v>
      </c>
      <c r="C259">
        <f t="shared" si="28"/>
        <v>0</v>
      </c>
    </row>
    <row r="260" spans="1:3" x14ac:dyDescent="0.3">
      <c r="A260">
        <f t="shared" si="26"/>
        <v>259</v>
      </c>
      <c r="B260">
        <f t="shared" si="27"/>
        <v>0</v>
      </c>
      <c r="C260">
        <f t="shared" si="28"/>
        <v>0</v>
      </c>
    </row>
    <row r="261" spans="1:3" x14ac:dyDescent="0.3">
      <c r="A261">
        <f t="shared" si="26"/>
        <v>260</v>
      </c>
      <c r="B261">
        <f t="shared" si="27"/>
        <v>0</v>
      </c>
      <c r="C261">
        <f t="shared" si="28"/>
        <v>0</v>
      </c>
    </row>
    <row r="262" spans="1:3" x14ac:dyDescent="0.3">
      <c r="A262">
        <f t="shared" si="26"/>
        <v>261</v>
      </c>
      <c r="B262">
        <f t="shared" si="27"/>
        <v>0</v>
      </c>
      <c r="C262">
        <f t="shared" si="28"/>
        <v>0</v>
      </c>
    </row>
    <row r="263" spans="1:3" x14ac:dyDescent="0.3">
      <c r="A263">
        <f t="shared" si="26"/>
        <v>262</v>
      </c>
      <c r="B263">
        <f t="shared" si="27"/>
        <v>0</v>
      </c>
      <c r="C263">
        <f t="shared" si="28"/>
        <v>0</v>
      </c>
    </row>
    <row r="264" spans="1:3" x14ac:dyDescent="0.3">
      <c r="A264">
        <f t="shared" si="26"/>
        <v>263</v>
      </c>
      <c r="B264">
        <f t="shared" si="27"/>
        <v>0</v>
      </c>
      <c r="C264">
        <f t="shared" si="28"/>
        <v>0</v>
      </c>
    </row>
    <row r="265" spans="1:3" x14ac:dyDescent="0.3">
      <c r="A265">
        <f t="shared" si="26"/>
        <v>264</v>
      </c>
      <c r="B265">
        <f t="shared" si="27"/>
        <v>0</v>
      </c>
      <c r="C265">
        <f t="shared" si="28"/>
        <v>0</v>
      </c>
    </row>
    <row r="266" spans="1:3" x14ac:dyDescent="0.3">
      <c r="A266">
        <f t="shared" si="26"/>
        <v>265</v>
      </c>
      <c r="B266">
        <f t="shared" si="27"/>
        <v>0</v>
      </c>
      <c r="C266">
        <f t="shared" si="28"/>
        <v>0</v>
      </c>
    </row>
    <row r="267" spans="1:3" x14ac:dyDescent="0.3">
      <c r="A267">
        <f t="shared" si="26"/>
        <v>266</v>
      </c>
      <c r="B267">
        <f t="shared" si="27"/>
        <v>0</v>
      </c>
      <c r="C267">
        <f t="shared" si="28"/>
        <v>0</v>
      </c>
    </row>
    <row r="268" spans="1:3" x14ac:dyDescent="0.3">
      <c r="A268">
        <f t="shared" si="26"/>
        <v>267</v>
      </c>
      <c r="B268">
        <f t="shared" si="27"/>
        <v>0</v>
      </c>
      <c r="C268">
        <f t="shared" si="28"/>
        <v>0</v>
      </c>
    </row>
    <row r="269" spans="1:3" x14ac:dyDescent="0.3">
      <c r="A269">
        <f t="shared" si="26"/>
        <v>268</v>
      </c>
      <c r="B269">
        <f t="shared" si="27"/>
        <v>0</v>
      </c>
      <c r="C269">
        <f t="shared" si="28"/>
        <v>0</v>
      </c>
    </row>
    <row r="270" spans="1:3" x14ac:dyDescent="0.3">
      <c r="A270">
        <f t="shared" si="26"/>
        <v>269</v>
      </c>
      <c r="B270">
        <f t="shared" si="27"/>
        <v>0</v>
      </c>
      <c r="C270">
        <f t="shared" si="28"/>
        <v>0</v>
      </c>
    </row>
    <row r="271" spans="1:3" x14ac:dyDescent="0.3">
      <c r="A271">
        <f t="shared" si="26"/>
        <v>270</v>
      </c>
      <c r="B271">
        <f t="shared" si="27"/>
        <v>0</v>
      </c>
      <c r="C271">
        <f t="shared" si="28"/>
        <v>0</v>
      </c>
    </row>
    <row r="272" spans="1:3" x14ac:dyDescent="0.3">
      <c r="A272">
        <f t="shared" si="26"/>
        <v>271</v>
      </c>
      <c r="B272">
        <f t="shared" si="27"/>
        <v>0</v>
      </c>
      <c r="C272">
        <f t="shared" si="28"/>
        <v>0</v>
      </c>
    </row>
    <row r="273" spans="1:3" x14ac:dyDescent="0.3">
      <c r="A273">
        <f t="shared" si="26"/>
        <v>272</v>
      </c>
      <c r="B273">
        <f t="shared" si="27"/>
        <v>0</v>
      </c>
      <c r="C273">
        <f t="shared" si="28"/>
        <v>0</v>
      </c>
    </row>
    <row r="274" spans="1:3" x14ac:dyDescent="0.3">
      <c r="A274">
        <f t="shared" si="26"/>
        <v>273</v>
      </c>
      <c r="B274">
        <f t="shared" si="27"/>
        <v>0</v>
      </c>
      <c r="C274">
        <f t="shared" si="28"/>
        <v>0</v>
      </c>
    </row>
    <row r="275" spans="1:3" x14ac:dyDescent="0.3">
      <c r="A275">
        <f t="shared" si="26"/>
        <v>274</v>
      </c>
      <c r="B275">
        <f t="shared" si="27"/>
        <v>0</v>
      </c>
      <c r="C275">
        <f t="shared" si="28"/>
        <v>0</v>
      </c>
    </row>
    <row r="276" spans="1:3" x14ac:dyDescent="0.3">
      <c r="A276">
        <f t="shared" si="26"/>
        <v>275</v>
      </c>
      <c r="B276">
        <f t="shared" si="27"/>
        <v>0</v>
      </c>
      <c r="C276">
        <f t="shared" si="28"/>
        <v>0</v>
      </c>
    </row>
    <row r="277" spans="1:3" x14ac:dyDescent="0.3">
      <c r="A277">
        <f t="shared" si="26"/>
        <v>276</v>
      </c>
      <c r="B277">
        <f t="shared" si="27"/>
        <v>0</v>
      </c>
      <c r="C277">
        <f t="shared" si="28"/>
        <v>0</v>
      </c>
    </row>
    <row r="278" spans="1:3" x14ac:dyDescent="0.3">
      <c r="A278">
        <f t="shared" si="26"/>
        <v>277</v>
      </c>
      <c r="B278">
        <f t="shared" si="27"/>
        <v>0</v>
      </c>
      <c r="C278">
        <f t="shared" si="28"/>
        <v>0</v>
      </c>
    </row>
    <row r="279" spans="1:3" x14ac:dyDescent="0.3">
      <c r="A279">
        <f t="shared" si="26"/>
        <v>278</v>
      </c>
      <c r="B279">
        <f t="shared" si="27"/>
        <v>0</v>
      </c>
      <c r="C279">
        <f t="shared" si="28"/>
        <v>0</v>
      </c>
    </row>
    <row r="280" spans="1:3" x14ac:dyDescent="0.3">
      <c r="A280">
        <f t="shared" si="26"/>
        <v>279</v>
      </c>
      <c r="B280">
        <f t="shared" si="27"/>
        <v>0</v>
      </c>
      <c r="C280">
        <f t="shared" si="28"/>
        <v>0</v>
      </c>
    </row>
    <row r="281" spans="1:3" x14ac:dyDescent="0.3">
      <c r="A281">
        <f t="shared" si="26"/>
        <v>280</v>
      </c>
      <c r="B281">
        <f t="shared" si="27"/>
        <v>0</v>
      </c>
      <c r="C281">
        <f t="shared" si="28"/>
        <v>0</v>
      </c>
    </row>
    <row r="282" spans="1:3" x14ac:dyDescent="0.3">
      <c r="A282">
        <f t="shared" si="26"/>
        <v>281</v>
      </c>
      <c r="B282">
        <f t="shared" si="27"/>
        <v>0</v>
      </c>
      <c r="C282">
        <f t="shared" si="28"/>
        <v>0</v>
      </c>
    </row>
    <row r="283" spans="1:3" x14ac:dyDescent="0.3">
      <c r="A283">
        <f t="shared" si="26"/>
        <v>282</v>
      </c>
      <c r="B283">
        <f t="shared" si="27"/>
        <v>0</v>
      </c>
      <c r="C283">
        <f t="shared" si="28"/>
        <v>0</v>
      </c>
    </row>
    <row r="284" spans="1:3" x14ac:dyDescent="0.3">
      <c r="A284">
        <f t="shared" si="26"/>
        <v>283</v>
      </c>
      <c r="B284">
        <f t="shared" si="27"/>
        <v>0</v>
      </c>
      <c r="C284">
        <f t="shared" si="28"/>
        <v>0</v>
      </c>
    </row>
    <row r="285" spans="1:3" x14ac:dyDescent="0.3">
      <c r="A285">
        <f t="shared" si="26"/>
        <v>284</v>
      </c>
      <c r="B285">
        <f t="shared" si="27"/>
        <v>0</v>
      </c>
      <c r="C285">
        <f t="shared" si="28"/>
        <v>0</v>
      </c>
    </row>
    <row r="286" spans="1:3" x14ac:dyDescent="0.3">
      <c r="A286">
        <f t="shared" si="26"/>
        <v>285</v>
      </c>
      <c r="B286">
        <f t="shared" si="27"/>
        <v>0</v>
      </c>
      <c r="C286">
        <f t="shared" si="28"/>
        <v>0</v>
      </c>
    </row>
    <row r="287" spans="1:3" x14ac:dyDescent="0.3">
      <c r="A287">
        <f t="shared" si="26"/>
        <v>286</v>
      </c>
      <c r="B287">
        <f t="shared" si="27"/>
        <v>0</v>
      </c>
      <c r="C287">
        <f t="shared" si="28"/>
        <v>0</v>
      </c>
    </row>
    <row r="288" spans="1:3" x14ac:dyDescent="0.3">
      <c r="A288">
        <f t="shared" si="26"/>
        <v>287</v>
      </c>
      <c r="B288">
        <f t="shared" si="27"/>
        <v>0</v>
      </c>
      <c r="C288">
        <f t="shared" si="28"/>
        <v>0</v>
      </c>
    </row>
    <row r="289" spans="1:3" x14ac:dyDescent="0.3">
      <c r="A289">
        <f t="shared" si="26"/>
        <v>288</v>
      </c>
      <c r="B289">
        <f t="shared" si="27"/>
        <v>0</v>
      </c>
      <c r="C289">
        <f t="shared" si="28"/>
        <v>0</v>
      </c>
    </row>
    <row r="290" spans="1:3" x14ac:dyDescent="0.3">
      <c r="A290">
        <f t="shared" si="26"/>
        <v>289</v>
      </c>
      <c r="B290">
        <f t="shared" si="27"/>
        <v>0</v>
      </c>
      <c r="C290">
        <f t="shared" si="28"/>
        <v>0</v>
      </c>
    </row>
    <row r="291" spans="1:3" x14ac:dyDescent="0.3">
      <c r="A291">
        <f t="shared" si="26"/>
        <v>290</v>
      </c>
      <c r="B291">
        <f t="shared" si="27"/>
        <v>0</v>
      </c>
      <c r="C291">
        <f t="shared" si="28"/>
        <v>0</v>
      </c>
    </row>
    <row r="292" spans="1:3" x14ac:dyDescent="0.3">
      <c r="A292">
        <f t="shared" si="26"/>
        <v>291</v>
      </c>
      <c r="B292">
        <f t="shared" si="27"/>
        <v>0</v>
      </c>
      <c r="C292">
        <f t="shared" si="28"/>
        <v>0</v>
      </c>
    </row>
    <row r="293" spans="1:3" x14ac:dyDescent="0.3">
      <c r="A293">
        <f t="shared" si="26"/>
        <v>292</v>
      </c>
      <c r="B293">
        <f t="shared" si="27"/>
        <v>0</v>
      </c>
      <c r="C293">
        <f t="shared" si="28"/>
        <v>0</v>
      </c>
    </row>
    <row r="294" spans="1:3" x14ac:dyDescent="0.3">
      <c r="A294">
        <f t="shared" si="26"/>
        <v>293</v>
      </c>
      <c r="B294">
        <f t="shared" si="27"/>
        <v>0</v>
      </c>
      <c r="C294">
        <f t="shared" si="28"/>
        <v>0</v>
      </c>
    </row>
    <row r="295" spans="1:3" x14ac:dyDescent="0.3">
      <c r="A295">
        <f t="shared" si="26"/>
        <v>294</v>
      </c>
      <c r="B295">
        <f t="shared" si="27"/>
        <v>0</v>
      </c>
      <c r="C295">
        <f t="shared" si="28"/>
        <v>0</v>
      </c>
    </row>
    <row r="296" spans="1:3" x14ac:dyDescent="0.3">
      <c r="A296">
        <f t="shared" si="26"/>
        <v>295</v>
      </c>
      <c r="B296">
        <f t="shared" si="27"/>
        <v>0</v>
      </c>
      <c r="C296">
        <f t="shared" si="28"/>
        <v>0</v>
      </c>
    </row>
    <row r="297" spans="1:3" x14ac:dyDescent="0.3">
      <c r="A297">
        <f t="shared" si="26"/>
        <v>296</v>
      </c>
      <c r="B297">
        <f t="shared" si="27"/>
        <v>0</v>
      </c>
      <c r="C297">
        <f t="shared" si="28"/>
        <v>0</v>
      </c>
    </row>
    <row r="298" spans="1:3" x14ac:dyDescent="0.3">
      <c r="A298">
        <f t="shared" si="26"/>
        <v>297</v>
      </c>
      <c r="B298">
        <f t="shared" si="27"/>
        <v>0</v>
      </c>
      <c r="C298">
        <f t="shared" si="28"/>
        <v>0</v>
      </c>
    </row>
    <row r="299" spans="1:3" x14ac:dyDescent="0.3">
      <c r="A299">
        <f t="shared" si="26"/>
        <v>298</v>
      </c>
      <c r="B299">
        <f t="shared" si="27"/>
        <v>0</v>
      </c>
      <c r="C299">
        <f t="shared" si="28"/>
        <v>0</v>
      </c>
    </row>
    <row r="300" spans="1:3" x14ac:dyDescent="0.3">
      <c r="A300">
        <f t="shared" si="26"/>
        <v>299</v>
      </c>
      <c r="B300">
        <f t="shared" si="27"/>
        <v>0</v>
      </c>
      <c r="C300">
        <f t="shared" si="28"/>
        <v>0</v>
      </c>
    </row>
    <row r="301" spans="1:3" x14ac:dyDescent="0.3">
      <c r="A301">
        <f t="shared" si="26"/>
        <v>300</v>
      </c>
      <c r="B301">
        <f t="shared" si="27"/>
        <v>0</v>
      </c>
      <c r="C301">
        <f t="shared" si="28"/>
        <v>0</v>
      </c>
    </row>
    <row r="302" spans="1:3" x14ac:dyDescent="0.3">
      <c r="A302">
        <f t="shared" si="26"/>
        <v>301</v>
      </c>
      <c r="B302">
        <f t="shared" si="27"/>
        <v>0</v>
      </c>
      <c r="C302">
        <f t="shared" si="28"/>
        <v>0</v>
      </c>
    </row>
    <row r="303" spans="1:3" x14ac:dyDescent="0.3">
      <c r="A303">
        <f t="shared" si="26"/>
        <v>302</v>
      </c>
      <c r="B303">
        <f t="shared" si="27"/>
        <v>0</v>
      </c>
      <c r="C303">
        <f t="shared" si="28"/>
        <v>0</v>
      </c>
    </row>
    <row r="304" spans="1:3" x14ac:dyDescent="0.3">
      <c r="A304">
        <f t="shared" si="26"/>
        <v>303</v>
      </c>
      <c r="B304">
        <f t="shared" si="27"/>
        <v>0</v>
      </c>
      <c r="C304">
        <f t="shared" si="28"/>
        <v>0</v>
      </c>
    </row>
    <row r="305" spans="1:3" x14ac:dyDescent="0.3">
      <c r="A305">
        <f t="shared" si="26"/>
        <v>304</v>
      </c>
      <c r="B305">
        <f t="shared" si="27"/>
        <v>0</v>
      </c>
      <c r="C305">
        <f t="shared" si="28"/>
        <v>0</v>
      </c>
    </row>
    <row r="306" spans="1:3" x14ac:dyDescent="0.3">
      <c r="A306">
        <f t="shared" si="26"/>
        <v>305</v>
      </c>
      <c r="B306">
        <f t="shared" si="27"/>
        <v>0</v>
      </c>
      <c r="C306">
        <f t="shared" si="28"/>
        <v>0</v>
      </c>
    </row>
    <row r="307" spans="1:3" x14ac:dyDescent="0.3">
      <c r="A307">
        <f t="shared" si="26"/>
        <v>306</v>
      </c>
      <c r="B307">
        <f t="shared" si="27"/>
        <v>0</v>
      </c>
      <c r="C307">
        <f t="shared" si="28"/>
        <v>0</v>
      </c>
    </row>
    <row r="308" spans="1:3" x14ac:dyDescent="0.3">
      <c r="A308">
        <f t="shared" si="26"/>
        <v>307</v>
      </c>
      <c r="B308">
        <f t="shared" si="27"/>
        <v>0</v>
      </c>
      <c r="C308">
        <f t="shared" si="28"/>
        <v>0</v>
      </c>
    </row>
    <row r="309" spans="1:3" x14ac:dyDescent="0.3">
      <c r="A309">
        <f t="shared" si="26"/>
        <v>308</v>
      </c>
      <c r="B309">
        <f t="shared" si="27"/>
        <v>0</v>
      </c>
      <c r="C309">
        <f t="shared" si="28"/>
        <v>0</v>
      </c>
    </row>
    <row r="310" spans="1:3" x14ac:dyDescent="0.3">
      <c r="A310">
        <f t="shared" si="26"/>
        <v>309</v>
      </c>
      <c r="B310">
        <f t="shared" si="27"/>
        <v>0</v>
      </c>
      <c r="C310">
        <f t="shared" si="28"/>
        <v>0</v>
      </c>
    </row>
    <row r="311" spans="1:3" x14ac:dyDescent="0.3">
      <c r="A311">
        <f t="shared" si="26"/>
        <v>310</v>
      </c>
      <c r="B311">
        <f t="shared" si="27"/>
        <v>0</v>
      </c>
      <c r="C311">
        <f t="shared" si="28"/>
        <v>0</v>
      </c>
    </row>
    <row r="312" spans="1:3" x14ac:dyDescent="0.3">
      <c r="A312">
        <f t="shared" si="26"/>
        <v>311</v>
      </c>
      <c r="B312">
        <f t="shared" si="27"/>
        <v>0</v>
      </c>
      <c r="C312">
        <f t="shared" si="28"/>
        <v>0</v>
      </c>
    </row>
    <row r="313" spans="1:3" x14ac:dyDescent="0.3">
      <c r="A313">
        <f t="shared" si="26"/>
        <v>312</v>
      </c>
      <c r="B313">
        <f t="shared" si="27"/>
        <v>0</v>
      </c>
      <c r="C313">
        <f t="shared" si="28"/>
        <v>0</v>
      </c>
    </row>
    <row r="314" spans="1:3" x14ac:dyDescent="0.3">
      <c r="A314">
        <f t="shared" ref="A314:A350" si="29">SUM(A313+1)</f>
        <v>313</v>
      </c>
      <c r="B314">
        <f t="shared" ref="B314:B350" si="30">SUM(E314,F314,G314,J314,L314,M314,O314,Q314,T314,W314,Y314,Z314,AA314,AB314,AD314,AF314,AH314,AK314)</f>
        <v>0</v>
      </c>
      <c r="C314">
        <f t="shared" ref="C314:C350" si="31">SUM(D314,H314,I314,K314,N314,P314,R314,S314,U314,V314,X314,AC314,AE314,AG314,AI314,AJ314,AL314)</f>
        <v>0</v>
      </c>
    </row>
    <row r="315" spans="1:3" x14ac:dyDescent="0.3">
      <c r="A315">
        <f t="shared" si="29"/>
        <v>314</v>
      </c>
      <c r="B315">
        <f t="shared" si="30"/>
        <v>0</v>
      </c>
      <c r="C315">
        <f t="shared" si="31"/>
        <v>0</v>
      </c>
    </row>
    <row r="316" spans="1:3" x14ac:dyDescent="0.3">
      <c r="A316">
        <f t="shared" si="29"/>
        <v>315</v>
      </c>
      <c r="B316">
        <f t="shared" si="30"/>
        <v>0</v>
      </c>
      <c r="C316">
        <f t="shared" si="31"/>
        <v>0</v>
      </c>
    </row>
    <row r="317" spans="1:3" x14ac:dyDescent="0.3">
      <c r="A317">
        <f t="shared" si="29"/>
        <v>316</v>
      </c>
      <c r="B317">
        <f t="shared" si="30"/>
        <v>0</v>
      </c>
      <c r="C317">
        <f t="shared" si="31"/>
        <v>0</v>
      </c>
    </row>
    <row r="318" spans="1:3" x14ac:dyDescent="0.3">
      <c r="A318">
        <f t="shared" si="29"/>
        <v>317</v>
      </c>
      <c r="B318">
        <f t="shared" si="30"/>
        <v>0</v>
      </c>
      <c r="C318">
        <f t="shared" si="31"/>
        <v>0</v>
      </c>
    </row>
    <row r="319" spans="1:3" x14ac:dyDescent="0.3">
      <c r="A319">
        <f t="shared" si="29"/>
        <v>318</v>
      </c>
      <c r="B319">
        <f t="shared" si="30"/>
        <v>0</v>
      </c>
      <c r="C319">
        <f t="shared" si="31"/>
        <v>0</v>
      </c>
    </row>
    <row r="320" spans="1:3" x14ac:dyDescent="0.3">
      <c r="A320">
        <f t="shared" si="29"/>
        <v>319</v>
      </c>
      <c r="B320">
        <f t="shared" si="30"/>
        <v>0</v>
      </c>
      <c r="C320">
        <f t="shared" si="31"/>
        <v>0</v>
      </c>
    </row>
    <row r="321" spans="1:3" x14ac:dyDescent="0.3">
      <c r="A321">
        <f t="shared" si="29"/>
        <v>320</v>
      </c>
      <c r="B321">
        <f t="shared" si="30"/>
        <v>0</v>
      </c>
      <c r="C321">
        <f t="shared" si="31"/>
        <v>0</v>
      </c>
    </row>
    <row r="322" spans="1:3" x14ac:dyDescent="0.3">
      <c r="A322">
        <f t="shared" si="29"/>
        <v>321</v>
      </c>
      <c r="B322">
        <f t="shared" si="30"/>
        <v>0</v>
      </c>
      <c r="C322">
        <f t="shared" si="31"/>
        <v>0</v>
      </c>
    </row>
    <row r="323" spans="1:3" x14ac:dyDescent="0.3">
      <c r="A323">
        <f t="shared" si="29"/>
        <v>322</v>
      </c>
      <c r="B323">
        <f t="shared" si="30"/>
        <v>0</v>
      </c>
      <c r="C323">
        <f t="shared" si="31"/>
        <v>0</v>
      </c>
    </row>
    <row r="324" spans="1:3" x14ac:dyDescent="0.3">
      <c r="A324">
        <f t="shared" si="29"/>
        <v>323</v>
      </c>
      <c r="B324">
        <f t="shared" si="30"/>
        <v>0</v>
      </c>
      <c r="C324">
        <f t="shared" si="31"/>
        <v>0</v>
      </c>
    </row>
    <row r="325" spans="1:3" x14ac:dyDescent="0.3">
      <c r="A325">
        <f t="shared" si="29"/>
        <v>324</v>
      </c>
      <c r="B325">
        <f t="shared" si="30"/>
        <v>0</v>
      </c>
      <c r="C325">
        <f t="shared" si="31"/>
        <v>0</v>
      </c>
    </row>
    <row r="326" spans="1:3" x14ac:dyDescent="0.3">
      <c r="A326">
        <f t="shared" si="29"/>
        <v>325</v>
      </c>
      <c r="B326">
        <f t="shared" si="30"/>
        <v>0</v>
      </c>
      <c r="C326">
        <f t="shared" si="31"/>
        <v>0</v>
      </c>
    </row>
    <row r="327" spans="1:3" x14ac:dyDescent="0.3">
      <c r="A327">
        <f t="shared" si="29"/>
        <v>326</v>
      </c>
      <c r="B327">
        <f t="shared" si="30"/>
        <v>0</v>
      </c>
      <c r="C327">
        <f t="shared" si="31"/>
        <v>0</v>
      </c>
    </row>
    <row r="328" spans="1:3" x14ac:dyDescent="0.3">
      <c r="A328">
        <f t="shared" si="29"/>
        <v>327</v>
      </c>
      <c r="B328">
        <f t="shared" si="30"/>
        <v>0</v>
      </c>
      <c r="C328">
        <f t="shared" si="31"/>
        <v>0</v>
      </c>
    </row>
    <row r="329" spans="1:3" x14ac:dyDescent="0.3">
      <c r="A329">
        <f t="shared" si="29"/>
        <v>328</v>
      </c>
      <c r="B329">
        <f t="shared" si="30"/>
        <v>0</v>
      </c>
      <c r="C329">
        <f t="shared" si="31"/>
        <v>0</v>
      </c>
    </row>
    <row r="330" spans="1:3" x14ac:dyDescent="0.3">
      <c r="A330">
        <f t="shared" si="29"/>
        <v>329</v>
      </c>
      <c r="B330">
        <f t="shared" si="30"/>
        <v>0</v>
      </c>
      <c r="C330">
        <f t="shared" si="31"/>
        <v>0</v>
      </c>
    </row>
    <row r="331" spans="1:3" x14ac:dyDescent="0.3">
      <c r="A331">
        <f t="shared" si="29"/>
        <v>330</v>
      </c>
      <c r="B331">
        <f t="shared" si="30"/>
        <v>0</v>
      </c>
      <c r="C331">
        <f t="shared" si="31"/>
        <v>0</v>
      </c>
    </row>
    <row r="332" spans="1:3" x14ac:dyDescent="0.3">
      <c r="A332">
        <f t="shared" si="29"/>
        <v>331</v>
      </c>
      <c r="B332">
        <f t="shared" si="30"/>
        <v>0</v>
      </c>
      <c r="C332">
        <f t="shared" si="31"/>
        <v>0</v>
      </c>
    </row>
    <row r="333" spans="1:3" x14ac:dyDescent="0.3">
      <c r="A333">
        <f t="shared" si="29"/>
        <v>332</v>
      </c>
      <c r="B333">
        <f t="shared" si="30"/>
        <v>0</v>
      </c>
      <c r="C333">
        <f t="shared" si="31"/>
        <v>0</v>
      </c>
    </row>
    <row r="334" spans="1:3" x14ac:dyDescent="0.3">
      <c r="A334">
        <f t="shared" si="29"/>
        <v>333</v>
      </c>
      <c r="B334">
        <f t="shared" si="30"/>
        <v>0</v>
      </c>
      <c r="C334">
        <f t="shared" si="31"/>
        <v>0</v>
      </c>
    </row>
    <row r="335" spans="1:3" x14ac:dyDescent="0.3">
      <c r="A335">
        <f t="shared" si="29"/>
        <v>334</v>
      </c>
      <c r="B335">
        <f t="shared" si="30"/>
        <v>0</v>
      </c>
      <c r="C335">
        <f t="shared" si="31"/>
        <v>0</v>
      </c>
    </row>
    <row r="336" spans="1:3" x14ac:dyDescent="0.3">
      <c r="A336">
        <f t="shared" si="29"/>
        <v>335</v>
      </c>
      <c r="B336">
        <f t="shared" si="30"/>
        <v>0</v>
      </c>
      <c r="C336">
        <f t="shared" si="31"/>
        <v>0</v>
      </c>
    </row>
    <row r="337" spans="1:3" x14ac:dyDescent="0.3">
      <c r="A337">
        <f t="shared" si="29"/>
        <v>336</v>
      </c>
      <c r="B337">
        <f t="shared" si="30"/>
        <v>0</v>
      </c>
      <c r="C337">
        <f t="shared" si="31"/>
        <v>0</v>
      </c>
    </row>
    <row r="338" spans="1:3" x14ac:dyDescent="0.3">
      <c r="A338">
        <f t="shared" si="29"/>
        <v>337</v>
      </c>
      <c r="B338">
        <f t="shared" si="30"/>
        <v>0</v>
      </c>
      <c r="C338">
        <f t="shared" si="31"/>
        <v>0</v>
      </c>
    </row>
    <row r="339" spans="1:3" x14ac:dyDescent="0.3">
      <c r="A339">
        <f t="shared" si="29"/>
        <v>338</v>
      </c>
      <c r="B339">
        <f t="shared" si="30"/>
        <v>0</v>
      </c>
      <c r="C339">
        <f t="shared" si="31"/>
        <v>0</v>
      </c>
    </row>
    <row r="340" spans="1:3" x14ac:dyDescent="0.3">
      <c r="A340">
        <f t="shared" si="29"/>
        <v>339</v>
      </c>
      <c r="B340">
        <f t="shared" si="30"/>
        <v>0</v>
      </c>
      <c r="C340">
        <f t="shared" si="31"/>
        <v>0</v>
      </c>
    </row>
    <row r="341" spans="1:3" x14ac:dyDescent="0.3">
      <c r="A341">
        <f t="shared" si="29"/>
        <v>340</v>
      </c>
      <c r="B341">
        <f t="shared" si="30"/>
        <v>0</v>
      </c>
      <c r="C341">
        <f t="shared" si="31"/>
        <v>0</v>
      </c>
    </row>
    <row r="342" spans="1:3" x14ac:dyDescent="0.3">
      <c r="A342">
        <f t="shared" si="29"/>
        <v>341</v>
      </c>
      <c r="B342">
        <f t="shared" si="30"/>
        <v>0</v>
      </c>
      <c r="C342">
        <f t="shared" si="31"/>
        <v>0</v>
      </c>
    </row>
    <row r="343" spans="1:3" x14ac:dyDescent="0.3">
      <c r="A343">
        <f t="shared" si="29"/>
        <v>342</v>
      </c>
      <c r="B343">
        <f t="shared" si="30"/>
        <v>0</v>
      </c>
      <c r="C343">
        <f t="shared" si="31"/>
        <v>0</v>
      </c>
    </row>
    <row r="344" spans="1:3" x14ac:dyDescent="0.3">
      <c r="A344">
        <f t="shared" si="29"/>
        <v>343</v>
      </c>
      <c r="B344">
        <f t="shared" si="30"/>
        <v>0</v>
      </c>
      <c r="C344">
        <f t="shared" si="31"/>
        <v>0</v>
      </c>
    </row>
    <row r="345" spans="1:3" x14ac:dyDescent="0.3">
      <c r="A345">
        <f t="shared" si="29"/>
        <v>344</v>
      </c>
      <c r="B345">
        <f t="shared" si="30"/>
        <v>0</v>
      </c>
      <c r="C345">
        <f t="shared" si="31"/>
        <v>0</v>
      </c>
    </row>
    <row r="346" spans="1:3" x14ac:dyDescent="0.3">
      <c r="A346">
        <f t="shared" si="29"/>
        <v>345</v>
      </c>
      <c r="B346">
        <f t="shared" si="30"/>
        <v>0</v>
      </c>
      <c r="C346">
        <f t="shared" si="31"/>
        <v>0</v>
      </c>
    </row>
    <row r="347" spans="1:3" x14ac:dyDescent="0.3">
      <c r="A347">
        <f t="shared" si="29"/>
        <v>346</v>
      </c>
      <c r="B347">
        <f t="shared" si="30"/>
        <v>0</v>
      </c>
      <c r="C347">
        <f t="shared" si="31"/>
        <v>0</v>
      </c>
    </row>
    <row r="348" spans="1:3" x14ac:dyDescent="0.3">
      <c r="A348">
        <f t="shared" si="29"/>
        <v>347</v>
      </c>
      <c r="B348">
        <f t="shared" si="30"/>
        <v>0</v>
      </c>
      <c r="C348">
        <f t="shared" si="31"/>
        <v>0</v>
      </c>
    </row>
    <row r="349" spans="1:3" x14ac:dyDescent="0.3">
      <c r="A349">
        <f t="shared" si="29"/>
        <v>348</v>
      </c>
      <c r="B349">
        <f t="shared" si="30"/>
        <v>0</v>
      </c>
      <c r="C349">
        <f t="shared" si="31"/>
        <v>0</v>
      </c>
    </row>
    <row r="350" spans="1:3" x14ac:dyDescent="0.3">
      <c r="A350">
        <f t="shared" si="29"/>
        <v>349</v>
      </c>
      <c r="B350">
        <f t="shared" si="30"/>
        <v>0</v>
      </c>
      <c r="C350">
        <f t="shared" si="31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1" sqref="L181"/>
    </sheetView>
  </sheetViews>
  <sheetFormatPr baseColWidth="10" defaultColWidth="10.6640625" defaultRowHeight="14.4" x14ac:dyDescent="0.3"/>
  <cols>
    <col min="3" max="3" width="14.6640625" customWidth="1"/>
  </cols>
  <sheetData>
    <row r="1" spans="1:3" x14ac:dyDescent="0.3">
      <c r="A1" t="s">
        <v>431</v>
      </c>
      <c r="B1" t="s">
        <v>432</v>
      </c>
      <c r="C1" t="s">
        <v>433</v>
      </c>
    </row>
    <row r="2" spans="1:3" x14ac:dyDescent="0.3">
      <c r="A2">
        <v>1</v>
      </c>
      <c r="B2">
        <v>30</v>
      </c>
      <c r="C2">
        <v>9</v>
      </c>
    </row>
    <row r="3" spans="1:3" x14ac:dyDescent="0.3">
      <c r="A3">
        <v>2</v>
      </c>
      <c r="B3">
        <v>26</v>
      </c>
      <c r="C3">
        <v>8</v>
      </c>
    </row>
    <row r="4" spans="1:3" x14ac:dyDescent="0.3">
      <c r="A4">
        <v>3</v>
      </c>
      <c r="B4">
        <v>25</v>
      </c>
      <c r="C4">
        <v>8</v>
      </c>
    </row>
    <row r="5" spans="1:3" x14ac:dyDescent="0.3">
      <c r="A5">
        <v>4</v>
      </c>
      <c r="B5">
        <v>13</v>
      </c>
      <c r="C5">
        <v>3</v>
      </c>
    </row>
    <row r="6" spans="1:3" x14ac:dyDescent="0.3">
      <c r="A6">
        <v>5</v>
      </c>
      <c r="B6">
        <v>27</v>
      </c>
      <c r="C6">
        <v>8</v>
      </c>
    </row>
    <row r="7" spans="1:3" x14ac:dyDescent="0.3">
      <c r="A7">
        <v>6</v>
      </c>
      <c r="B7">
        <v>43</v>
      </c>
      <c r="C7">
        <v>14</v>
      </c>
    </row>
    <row r="8" spans="1:3" x14ac:dyDescent="0.3">
      <c r="A8">
        <v>7</v>
      </c>
      <c r="B8">
        <v>36</v>
      </c>
      <c r="C8">
        <v>11</v>
      </c>
    </row>
    <row r="9" spans="1:3" x14ac:dyDescent="0.3">
      <c r="A9">
        <v>8</v>
      </c>
      <c r="B9">
        <v>34</v>
      </c>
      <c r="C9">
        <v>10</v>
      </c>
    </row>
    <row r="10" spans="1:3" x14ac:dyDescent="0.3">
      <c r="A10">
        <v>9</v>
      </c>
      <c r="B10">
        <v>34</v>
      </c>
      <c r="C10">
        <v>10</v>
      </c>
    </row>
    <row r="11" spans="1:3" x14ac:dyDescent="0.3">
      <c r="A11">
        <v>10</v>
      </c>
      <c r="B11">
        <v>34</v>
      </c>
      <c r="C11">
        <v>10</v>
      </c>
    </row>
    <row r="12" spans="1:3" x14ac:dyDescent="0.3">
      <c r="A12">
        <v>11</v>
      </c>
      <c r="B12">
        <v>21</v>
      </c>
      <c r="C12">
        <v>7</v>
      </c>
    </row>
    <row r="13" spans="1:3" x14ac:dyDescent="0.3">
      <c r="A13">
        <v>12</v>
      </c>
      <c r="B13">
        <v>22</v>
      </c>
      <c r="C13">
        <v>7</v>
      </c>
    </row>
    <row r="14" spans="1:3" x14ac:dyDescent="0.3">
      <c r="A14">
        <v>13</v>
      </c>
      <c r="B14">
        <v>28</v>
      </c>
      <c r="C14">
        <v>8</v>
      </c>
    </row>
    <row r="15" spans="1:3" x14ac:dyDescent="0.3">
      <c r="A15">
        <v>14</v>
      </c>
      <c r="B15">
        <v>23</v>
      </c>
      <c r="C15">
        <v>7</v>
      </c>
    </row>
    <row r="16" spans="1:3" x14ac:dyDescent="0.3">
      <c r="A16">
        <v>15</v>
      </c>
      <c r="B16">
        <v>43</v>
      </c>
      <c r="C16">
        <v>14</v>
      </c>
    </row>
    <row r="17" spans="1:3" x14ac:dyDescent="0.3">
      <c r="A17">
        <v>16</v>
      </c>
      <c r="B17">
        <v>27</v>
      </c>
      <c r="C17">
        <v>8</v>
      </c>
    </row>
    <row r="18" spans="1:3" x14ac:dyDescent="0.3">
      <c r="A18">
        <v>17</v>
      </c>
      <c r="B18">
        <v>45</v>
      </c>
      <c r="C18">
        <v>15</v>
      </c>
    </row>
    <row r="19" spans="1:3" x14ac:dyDescent="0.3">
      <c r="A19">
        <v>18</v>
      </c>
      <c r="B19">
        <v>25</v>
      </c>
      <c r="C19">
        <v>8</v>
      </c>
    </row>
    <row r="20" spans="1:3" x14ac:dyDescent="0.3">
      <c r="A20">
        <v>19</v>
      </c>
      <c r="B20">
        <v>19</v>
      </c>
      <c r="C20">
        <v>6</v>
      </c>
    </row>
    <row r="21" spans="1:3" x14ac:dyDescent="0.3">
      <c r="A21">
        <v>20</v>
      </c>
      <c r="B21">
        <v>23</v>
      </c>
      <c r="C21">
        <v>7</v>
      </c>
    </row>
    <row r="22" spans="1:3" x14ac:dyDescent="0.3">
      <c r="A22">
        <v>21</v>
      </c>
      <c r="B22">
        <v>32</v>
      </c>
      <c r="C22">
        <v>9</v>
      </c>
    </row>
    <row r="23" spans="1:3" x14ac:dyDescent="0.3">
      <c r="A23">
        <v>22</v>
      </c>
      <c r="B23">
        <v>36</v>
      </c>
      <c r="C23">
        <v>11</v>
      </c>
    </row>
    <row r="24" spans="1:3" x14ac:dyDescent="0.3">
      <c r="A24">
        <v>23</v>
      </c>
      <c r="B24">
        <v>37</v>
      </c>
      <c r="C24">
        <v>12</v>
      </c>
    </row>
    <row r="25" spans="1:3" x14ac:dyDescent="0.3">
      <c r="A25">
        <v>24</v>
      </c>
      <c r="B25">
        <v>38</v>
      </c>
      <c r="C25">
        <v>12</v>
      </c>
    </row>
    <row r="26" spans="1:3" x14ac:dyDescent="0.3">
      <c r="A26">
        <v>25</v>
      </c>
      <c r="B26">
        <v>40</v>
      </c>
      <c r="C26">
        <v>13</v>
      </c>
    </row>
    <row r="27" spans="1:3" x14ac:dyDescent="0.3">
      <c r="A27">
        <v>26</v>
      </c>
      <c r="B27">
        <v>33</v>
      </c>
      <c r="C27">
        <v>10</v>
      </c>
    </row>
    <row r="28" spans="1:3" x14ac:dyDescent="0.3">
      <c r="A28">
        <v>27</v>
      </c>
      <c r="B28">
        <v>37</v>
      </c>
      <c r="C28">
        <v>11</v>
      </c>
    </row>
    <row r="29" spans="1:3" x14ac:dyDescent="0.3">
      <c r="A29">
        <v>28</v>
      </c>
      <c r="B29">
        <v>41</v>
      </c>
      <c r="C29">
        <v>13</v>
      </c>
    </row>
    <row r="30" spans="1:3" x14ac:dyDescent="0.3">
      <c r="A30">
        <v>29</v>
      </c>
      <c r="B30">
        <v>35</v>
      </c>
      <c r="C30">
        <v>10</v>
      </c>
    </row>
    <row r="31" spans="1:3" x14ac:dyDescent="0.3">
      <c r="A31">
        <v>30</v>
      </c>
      <c r="B31">
        <v>41</v>
      </c>
      <c r="C31">
        <v>15</v>
      </c>
    </row>
    <row r="32" spans="1:3" x14ac:dyDescent="0.3">
      <c r="A32">
        <v>31</v>
      </c>
      <c r="B32">
        <v>27</v>
      </c>
      <c r="C32">
        <v>8</v>
      </c>
    </row>
    <row r="33" spans="1:3" x14ac:dyDescent="0.3">
      <c r="A33">
        <v>32</v>
      </c>
      <c r="B33">
        <v>41</v>
      </c>
      <c r="C33">
        <v>12</v>
      </c>
    </row>
    <row r="34" spans="1:3" x14ac:dyDescent="0.3">
      <c r="A34">
        <v>33</v>
      </c>
      <c r="B34">
        <v>37</v>
      </c>
      <c r="C34">
        <v>12</v>
      </c>
    </row>
    <row r="35" spans="1:3" x14ac:dyDescent="0.3">
      <c r="A35">
        <v>34</v>
      </c>
      <c r="B35">
        <v>40</v>
      </c>
      <c r="C35">
        <v>12</v>
      </c>
    </row>
    <row r="36" spans="1:3" x14ac:dyDescent="0.3">
      <c r="A36">
        <v>35</v>
      </c>
      <c r="B36">
        <v>35</v>
      </c>
      <c r="C36">
        <v>11</v>
      </c>
    </row>
    <row r="37" spans="1:3" x14ac:dyDescent="0.3">
      <c r="A37">
        <v>36</v>
      </c>
      <c r="B37">
        <v>19</v>
      </c>
      <c r="C37">
        <v>5</v>
      </c>
    </row>
    <row r="38" spans="1:3" x14ac:dyDescent="0.3">
      <c r="A38">
        <v>37</v>
      </c>
      <c r="B38">
        <v>35</v>
      </c>
      <c r="C38">
        <v>10</v>
      </c>
    </row>
    <row r="39" spans="1:3" x14ac:dyDescent="0.3">
      <c r="A39">
        <v>38</v>
      </c>
      <c r="B39">
        <v>28</v>
      </c>
      <c r="C39">
        <v>8</v>
      </c>
    </row>
    <row r="40" spans="1:3" x14ac:dyDescent="0.3">
      <c r="A40">
        <v>39</v>
      </c>
      <c r="B40">
        <v>32</v>
      </c>
      <c r="C40">
        <v>8</v>
      </c>
    </row>
    <row r="41" spans="1:3" x14ac:dyDescent="0.3">
      <c r="A41">
        <v>40</v>
      </c>
      <c r="B41">
        <v>38</v>
      </c>
      <c r="C41">
        <v>12</v>
      </c>
    </row>
    <row r="42" spans="1:3" x14ac:dyDescent="0.3">
      <c r="A42">
        <v>41</v>
      </c>
      <c r="B42">
        <v>37</v>
      </c>
      <c r="C42">
        <v>11</v>
      </c>
    </row>
    <row r="43" spans="1:3" x14ac:dyDescent="0.3">
      <c r="A43">
        <v>42</v>
      </c>
      <c r="B43">
        <v>23</v>
      </c>
      <c r="C43">
        <v>7</v>
      </c>
    </row>
    <row r="44" spans="1:3" x14ac:dyDescent="0.3">
      <c r="A44">
        <v>43</v>
      </c>
      <c r="B44">
        <v>34</v>
      </c>
      <c r="C44">
        <v>10</v>
      </c>
    </row>
    <row r="45" spans="1:3" x14ac:dyDescent="0.3">
      <c r="A45">
        <v>44</v>
      </c>
      <c r="B45">
        <v>25</v>
      </c>
      <c r="C45">
        <v>8</v>
      </c>
    </row>
    <row r="46" spans="1:3" x14ac:dyDescent="0.3">
      <c r="A46">
        <v>45</v>
      </c>
      <c r="B46">
        <v>20</v>
      </c>
      <c r="C46">
        <v>6</v>
      </c>
    </row>
    <row r="47" spans="1:3" x14ac:dyDescent="0.3">
      <c r="A47">
        <v>46</v>
      </c>
      <c r="B47">
        <v>25</v>
      </c>
      <c r="C47">
        <v>8</v>
      </c>
    </row>
    <row r="48" spans="1:3" x14ac:dyDescent="0.3">
      <c r="A48">
        <v>47</v>
      </c>
      <c r="B48">
        <v>42</v>
      </c>
      <c r="C48">
        <v>15</v>
      </c>
    </row>
    <row r="49" spans="1:3" x14ac:dyDescent="0.3">
      <c r="A49">
        <v>48</v>
      </c>
      <c r="B49">
        <v>37</v>
      </c>
      <c r="C49">
        <v>12</v>
      </c>
    </row>
    <row r="50" spans="1:3" x14ac:dyDescent="0.3">
      <c r="A50">
        <v>49</v>
      </c>
      <c r="B50">
        <v>31</v>
      </c>
      <c r="C50">
        <v>12</v>
      </c>
    </row>
    <row r="51" spans="1:3" x14ac:dyDescent="0.3">
      <c r="A51">
        <v>50</v>
      </c>
      <c r="B51">
        <v>39</v>
      </c>
      <c r="C51">
        <v>12</v>
      </c>
    </row>
    <row r="52" spans="1:3" x14ac:dyDescent="0.3">
      <c r="A52">
        <v>51</v>
      </c>
    </row>
    <row r="53" spans="1:3" x14ac:dyDescent="0.3">
      <c r="A53">
        <v>52</v>
      </c>
    </row>
    <row r="54" spans="1:3" x14ac:dyDescent="0.3">
      <c r="A54">
        <f>A53+1</f>
        <v>53</v>
      </c>
    </row>
    <row r="55" spans="1:3" x14ac:dyDescent="0.3">
      <c r="A55">
        <f t="shared" ref="A55:A81" si="0">A54+1</f>
        <v>54</v>
      </c>
      <c r="B55">
        <v>17</v>
      </c>
      <c r="C55">
        <v>5</v>
      </c>
    </row>
    <row r="56" spans="1:3" x14ac:dyDescent="0.3">
      <c r="A56">
        <f t="shared" si="0"/>
        <v>55</v>
      </c>
      <c r="B56">
        <v>19</v>
      </c>
      <c r="C56">
        <v>6</v>
      </c>
    </row>
    <row r="57" spans="1:3" x14ac:dyDescent="0.3">
      <c r="A57">
        <f t="shared" si="0"/>
        <v>56</v>
      </c>
      <c r="B57">
        <v>32</v>
      </c>
      <c r="C57">
        <v>9</v>
      </c>
    </row>
    <row r="58" spans="1:3" x14ac:dyDescent="0.3">
      <c r="A58">
        <f t="shared" si="0"/>
        <v>57</v>
      </c>
      <c r="B58">
        <v>31</v>
      </c>
      <c r="C58">
        <v>9</v>
      </c>
    </row>
    <row r="59" spans="1:3" x14ac:dyDescent="0.3">
      <c r="A59">
        <f t="shared" si="0"/>
        <v>58</v>
      </c>
      <c r="B59">
        <v>17</v>
      </c>
      <c r="C59">
        <v>5</v>
      </c>
    </row>
    <row r="60" spans="1:3" x14ac:dyDescent="0.3">
      <c r="A60">
        <f t="shared" si="0"/>
        <v>59</v>
      </c>
      <c r="B60">
        <v>14</v>
      </c>
      <c r="C60">
        <v>3</v>
      </c>
    </row>
    <row r="61" spans="1:3" x14ac:dyDescent="0.3">
      <c r="A61">
        <f t="shared" si="0"/>
        <v>60</v>
      </c>
      <c r="B61">
        <v>25</v>
      </c>
      <c r="C61">
        <v>8</v>
      </c>
    </row>
    <row r="62" spans="1:3" x14ac:dyDescent="0.3">
      <c r="A62">
        <f t="shared" si="0"/>
        <v>61</v>
      </c>
    </row>
    <row r="63" spans="1:3" x14ac:dyDescent="0.3">
      <c r="A63">
        <f t="shared" si="0"/>
        <v>62</v>
      </c>
      <c r="B63">
        <v>10</v>
      </c>
    </row>
    <row r="64" spans="1:3" x14ac:dyDescent="0.3">
      <c r="A64">
        <f t="shared" si="0"/>
        <v>63</v>
      </c>
      <c r="B64">
        <v>10</v>
      </c>
    </row>
    <row r="65" spans="1:3" x14ac:dyDescent="0.3">
      <c r="A65">
        <f t="shared" si="0"/>
        <v>64</v>
      </c>
      <c r="B65">
        <v>39</v>
      </c>
    </row>
    <row r="66" spans="1:3" x14ac:dyDescent="0.3">
      <c r="A66">
        <f t="shared" si="0"/>
        <v>65</v>
      </c>
      <c r="B66">
        <v>8</v>
      </c>
    </row>
    <row r="67" spans="1:3" x14ac:dyDescent="0.3">
      <c r="A67">
        <f t="shared" si="0"/>
        <v>66</v>
      </c>
      <c r="B67">
        <v>18</v>
      </c>
    </row>
    <row r="68" spans="1:3" x14ac:dyDescent="0.3">
      <c r="A68">
        <f t="shared" si="0"/>
        <v>67</v>
      </c>
      <c r="B68">
        <v>37</v>
      </c>
    </row>
    <row r="69" spans="1:3" x14ac:dyDescent="0.3">
      <c r="A69">
        <f t="shared" si="0"/>
        <v>68</v>
      </c>
      <c r="B69">
        <v>32</v>
      </c>
    </row>
    <row r="70" spans="1:3" x14ac:dyDescent="0.3">
      <c r="A70">
        <f t="shared" si="0"/>
        <v>69</v>
      </c>
      <c r="B70">
        <v>0</v>
      </c>
      <c r="C70">
        <v>0</v>
      </c>
    </row>
    <row r="71" spans="1:3" x14ac:dyDescent="0.3">
      <c r="A71">
        <f t="shared" si="0"/>
        <v>70</v>
      </c>
      <c r="B71">
        <v>19</v>
      </c>
    </row>
    <row r="72" spans="1:3" x14ac:dyDescent="0.3">
      <c r="A72">
        <f t="shared" si="0"/>
        <v>71</v>
      </c>
      <c r="B72">
        <v>32</v>
      </c>
    </row>
    <row r="73" spans="1:3" x14ac:dyDescent="0.3">
      <c r="A73">
        <f t="shared" si="0"/>
        <v>72</v>
      </c>
      <c r="B73">
        <v>12</v>
      </c>
    </row>
    <row r="74" spans="1:3" x14ac:dyDescent="0.3">
      <c r="A74">
        <f t="shared" si="0"/>
        <v>73</v>
      </c>
      <c r="B74">
        <v>14</v>
      </c>
    </row>
    <row r="75" spans="1:3" x14ac:dyDescent="0.3">
      <c r="A75">
        <f t="shared" si="0"/>
        <v>74</v>
      </c>
      <c r="B75">
        <v>13</v>
      </c>
    </row>
    <row r="76" spans="1:3" x14ac:dyDescent="0.3">
      <c r="A76">
        <f t="shared" si="0"/>
        <v>75</v>
      </c>
      <c r="B76">
        <v>26</v>
      </c>
    </row>
    <row r="77" spans="1:3" x14ac:dyDescent="0.3">
      <c r="A77">
        <f t="shared" si="0"/>
        <v>76</v>
      </c>
      <c r="B77">
        <v>16</v>
      </c>
    </row>
    <row r="78" spans="1:3" x14ac:dyDescent="0.3">
      <c r="A78">
        <f t="shared" si="0"/>
        <v>77</v>
      </c>
      <c r="B78">
        <v>15</v>
      </c>
    </row>
    <row r="79" spans="1:3" x14ac:dyDescent="0.3">
      <c r="A79">
        <f t="shared" si="0"/>
        <v>78</v>
      </c>
      <c r="B79">
        <v>28</v>
      </c>
    </row>
    <row r="80" spans="1:3" x14ac:dyDescent="0.3">
      <c r="A80">
        <f t="shared" si="0"/>
        <v>79</v>
      </c>
    </row>
    <row r="81" spans="1:3" x14ac:dyDescent="0.3">
      <c r="A81">
        <f t="shared" si="0"/>
        <v>80</v>
      </c>
    </row>
    <row r="82" spans="1:3" x14ac:dyDescent="0.3">
      <c r="A82">
        <f t="shared" ref="A82:A145" si="1">SUM(A81+1)</f>
        <v>81</v>
      </c>
      <c r="B82">
        <v>12</v>
      </c>
    </row>
    <row r="83" spans="1:3" x14ac:dyDescent="0.3">
      <c r="A83">
        <f t="shared" si="1"/>
        <v>82</v>
      </c>
    </row>
    <row r="84" spans="1:3" x14ac:dyDescent="0.3">
      <c r="A84">
        <f t="shared" si="1"/>
        <v>83</v>
      </c>
    </row>
    <row r="85" spans="1:3" x14ac:dyDescent="0.3">
      <c r="A85">
        <f t="shared" si="1"/>
        <v>84</v>
      </c>
    </row>
    <row r="86" spans="1:3" x14ac:dyDescent="0.3">
      <c r="A86">
        <f t="shared" si="1"/>
        <v>85</v>
      </c>
    </row>
    <row r="87" spans="1:3" x14ac:dyDescent="0.3">
      <c r="A87">
        <f t="shared" si="1"/>
        <v>86</v>
      </c>
    </row>
    <row r="88" spans="1:3" x14ac:dyDescent="0.3">
      <c r="A88">
        <f t="shared" si="1"/>
        <v>87</v>
      </c>
    </row>
    <row r="89" spans="1:3" x14ac:dyDescent="0.3">
      <c r="A89">
        <f t="shared" si="1"/>
        <v>88</v>
      </c>
      <c r="B89" t="e">
        <v>#N/A</v>
      </c>
      <c r="C89" t="e">
        <v>#N/A</v>
      </c>
    </row>
    <row r="90" spans="1:3" x14ac:dyDescent="0.3">
      <c r="A90">
        <f t="shared" si="1"/>
        <v>89</v>
      </c>
    </row>
    <row r="91" spans="1:3" x14ac:dyDescent="0.3">
      <c r="A91">
        <f t="shared" si="1"/>
        <v>90</v>
      </c>
    </row>
    <row r="92" spans="1:3" x14ac:dyDescent="0.3">
      <c r="A92">
        <f t="shared" si="1"/>
        <v>91</v>
      </c>
      <c r="B92">
        <v>29</v>
      </c>
      <c r="C92">
        <v>9</v>
      </c>
    </row>
    <row r="93" spans="1:3" x14ac:dyDescent="0.3">
      <c r="A93">
        <f t="shared" si="1"/>
        <v>92</v>
      </c>
      <c r="B93">
        <v>33</v>
      </c>
      <c r="C93">
        <v>10</v>
      </c>
    </row>
    <row r="94" spans="1:3" x14ac:dyDescent="0.3">
      <c r="A94">
        <f t="shared" si="1"/>
        <v>93</v>
      </c>
      <c r="B94">
        <v>32</v>
      </c>
    </row>
    <row r="95" spans="1:3" x14ac:dyDescent="0.3">
      <c r="A95">
        <f t="shared" si="1"/>
        <v>94</v>
      </c>
    </row>
    <row r="96" spans="1:3" x14ac:dyDescent="0.3">
      <c r="A96">
        <f t="shared" si="1"/>
        <v>95</v>
      </c>
      <c r="B96">
        <v>37</v>
      </c>
    </row>
    <row r="97" spans="1:2" x14ac:dyDescent="0.3">
      <c r="A97">
        <f t="shared" si="1"/>
        <v>96</v>
      </c>
    </row>
    <row r="98" spans="1:2" x14ac:dyDescent="0.3">
      <c r="A98">
        <f t="shared" si="1"/>
        <v>97</v>
      </c>
    </row>
    <row r="99" spans="1:2" x14ac:dyDescent="0.3">
      <c r="A99">
        <f t="shared" si="1"/>
        <v>98</v>
      </c>
    </row>
    <row r="100" spans="1:2" x14ac:dyDescent="0.3">
      <c r="A100">
        <f t="shared" si="1"/>
        <v>99</v>
      </c>
      <c r="B100">
        <v>44</v>
      </c>
    </row>
    <row r="101" spans="1:2" x14ac:dyDescent="0.3">
      <c r="A101">
        <f t="shared" si="1"/>
        <v>100</v>
      </c>
    </row>
    <row r="102" spans="1:2" x14ac:dyDescent="0.3">
      <c r="A102">
        <f t="shared" si="1"/>
        <v>101</v>
      </c>
      <c r="B102">
        <v>22</v>
      </c>
    </row>
    <row r="103" spans="1:2" x14ac:dyDescent="0.3">
      <c r="A103">
        <f t="shared" si="1"/>
        <v>102</v>
      </c>
    </row>
    <row r="104" spans="1:2" x14ac:dyDescent="0.3">
      <c r="A104">
        <f t="shared" si="1"/>
        <v>103</v>
      </c>
      <c r="B104">
        <v>9</v>
      </c>
    </row>
    <row r="105" spans="1:2" x14ac:dyDescent="0.3">
      <c r="A105">
        <f t="shared" si="1"/>
        <v>104</v>
      </c>
    </row>
    <row r="106" spans="1:2" x14ac:dyDescent="0.3">
      <c r="A106">
        <f t="shared" si="1"/>
        <v>105</v>
      </c>
      <c r="B106">
        <v>19</v>
      </c>
    </row>
    <row r="107" spans="1:2" x14ac:dyDescent="0.3">
      <c r="A107">
        <f t="shared" si="1"/>
        <v>106</v>
      </c>
      <c r="B107">
        <v>24</v>
      </c>
    </row>
    <row r="108" spans="1:2" x14ac:dyDescent="0.3">
      <c r="A108">
        <f t="shared" si="1"/>
        <v>107</v>
      </c>
      <c r="B108">
        <v>34</v>
      </c>
    </row>
    <row r="109" spans="1:2" x14ac:dyDescent="0.3">
      <c r="A109">
        <f t="shared" si="1"/>
        <v>108</v>
      </c>
      <c r="B109">
        <v>34</v>
      </c>
    </row>
    <row r="110" spans="1:2" x14ac:dyDescent="0.3">
      <c r="A110">
        <f t="shared" si="1"/>
        <v>109</v>
      </c>
      <c r="B110">
        <v>32</v>
      </c>
    </row>
    <row r="111" spans="1:2" x14ac:dyDescent="0.3">
      <c r="A111">
        <f t="shared" si="1"/>
        <v>110</v>
      </c>
    </row>
    <row r="112" spans="1:2" x14ac:dyDescent="0.3">
      <c r="A112">
        <f t="shared" si="1"/>
        <v>111</v>
      </c>
    </row>
    <row r="113" spans="1:3" x14ac:dyDescent="0.3">
      <c r="A113">
        <f t="shared" si="1"/>
        <v>112</v>
      </c>
    </row>
    <row r="114" spans="1:3" x14ac:dyDescent="0.3">
      <c r="A114">
        <f t="shared" si="1"/>
        <v>113</v>
      </c>
      <c r="B114">
        <v>19</v>
      </c>
    </row>
    <row r="115" spans="1:3" x14ac:dyDescent="0.3">
      <c r="A115">
        <f t="shared" si="1"/>
        <v>114</v>
      </c>
    </row>
    <row r="116" spans="1:3" x14ac:dyDescent="0.3">
      <c r="A116">
        <f t="shared" si="1"/>
        <v>115</v>
      </c>
    </row>
    <row r="117" spans="1:3" x14ac:dyDescent="0.3">
      <c r="A117">
        <f t="shared" si="1"/>
        <v>116</v>
      </c>
    </row>
    <row r="118" spans="1:3" x14ac:dyDescent="0.3">
      <c r="A118">
        <f t="shared" si="1"/>
        <v>117</v>
      </c>
    </row>
    <row r="119" spans="1:3" x14ac:dyDescent="0.3">
      <c r="A119">
        <f t="shared" si="1"/>
        <v>118</v>
      </c>
    </row>
    <row r="120" spans="1:3" x14ac:dyDescent="0.3">
      <c r="A120">
        <f t="shared" si="1"/>
        <v>119</v>
      </c>
    </row>
    <row r="121" spans="1:3" x14ac:dyDescent="0.3">
      <c r="A121">
        <f t="shared" si="1"/>
        <v>120</v>
      </c>
    </row>
    <row r="122" spans="1:3" x14ac:dyDescent="0.3">
      <c r="A122">
        <f t="shared" si="1"/>
        <v>121</v>
      </c>
      <c r="B122">
        <v>35</v>
      </c>
      <c r="C122">
        <v>11</v>
      </c>
    </row>
    <row r="123" spans="1:3" x14ac:dyDescent="0.3">
      <c r="A123">
        <f t="shared" si="1"/>
        <v>122</v>
      </c>
      <c r="B123">
        <v>36</v>
      </c>
      <c r="C123">
        <v>11</v>
      </c>
    </row>
    <row r="124" spans="1:3" x14ac:dyDescent="0.3">
      <c r="A124">
        <f t="shared" si="1"/>
        <v>123</v>
      </c>
      <c r="B124">
        <v>50</v>
      </c>
      <c r="C124">
        <v>19</v>
      </c>
    </row>
    <row r="125" spans="1:3" x14ac:dyDescent="0.3">
      <c r="A125">
        <f t="shared" si="1"/>
        <v>124</v>
      </c>
      <c r="B125">
        <v>42</v>
      </c>
      <c r="C125">
        <v>15</v>
      </c>
    </row>
    <row r="126" spans="1:3" x14ac:dyDescent="0.3">
      <c r="A126">
        <f t="shared" si="1"/>
        <v>125</v>
      </c>
      <c r="B126">
        <v>29</v>
      </c>
      <c r="C126">
        <v>9</v>
      </c>
    </row>
    <row r="127" spans="1:3" x14ac:dyDescent="0.3">
      <c r="A127">
        <f t="shared" si="1"/>
        <v>126</v>
      </c>
      <c r="B127">
        <v>25</v>
      </c>
      <c r="C127">
        <v>8</v>
      </c>
    </row>
    <row r="128" spans="1:3" x14ac:dyDescent="0.3">
      <c r="A128">
        <f t="shared" si="1"/>
        <v>127</v>
      </c>
      <c r="B128">
        <v>29</v>
      </c>
      <c r="C128">
        <v>9</v>
      </c>
    </row>
    <row r="129" spans="1:3" x14ac:dyDescent="0.3">
      <c r="A129">
        <f t="shared" si="1"/>
        <v>128</v>
      </c>
      <c r="B129">
        <v>38</v>
      </c>
      <c r="C129">
        <v>12</v>
      </c>
    </row>
    <row r="130" spans="1:3" x14ac:dyDescent="0.3">
      <c r="A130">
        <f t="shared" si="1"/>
        <v>129</v>
      </c>
      <c r="B130">
        <v>41</v>
      </c>
      <c r="C130">
        <v>12</v>
      </c>
    </row>
    <row r="131" spans="1:3" x14ac:dyDescent="0.3">
      <c r="A131">
        <f t="shared" si="1"/>
        <v>130</v>
      </c>
      <c r="B131">
        <v>39</v>
      </c>
      <c r="C131">
        <v>12</v>
      </c>
    </row>
    <row r="132" spans="1:3" x14ac:dyDescent="0.3">
      <c r="A132">
        <f t="shared" si="1"/>
        <v>131</v>
      </c>
      <c r="B132">
        <v>31</v>
      </c>
      <c r="C132">
        <v>9</v>
      </c>
    </row>
    <row r="133" spans="1:3" x14ac:dyDescent="0.3">
      <c r="A133">
        <f t="shared" si="1"/>
        <v>132</v>
      </c>
      <c r="B133">
        <v>46</v>
      </c>
      <c r="C133">
        <v>16</v>
      </c>
    </row>
    <row r="134" spans="1:3" x14ac:dyDescent="0.3">
      <c r="A134">
        <f t="shared" si="1"/>
        <v>133</v>
      </c>
      <c r="B134">
        <v>35</v>
      </c>
      <c r="C134">
        <v>10</v>
      </c>
    </row>
    <row r="135" spans="1:3" x14ac:dyDescent="0.3">
      <c r="A135">
        <f t="shared" si="1"/>
        <v>134</v>
      </c>
      <c r="B135">
        <v>40</v>
      </c>
      <c r="C135">
        <v>13</v>
      </c>
    </row>
    <row r="136" spans="1:3" x14ac:dyDescent="0.3">
      <c r="A136">
        <f t="shared" si="1"/>
        <v>135</v>
      </c>
      <c r="B136">
        <v>38</v>
      </c>
      <c r="C136">
        <v>13</v>
      </c>
    </row>
    <row r="137" spans="1:3" x14ac:dyDescent="0.3">
      <c r="A137">
        <f t="shared" si="1"/>
        <v>136</v>
      </c>
      <c r="B137">
        <v>34</v>
      </c>
      <c r="C137">
        <v>10</v>
      </c>
    </row>
    <row r="138" spans="1:3" x14ac:dyDescent="0.3">
      <c r="A138">
        <f t="shared" si="1"/>
        <v>137</v>
      </c>
      <c r="B138">
        <v>39</v>
      </c>
      <c r="C138">
        <v>12</v>
      </c>
    </row>
    <row r="139" spans="1:3" x14ac:dyDescent="0.3">
      <c r="A139">
        <f t="shared" si="1"/>
        <v>138</v>
      </c>
      <c r="B139">
        <v>43</v>
      </c>
      <c r="C139">
        <v>14</v>
      </c>
    </row>
    <row r="140" spans="1:3" x14ac:dyDescent="0.3">
      <c r="A140">
        <f t="shared" si="1"/>
        <v>139</v>
      </c>
      <c r="B140">
        <v>41</v>
      </c>
      <c r="C140">
        <v>13</v>
      </c>
    </row>
    <row r="141" spans="1:3" x14ac:dyDescent="0.3">
      <c r="A141">
        <f t="shared" si="1"/>
        <v>140</v>
      </c>
      <c r="B141">
        <v>38</v>
      </c>
      <c r="C141">
        <v>11</v>
      </c>
    </row>
    <row r="142" spans="1:3" x14ac:dyDescent="0.3">
      <c r="A142">
        <f t="shared" si="1"/>
        <v>141</v>
      </c>
    </row>
    <row r="143" spans="1:3" x14ac:dyDescent="0.3">
      <c r="A143">
        <f t="shared" si="1"/>
        <v>142</v>
      </c>
      <c r="B143">
        <v>23</v>
      </c>
    </row>
    <row r="144" spans="1:3" x14ac:dyDescent="0.3">
      <c r="A144">
        <f t="shared" si="1"/>
        <v>143</v>
      </c>
    </row>
    <row r="145" spans="1:3" x14ac:dyDescent="0.3">
      <c r="A145">
        <f t="shared" si="1"/>
        <v>144</v>
      </c>
    </row>
    <row r="146" spans="1:3" x14ac:dyDescent="0.3">
      <c r="A146">
        <f t="shared" ref="A146:A182" si="2">SUM(A145+1)</f>
        <v>145</v>
      </c>
    </row>
    <row r="147" spans="1:3" x14ac:dyDescent="0.3">
      <c r="A147">
        <f t="shared" si="2"/>
        <v>146</v>
      </c>
    </row>
    <row r="148" spans="1:3" x14ac:dyDescent="0.3">
      <c r="A148">
        <f t="shared" si="2"/>
        <v>147</v>
      </c>
    </row>
    <row r="149" spans="1:3" x14ac:dyDescent="0.3">
      <c r="A149">
        <f t="shared" si="2"/>
        <v>148</v>
      </c>
    </row>
    <row r="150" spans="1:3" x14ac:dyDescent="0.3">
      <c r="A150">
        <f t="shared" si="2"/>
        <v>149</v>
      </c>
    </row>
    <row r="151" spans="1:3" x14ac:dyDescent="0.3">
      <c r="A151">
        <f t="shared" si="2"/>
        <v>150</v>
      </c>
    </row>
    <row r="152" spans="1:3" x14ac:dyDescent="0.3">
      <c r="A152">
        <f t="shared" si="2"/>
        <v>151</v>
      </c>
      <c r="B152">
        <v>23</v>
      </c>
      <c r="C152">
        <v>7</v>
      </c>
    </row>
    <row r="153" spans="1:3" x14ac:dyDescent="0.3">
      <c r="A153">
        <f t="shared" si="2"/>
        <v>152</v>
      </c>
    </row>
    <row r="154" spans="1:3" x14ac:dyDescent="0.3">
      <c r="A154">
        <f t="shared" si="2"/>
        <v>153</v>
      </c>
    </row>
    <row r="155" spans="1:3" x14ac:dyDescent="0.3">
      <c r="A155">
        <f t="shared" si="2"/>
        <v>154</v>
      </c>
    </row>
    <row r="156" spans="1:3" x14ac:dyDescent="0.3">
      <c r="A156">
        <f t="shared" si="2"/>
        <v>155</v>
      </c>
    </row>
    <row r="157" spans="1:3" x14ac:dyDescent="0.3">
      <c r="A157">
        <f t="shared" si="2"/>
        <v>156</v>
      </c>
    </row>
    <row r="158" spans="1:3" x14ac:dyDescent="0.3">
      <c r="A158">
        <f t="shared" si="2"/>
        <v>157</v>
      </c>
    </row>
    <row r="159" spans="1:3" x14ac:dyDescent="0.3">
      <c r="A159">
        <f t="shared" si="2"/>
        <v>158</v>
      </c>
    </row>
    <row r="160" spans="1:3" x14ac:dyDescent="0.3">
      <c r="A160">
        <f t="shared" si="2"/>
        <v>159</v>
      </c>
    </row>
    <row r="161" spans="1:1" x14ac:dyDescent="0.3">
      <c r="A161">
        <f t="shared" si="2"/>
        <v>160</v>
      </c>
    </row>
    <row r="162" spans="1:1" x14ac:dyDescent="0.3">
      <c r="A162">
        <f t="shared" si="2"/>
        <v>161</v>
      </c>
    </row>
    <row r="163" spans="1:1" x14ac:dyDescent="0.3">
      <c r="A163">
        <f t="shared" si="2"/>
        <v>162</v>
      </c>
    </row>
    <row r="164" spans="1:1" x14ac:dyDescent="0.3">
      <c r="A164">
        <f t="shared" si="2"/>
        <v>163</v>
      </c>
    </row>
    <row r="165" spans="1:1" x14ac:dyDescent="0.3">
      <c r="A165">
        <f t="shared" si="2"/>
        <v>164</v>
      </c>
    </row>
    <row r="166" spans="1:1" x14ac:dyDescent="0.3">
      <c r="A166">
        <f t="shared" si="2"/>
        <v>165</v>
      </c>
    </row>
    <row r="167" spans="1:1" x14ac:dyDescent="0.3">
      <c r="A167">
        <f t="shared" si="2"/>
        <v>166</v>
      </c>
    </row>
    <row r="168" spans="1:1" x14ac:dyDescent="0.3">
      <c r="A168">
        <f t="shared" si="2"/>
        <v>167</v>
      </c>
    </row>
    <row r="169" spans="1:1" x14ac:dyDescent="0.3">
      <c r="A169">
        <f t="shared" si="2"/>
        <v>168</v>
      </c>
    </row>
    <row r="170" spans="1:1" x14ac:dyDescent="0.3">
      <c r="A170">
        <f t="shared" si="2"/>
        <v>169</v>
      </c>
    </row>
    <row r="171" spans="1:1" x14ac:dyDescent="0.3">
      <c r="A171">
        <f t="shared" si="2"/>
        <v>170</v>
      </c>
    </row>
    <row r="172" spans="1:1" x14ac:dyDescent="0.3">
      <c r="A172">
        <f t="shared" si="2"/>
        <v>171</v>
      </c>
    </row>
    <row r="173" spans="1:1" x14ac:dyDescent="0.3">
      <c r="A173">
        <f t="shared" si="2"/>
        <v>172</v>
      </c>
    </row>
    <row r="174" spans="1:1" x14ac:dyDescent="0.3">
      <c r="A174">
        <f t="shared" si="2"/>
        <v>173</v>
      </c>
    </row>
    <row r="175" spans="1:1" x14ac:dyDescent="0.3">
      <c r="A175">
        <f t="shared" si="2"/>
        <v>174</v>
      </c>
    </row>
    <row r="176" spans="1:1" x14ac:dyDescent="0.3">
      <c r="A176">
        <f t="shared" si="2"/>
        <v>175</v>
      </c>
    </row>
    <row r="177" spans="1:1" x14ac:dyDescent="0.3">
      <c r="A177">
        <f t="shared" si="2"/>
        <v>176</v>
      </c>
    </row>
    <row r="178" spans="1:1" x14ac:dyDescent="0.3">
      <c r="A178">
        <f t="shared" si="2"/>
        <v>177</v>
      </c>
    </row>
    <row r="179" spans="1:1" x14ac:dyDescent="0.3">
      <c r="A179">
        <f t="shared" si="2"/>
        <v>178</v>
      </c>
    </row>
    <row r="180" spans="1:1" x14ac:dyDescent="0.3">
      <c r="A180">
        <f t="shared" si="2"/>
        <v>179</v>
      </c>
    </row>
    <row r="181" spans="1:1" x14ac:dyDescent="0.3">
      <c r="A181">
        <f t="shared" si="2"/>
        <v>180</v>
      </c>
    </row>
    <row r="182" spans="1:1" x14ac:dyDescent="0.3">
      <c r="A182">
        <f t="shared" si="2"/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3" x14ac:dyDescent="0.3">
      <c r="A193">
        <v>192</v>
      </c>
    </row>
    <row r="194" spans="1:3" x14ac:dyDescent="0.3">
      <c r="A194">
        <v>193</v>
      </c>
    </row>
    <row r="195" spans="1:3" x14ac:dyDescent="0.3">
      <c r="A195">
        <v>194</v>
      </c>
    </row>
    <row r="196" spans="1:3" x14ac:dyDescent="0.3">
      <c r="A196">
        <v>195</v>
      </c>
    </row>
    <row r="197" spans="1:3" x14ac:dyDescent="0.3">
      <c r="A197">
        <v>196</v>
      </c>
    </row>
    <row r="198" spans="1:3" x14ac:dyDescent="0.3">
      <c r="A198">
        <v>197</v>
      </c>
    </row>
    <row r="199" spans="1:3" x14ac:dyDescent="0.3">
      <c r="A199">
        <v>198</v>
      </c>
    </row>
    <row r="200" spans="1:3" x14ac:dyDescent="0.3">
      <c r="A200">
        <v>199</v>
      </c>
    </row>
    <row r="201" spans="1:3" x14ac:dyDescent="0.3">
      <c r="A201">
        <v>200</v>
      </c>
      <c r="B201" t="e">
        <v>#N/A</v>
      </c>
      <c r="C201" t="e">
        <v>#N/A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E419"/>
  <sheetViews>
    <sheetView zoomScale="90" zoomScaleNormal="90" workbookViewId="0">
      <pane xSplit="2" ySplit="1" topLeftCell="C215" activePane="bottomRight" state="frozen"/>
      <selection pane="topRight" activeCell="C1" sqref="C1"/>
      <selection pane="bottomLeft" activeCell="A2" sqref="A2"/>
      <selection pane="bottomRight" activeCell="B229" sqref="B229"/>
    </sheetView>
  </sheetViews>
  <sheetFormatPr baseColWidth="10" defaultColWidth="11.44140625" defaultRowHeight="14.4" x14ac:dyDescent="0.3"/>
  <sheetData>
    <row r="1" spans="1:57" x14ac:dyDescent="0.3">
      <c r="A1" t="s">
        <v>431</v>
      </c>
      <c r="B1" t="s">
        <v>323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</row>
    <row r="2" spans="1:57" x14ac:dyDescent="0.3">
      <c r="A2">
        <v>1</v>
      </c>
      <c r="B2" t="e">
        <v>#N/A</v>
      </c>
    </row>
    <row r="3" spans="1:57" x14ac:dyDescent="0.3">
      <c r="A3">
        <v>2</v>
      </c>
      <c r="B3" t="e">
        <v>#N/A</v>
      </c>
    </row>
    <row r="4" spans="1:57" x14ac:dyDescent="0.3">
      <c r="A4">
        <v>3</v>
      </c>
      <c r="B4" t="e">
        <v>#N/A</v>
      </c>
    </row>
    <row r="5" spans="1:57" x14ac:dyDescent="0.3">
      <c r="A5">
        <v>4</v>
      </c>
      <c r="B5" t="e">
        <v>#N/A</v>
      </c>
    </row>
    <row r="6" spans="1:57" x14ac:dyDescent="0.3">
      <c r="A6">
        <v>5</v>
      </c>
      <c r="B6" t="e">
        <v>#N/A</v>
      </c>
    </row>
    <row r="7" spans="1:57" x14ac:dyDescent="0.3">
      <c r="A7">
        <v>6</v>
      </c>
      <c r="B7" t="e">
        <v>#N/A</v>
      </c>
    </row>
    <row r="8" spans="1:57" x14ac:dyDescent="0.3">
      <c r="A8">
        <v>7</v>
      </c>
      <c r="B8" t="e">
        <v>#N/A</v>
      </c>
    </row>
    <row r="9" spans="1:57" x14ac:dyDescent="0.3">
      <c r="A9">
        <v>8</v>
      </c>
      <c r="B9" t="e">
        <v>#N/A</v>
      </c>
    </row>
    <row r="10" spans="1:57" x14ac:dyDescent="0.3">
      <c r="A10">
        <v>9</v>
      </c>
      <c r="B10" t="e">
        <v>#N/A</v>
      </c>
    </row>
    <row r="11" spans="1:57" x14ac:dyDescent="0.3">
      <c r="A11">
        <v>10</v>
      </c>
      <c r="B11" t="e">
        <v>#N/A</v>
      </c>
    </row>
    <row r="12" spans="1:57" x14ac:dyDescent="0.3">
      <c r="A12">
        <v>11</v>
      </c>
      <c r="B12" t="e">
        <v>#N/A</v>
      </c>
    </row>
    <row r="13" spans="1:57" x14ac:dyDescent="0.3">
      <c r="A13">
        <v>12</v>
      </c>
      <c r="B13" t="e">
        <v>#N/A</v>
      </c>
    </row>
    <row r="14" spans="1:57" x14ac:dyDescent="0.3">
      <c r="A14">
        <v>13</v>
      </c>
      <c r="B14" t="e">
        <v>#N/A</v>
      </c>
    </row>
    <row r="15" spans="1:57" x14ac:dyDescent="0.3">
      <c r="A15">
        <v>14</v>
      </c>
      <c r="B15" t="e">
        <v>#N/A</v>
      </c>
    </row>
    <row r="16" spans="1:57" x14ac:dyDescent="0.3">
      <c r="A16">
        <v>15</v>
      </c>
      <c r="B16" t="e">
        <v>#N/A</v>
      </c>
    </row>
    <row r="17" spans="1:2" x14ac:dyDescent="0.3">
      <c r="A17">
        <v>16</v>
      </c>
      <c r="B17" t="e">
        <v>#N/A</v>
      </c>
    </row>
    <row r="18" spans="1:2" x14ac:dyDescent="0.3">
      <c r="A18">
        <v>17</v>
      </c>
      <c r="B18" t="e">
        <v>#N/A</v>
      </c>
    </row>
    <row r="19" spans="1:2" x14ac:dyDescent="0.3">
      <c r="A19">
        <v>18</v>
      </c>
      <c r="B19" t="e">
        <v>#N/A</v>
      </c>
    </row>
    <row r="20" spans="1:2" x14ac:dyDescent="0.3">
      <c r="A20">
        <v>19</v>
      </c>
      <c r="B20" t="e">
        <v>#N/A</v>
      </c>
    </row>
    <row r="21" spans="1:2" x14ac:dyDescent="0.3">
      <c r="A21">
        <v>20</v>
      </c>
      <c r="B21" t="e">
        <v>#N/A</v>
      </c>
    </row>
    <row r="22" spans="1:2" x14ac:dyDescent="0.3">
      <c r="A22">
        <v>21</v>
      </c>
      <c r="B22" t="e">
        <v>#N/A</v>
      </c>
    </row>
    <row r="23" spans="1:2" x14ac:dyDescent="0.3">
      <c r="A23">
        <v>22</v>
      </c>
      <c r="B23" t="e">
        <v>#N/A</v>
      </c>
    </row>
    <row r="24" spans="1:2" x14ac:dyDescent="0.3">
      <c r="A24">
        <v>23</v>
      </c>
      <c r="B24" t="e">
        <v>#N/A</v>
      </c>
    </row>
    <row r="25" spans="1:2" x14ac:dyDescent="0.3">
      <c r="A25">
        <v>24</v>
      </c>
      <c r="B25" t="e">
        <v>#N/A</v>
      </c>
    </row>
    <row r="26" spans="1:2" x14ac:dyDescent="0.3">
      <c r="A26">
        <v>25</v>
      </c>
      <c r="B26" t="e">
        <v>#N/A</v>
      </c>
    </row>
    <row r="27" spans="1:2" x14ac:dyDescent="0.3">
      <c r="A27">
        <v>26</v>
      </c>
      <c r="B27" t="e">
        <v>#N/A</v>
      </c>
    </row>
    <row r="28" spans="1:2" x14ac:dyDescent="0.3">
      <c r="A28">
        <v>27</v>
      </c>
      <c r="B28" t="e">
        <v>#N/A</v>
      </c>
    </row>
    <row r="29" spans="1:2" x14ac:dyDescent="0.3">
      <c r="A29">
        <v>28</v>
      </c>
      <c r="B29" t="e">
        <v>#N/A</v>
      </c>
    </row>
    <row r="30" spans="1:2" x14ac:dyDescent="0.3">
      <c r="A30">
        <v>29</v>
      </c>
      <c r="B30" t="e">
        <v>#N/A</v>
      </c>
    </row>
    <row r="31" spans="1:2" x14ac:dyDescent="0.3">
      <c r="A31">
        <v>30</v>
      </c>
      <c r="B31" t="e">
        <v>#N/A</v>
      </c>
    </row>
    <row r="32" spans="1:2" x14ac:dyDescent="0.3">
      <c r="A32">
        <v>31</v>
      </c>
      <c r="B32" t="e">
        <v>#N/A</v>
      </c>
    </row>
    <row r="33" spans="1:2" x14ac:dyDescent="0.3">
      <c r="A33">
        <v>32</v>
      </c>
      <c r="B33" t="e">
        <v>#N/A</v>
      </c>
    </row>
    <row r="34" spans="1:2" x14ac:dyDescent="0.3">
      <c r="A34">
        <v>33</v>
      </c>
      <c r="B34" t="e">
        <v>#N/A</v>
      </c>
    </row>
    <row r="35" spans="1:2" x14ac:dyDescent="0.3">
      <c r="A35">
        <v>34</v>
      </c>
      <c r="B35" t="e">
        <v>#N/A</v>
      </c>
    </row>
    <row r="36" spans="1:2" x14ac:dyDescent="0.3">
      <c r="A36">
        <v>35</v>
      </c>
      <c r="B36" t="e">
        <v>#N/A</v>
      </c>
    </row>
    <row r="37" spans="1:2" x14ac:dyDescent="0.3">
      <c r="A37">
        <v>36</v>
      </c>
      <c r="B37" t="e">
        <v>#N/A</v>
      </c>
    </row>
    <row r="38" spans="1:2" x14ac:dyDescent="0.3">
      <c r="A38">
        <v>37</v>
      </c>
      <c r="B38" t="e">
        <v>#N/A</v>
      </c>
    </row>
    <row r="39" spans="1:2" x14ac:dyDescent="0.3">
      <c r="A39">
        <v>38</v>
      </c>
      <c r="B39" t="e">
        <v>#N/A</v>
      </c>
    </row>
    <row r="40" spans="1:2" x14ac:dyDescent="0.3">
      <c r="A40">
        <v>39</v>
      </c>
      <c r="B40" t="e">
        <v>#N/A</v>
      </c>
    </row>
    <row r="41" spans="1:2" x14ac:dyDescent="0.3">
      <c r="A41">
        <v>40</v>
      </c>
      <c r="B41" t="e">
        <v>#N/A</v>
      </c>
    </row>
    <row r="42" spans="1:2" x14ac:dyDescent="0.3">
      <c r="A42">
        <v>41</v>
      </c>
      <c r="B42" t="e">
        <v>#N/A</v>
      </c>
    </row>
    <row r="43" spans="1:2" x14ac:dyDescent="0.3">
      <c r="A43">
        <v>42</v>
      </c>
      <c r="B43" t="e">
        <v>#N/A</v>
      </c>
    </row>
    <row r="44" spans="1:2" x14ac:dyDescent="0.3">
      <c r="A44">
        <v>43</v>
      </c>
      <c r="B44" t="e">
        <v>#N/A</v>
      </c>
    </row>
    <row r="45" spans="1:2" x14ac:dyDescent="0.3">
      <c r="A45">
        <v>44</v>
      </c>
      <c r="B45" t="e">
        <v>#N/A</v>
      </c>
    </row>
    <row r="46" spans="1:2" x14ac:dyDescent="0.3">
      <c r="A46">
        <v>45</v>
      </c>
      <c r="B46" t="e">
        <v>#N/A</v>
      </c>
    </row>
    <row r="47" spans="1:2" x14ac:dyDescent="0.3">
      <c r="A47">
        <v>46</v>
      </c>
      <c r="B47" t="e">
        <v>#N/A</v>
      </c>
    </row>
    <row r="48" spans="1:2" x14ac:dyDescent="0.3">
      <c r="A48">
        <v>47</v>
      </c>
      <c r="B48" t="e">
        <v>#N/A</v>
      </c>
    </row>
    <row r="49" spans="1:2" x14ac:dyDescent="0.3">
      <c r="A49">
        <v>48</v>
      </c>
      <c r="B49" t="e">
        <v>#N/A</v>
      </c>
    </row>
    <row r="50" spans="1:2" x14ac:dyDescent="0.3">
      <c r="A50">
        <v>49</v>
      </c>
      <c r="B50" t="e">
        <v>#N/A</v>
      </c>
    </row>
    <row r="51" spans="1:2" x14ac:dyDescent="0.3">
      <c r="A51">
        <v>50</v>
      </c>
      <c r="B51" t="e">
        <v>#N/A</v>
      </c>
    </row>
    <row r="52" spans="1:2" x14ac:dyDescent="0.3">
      <c r="A52">
        <v>51</v>
      </c>
      <c r="B52" t="e">
        <v>#N/A</v>
      </c>
    </row>
    <row r="53" spans="1:2" x14ac:dyDescent="0.3">
      <c r="A53">
        <v>52</v>
      </c>
      <c r="B53" t="e">
        <v>#N/A</v>
      </c>
    </row>
    <row r="54" spans="1:2" x14ac:dyDescent="0.3">
      <c r="A54">
        <f>A53+1</f>
        <v>53</v>
      </c>
      <c r="B54" t="e">
        <v>#N/A</v>
      </c>
    </row>
    <row r="55" spans="1:2" x14ac:dyDescent="0.3">
      <c r="A55">
        <f t="shared" ref="A55:A81" si="0">A54+1</f>
        <v>54</v>
      </c>
      <c r="B55" t="e">
        <v>#N/A</v>
      </c>
    </row>
    <row r="56" spans="1:2" x14ac:dyDescent="0.3">
      <c r="A56">
        <f t="shared" si="0"/>
        <v>55</v>
      </c>
      <c r="B56" t="e">
        <v>#N/A</v>
      </c>
    </row>
    <row r="57" spans="1:2" x14ac:dyDescent="0.3">
      <c r="A57">
        <f t="shared" si="0"/>
        <v>56</v>
      </c>
      <c r="B57" t="e">
        <v>#N/A</v>
      </c>
    </row>
    <row r="58" spans="1:2" x14ac:dyDescent="0.3">
      <c r="A58">
        <f t="shared" si="0"/>
        <v>57</v>
      </c>
      <c r="B58" t="e">
        <v>#N/A</v>
      </c>
    </row>
    <row r="59" spans="1:2" x14ac:dyDescent="0.3">
      <c r="A59">
        <f t="shared" si="0"/>
        <v>58</v>
      </c>
      <c r="B59" t="e">
        <v>#N/A</v>
      </c>
    </row>
    <row r="60" spans="1:2" x14ac:dyDescent="0.3">
      <c r="A60">
        <f t="shared" si="0"/>
        <v>59</v>
      </c>
      <c r="B60" t="e">
        <v>#N/A</v>
      </c>
    </row>
    <row r="61" spans="1:2" x14ac:dyDescent="0.3">
      <c r="A61">
        <f t="shared" si="0"/>
        <v>60</v>
      </c>
      <c r="B61" t="e">
        <v>#N/A</v>
      </c>
    </row>
    <row r="62" spans="1:2" x14ac:dyDescent="0.3">
      <c r="A62">
        <f t="shared" si="0"/>
        <v>61</v>
      </c>
      <c r="B62" t="e">
        <v>#N/A</v>
      </c>
    </row>
    <row r="63" spans="1:2" x14ac:dyDescent="0.3">
      <c r="A63">
        <f t="shared" si="0"/>
        <v>62</v>
      </c>
      <c r="B63" t="e">
        <v>#N/A</v>
      </c>
    </row>
    <row r="64" spans="1:2" x14ac:dyDescent="0.3">
      <c r="A64">
        <f t="shared" si="0"/>
        <v>63</v>
      </c>
      <c r="B64" t="e">
        <v>#N/A</v>
      </c>
    </row>
    <row r="65" spans="1:2" x14ac:dyDescent="0.3">
      <c r="A65">
        <f t="shared" si="0"/>
        <v>64</v>
      </c>
      <c r="B65" t="e">
        <v>#N/A</v>
      </c>
    </row>
    <row r="66" spans="1:2" x14ac:dyDescent="0.3">
      <c r="A66">
        <f t="shared" si="0"/>
        <v>65</v>
      </c>
      <c r="B66" t="e">
        <v>#N/A</v>
      </c>
    </row>
    <row r="67" spans="1:2" x14ac:dyDescent="0.3">
      <c r="A67">
        <f t="shared" si="0"/>
        <v>66</v>
      </c>
      <c r="B67" t="e">
        <v>#N/A</v>
      </c>
    </row>
    <row r="68" spans="1:2" x14ac:dyDescent="0.3">
      <c r="A68">
        <f t="shared" si="0"/>
        <v>67</v>
      </c>
      <c r="B68" t="e">
        <v>#N/A</v>
      </c>
    </row>
    <row r="69" spans="1:2" x14ac:dyDescent="0.3">
      <c r="A69">
        <f t="shared" si="0"/>
        <v>68</v>
      </c>
      <c r="B69" t="e">
        <v>#N/A</v>
      </c>
    </row>
    <row r="70" spans="1:2" x14ac:dyDescent="0.3">
      <c r="A70">
        <f t="shared" si="0"/>
        <v>69</v>
      </c>
      <c r="B70" t="e">
        <v>#N/A</v>
      </c>
    </row>
    <row r="71" spans="1:2" x14ac:dyDescent="0.3">
      <c r="A71">
        <f t="shared" si="0"/>
        <v>70</v>
      </c>
      <c r="B71" t="e">
        <v>#N/A</v>
      </c>
    </row>
    <row r="72" spans="1:2" x14ac:dyDescent="0.3">
      <c r="A72">
        <f t="shared" si="0"/>
        <v>71</v>
      </c>
      <c r="B72" t="e">
        <v>#N/A</v>
      </c>
    </row>
    <row r="73" spans="1:2" x14ac:dyDescent="0.3">
      <c r="A73">
        <f t="shared" si="0"/>
        <v>72</v>
      </c>
      <c r="B73" t="e">
        <v>#N/A</v>
      </c>
    </row>
    <row r="74" spans="1:2" x14ac:dyDescent="0.3">
      <c r="A74">
        <f t="shared" si="0"/>
        <v>73</v>
      </c>
      <c r="B74" t="e">
        <v>#N/A</v>
      </c>
    </row>
    <row r="75" spans="1:2" x14ac:dyDescent="0.3">
      <c r="A75">
        <f t="shared" si="0"/>
        <v>74</v>
      </c>
      <c r="B75" t="e">
        <v>#N/A</v>
      </c>
    </row>
    <row r="76" spans="1:2" x14ac:dyDescent="0.3">
      <c r="A76">
        <f t="shared" si="0"/>
        <v>75</v>
      </c>
      <c r="B76" t="e">
        <v>#N/A</v>
      </c>
    </row>
    <row r="77" spans="1:2" x14ac:dyDescent="0.3">
      <c r="A77">
        <f t="shared" si="0"/>
        <v>76</v>
      </c>
      <c r="B77" t="e">
        <v>#N/A</v>
      </c>
    </row>
    <row r="78" spans="1:2" x14ac:dyDescent="0.3">
      <c r="A78">
        <f t="shared" si="0"/>
        <v>77</v>
      </c>
      <c r="B78" t="e">
        <v>#N/A</v>
      </c>
    </row>
    <row r="79" spans="1:2" x14ac:dyDescent="0.3">
      <c r="A79">
        <f t="shared" si="0"/>
        <v>78</v>
      </c>
      <c r="B79" t="e">
        <v>#N/A</v>
      </c>
    </row>
    <row r="80" spans="1:2" x14ac:dyDescent="0.3">
      <c r="A80">
        <f t="shared" si="0"/>
        <v>79</v>
      </c>
      <c r="B80" t="e">
        <v>#N/A</v>
      </c>
    </row>
    <row r="81" spans="1:57" x14ac:dyDescent="0.3">
      <c r="A81">
        <f t="shared" si="0"/>
        <v>80</v>
      </c>
      <c r="B81" t="e">
        <v>#N/A</v>
      </c>
    </row>
    <row r="82" spans="1:57" x14ac:dyDescent="0.3">
      <c r="A82">
        <f t="shared" ref="A82:A145" si="1">SUM(A81+1)</f>
        <v>81</v>
      </c>
      <c r="C82">
        <v>1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>
        <v>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1</v>
      </c>
      <c r="BB82">
        <v>1</v>
      </c>
      <c r="BC82">
        <v>1</v>
      </c>
      <c r="BD82">
        <v>1</v>
      </c>
      <c r="BE82">
        <v>1</v>
      </c>
    </row>
    <row r="83" spans="1:57" x14ac:dyDescent="0.3">
      <c r="A83">
        <f t="shared" si="1"/>
        <v>82</v>
      </c>
      <c r="B83" t="e">
        <v>#N/A</v>
      </c>
    </row>
    <row r="84" spans="1:57" x14ac:dyDescent="0.3">
      <c r="A84">
        <f t="shared" si="1"/>
        <v>83</v>
      </c>
      <c r="B84" t="e">
        <v>#N/A</v>
      </c>
    </row>
    <row r="85" spans="1:57" x14ac:dyDescent="0.3">
      <c r="A85">
        <f t="shared" si="1"/>
        <v>84</v>
      </c>
      <c r="B85" t="e">
        <v>#N/A</v>
      </c>
    </row>
    <row r="86" spans="1:57" x14ac:dyDescent="0.3">
      <c r="A86">
        <f t="shared" si="1"/>
        <v>85</v>
      </c>
      <c r="B86" t="e">
        <v>#N/A</v>
      </c>
    </row>
    <row r="87" spans="1:57" x14ac:dyDescent="0.3">
      <c r="A87">
        <f t="shared" si="1"/>
        <v>86</v>
      </c>
      <c r="B87" t="e">
        <v>#N/A</v>
      </c>
    </row>
    <row r="88" spans="1:57" x14ac:dyDescent="0.3">
      <c r="A88">
        <f t="shared" si="1"/>
        <v>87</v>
      </c>
      <c r="B88" t="e">
        <v>#N/A</v>
      </c>
    </row>
    <row r="89" spans="1:57" x14ac:dyDescent="0.3">
      <c r="A89">
        <f t="shared" si="1"/>
        <v>88</v>
      </c>
      <c r="B89" t="e">
        <v>#N/A</v>
      </c>
    </row>
    <row r="90" spans="1:57" x14ac:dyDescent="0.3">
      <c r="A90">
        <f t="shared" si="1"/>
        <v>89</v>
      </c>
      <c r="B90" t="e">
        <v>#N/A</v>
      </c>
    </row>
    <row r="91" spans="1:57" x14ac:dyDescent="0.3">
      <c r="A91">
        <f t="shared" si="1"/>
        <v>90</v>
      </c>
      <c r="B91" t="e">
        <v>#N/A</v>
      </c>
    </row>
    <row r="92" spans="1:57" x14ac:dyDescent="0.3">
      <c r="A92">
        <f t="shared" si="1"/>
        <v>91</v>
      </c>
      <c r="B92" t="e">
        <v>#N/A</v>
      </c>
    </row>
    <row r="93" spans="1:57" x14ac:dyDescent="0.3">
      <c r="A93">
        <f t="shared" si="1"/>
        <v>92</v>
      </c>
      <c r="B93" t="e">
        <v>#N/A</v>
      </c>
    </row>
    <row r="94" spans="1:57" x14ac:dyDescent="0.3">
      <c r="A94">
        <f t="shared" si="1"/>
        <v>93</v>
      </c>
      <c r="B94" t="e">
        <v>#N/A</v>
      </c>
    </row>
    <row r="95" spans="1:57" x14ac:dyDescent="0.3">
      <c r="A95">
        <f t="shared" si="1"/>
        <v>94</v>
      </c>
      <c r="B95" t="e">
        <v>#N/A</v>
      </c>
    </row>
    <row r="96" spans="1:57" x14ac:dyDescent="0.3">
      <c r="A96">
        <f t="shared" si="1"/>
        <v>95</v>
      </c>
      <c r="B96" t="e">
        <v>#N/A</v>
      </c>
    </row>
    <row r="97" spans="1:2" x14ac:dyDescent="0.3">
      <c r="A97">
        <f t="shared" si="1"/>
        <v>96</v>
      </c>
      <c r="B97" t="e">
        <v>#N/A</v>
      </c>
    </row>
    <row r="98" spans="1:2" x14ac:dyDescent="0.3">
      <c r="A98">
        <f t="shared" si="1"/>
        <v>97</v>
      </c>
      <c r="B98" t="e">
        <v>#N/A</v>
      </c>
    </row>
    <row r="99" spans="1:2" x14ac:dyDescent="0.3">
      <c r="A99">
        <f t="shared" si="1"/>
        <v>98</v>
      </c>
      <c r="B99" t="e">
        <v>#N/A</v>
      </c>
    </row>
    <row r="100" spans="1:2" x14ac:dyDescent="0.3">
      <c r="A100">
        <f t="shared" si="1"/>
        <v>99</v>
      </c>
      <c r="B100" t="e">
        <v>#N/A</v>
      </c>
    </row>
    <row r="101" spans="1:2" x14ac:dyDescent="0.3">
      <c r="A101">
        <f t="shared" si="1"/>
        <v>100</v>
      </c>
      <c r="B101" t="e">
        <v>#N/A</v>
      </c>
    </row>
    <row r="102" spans="1:2" x14ac:dyDescent="0.3">
      <c r="A102">
        <f t="shared" si="1"/>
        <v>101</v>
      </c>
      <c r="B102" t="e">
        <v>#N/A</v>
      </c>
    </row>
    <row r="103" spans="1:2" x14ac:dyDescent="0.3">
      <c r="A103">
        <f t="shared" si="1"/>
        <v>102</v>
      </c>
      <c r="B103" t="e">
        <v>#N/A</v>
      </c>
    </row>
    <row r="104" spans="1:2" x14ac:dyDescent="0.3">
      <c r="A104">
        <f t="shared" si="1"/>
        <v>103</v>
      </c>
      <c r="B104" t="e">
        <v>#N/A</v>
      </c>
    </row>
    <row r="105" spans="1:2" x14ac:dyDescent="0.3">
      <c r="A105">
        <f t="shared" si="1"/>
        <v>104</v>
      </c>
      <c r="B105" t="e">
        <v>#N/A</v>
      </c>
    </row>
    <row r="106" spans="1:2" x14ac:dyDescent="0.3">
      <c r="A106">
        <f t="shared" si="1"/>
        <v>105</v>
      </c>
      <c r="B106" t="e">
        <v>#N/A</v>
      </c>
    </row>
    <row r="107" spans="1:2" x14ac:dyDescent="0.3">
      <c r="A107">
        <f t="shared" si="1"/>
        <v>106</v>
      </c>
      <c r="B107" t="e">
        <v>#N/A</v>
      </c>
    </row>
    <row r="108" spans="1:2" x14ac:dyDescent="0.3">
      <c r="A108">
        <f t="shared" si="1"/>
        <v>107</v>
      </c>
      <c r="B108" t="e">
        <v>#N/A</v>
      </c>
    </row>
    <row r="109" spans="1:2" x14ac:dyDescent="0.3">
      <c r="A109">
        <f t="shared" si="1"/>
        <v>108</v>
      </c>
      <c r="B109" t="e">
        <v>#N/A</v>
      </c>
    </row>
    <row r="110" spans="1:2" x14ac:dyDescent="0.3">
      <c r="A110">
        <f t="shared" si="1"/>
        <v>109</v>
      </c>
      <c r="B110" t="e">
        <v>#N/A</v>
      </c>
    </row>
    <row r="111" spans="1:2" x14ac:dyDescent="0.3">
      <c r="A111">
        <f t="shared" si="1"/>
        <v>110</v>
      </c>
      <c r="B111" t="e">
        <v>#N/A</v>
      </c>
    </row>
    <row r="112" spans="1:2" x14ac:dyDescent="0.3">
      <c r="A112">
        <f t="shared" si="1"/>
        <v>111</v>
      </c>
      <c r="B112" t="e">
        <v>#N/A</v>
      </c>
    </row>
    <row r="113" spans="1:57" x14ac:dyDescent="0.3">
      <c r="A113">
        <f t="shared" si="1"/>
        <v>112</v>
      </c>
      <c r="B113" t="e">
        <v>#N/A</v>
      </c>
    </row>
    <row r="114" spans="1:57" x14ac:dyDescent="0.3">
      <c r="A114">
        <f t="shared" si="1"/>
        <v>113</v>
      </c>
      <c r="B114" t="e">
        <v>#N/A</v>
      </c>
    </row>
    <row r="115" spans="1:57" x14ac:dyDescent="0.3">
      <c r="A115">
        <f t="shared" si="1"/>
        <v>114</v>
      </c>
      <c r="B115" t="e">
        <v>#N/A</v>
      </c>
    </row>
    <row r="116" spans="1:57" x14ac:dyDescent="0.3">
      <c r="A116">
        <f t="shared" si="1"/>
        <v>115</v>
      </c>
      <c r="B116" t="e">
        <v>#N/A</v>
      </c>
    </row>
    <row r="117" spans="1:57" x14ac:dyDescent="0.3">
      <c r="A117">
        <f t="shared" si="1"/>
        <v>116</v>
      </c>
      <c r="B117" t="e">
        <v>#N/A</v>
      </c>
    </row>
    <row r="118" spans="1:57" x14ac:dyDescent="0.3">
      <c r="A118">
        <f t="shared" si="1"/>
        <v>117</v>
      </c>
      <c r="B118" t="e">
        <v>#N/A</v>
      </c>
    </row>
    <row r="119" spans="1:57" x14ac:dyDescent="0.3">
      <c r="A119">
        <f t="shared" si="1"/>
        <v>118</v>
      </c>
      <c r="B119" t="e">
        <v>#N/A</v>
      </c>
    </row>
    <row r="120" spans="1:57" x14ac:dyDescent="0.3">
      <c r="A120">
        <f t="shared" si="1"/>
        <v>119</v>
      </c>
      <c r="B120" t="e">
        <v>#N/A</v>
      </c>
    </row>
    <row r="121" spans="1:57" x14ac:dyDescent="0.3">
      <c r="A121">
        <f t="shared" si="1"/>
        <v>120</v>
      </c>
      <c r="B121" t="e">
        <v>#N/A</v>
      </c>
    </row>
    <row r="122" spans="1:57" x14ac:dyDescent="0.3">
      <c r="A122">
        <f t="shared" si="1"/>
        <v>121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0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0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1</v>
      </c>
      <c r="AZ122">
        <v>0</v>
      </c>
      <c r="BA122">
        <v>0</v>
      </c>
      <c r="BB122">
        <v>1</v>
      </c>
      <c r="BC122">
        <v>1</v>
      </c>
      <c r="BD122">
        <v>1</v>
      </c>
      <c r="BE122">
        <v>1</v>
      </c>
    </row>
    <row r="123" spans="1:57" x14ac:dyDescent="0.3">
      <c r="A123">
        <f t="shared" si="1"/>
        <v>122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1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</row>
    <row r="124" spans="1:57" x14ac:dyDescent="0.3">
      <c r="A124">
        <f t="shared" si="1"/>
        <v>123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1</v>
      </c>
      <c r="AJ124">
        <v>0</v>
      </c>
      <c r="AK124">
        <v>0</v>
      </c>
      <c r="AL124">
        <v>1</v>
      </c>
      <c r="AM124">
        <v>1</v>
      </c>
      <c r="AN124">
        <v>0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1</v>
      </c>
      <c r="BD124">
        <v>1</v>
      </c>
      <c r="BE124">
        <v>1</v>
      </c>
    </row>
    <row r="125" spans="1:57" x14ac:dyDescent="0.3">
      <c r="A125">
        <f t="shared" si="1"/>
        <v>124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1</v>
      </c>
      <c r="AU125">
        <v>1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1</v>
      </c>
    </row>
    <row r="126" spans="1:57" x14ac:dyDescent="0.3">
      <c r="A126">
        <f t="shared" si="1"/>
        <v>125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0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0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0</v>
      </c>
    </row>
    <row r="127" spans="1:57" x14ac:dyDescent="0.3">
      <c r="A127">
        <f t="shared" si="1"/>
        <v>126</v>
      </c>
      <c r="B127" t="e">
        <v>#N/A</v>
      </c>
    </row>
    <row r="128" spans="1:57" x14ac:dyDescent="0.3">
      <c r="A128">
        <f t="shared" si="1"/>
        <v>127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1</v>
      </c>
      <c r="AU128">
        <v>1</v>
      </c>
      <c r="AV128">
        <v>1</v>
      </c>
      <c r="AW128">
        <v>0</v>
      </c>
      <c r="AX128">
        <v>1</v>
      </c>
      <c r="AY128">
        <v>1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1</v>
      </c>
    </row>
    <row r="129" spans="1:57" x14ac:dyDescent="0.3">
      <c r="A129">
        <f t="shared" si="1"/>
        <v>128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1</v>
      </c>
      <c r="BD129">
        <v>1</v>
      </c>
      <c r="BE129">
        <v>1</v>
      </c>
    </row>
    <row r="130" spans="1:57" x14ac:dyDescent="0.3">
      <c r="A130">
        <f t="shared" si="1"/>
        <v>129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10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</row>
    <row r="131" spans="1:57" x14ac:dyDescent="0.3">
      <c r="A131">
        <f t="shared" si="1"/>
        <v>130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0</v>
      </c>
      <c r="AD131">
        <v>1</v>
      </c>
      <c r="AE131">
        <v>1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</row>
    <row r="132" spans="1:57" x14ac:dyDescent="0.3">
      <c r="A132">
        <f t="shared" si="1"/>
        <v>131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1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1</v>
      </c>
      <c r="BB132">
        <v>1</v>
      </c>
      <c r="BC132">
        <v>1</v>
      </c>
      <c r="BD132">
        <v>0</v>
      </c>
      <c r="BE132">
        <v>1</v>
      </c>
    </row>
    <row r="133" spans="1:57" x14ac:dyDescent="0.3">
      <c r="A133">
        <f t="shared" si="1"/>
        <v>132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0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</row>
    <row r="134" spans="1:57" x14ac:dyDescent="0.3">
      <c r="A134">
        <f t="shared" si="1"/>
        <v>133</v>
      </c>
      <c r="B134" t="e">
        <v>#N/A</v>
      </c>
    </row>
    <row r="135" spans="1:57" x14ac:dyDescent="0.3">
      <c r="A135">
        <f t="shared" si="1"/>
        <v>134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1</v>
      </c>
      <c r="V135">
        <v>1</v>
      </c>
      <c r="W135">
        <v>1</v>
      </c>
      <c r="X135">
        <v>0</v>
      </c>
      <c r="Y135">
        <v>11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BA135">
        <v>1</v>
      </c>
      <c r="BB135">
        <v>1</v>
      </c>
      <c r="BC135">
        <v>1</v>
      </c>
      <c r="BD135">
        <v>0</v>
      </c>
      <c r="BE135">
        <v>0</v>
      </c>
    </row>
    <row r="136" spans="1:57" x14ac:dyDescent="0.3">
      <c r="A136">
        <f t="shared" si="1"/>
        <v>135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0</v>
      </c>
      <c r="BA136">
        <v>0</v>
      </c>
      <c r="BB136">
        <v>1</v>
      </c>
      <c r="BC136">
        <v>1</v>
      </c>
      <c r="BD136">
        <v>1</v>
      </c>
      <c r="BE136">
        <v>1</v>
      </c>
    </row>
    <row r="137" spans="1:57" x14ac:dyDescent="0.3">
      <c r="A137">
        <f t="shared" si="1"/>
        <v>136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1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1</v>
      </c>
      <c r="AE137">
        <v>0</v>
      </c>
      <c r="AF137">
        <v>1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0</v>
      </c>
    </row>
    <row r="138" spans="1:57" x14ac:dyDescent="0.3">
      <c r="A138">
        <f t="shared" si="1"/>
        <v>137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0</v>
      </c>
      <c r="AB138">
        <v>1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0</v>
      </c>
      <c r="BC138">
        <v>0</v>
      </c>
      <c r="BD138">
        <v>0</v>
      </c>
      <c r="BE138">
        <v>0</v>
      </c>
    </row>
    <row r="139" spans="1:57" x14ac:dyDescent="0.3">
      <c r="A139">
        <f t="shared" si="1"/>
        <v>138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</v>
      </c>
      <c r="AS139">
        <v>0</v>
      </c>
      <c r="AT139">
        <v>1</v>
      </c>
      <c r="AU139">
        <v>1</v>
      </c>
      <c r="AV139">
        <v>1</v>
      </c>
      <c r="AW139">
        <v>0</v>
      </c>
      <c r="AX139">
        <v>1</v>
      </c>
      <c r="AY139">
        <v>1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1</v>
      </c>
    </row>
    <row r="140" spans="1:57" x14ac:dyDescent="0.3">
      <c r="A140">
        <f t="shared" si="1"/>
        <v>139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0</v>
      </c>
      <c r="AI140">
        <v>1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1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1</v>
      </c>
      <c r="BC140">
        <v>0</v>
      </c>
      <c r="BD140">
        <v>1</v>
      </c>
      <c r="BE140">
        <v>0</v>
      </c>
    </row>
    <row r="141" spans="1:57" x14ac:dyDescent="0.3">
      <c r="A141">
        <f t="shared" si="1"/>
        <v>140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0</v>
      </c>
      <c r="AG141">
        <v>1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0</v>
      </c>
      <c r="AY141">
        <v>1</v>
      </c>
      <c r="AZ141">
        <v>1</v>
      </c>
      <c r="BA141">
        <v>0</v>
      </c>
      <c r="BB141">
        <v>1</v>
      </c>
      <c r="BC141">
        <v>1</v>
      </c>
      <c r="BD141">
        <v>1</v>
      </c>
      <c r="BE141">
        <v>1</v>
      </c>
    </row>
    <row r="142" spans="1:57" x14ac:dyDescent="0.3">
      <c r="A142">
        <f t="shared" si="1"/>
        <v>141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3">
      <c r="A143">
        <f t="shared" si="1"/>
        <v>142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1</v>
      </c>
      <c r="W143">
        <v>0</v>
      </c>
      <c r="X143">
        <v>1</v>
      </c>
      <c r="Y143">
        <v>1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1</v>
      </c>
      <c r="AH143">
        <v>1</v>
      </c>
      <c r="AI143">
        <v>0</v>
      </c>
      <c r="AJ143">
        <v>1</v>
      </c>
      <c r="AK143">
        <v>0</v>
      </c>
      <c r="AL143">
        <v>0</v>
      </c>
      <c r="AM143">
        <v>1</v>
      </c>
      <c r="AN143">
        <v>1</v>
      </c>
      <c r="AO143">
        <v>0</v>
      </c>
      <c r="AP143">
        <v>0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1</v>
      </c>
      <c r="AW143">
        <v>0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0</v>
      </c>
    </row>
    <row r="144" spans="1:57" x14ac:dyDescent="0.3">
      <c r="A144">
        <f t="shared" si="1"/>
        <v>143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</row>
    <row r="145" spans="1:57" x14ac:dyDescent="0.3">
      <c r="A145">
        <f t="shared" si="1"/>
        <v>144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0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0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0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1</v>
      </c>
    </row>
    <row r="146" spans="1:57" x14ac:dyDescent="0.3">
      <c r="A146">
        <f t="shared" ref="A146:A155" si="2">SUM(A145+1)</f>
        <v>145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1</v>
      </c>
    </row>
    <row r="147" spans="1:57" x14ac:dyDescent="0.3">
      <c r="A147">
        <f t="shared" si="2"/>
        <v>146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1</v>
      </c>
      <c r="AD147">
        <v>1</v>
      </c>
      <c r="AE147">
        <v>1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1</v>
      </c>
      <c r="BB147">
        <v>1</v>
      </c>
      <c r="BC147">
        <v>1</v>
      </c>
      <c r="BD147">
        <v>1</v>
      </c>
      <c r="BE147">
        <v>0</v>
      </c>
    </row>
    <row r="148" spans="1:57" x14ac:dyDescent="0.3">
      <c r="A148">
        <f t="shared" si="2"/>
        <v>147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0</v>
      </c>
      <c r="AB148">
        <v>1</v>
      </c>
      <c r="AC148">
        <v>1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1</v>
      </c>
      <c r="AL148">
        <v>1</v>
      </c>
      <c r="AM148">
        <v>0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</row>
    <row r="149" spans="1:57" x14ac:dyDescent="0.3">
      <c r="A149">
        <f t="shared" si="2"/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1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</row>
    <row r="150" spans="1:57" x14ac:dyDescent="0.3">
      <c r="A150">
        <f t="shared" si="2"/>
        <v>149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0</v>
      </c>
      <c r="AW150">
        <v>0</v>
      </c>
      <c r="AX150">
        <v>1</v>
      </c>
      <c r="AY150">
        <v>1</v>
      </c>
      <c r="AZ150">
        <v>0</v>
      </c>
      <c r="BA150">
        <v>1</v>
      </c>
      <c r="BB150">
        <v>1</v>
      </c>
      <c r="BC150">
        <v>1</v>
      </c>
      <c r="BD150">
        <v>1</v>
      </c>
      <c r="BE150">
        <v>1</v>
      </c>
    </row>
    <row r="151" spans="1:57" x14ac:dyDescent="0.3">
      <c r="A151">
        <f t="shared" si="2"/>
        <v>150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1</v>
      </c>
      <c r="AC151">
        <v>1</v>
      </c>
      <c r="AD151">
        <v>1</v>
      </c>
      <c r="AE151">
        <v>0</v>
      </c>
      <c r="AF151">
        <v>1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1</v>
      </c>
      <c r="AM151">
        <v>0</v>
      </c>
      <c r="AN151">
        <v>1</v>
      </c>
      <c r="AO151">
        <v>1</v>
      </c>
      <c r="AP151">
        <v>1</v>
      </c>
      <c r="AQ151">
        <v>0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1</v>
      </c>
    </row>
    <row r="152" spans="1:57" x14ac:dyDescent="0.3">
      <c r="A152">
        <f t="shared" si="2"/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3">
      <c r="A153">
        <f t="shared" si="2"/>
        <v>152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1</v>
      </c>
    </row>
    <row r="154" spans="1:57" x14ac:dyDescent="0.3">
      <c r="A154">
        <f t="shared" si="2"/>
        <v>153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1</v>
      </c>
      <c r="AO154">
        <v>0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1</v>
      </c>
      <c r="BB154">
        <v>1</v>
      </c>
      <c r="BC154">
        <v>1</v>
      </c>
      <c r="BD154">
        <v>1</v>
      </c>
      <c r="BE154">
        <v>0</v>
      </c>
    </row>
    <row r="155" spans="1:57" x14ac:dyDescent="0.3">
      <c r="A155">
        <f t="shared" si="2"/>
        <v>154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  <c r="N155">
        <v>1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1</v>
      </c>
      <c r="AM155">
        <v>0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1</v>
      </c>
      <c r="BE155">
        <v>0</v>
      </c>
    </row>
    <row r="156" spans="1:57" x14ac:dyDescent="0.3">
      <c r="A156">
        <v>155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</row>
    <row r="157" spans="1:57" x14ac:dyDescent="0.3">
      <c r="A157">
        <v>156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0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1</v>
      </c>
      <c r="AJ157">
        <v>0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1</v>
      </c>
      <c r="AR157">
        <v>1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0</v>
      </c>
      <c r="BA157">
        <v>1</v>
      </c>
      <c r="BB157">
        <v>1</v>
      </c>
      <c r="BC157">
        <v>1</v>
      </c>
      <c r="BD157">
        <v>1</v>
      </c>
      <c r="BE157">
        <v>1</v>
      </c>
    </row>
    <row r="158" spans="1:57" x14ac:dyDescent="0.3">
      <c r="A158">
        <v>157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">
      <c r="A159">
        <v>158</v>
      </c>
      <c r="B159" t="e">
        <v>#N/A</v>
      </c>
    </row>
    <row r="160" spans="1:57" x14ac:dyDescent="0.3">
      <c r="A160">
        <v>159</v>
      </c>
      <c r="B160" t="e">
        <v>#N/A</v>
      </c>
    </row>
    <row r="161" spans="1:57" x14ac:dyDescent="0.3">
      <c r="A161">
        <v>160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0</v>
      </c>
      <c r="V161">
        <v>1</v>
      </c>
      <c r="W161">
        <v>1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0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1</v>
      </c>
      <c r="BB161">
        <v>1</v>
      </c>
      <c r="BC161">
        <v>0</v>
      </c>
      <c r="BD161">
        <v>0</v>
      </c>
      <c r="BE161">
        <v>1</v>
      </c>
    </row>
    <row r="162" spans="1:57" x14ac:dyDescent="0.3">
      <c r="A162">
        <v>161</v>
      </c>
      <c r="B162" t="e">
        <v>#N/A</v>
      </c>
    </row>
    <row r="163" spans="1:57" x14ac:dyDescent="0.3">
      <c r="A163">
        <v>162</v>
      </c>
      <c r="B163" t="e">
        <v>#N/A</v>
      </c>
    </row>
    <row r="164" spans="1:57" x14ac:dyDescent="0.3">
      <c r="A164">
        <v>163</v>
      </c>
      <c r="B164" t="e">
        <v>#N/A</v>
      </c>
    </row>
    <row r="165" spans="1:57" x14ac:dyDescent="0.3">
      <c r="A165">
        <v>164</v>
      </c>
      <c r="B165" t="e">
        <v>#N/A</v>
      </c>
    </row>
    <row r="166" spans="1:57" x14ac:dyDescent="0.3">
      <c r="A166">
        <v>165</v>
      </c>
      <c r="B166" t="e">
        <v>#N/A</v>
      </c>
    </row>
    <row r="167" spans="1:57" x14ac:dyDescent="0.3">
      <c r="A167">
        <v>166</v>
      </c>
      <c r="B167" t="e">
        <v>#N/A</v>
      </c>
    </row>
    <row r="168" spans="1:57" x14ac:dyDescent="0.3">
      <c r="A168">
        <v>167</v>
      </c>
      <c r="B168" t="e">
        <v>#N/A</v>
      </c>
    </row>
    <row r="169" spans="1:57" x14ac:dyDescent="0.3">
      <c r="A169">
        <v>168</v>
      </c>
      <c r="B169" t="e">
        <v>#N/A</v>
      </c>
    </row>
    <row r="170" spans="1:57" x14ac:dyDescent="0.3">
      <c r="A170">
        <v>169</v>
      </c>
      <c r="B170" t="e">
        <v>#N/A</v>
      </c>
    </row>
    <row r="171" spans="1:57" x14ac:dyDescent="0.3">
      <c r="A171">
        <v>170</v>
      </c>
      <c r="B171" t="e">
        <v>#N/A</v>
      </c>
    </row>
    <row r="172" spans="1:57" x14ac:dyDescent="0.3">
      <c r="A172">
        <v>171</v>
      </c>
      <c r="B172" t="e">
        <v>#N/A</v>
      </c>
    </row>
    <row r="173" spans="1:57" x14ac:dyDescent="0.3">
      <c r="A173">
        <v>172</v>
      </c>
      <c r="B173" t="e">
        <v>#N/A</v>
      </c>
    </row>
    <row r="174" spans="1:57" x14ac:dyDescent="0.3">
      <c r="A174">
        <v>173</v>
      </c>
      <c r="B174" t="e">
        <v>#N/A</v>
      </c>
    </row>
    <row r="175" spans="1:57" x14ac:dyDescent="0.3">
      <c r="A175">
        <v>174</v>
      </c>
      <c r="B175" t="e">
        <v>#N/A</v>
      </c>
    </row>
    <row r="176" spans="1:57" x14ac:dyDescent="0.3">
      <c r="A176">
        <v>175</v>
      </c>
      <c r="B176" t="e">
        <v>#N/A</v>
      </c>
    </row>
    <row r="177" spans="1:2" x14ac:dyDescent="0.3">
      <c r="A177">
        <v>176</v>
      </c>
      <c r="B177" t="e">
        <v>#N/A</v>
      </c>
    </row>
    <row r="178" spans="1:2" x14ac:dyDescent="0.3">
      <c r="A178">
        <v>177</v>
      </c>
      <c r="B178" t="e">
        <v>#N/A</v>
      </c>
    </row>
    <row r="179" spans="1:2" x14ac:dyDescent="0.3">
      <c r="A179">
        <v>178</v>
      </c>
      <c r="B179" t="e">
        <v>#N/A</v>
      </c>
    </row>
    <row r="180" spans="1:2" x14ac:dyDescent="0.3">
      <c r="A180">
        <v>179</v>
      </c>
      <c r="B180" t="e">
        <v>#N/A</v>
      </c>
    </row>
    <row r="181" spans="1:2" x14ac:dyDescent="0.3">
      <c r="A181">
        <v>180</v>
      </c>
      <c r="B181" t="e">
        <v>#N/A</v>
      </c>
    </row>
    <row r="182" spans="1:2" x14ac:dyDescent="0.3">
      <c r="A182">
        <v>181</v>
      </c>
      <c r="B182" t="e">
        <v>#N/A</v>
      </c>
    </row>
    <row r="183" spans="1:2" x14ac:dyDescent="0.3">
      <c r="A183">
        <v>182</v>
      </c>
      <c r="B183" t="e">
        <v>#N/A</v>
      </c>
    </row>
    <row r="184" spans="1:2" x14ac:dyDescent="0.3">
      <c r="A184">
        <v>183</v>
      </c>
      <c r="B184" t="e">
        <v>#N/A</v>
      </c>
    </row>
    <row r="185" spans="1:2" x14ac:dyDescent="0.3">
      <c r="A185">
        <v>184</v>
      </c>
      <c r="B185" t="e">
        <v>#N/A</v>
      </c>
    </row>
    <row r="186" spans="1:2" x14ac:dyDescent="0.3">
      <c r="A186">
        <v>185</v>
      </c>
      <c r="B186" t="e">
        <v>#N/A</v>
      </c>
    </row>
    <row r="187" spans="1:2" x14ac:dyDescent="0.3">
      <c r="A187">
        <v>186</v>
      </c>
      <c r="B187" t="e">
        <v>#N/A</v>
      </c>
    </row>
    <row r="188" spans="1:2" x14ac:dyDescent="0.3">
      <c r="A188">
        <v>187</v>
      </c>
      <c r="B188" t="e">
        <v>#N/A</v>
      </c>
    </row>
    <row r="189" spans="1:2" x14ac:dyDescent="0.3">
      <c r="A189">
        <v>188</v>
      </c>
      <c r="B189" t="e">
        <v>#N/A</v>
      </c>
    </row>
    <row r="190" spans="1:2" x14ac:dyDescent="0.3">
      <c r="A190">
        <v>189</v>
      </c>
      <c r="B190" t="e">
        <v>#N/A</v>
      </c>
    </row>
    <row r="191" spans="1:2" x14ac:dyDescent="0.3">
      <c r="A191">
        <v>190</v>
      </c>
      <c r="B191" t="e">
        <v>#N/A</v>
      </c>
    </row>
    <row r="192" spans="1:2" x14ac:dyDescent="0.3">
      <c r="A192">
        <v>191</v>
      </c>
      <c r="B192" t="e">
        <v>#N/A</v>
      </c>
    </row>
    <row r="193" spans="1:57" x14ac:dyDescent="0.3">
      <c r="A193">
        <v>192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0</v>
      </c>
      <c r="AS193">
        <v>0</v>
      </c>
      <c r="AT193">
        <v>1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1</v>
      </c>
      <c r="BD193">
        <v>0</v>
      </c>
      <c r="BE193">
        <v>1</v>
      </c>
    </row>
    <row r="194" spans="1:57" x14ac:dyDescent="0.3">
      <c r="A194">
        <v>193</v>
      </c>
      <c r="C194">
        <v>1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1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0</v>
      </c>
      <c r="AU194">
        <v>1</v>
      </c>
      <c r="AV194">
        <v>1</v>
      </c>
      <c r="AW194">
        <v>1</v>
      </c>
      <c r="AX194">
        <v>1</v>
      </c>
      <c r="AY194">
        <v>0</v>
      </c>
      <c r="AZ194">
        <v>1</v>
      </c>
      <c r="BA194">
        <v>1</v>
      </c>
      <c r="BB194">
        <v>0</v>
      </c>
      <c r="BC194">
        <v>1</v>
      </c>
      <c r="BD194">
        <v>1</v>
      </c>
      <c r="BE194">
        <v>1</v>
      </c>
    </row>
    <row r="195" spans="1:57" x14ac:dyDescent="0.3">
      <c r="A195">
        <v>194</v>
      </c>
      <c r="B195" t="e">
        <v>#N/A</v>
      </c>
    </row>
    <row r="196" spans="1:57" x14ac:dyDescent="0.3">
      <c r="A196">
        <v>195</v>
      </c>
      <c r="B196" t="e">
        <v>#N/A</v>
      </c>
    </row>
    <row r="197" spans="1:57" x14ac:dyDescent="0.3">
      <c r="A197">
        <v>196</v>
      </c>
      <c r="B197" t="e">
        <v>#N/A</v>
      </c>
    </row>
    <row r="198" spans="1:57" x14ac:dyDescent="0.3">
      <c r="A198">
        <v>197</v>
      </c>
      <c r="B198" t="e">
        <v>#N/A</v>
      </c>
    </row>
    <row r="199" spans="1:57" x14ac:dyDescent="0.3">
      <c r="A199">
        <v>198</v>
      </c>
      <c r="B199" t="e">
        <v>#N/A</v>
      </c>
    </row>
    <row r="200" spans="1:57" x14ac:dyDescent="0.3">
      <c r="A200">
        <v>199</v>
      </c>
      <c r="B200" t="e">
        <v>#N/A</v>
      </c>
    </row>
    <row r="201" spans="1:57" x14ac:dyDescent="0.3">
      <c r="A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0</v>
      </c>
    </row>
    <row r="202" spans="1:57" x14ac:dyDescent="0.3">
      <c r="A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0</v>
      </c>
    </row>
    <row r="203" spans="1:57" x14ac:dyDescent="0.3">
      <c r="A203">
        <v>202</v>
      </c>
      <c r="B203" t="e">
        <v>#N/A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">
      <c r="A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0</v>
      </c>
      <c r="BD204">
        <v>0</v>
      </c>
      <c r="BE204">
        <v>1</v>
      </c>
    </row>
    <row r="205" spans="1:57" x14ac:dyDescent="0.3">
      <c r="A205">
        <v>204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1</v>
      </c>
      <c r="AP205">
        <v>1</v>
      </c>
      <c r="AQ205">
        <v>1</v>
      </c>
      <c r="AR205">
        <v>0</v>
      </c>
      <c r="AS205">
        <v>0</v>
      </c>
      <c r="AT205">
        <v>1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1</v>
      </c>
      <c r="BC205">
        <v>0</v>
      </c>
      <c r="BD205">
        <v>0</v>
      </c>
      <c r="BE205">
        <v>0</v>
      </c>
    </row>
    <row r="206" spans="1:57" x14ac:dyDescent="0.3">
      <c r="A206">
        <v>205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0</v>
      </c>
      <c r="AB206">
        <v>1</v>
      </c>
      <c r="AC206">
        <v>1</v>
      </c>
      <c r="AD206">
        <v>1</v>
      </c>
      <c r="AE206">
        <v>1</v>
      </c>
      <c r="AF206">
        <v>0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</row>
    <row r="207" spans="1:57" x14ac:dyDescent="0.3">
      <c r="A207">
        <v>206</v>
      </c>
      <c r="B207" t="e">
        <v>#N/A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3">
      <c r="A208">
        <v>207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1</v>
      </c>
      <c r="R208">
        <v>0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1</v>
      </c>
      <c r="AJ208">
        <v>1</v>
      </c>
      <c r="AK208">
        <v>0</v>
      </c>
      <c r="AL208">
        <v>0</v>
      </c>
      <c r="AM208">
        <v>0</v>
      </c>
      <c r="AN208">
        <v>1</v>
      </c>
      <c r="AO208">
        <v>1</v>
      </c>
      <c r="AP208">
        <v>1</v>
      </c>
      <c r="AQ208">
        <v>0</v>
      </c>
      <c r="AR208">
        <v>0</v>
      </c>
      <c r="AS208">
        <v>1</v>
      </c>
      <c r="AT208">
        <v>1</v>
      </c>
      <c r="AU208">
        <v>1</v>
      </c>
      <c r="AV208">
        <v>1</v>
      </c>
      <c r="AW208">
        <v>0</v>
      </c>
      <c r="AX208">
        <v>1</v>
      </c>
      <c r="AY208">
        <v>0</v>
      </c>
      <c r="AZ208">
        <v>1</v>
      </c>
      <c r="BA208">
        <v>1</v>
      </c>
      <c r="BB208">
        <v>0</v>
      </c>
      <c r="BC208">
        <v>1</v>
      </c>
      <c r="BD208">
        <v>1</v>
      </c>
      <c r="BE208">
        <v>1</v>
      </c>
    </row>
    <row r="209" spans="1:57" x14ac:dyDescent="0.3">
      <c r="A209">
        <v>208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1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1</v>
      </c>
      <c r="AL209">
        <v>1</v>
      </c>
      <c r="AM209">
        <v>0</v>
      </c>
      <c r="AN209">
        <v>1</v>
      </c>
      <c r="AO209">
        <v>1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1</v>
      </c>
      <c r="AW209">
        <v>1</v>
      </c>
      <c r="AX209">
        <v>0</v>
      </c>
      <c r="AY209">
        <v>1</v>
      </c>
      <c r="AZ209">
        <v>0</v>
      </c>
      <c r="BA209">
        <v>0</v>
      </c>
      <c r="BB209">
        <v>1</v>
      </c>
      <c r="BC209">
        <v>1</v>
      </c>
      <c r="BD209">
        <v>1</v>
      </c>
      <c r="BE209">
        <v>1</v>
      </c>
    </row>
    <row r="210" spans="1:57" x14ac:dyDescent="0.3">
      <c r="A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 x14ac:dyDescent="0.3">
      <c r="A211">
        <v>210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1</v>
      </c>
      <c r="AM211">
        <v>0</v>
      </c>
      <c r="AN211">
        <v>0</v>
      </c>
      <c r="AO211">
        <v>1</v>
      </c>
      <c r="AP211">
        <v>1</v>
      </c>
      <c r="AQ211">
        <v>1</v>
      </c>
      <c r="AR211">
        <v>1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1</v>
      </c>
      <c r="AY211">
        <v>1</v>
      </c>
      <c r="AZ211">
        <v>0</v>
      </c>
      <c r="BA211">
        <v>1</v>
      </c>
      <c r="BB211">
        <v>1</v>
      </c>
      <c r="BC211">
        <v>0</v>
      </c>
      <c r="BD211">
        <v>1</v>
      </c>
      <c r="BE211">
        <v>1</v>
      </c>
    </row>
    <row r="212" spans="1:57" x14ac:dyDescent="0.3">
      <c r="A212">
        <v>211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1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1</v>
      </c>
      <c r="AG212">
        <v>0</v>
      </c>
      <c r="AH212">
        <v>0</v>
      </c>
      <c r="AI212">
        <v>1</v>
      </c>
      <c r="AJ212">
        <v>1</v>
      </c>
      <c r="AK212">
        <v>0</v>
      </c>
      <c r="AL212">
        <v>1</v>
      </c>
      <c r="AM212">
        <v>0</v>
      </c>
      <c r="AN212">
        <v>0</v>
      </c>
      <c r="AO212">
        <v>1</v>
      </c>
      <c r="AP212">
        <v>0</v>
      </c>
      <c r="AQ212">
        <v>1</v>
      </c>
      <c r="AR212">
        <v>0</v>
      </c>
      <c r="AS212">
        <v>1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1</v>
      </c>
    </row>
    <row r="213" spans="1:57" x14ac:dyDescent="0.3">
      <c r="A213">
        <v>212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1</v>
      </c>
      <c r="AG213">
        <v>1</v>
      </c>
      <c r="AH213">
        <v>0</v>
      </c>
      <c r="AI213">
        <v>1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1</v>
      </c>
      <c r="AQ213">
        <v>1</v>
      </c>
      <c r="AR213">
        <v>1</v>
      </c>
      <c r="AS213">
        <v>0</v>
      </c>
      <c r="AT213">
        <v>1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1</v>
      </c>
      <c r="BD213">
        <v>1</v>
      </c>
      <c r="BE213">
        <v>0</v>
      </c>
    </row>
    <row r="214" spans="1:57" x14ac:dyDescent="0.3">
      <c r="A214">
        <v>213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0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1</v>
      </c>
      <c r="AC214">
        <v>0</v>
      </c>
      <c r="AD214">
        <v>1</v>
      </c>
      <c r="AE214">
        <v>1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0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1</v>
      </c>
      <c r="BB214">
        <v>1</v>
      </c>
      <c r="BC214">
        <v>1</v>
      </c>
      <c r="BD214">
        <v>1</v>
      </c>
      <c r="BE214">
        <v>0</v>
      </c>
    </row>
    <row r="215" spans="1:57" x14ac:dyDescent="0.3">
      <c r="A215">
        <v>214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1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1</v>
      </c>
      <c r="AO215">
        <v>1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1</v>
      </c>
      <c r="BC215">
        <v>0</v>
      </c>
      <c r="BD215">
        <v>0</v>
      </c>
      <c r="BE215">
        <v>0</v>
      </c>
    </row>
    <row r="216" spans="1:57" x14ac:dyDescent="0.3">
      <c r="A216">
        <v>215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1</v>
      </c>
      <c r="Z216">
        <v>0</v>
      </c>
      <c r="AA216">
        <v>0</v>
      </c>
      <c r="AB216">
        <v>1</v>
      </c>
      <c r="AC216">
        <v>1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1</v>
      </c>
      <c r="BA216">
        <v>0</v>
      </c>
      <c r="BB216">
        <v>0</v>
      </c>
      <c r="BC216">
        <v>0</v>
      </c>
      <c r="BD216">
        <v>1</v>
      </c>
      <c r="BE216">
        <v>1</v>
      </c>
    </row>
    <row r="217" spans="1:57" x14ac:dyDescent="0.3">
      <c r="A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7" x14ac:dyDescent="0.3">
      <c r="A218">
        <v>217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 x14ac:dyDescent="0.3">
      <c r="A219">
        <v>218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1</v>
      </c>
      <c r="U219">
        <v>0</v>
      </c>
      <c r="V219">
        <v>0</v>
      </c>
      <c r="W219">
        <v>1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1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0</v>
      </c>
      <c r="AT219">
        <v>1</v>
      </c>
      <c r="AU219">
        <v>1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1</v>
      </c>
      <c r="BC219">
        <v>1</v>
      </c>
      <c r="BD219">
        <v>1</v>
      </c>
      <c r="BE219">
        <v>1</v>
      </c>
    </row>
    <row r="220" spans="1:57" x14ac:dyDescent="0.3">
      <c r="A220">
        <v>219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0</v>
      </c>
      <c r="AN220">
        <v>0</v>
      </c>
      <c r="AO220">
        <v>1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1</v>
      </c>
      <c r="BD220">
        <v>1</v>
      </c>
      <c r="BE220">
        <v>1</v>
      </c>
    </row>
    <row r="221" spans="1:57" x14ac:dyDescent="0.3">
      <c r="A221">
        <v>220</v>
      </c>
      <c r="C221">
        <v>1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1</v>
      </c>
      <c r="AR221">
        <v>1</v>
      </c>
      <c r="AS221">
        <v>0</v>
      </c>
      <c r="AT221">
        <v>1</v>
      </c>
      <c r="AU221">
        <v>1</v>
      </c>
      <c r="AV221">
        <v>1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1</v>
      </c>
      <c r="BE221">
        <v>1</v>
      </c>
    </row>
    <row r="222" spans="1:57" x14ac:dyDescent="0.3">
      <c r="A222">
        <v>221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0</v>
      </c>
      <c r="AB222">
        <v>0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0</v>
      </c>
      <c r="AQ222">
        <v>1</v>
      </c>
      <c r="AR222">
        <v>1</v>
      </c>
      <c r="AS222">
        <v>1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0</v>
      </c>
    </row>
    <row r="223" spans="1:57" x14ac:dyDescent="0.3">
      <c r="A223">
        <v>222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1</v>
      </c>
      <c r="AL223">
        <v>1</v>
      </c>
      <c r="AM223">
        <v>0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0</v>
      </c>
      <c r="AT223">
        <v>1</v>
      </c>
      <c r="AU223">
        <v>1</v>
      </c>
      <c r="AV223">
        <v>0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1</v>
      </c>
      <c r="BC223">
        <v>1</v>
      </c>
      <c r="BD223">
        <v>1</v>
      </c>
      <c r="BE223">
        <v>1</v>
      </c>
    </row>
    <row r="224" spans="1:57" x14ac:dyDescent="0.3">
      <c r="A224">
        <v>223</v>
      </c>
      <c r="B224" t="e">
        <v>#N/A</v>
      </c>
    </row>
    <row r="225" spans="1:57" x14ac:dyDescent="0.3">
      <c r="A225">
        <v>224</v>
      </c>
      <c r="B225" t="e">
        <v>#N/A</v>
      </c>
    </row>
    <row r="226" spans="1:57" x14ac:dyDescent="0.3">
      <c r="A226">
        <v>225</v>
      </c>
      <c r="B226" t="e">
        <v>#N/A</v>
      </c>
    </row>
    <row r="227" spans="1:57" x14ac:dyDescent="0.3">
      <c r="A227">
        <v>226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1</v>
      </c>
      <c r="J227">
        <v>1</v>
      </c>
      <c r="K227">
        <v>0</v>
      </c>
      <c r="L227">
        <v>1</v>
      </c>
      <c r="M227">
        <v>1</v>
      </c>
      <c r="N227">
        <v>0</v>
      </c>
      <c r="O227">
        <v>1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1</v>
      </c>
      <c r="V227">
        <v>1</v>
      </c>
      <c r="W227">
        <v>1</v>
      </c>
      <c r="X227">
        <v>1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1</v>
      </c>
      <c r="AR227">
        <v>1</v>
      </c>
      <c r="AS227">
        <v>1</v>
      </c>
      <c r="AT227">
        <v>0</v>
      </c>
      <c r="AU227">
        <v>1</v>
      </c>
      <c r="AV227">
        <v>1</v>
      </c>
      <c r="AW227">
        <v>1</v>
      </c>
      <c r="AX227">
        <v>0</v>
      </c>
      <c r="AY227">
        <v>1</v>
      </c>
      <c r="AZ227">
        <v>0</v>
      </c>
      <c r="BA227">
        <v>1</v>
      </c>
      <c r="BB227">
        <v>1</v>
      </c>
      <c r="BC227">
        <v>1</v>
      </c>
      <c r="BD227">
        <v>1</v>
      </c>
      <c r="BE227">
        <v>1</v>
      </c>
    </row>
    <row r="228" spans="1:57" x14ac:dyDescent="0.3">
      <c r="A228">
        <v>227</v>
      </c>
    </row>
    <row r="229" spans="1:57" x14ac:dyDescent="0.3">
      <c r="A229">
        <v>228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1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0</v>
      </c>
      <c r="AR229">
        <v>0</v>
      </c>
      <c r="AS229">
        <v>1</v>
      </c>
      <c r="AT229">
        <v>1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1</v>
      </c>
      <c r="BD229">
        <v>1</v>
      </c>
      <c r="BE229">
        <v>1</v>
      </c>
    </row>
    <row r="230" spans="1:57" x14ac:dyDescent="0.3">
      <c r="A230">
        <v>229</v>
      </c>
    </row>
    <row r="231" spans="1:57" x14ac:dyDescent="0.3">
      <c r="A231">
        <v>230</v>
      </c>
    </row>
    <row r="232" spans="1:57" x14ac:dyDescent="0.3">
      <c r="A232">
        <v>231</v>
      </c>
    </row>
    <row r="233" spans="1:57" x14ac:dyDescent="0.3">
      <c r="A233">
        <v>232</v>
      </c>
    </row>
    <row r="234" spans="1:57" x14ac:dyDescent="0.3">
      <c r="A234">
        <v>233</v>
      </c>
    </row>
    <row r="235" spans="1:57" x14ac:dyDescent="0.3">
      <c r="A235">
        <v>234</v>
      </c>
    </row>
    <row r="236" spans="1:57" x14ac:dyDescent="0.3">
      <c r="A236">
        <v>235</v>
      </c>
    </row>
    <row r="237" spans="1:57" x14ac:dyDescent="0.3">
      <c r="A237">
        <v>236</v>
      </c>
    </row>
    <row r="238" spans="1:57" x14ac:dyDescent="0.3">
      <c r="A238">
        <v>237</v>
      </c>
    </row>
    <row r="239" spans="1:57" x14ac:dyDescent="0.3">
      <c r="A239">
        <v>238</v>
      </c>
    </row>
    <row r="240" spans="1:57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5"/>
  <sheetViews>
    <sheetView workbookViewId="0">
      <pane ySplit="1" topLeftCell="A210" activePane="bottomLeft" state="frozen"/>
      <selection pane="bottomLeft" activeCell="D229" sqref="D229"/>
    </sheetView>
  </sheetViews>
  <sheetFormatPr baseColWidth="10" defaultColWidth="10.6640625" defaultRowHeight="14.4" x14ac:dyDescent="0.3"/>
  <cols>
    <col min="11" max="11" width="15.44140625" customWidth="1"/>
  </cols>
  <sheetData>
    <row r="1" spans="1:12" x14ac:dyDescent="0.3">
      <c r="A1" t="s">
        <v>0</v>
      </c>
      <c r="B1" t="s">
        <v>4</v>
      </c>
      <c r="C1" t="s">
        <v>2</v>
      </c>
      <c r="D1" t="s">
        <v>5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</row>
    <row r="2" spans="1:12" x14ac:dyDescent="0.3">
      <c r="A2">
        <v>1</v>
      </c>
      <c r="B2" t="s">
        <v>72</v>
      </c>
      <c r="C2">
        <v>110</v>
      </c>
      <c r="D2">
        <v>29</v>
      </c>
      <c r="E2">
        <v>9</v>
      </c>
      <c r="F2">
        <v>1</v>
      </c>
      <c r="G2" t="s">
        <v>259</v>
      </c>
      <c r="H2">
        <v>0</v>
      </c>
      <c r="I2">
        <v>16</v>
      </c>
      <c r="J2">
        <v>3</v>
      </c>
    </row>
    <row r="3" spans="1:12" x14ac:dyDescent="0.3">
      <c r="A3">
        <f>SUM(A2+1)</f>
        <v>2</v>
      </c>
      <c r="B3" t="s">
        <v>73</v>
      </c>
      <c r="C3">
        <v>111</v>
      </c>
      <c r="D3">
        <v>24</v>
      </c>
      <c r="E3">
        <v>12</v>
      </c>
      <c r="F3">
        <v>1</v>
      </c>
      <c r="G3" t="s">
        <v>259</v>
      </c>
      <c r="H3">
        <v>0</v>
      </c>
      <c r="I3">
        <v>18</v>
      </c>
      <c r="J3">
        <v>6</v>
      </c>
    </row>
    <row r="4" spans="1:12" x14ac:dyDescent="0.3">
      <c r="A4">
        <f t="shared" ref="A4:A67" si="0">SUM(A3+1)</f>
        <v>3</v>
      </c>
      <c r="B4" t="s">
        <v>75</v>
      </c>
      <c r="C4">
        <v>114</v>
      </c>
      <c r="D4">
        <v>30</v>
      </c>
      <c r="E4">
        <v>17</v>
      </c>
      <c r="F4">
        <v>0</v>
      </c>
      <c r="G4" t="s">
        <v>259</v>
      </c>
      <c r="H4">
        <v>0</v>
      </c>
      <c r="I4">
        <v>28</v>
      </c>
      <c r="J4">
        <v>2</v>
      </c>
    </row>
    <row r="5" spans="1:12" x14ac:dyDescent="0.3">
      <c r="A5">
        <f t="shared" si="0"/>
        <v>4</v>
      </c>
      <c r="B5" t="s">
        <v>76</v>
      </c>
      <c r="C5">
        <v>115</v>
      </c>
      <c r="D5">
        <v>24</v>
      </c>
      <c r="E5">
        <v>12</v>
      </c>
      <c r="F5">
        <v>1</v>
      </c>
      <c r="G5" t="s">
        <v>259</v>
      </c>
      <c r="H5">
        <v>1</v>
      </c>
      <c r="I5">
        <v>16</v>
      </c>
      <c r="J5">
        <v>40</v>
      </c>
    </row>
    <row r="6" spans="1:12" x14ac:dyDescent="0.3">
      <c r="A6">
        <f t="shared" si="0"/>
        <v>5</v>
      </c>
      <c r="B6" t="s">
        <v>77</v>
      </c>
      <c r="C6">
        <v>116</v>
      </c>
      <c r="D6">
        <v>27</v>
      </c>
      <c r="E6">
        <v>15</v>
      </c>
      <c r="F6">
        <v>1</v>
      </c>
      <c r="G6" t="s">
        <v>259</v>
      </c>
      <c r="H6">
        <v>0</v>
      </c>
      <c r="I6">
        <v>19</v>
      </c>
      <c r="J6">
        <v>4</v>
      </c>
    </row>
    <row r="7" spans="1:12" x14ac:dyDescent="0.3">
      <c r="A7">
        <f t="shared" si="0"/>
        <v>6</v>
      </c>
      <c r="B7" t="s">
        <v>78</v>
      </c>
      <c r="C7">
        <v>117</v>
      </c>
      <c r="D7">
        <v>31</v>
      </c>
      <c r="E7">
        <v>17</v>
      </c>
      <c r="F7">
        <v>1</v>
      </c>
      <c r="G7" t="s">
        <v>259</v>
      </c>
      <c r="H7">
        <v>0</v>
      </c>
      <c r="I7">
        <v>20</v>
      </c>
      <c r="J7">
        <v>11</v>
      </c>
    </row>
    <row r="8" spans="1:12" x14ac:dyDescent="0.3">
      <c r="A8">
        <f t="shared" si="0"/>
        <v>7</v>
      </c>
      <c r="B8" t="s">
        <v>79</v>
      </c>
      <c r="C8">
        <v>118</v>
      </c>
      <c r="D8">
        <v>26</v>
      </c>
      <c r="E8">
        <v>17</v>
      </c>
      <c r="F8">
        <v>1</v>
      </c>
      <c r="G8" t="s">
        <v>259</v>
      </c>
      <c r="H8">
        <v>0</v>
      </c>
      <c r="I8">
        <v>23</v>
      </c>
      <c r="J8">
        <v>3</v>
      </c>
    </row>
    <row r="9" spans="1:12" x14ac:dyDescent="0.3">
      <c r="A9">
        <f t="shared" si="0"/>
        <v>8</v>
      </c>
      <c r="B9" t="s">
        <v>80</v>
      </c>
      <c r="C9">
        <v>119</v>
      </c>
      <c r="D9">
        <v>34</v>
      </c>
      <c r="E9">
        <v>15</v>
      </c>
      <c r="F9">
        <v>1</v>
      </c>
      <c r="G9" t="s">
        <v>259</v>
      </c>
      <c r="H9">
        <v>0</v>
      </c>
      <c r="I9">
        <v>27</v>
      </c>
      <c r="J9">
        <v>3</v>
      </c>
    </row>
    <row r="10" spans="1:12" x14ac:dyDescent="0.3">
      <c r="A10">
        <f t="shared" si="0"/>
        <v>9</v>
      </c>
      <c r="B10" t="s">
        <v>81</v>
      </c>
      <c r="C10">
        <v>120</v>
      </c>
      <c r="D10">
        <v>47</v>
      </c>
      <c r="E10">
        <v>15</v>
      </c>
      <c r="F10">
        <v>1</v>
      </c>
      <c r="G10" t="s">
        <v>259</v>
      </c>
      <c r="H10">
        <v>0</v>
      </c>
      <c r="I10">
        <v>19</v>
      </c>
      <c r="J10">
        <v>25</v>
      </c>
    </row>
    <row r="11" spans="1:12" x14ac:dyDescent="0.3">
      <c r="A11">
        <f t="shared" si="0"/>
        <v>10</v>
      </c>
      <c r="B11" t="s">
        <v>82</v>
      </c>
      <c r="C11">
        <v>124</v>
      </c>
      <c r="D11">
        <v>29</v>
      </c>
      <c r="E11">
        <v>9</v>
      </c>
      <c r="F11">
        <v>1</v>
      </c>
      <c r="G11" t="s">
        <v>259</v>
      </c>
      <c r="H11">
        <v>1</v>
      </c>
      <c r="I11">
        <v>20</v>
      </c>
      <c r="J11">
        <v>8</v>
      </c>
    </row>
    <row r="12" spans="1:12" x14ac:dyDescent="0.3">
      <c r="A12">
        <f t="shared" si="0"/>
        <v>11</v>
      </c>
      <c r="B12" t="s">
        <v>83</v>
      </c>
      <c r="C12">
        <v>121</v>
      </c>
      <c r="D12">
        <v>18</v>
      </c>
      <c r="E12">
        <v>11</v>
      </c>
      <c r="F12">
        <v>1</v>
      </c>
      <c r="G12" t="s">
        <v>259</v>
      </c>
      <c r="H12">
        <v>0</v>
      </c>
      <c r="I12">
        <v>16</v>
      </c>
      <c r="J12">
        <v>1</v>
      </c>
    </row>
    <row r="13" spans="1:12" x14ac:dyDescent="0.3">
      <c r="A13">
        <f t="shared" si="0"/>
        <v>12</v>
      </c>
      <c r="B13" t="s">
        <v>84</v>
      </c>
      <c r="C13">
        <v>122</v>
      </c>
      <c r="D13">
        <v>25</v>
      </c>
      <c r="E13">
        <v>12</v>
      </c>
      <c r="F13">
        <v>0</v>
      </c>
      <c r="G13" t="s">
        <v>259</v>
      </c>
      <c r="H13">
        <v>0</v>
      </c>
      <c r="I13">
        <v>18</v>
      </c>
      <c r="J13">
        <v>1</v>
      </c>
    </row>
    <row r="14" spans="1:12" x14ac:dyDescent="0.3">
      <c r="A14">
        <f t="shared" si="0"/>
        <v>13</v>
      </c>
      <c r="B14" t="s">
        <v>85</v>
      </c>
      <c r="C14">
        <v>126</v>
      </c>
      <c r="D14">
        <v>31</v>
      </c>
      <c r="E14">
        <v>17</v>
      </c>
      <c r="F14">
        <v>1</v>
      </c>
      <c r="G14" t="s">
        <v>259</v>
      </c>
      <c r="H14">
        <v>0</v>
      </c>
      <c r="I14">
        <v>14</v>
      </c>
      <c r="J14">
        <v>17</v>
      </c>
    </row>
    <row r="15" spans="1:12" x14ac:dyDescent="0.3">
      <c r="A15">
        <f t="shared" si="0"/>
        <v>14</v>
      </c>
      <c r="B15" t="s">
        <v>86</v>
      </c>
      <c r="C15">
        <v>127</v>
      </c>
      <c r="D15">
        <v>29</v>
      </c>
      <c r="E15">
        <v>17</v>
      </c>
      <c r="F15">
        <v>1</v>
      </c>
      <c r="G15" t="s">
        <v>259</v>
      </c>
      <c r="H15">
        <v>0</v>
      </c>
      <c r="I15">
        <v>20</v>
      </c>
      <c r="J15">
        <v>7</v>
      </c>
    </row>
    <row r="16" spans="1:12" x14ac:dyDescent="0.3">
      <c r="A16">
        <f t="shared" si="0"/>
        <v>15</v>
      </c>
      <c r="B16" t="s">
        <v>87</v>
      </c>
      <c r="C16">
        <v>128</v>
      </c>
      <c r="D16">
        <v>54</v>
      </c>
      <c r="E16">
        <v>17</v>
      </c>
      <c r="F16">
        <v>0</v>
      </c>
      <c r="G16" t="s">
        <v>259</v>
      </c>
      <c r="H16">
        <v>0</v>
      </c>
      <c r="J16">
        <v>0</v>
      </c>
    </row>
    <row r="17" spans="1:10" x14ac:dyDescent="0.3">
      <c r="A17">
        <f t="shared" si="0"/>
        <v>16</v>
      </c>
      <c r="B17" t="s">
        <v>88</v>
      </c>
      <c r="C17">
        <v>129</v>
      </c>
      <c r="D17">
        <v>32</v>
      </c>
      <c r="E17">
        <v>12</v>
      </c>
      <c r="F17">
        <v>1</v>
      </c>
      <c r="G17" t="s">
        <v>259</v>
      </c>
      <c r="H17">
        <v>0</v>
      </c>
      <c r="I17">
        <v>23</v>
      </c>
      <c r="J17">
        <v>5</v>
      </c>
    </row>
    <row r="18" spans="1:10" x14ac:dyDescent="0.3">
      <c r="A18">
        <f t="shared" si="0"/>
        <v>17</v>
      </c>
      <c r="B18" t="s">
        <v>89</v>
      </c>
      <c r="C18">
        <v>130</v>
      </c>
      <c r="D18">
        <v>26</v>
      </c>
      <c r="E18">
        <v>12</v>
      </c>
      <c r="F18">
        <v>0</v>
      </c>
      <c r="G18" t="s">
        <v>259</v>
      </c>
      <c r="H18">
        <v>0</v>
      </c>
      <c r="J18">
        <v>0</v>
      </c>
    </row>
    <row r="19" spans="1:10" x14ac:dyDescent="0.3">
      <c r="A19">
        <f t="shared" si="0"/>
        <v>18</v>
      </c>
      <c r="B19" t="s">
        <v>90</v>
      </c>
      <c r="C19">
        <v>131</v>
      </c>
      <c r="D19">
        <v>51</v>
      </c>
      <c r="E19">
        <v>14</v>
      </c>
      <c r="F19">
        <v>1</v>
      </c>
      <c r="G19" t="s">
        <v>259</v>
      </c>
      <c r="H19">
        <v>0</v>
      </c>
      <c r="I19">
        <v>21</v>
      </c>
      <c r="J19">
        <v>30</v>
      </c>
    </row>
    <row r="20" spans="1:10" x14ac:dyDescent="0.3">
      <c r="A20">
        <f t="shared" si="0"/>
        <v>19</v>
      </c>
      <c r="B20" t="s">
        <v>91</v>
      </c>
      <c r="C20">
        <v>132</v>
      </c>
      <c r="D20">
        <v>53</v>
      </c>
      <c r="E20">
        <v>15</v>
      </c>
      <c r="F20">
        <v>1</v>
      </c>
      <c r="G20" t="s">
        <v>259</v>
      </c>
      <c r="H20">
        <v>0</v>
      </c>
      <c r="I20">
        <v>30</v>
      </c>
      <c r="J20">
        <v>23</v>
      </c>
    </row>
    <row r="21" spans="1:10" x14ac:dyDescent="0.3">
      <c r="A21">
        <f t="shared" si="0"/>
        <v>20</v>
      </c>
      <c r="B21" t="s">
        <v>92</v>
      </c>
      <c r="C21">
        <v>134</v>
      </c>
      <c r="D21">
        <v>21</v>
      </c>
      <c r="E21">
        <v>12</v>
      </c>
      <c r="F21">
        <v>1</v>
      </c>
      <c r="G21" t="s">
        <v>259</v>
      </c>
      <c r="H21">
        <v>1</v>
      </c>
      <c r="I21">
        <v>18</v>
      </c>
      <c r="J21">
        <v>2</v>
      </c>
    </row>
    <row r="22" spans="1:10" x14ac:dyDescent="0.3">
      <c r="A22">
        <f t="shared" si="0"/>
        <v>21</v>
      </c>
      <c r="B22" t="s">
        <v>93</v>
      </c>
      <c r="C22">
        <v>135</v>
      </c>
      <c r="D22">
        <v>25</v>
      </c>
      <c r="E22">
        <v>15</v>
      </c>
      <c r="F22">
        <v>0</v>
      </c>
      <c r="G22" t="s">
        <v>259</v>
      </c>
      <c r="H22">
        <v>1</v>
      </c>
      <c r="J22">
        <v>0</v>
      </c>
    </row>
    <row r="23" spans="1:10" x14ac:dyDescent="0.3">
      <c r="A23">
        <f t="shared" si="0"/>
        <v>22</v>
      </c>
      <c r="B23" t="s">
        <v>94</v>
      </c>
      <c r="C23">
        <v>136</v>
      </c>
      <c r="D23">
        <v>24</v>
      </c>
      <c r="E23">
        <v>15</v>
      </c>
      <c r="F23">
        <v>0</v>
      </c>
      <c r="G23" t="s">
        <v>260</v>
      </c>
      <c r="H23">
        <v>1</v>
      </c>
      <c r="J23">
        <v>0</v>
      </c>
    </row>
    <row r="24" spans="1:10" x14ac:dyDescent="0.3">
      <c r="A24">
        <f t="shared" si="0"/>
        <v>23</v>
      </c>
      <c r="B24" t="s">
        <v>95</v>
      </c>
      <c r="C24">
        <v>137</v>
      </c>
      <c r="D24">
        <v>21</v>
      </c>
      <c r="E24">
        <v>13</v>
      </c>
      <c r="F24">
        <v>1</v>
      </c>
      <c r="G24" t="s">
        <v>259</v>
      </c>
      <c r="H24">
        <v>0</v>
      </c>
      <c r="I24">
        <v>20</v>
      </c>
      <c r="J24">
        <v>1</v>
      </c>
    </row>
    <row r="25" spans="1:10" x14ac:dyDescent="0.3">
      <c r="A25">
        <f t="shared" si="0"/>
        <v>24</v>
      </c>
      <c r="B25" t="s">
        <v>96</v>
      </c>
      <c r="C25">
        <v>138</v>
      </c>
      <c r="D25">
        <v>26</v>
      </c>
      <c r="E25">
        <v>17</v>
      </c>
      <c r="F25">
        <v>0</v>
      </c>
      <c r="G25" t="s">
        <v>259</v>
      </c>
      <c r="H25">
        <v>0</v>
      </c>
      <c r="J25">
        <v>0</v>
      </c>
    </row>
    <row r="26" spans="1:10" x14ac:dyDescent="0.3">
      <c r="A26">
        <f t="shared" si="0"/>
        <v>25</v>
      </c>
      <c r="B26" t="s">
        <v>97</v>
      </c>
      <c r="C26">
        <v>139</v>
      </c>
      <c r="D26">
        <v>26</v>
      </c>
      <c r="E26">
        <v>17</v>
      </c>
      <c r="F26">
        <v>0</v>
      </c>
      <c r="G26" t="s">
        <v>259</v>
      </c>
      <c r="H26">
        <v>0</v>
      </c>
      <c r="J26">
        <v>0</v>
      </c>
    </row>
    <row r="27" spans="1:10" x14ac:dyDescent="0.3">
      <c r="A27">
        <f t="shared" si="0"/>
        <v>26</v>
      </c>
      <c r="B27" t="s">
        <v>98</v>
      </c>
      <c r="C27">
        <v>140</v>
      </c>
      <c r="D27">
        <v>29</v>
      </c>
      <c r="E27">
        <v>16</v>
      </c>
      <c r="F27">
        <v>1</v>
      </c>
      <c r="G27" t="s">
        <v>259</v>
      </c>
      <c r="H27">
        <v>0</v>
      </c>
      <c r="I27">
        <v>22</v>
      </c>
      <c r="J27">
        <v>5</v>
      </c>
    </row>
    <row r="28" spans="1:10" x14ac:dyDescent="0.3">
      <c r="A28">
        <f t="shared" si="0"/>
        <v>27</v>
      </c>
      <c r="B28" t="s">
        <v>99</v>
      </c>
      <c r="C28">
        <v>142</v>
      </c>
      <c r="D28">
        <v>25</v>
      </c>
      <c r="E28">
        <v>16</v>
      </c>
      <c r="F28">
        <v>0</v>
      </c>
      <c r="G28" t="s">
        <v>259</v>
      </c>
      <c r="H28">
        <v>0</v>
      </c>
      <c r="J28">
        <v>0</v>
      </c>
    </row>
    <row r="29" spans="1:10" x14ac:dyDescent="0.3">
      <c r="A29">
        <f t="shared" si="0"/>
        <v>28</v>
      </c>
      <c r="B29" t="s">
        <v>100</v>
      </c>
      <c r="C29">
        <v>143</v>
      </c>
      <c r="D29">
        <v>26</v>
      </c>
      <c r="E29">
        <v>17</v>
      </c>
      <c r="F29">
        <v>0</v>
      </c>
      <c r="G29" t="s">
        <v>259</v>
      </c>
      <c r="H29">
        <v>0</v>
      </c>
      <c r="J29">
        <v>0</v>
      </c>
    </row>
    <row r="30" spans="1:10" x14ac:dyDescent="0.3">
      <c r="A30">
        <f t="shared" si="0"/>
        <v>29</v>
      </c>
      <c r="B30" t="s">
        <v>101</v>
      </c>
      <c r="C30">
        <v>144</v>
      </c>
      <c r="D30">
        <v>28</v>
      </c>
      <c r="E30">
        <v>17</v>
      </c>
      <c r="F30">
        <v>0</v>
      </c>
      <c r="G30" t="s">
        <v>259</v>
      </c>
      <c r="H30">
        <v>0</v>
      </c>
      <c r="I30">
        <v>21</v>
      </c>
      <c r="J30">
        <v>4</v>
      </c>
    </row>
    <row r="31" spans="1:10" x14ac:dyDescent="0.3">
      <c r="A31">
        <f t="shared" si="0"/>
        <v>30</v>
      </c>
      <c r="B31" t="s">
        <v>102</v>
      </c>
      <c r="C31">
        <v>145</v>
      </c>
      <c r="D31">
        <v>21</v>
      </c>
      <c r="E31">
        <v>12</v>
      </c>
      <c r="F31">
        <v>0</v>
      </c>
      <c r="G31" t="s">
        <v>259</v>
      </c>
      <c r="H31">
        <v>1</v>
      </c>
      <c r="J31">
        <v>0</v>
      </c>
    </row>
    <row r="32" spans="1:10" x14ac:dyDescent="0.3">
      <c r="A32">
        <f t="shared" si="0"/>
        <v>31</v>
      </c>
      <c r="B32" t="s">
        <v>103</v>
      </c>
      <c r="C32">
        <v>146</v>
      </c>
      <c r="D32">
        <v>22</v>
      </c>
      <c r="E32">
        <v>12</v>
      </c>
      <c r="F32">
        <v>1</v>
      </c>
      <c r="G32" t="s">
        <v>259</v>
      </c>
      <c r="H32">
        <v>1</v>
      </c>
      <c r="I32">
        <v>20</v>
      </c>
      <c r="J32">
        <v>6</v>
      </c>
    </row>
    <row r="33" spans="1:10" x14ac:dyDescent="0.3">
      <c r="A33">
        <f t="shared" si="0"/>
        <v>32</v>
      </c>
      <c r="B33" t="s">
        <v>261</v>
      </c>
      <c r="C33">
        <v>147</v>
      </c>
      <c r="D33">
        <v>50</v>
      </c>
      <c r="E33">
        <v>15</v>
      </c>
      <c r="F33">
        <v>0</v>
      </c>
      <c r="G33" t="s">
        <v>259</v>
      </c>
      <c r="H33">
        <v>0</v>
      </c>
      <c r="J33">
        <v>0</v>
      </c>
    </row>
    <row r="34" spans="1:10" x14ac:dyDescent="0.3">
      <c r="A34">
        <f t="shared" si="0"/>
        <v>33</v>
      </c>
      <c r="B34" t="s">
        <v>105</v>
      </c>
      <c r="C34">
        <v>148</v>
      </c>
      <c r="D34">
        <v>22</v>
      </c>
      <c r="E34">
        <v>12</v>
      </c>
      <c r="F34">
        <v>1</v>
      </c>
      <c r="G34" t="s">
        <v>259</v>
      </c>
      <c r="H34">
        <v>0</v>
      </c>
      <c r="I34">
        <v>17</v>
      </c>
      <c r="J34" t="s">
        <v>262</v>
      </c>
    </row>
    <row r="35" spans="1:10" x14ac:dyDescent="0.3">
      <c r="A35">
        <f t="shared" si="0"/>
        <v>34</v>
      </c>
      <c r="B35" t="s">
        <v>106</v>
      </c>
      <c r="C35">
        <v>150</v>
      </c>
      <c r="D35">
        <v>43</v>
      </c>
      <c r="E35">
        <v>16</v>
      </c>
      <c r="F35">
        <v>0</v>
      </c>
      <c r="G35" t="s">
        <v>259</v>
      </c>
      <c r="H35">
        <v>0</v>
      </c>
      <c r="J35">
        <v>0</v>
      </c>
    </row>
    <row r="36" spans="1:10" x14ac:dyDescent="0.3">
      <c r="A36">
        <f t="shared" si="0"/>
        <v>35</v>
      </c>
      <c r="B36" t="s">
        <v>107</v>
      </c>
      <c r="C36">
        <v>151</v>
      </c>
      <c r="D36">
        <v>21</v>
      </c>
      <c r="E36">
        <v>12</v>
      </c>
      <c r="F36">
        <v>1</v>
      </c>
      <c r="G36" t="s">
        <v>259</v>
      </c>
      <c r="H36">
        <v>0</v>
      </c>
      <c r="I36">
        <v>20</v>
      </c>
      <c r="J36" t="s">
        <v>263</v>
      </c>
    </row>
    <row r="37" spans="1:10" x14ac:dyDescent="0.3">
      <c r="A37">
        <f t="shared" si="0"/>
        <v>36</v>
      </c>
      <c r="B37" t="s">
        <v>108</v>
      </c>
      <c r="C37">
        <v>152</v>
      </c>
      <c r="D37">
        <v>25</v>
      </c>
      <c r="E37">
        <v>15</v>
      </c>
      <c r="F37">
        <v>1</v>
      </c>
      <c r="G37" t="s">
        <v>259</v>
      </c>
      <c r="H37">
        <v>0</v>
      </c>
      <c r="I37">
        <v>16</v>
      </c>
      <c r="J37">
        <v>5</v>
      </c>
    </row>
    <row r="38" spans="1:10" x14ac:dyDescent="0.3">
      <c r="A38">
        <f t="shared" si="0"/>
        <v>37</v>
      </c>
      <c r="B38" t="s">
        <v>109</v>
      </c>
      <c r="C38">
        <v>189</v>
      </c>
      <c r="D38">
        <v>29</v>
      </c>
      <c r="E38">
        <v>15</v>
      </c>
      <c r="F38">
        <v>0</v>
      </c>
      <c r="G38" t="s">
        <v>259</v>
      </c>
      <c r="H38">
        <v>1</v>
      </c>
      <c r="J38" t="s">
        <v>264</v>
      </c>
    </row>
    <row r="39" spans="1:10" x14ac:dyDescent="0.3">
      <c r="A39">
        <f t="shared" si="0"/>
        <v>38</v>
      </c>
      <c r="B39" t="s">
        <v>110</v>
      </c>
      <c r="C39">
        <v>154</v>
      </c>
      <c r="D39">
        <v>23</v>
      </c>
      <c r="E39">
        <v>12</v>
      </c>
      <c r="F39">
        <v>0</v>
      </c>
      <c r="H39">
        <v>0</v>
      </c>
      <c r="I39">
        <v>0</v>
      </c>
      <c r="J39">
        <v>0</v>
      </c>
    </row>
    <row r="40" spans="1:10" x14ac:dyDescent="0.3">
      <c r="A40">
        <f t="shared" si="0"/>
        <v>39</v>
      </c>
      <c r="B40" t="s">
        <v>111</v>
      </c>
      <c r="C40">
        <v>155</v>
      </c>
      <c r="D40">
        <v>28</v>
      </c>
      <c r="E40">
        <v>18</v>
      </c>
      <c r="F40">
        <v>0</v>
      </c>
      <c r="G40" t="s">
        <v>259</v>
      </c>
      <c r="H40">
        <v>0</v>
      </c>
      <c r="I40">
        <v>0</v>
      </c>
      <c r="J40">
        <v>0</v>
      </c>
    </row>
    <row r="41" spans="1:10" x14ac:dyDescent="0.3">
      <c r="A41">
        <f t="shared" si="0"/>
        <v>40</v>
      </c>
      <c r="B41" t="s">
        <v>112</v>
      </c>
      <c r="C41">
        <v>156</v>
      </c>
      <c r="D41">
        <v>27</v>
      </c>
      <c r="E41">
        <v>17</v>
      </c>
      <c r="F41">
        <v>0</v>
      </c>
      <c r="G41" t="s">
        <v>259</v>
      </c>
      <c r="H41">
        <v>0</v>
      </c>
      <c r="I41">
        <v>0</v>
      </c>
      <c r="J41">
        <v>0</v>
      </c>
    </row>
    <row r="42" spans="1:10" x14ac:dyDescent="0.3">
      <c r="A42">
        <f t="shared" si="0"/>
        <v>41</v>
      </c>
      <c r="B42" t="s">
        <v>114</v>
      </c>
      <c r="C42">
        <v>157</v>
      </c>
      <c r="D42">
        <v>26</v>
      </c>
      <c r="E42">
        <v>17</v>
      </c>
      <c r="F42">
        <v>0</v>
      </c>
      <c r="G42" t="s">
        <v>259</v>
      </c>
      <c r="H42">
        <v>1</v>
      </c>
      <c r="I42">
        <v>0</v>
      </c>
      <c r="J42">
        <v>0</v>
      </c>
    </row>
    <row r="43" spans="1:10" x14ac:dyDescent="0.3">
      <c r="A43">
        <f t="shared" si="0"/>
        <v>42</v>
      </c>
      <c r="B43" t="s">
        <v>115</v>
      </c>
      <c r="C43">
        <v>158</v>
      </c>
      <c r="D43">
        <v>49</v>
      </c>
      <c r="E43">
        <v>9</v>
      </c>
      <c r="F43">
        <v>0</v>
      </c>
      <c r="H43">
        <v>0</v>
      </c>
      <c r="I43">
        <v>0</v>
      </c>
      <c r="J43">
        <v>0</v>
      </c>
    </row>
    <row r="44" spans="1:10" x14ac:dyDescent="0.3">
      <c r="A44">
        <f t="shared" si="0"/>
        <v>43</v>
      </c>
      <c r="B44" t="s">
        <v>116</v>
      </c>
      <c r="C44">
        <v>159</v>
      </c>
      <c r="D44">
        <v>26</v>
      </c>
      <c r="E44">
        <v>17</v>
      </c>
      <c r="F44">
        <v>0</v>
      </c>
      <c r="G44" t="s">
        <v>259</v>
      </c>
      <c r="H44">
        <v>1</v>
      </c>
      <c r="I44">
        <v>0</v>
      </c>
      <c r="J44">
        <v>0</v>
      </c>
    </row>
    <row r="45" spans="1:10" x14ac:dyDescent="0.3">
      <c r="A45">
        <f t="shared" si="0"/>
        <v>44</v>
      </c>
      <c r="B45" t="s">
        <v>117</v>
      </c>
      <c r="C45">
        <v>160</v>
      </c>
      <c r="D45">
        <v>18</v>
      </c>
      <c r="E45">
        <v>9</v>
      </c>
      <c r="F45">
        <v>0</v>
      </c>
      <c r="G45" t="s">
        <v>259</v>
      </c>
      <c r="H45">
        <v>0</v>
      </c>
      <c r="I45">
        <v>0</v>
      </c>
      <c r="J45">
        <v>0</v>
      </c>
    </row>
    <row r="46" spans="1:10" x14ac:dyDescent="0.3">
      <c r="A46">
        <f t="shared" si="0"/>
        <v>45</v>
      </c>
      <c r="B46" t="s">
        <v>118</v>
      </c>
      <c r="C46">
        <v>161</v>
      </c>
      <c r="D46">
        <v>29</v>
      </c>
      <c r="E46">
        <v>15</v>
      </c>
      <c r="F46">
        <v>0</v>
      </c>
      <c r="H46">
        <v>0</v>
      </c>
      <c r="I46">
        <v>24</v>
      </c>
      <c r="J46" t="s">
        <v>265</v>
      </c>
    </row>
    <row r="47" spans="1:10" x14ac:dyDescent="0.3">
      <c r="A47">
        <f t="shared" si="0"/>
        <v>46</v>
      </c>
      <c r="B47" t="s">
        <v>119</v>
      </c>
      <c r="C47">
        <v>162</v>
      </c>
      <c r="D47">
        <v>32</v>
      </c>
      <c r="E47">
        <v>12</v>
      </c>
      <c r="F47">
        <v>1</v>
      </c>
      <c r="H47">
        <v>0</v>
      </c>
      <c r="I47">
        <v>25</v>
      </c>
      <c r="J47" t="s">
        <v>266</v>
      </c>
    </row>
    <row r="48" spans="1:10" x14ac:dyDescent="0.3">
      <c r="A48">
        <f t="shared" si="0"/>
        <v>47</v>
      </c>
      <c r="B48" t="s">
        <v>120</v>
      </c>
      <c r="C48">
        <v>163</v>
      </c>
      <c r="D48">
        <v>23</v>
      </c>
      <c r="E48">
        <v>15</v>
      </c>
      <c r="F48">
        <v>0</v>
      </c>
      <c r="G48" t="s">
        <v>259</v>
      </c>
      <c r="H48">
        <v>0</v>
      </c>
      <c r="I48">
        <v>0</v>
      </c>
      <c r="J48">
        <v>0</v>
      </c>
    </row>
    <row r="49" spans="1:10" x14ac:dyDescent="0.3">
      <c r="A49">
        <f t="shared" si="0"/>
        <v>48</v>
      </c>
      <c r="B49" t="s">
        <v>121</v>
      </c>
      <c r="C49">
        <v>164</v>
      </c>
      <c r="D49">
        <v>24</v>
      </c>
      <c r="E49">
        <v>15</v>
      </c>
      <c r="F49">
        <v>0</v>
      </c>
      <c r="G49" t="s">
        <v>259</v>
      </c>
      <c r="H49">
        <v>0</v>
      </c>
      <c r="I49">
        <v>0</v>
      </c>
      <c r="J49">
        <v>0</v>
      </c>
    </row>
    <row r="50" spans="1:10" x14ac:dyDescent="0.3">
      <c r="A50">
        <f t="shared" si="0"/>
        <v>49</v>
      </c>
      <c r="B50" t="s">
        <v>122</v>
      </c>
      <c r="C50">
        <v>165</v>
      </c>
      <c r="D50">
        <v>26</v>
      </c>
      <c r="E50">
        <v>12</v>
      </c>
      <c r="F50">
        <v>0</v>
      </c>
      <c r="G50" t="s">
        <v>259</v>
      </c>
      <c r="H50">
        <v>1</v>
      </c>
      <c r="I50">
        <v>0</v>
      </c>
      <c r="J50">
        <v>0</v>
      </c>
    </row>
    <row r="51" spans="1:10" x14ac:dyDescent="0.3">
      <c r="A51">
        <v>50</v>
      </c>
      <c r="B51" t="s">
        <v>124</v>
      </c>
      <c r="C51">
        <v>234</v>
      </c>
      <c r="D51">
        <v>38</v>
      </c>
      <c r="E51">
        <v>15</v>
      </c>
      <c r="F51">
        <v>0</v>
      </c>
      <c r="G51" t="s">
        <v>259</v>
      </c>
      <c r="H51">
        <v>0</v>
      </c>
      <c r="I51">
        <v>20</v>
      </c>
      <c r="J51" t="s">
        <v>267</v>
      </c>
    </row>
    <row r="52" spans="1:10" x14ac:dyDescent="0.3">
      <c r="A52">
        <v>51</v>
      </c>
      <c r="B52" t="s">
        <v>125</v>
      </c>
      <c r="C52">
        <v>166</v>
      </c>
      <c r="D52">
        <v>23</v>
      </c>
      <c r="E52">
        <v>17</v>
      </c>
      <c r="F52">
        <v>1</v>
      </c>
      <c r="H52">
        <v>0</v>
      </c>
      <c r="I52">
        <v>15</v>
      </c>
      <c r="J52">
        <v>3</v>
      </c>
    </row>
    <row r="53" spans="1:10" x14ac:dyDescent="0.3">
      <c r="A53">
        <v>52</v>
      </c>
      <c r="B53" t="s">
        <v>127</v>
      </c>
      <c r="C53">
        <v>167</v>
      </c>
      <c r="D53">
        <v>40</v>
      </c>
      <c r="E53">
        <v>12</v>
      </c>
      <c r="F53">
        <v>1</v>
      </c>
      <c r="H53">
        <v>0</v>
      </c>
      <c r="I53">
        <v>25</v>
      </c>
      <c r="J53">
        <v>10</v>
      </c>
    </row>
    <row r="54" spans="1:10" x14ac:dyDescent="0.3">
      <c r="A54">
        <v>53</v>
      </c>
      <c r="B54" t="s">
        <v>128</v>
      </c>
      <c r="C54">
        <v>168</v>
      </c>
      <c r="D54">
        <v>21</v>
      </c>
      <c r="E54">
        <v>15</v>
      </c>
      <c r="F54">
        <v>0</v>
      </c>
      <c r="H54">
        <v>1</v>
      </c>
      <c r="I54">
        <v>0</v>
      </c>
      <c r="J54">
        <v>0</v>
      </c>
    </row>
    <row r="55" spans="1:10" x14ac:dyDescent="0.3">
      <c r="A55">
        <v>54</v>
      </c>
      <c r="B55" t="s">
        <v>129</v>
      </c>
      <c r="C55">
        <v>169</v>
      </c>
      <c r="D55">
        <v>19</v>
      </c>
      <c r="E55">
        <v>12</v>
      </c>
      <c r="F55">
        <v>1</v>
      </c>
      <c r="H55">
        <v>1</v>
      </c>
      <c r="I55">
        <v>18</v>
      </c>
      <c r="J55" t="s">
        <v>266</v>
      </c>
    </row>
    <row r="56" spans="1:10" x14ac:dyDescent="0.3">
      <c r="A56">
        <f t="shared" si="0"/>
        <v>55</v>
      </c>
      <c r="B56" t="s">
        <v>130</v>
      </c>
      <c r="C56">
        <v>170</v>
      </c>
      <c r="D56">
        <v>18</v>
      </c>
      <c r="E56">
        <v>6</v>
      </c>
      <c r="F56">
        <v>0</v>
      </c>
      <c r="H56">
        <v>1</v>
      </c>
      <c r="I56">
        <v>0</v>
      </c>
      <c r="J56">
        <v>0</v>
      </c>
    </row>
    <row r="57" spans="1:10" x14ac:dyDescent="0.3">
      <c r="A57">
        <f t="shared" si="0"/>
        <v>56</v>
      </c>
      <c r="B57" t="s">
        <v>131</v>
      </c>
      <c r="C57">
        <v>178</v>
      </c>
      <c r="D57">
        <v>23</v>
      </c>
      <c r="E57">
        <v>13</v>
      </c>
      <c r="F57">
        <v>1</v>
      </c>
      <c r="G57" t="s">
        <v>259</v>
      </c>
      <c r="H57">
        <v>0</v>
      </c>
      <c r="I57">
        <v>0</v>
      </c>
      <c r="J57">
        <v>0</v>
      </c>
    </row>
    <row r="58" spans="1:10" x14ac:dyDescent="0.3">
      <c r="A58">
        <f t="shared" si="0"/>
        <v>57</v>
      </c>
      <c r="B58" t="s">
        <v>132</v>
      </c>
      <c r="C58">
        <v>180</v>
      </c>
      <c r="D58">
        <v>24</v>
      </c>
      <c r="E58">
        <v>17</v>
      </c>
      <c r="F58">
        <v>1</v>
      </c>
      <c r="G58" t="s">
        <v>259</v>
      </c>
      <c r="H58">
        <v>0</v>
      </c>
      <c r="I58">
        <v>0</v>
      </c>
      <c r="J58">
        <v>0</v>
      </c>
    </row>
    <row r="59" spans="1:10" x14ac:dyDescent="0.3">
      <c r="A59">
        <f t="shared" si="0"/>
        <v>58</v>
      </c>
      <c r="B59" t="s">
        <v>133</v>
      </c>
      <c r="C59">
        <v>181</v>
      </c>
      <c r="D59">
        <v>35</v>
      </c>
      <c r="E59">
        <v>9</v>
      </c>
      <c r="F59">
        <v>1</v>
      </c>
      <c r="G59" t="s">
        <v>259</v>
      </c>
      <c r="H59">
        <v>0</v>
      </c>
      <c r="I59">
        <v>0</v>
      </c>
      <c r="J59">
        <v>0</v>
      </c>
    </row>
    <row r="60" spans="1:10" x14ac:dyDescent="0.3">
      <c r="A60">
        <f t="shared" si="0"/>
        <v>59</v>
      </c>
      <c r="B60" t="s">
        <v>134</v>
      </c>
      <c r="C60">
        <v>183</v>
      </c>
      <c r="D60">
        <v>34</v>
      </c>
      <c r="E60">
        <v>12</v>
      </c>
      <c r="F60">
        <v>1</v>
      </c>
      <c r="G60" t="s">
        <v>259</v>
      </c>
      <c r="H60">
        <v>0</v>
      </c>
      <c r="I60">
        <v>0</v>
      </c>
      <c r="J60">
        <v>0</v>
      </c>
    </row>
    <row r="61" spans="1:10" x14ac:dyDescent="0.3">
      <c r="A61">
        <f t="shared" si="0"/>
        <v>60</v>
      </c>
    </row>
    <row r="62" spans="1:10" x14ac:dyDescent="0.3">
      <c r="A62">
        <f t="shared" si="0"/>
        <v>61</v>
      </c>
      <c r="B62" t="s">
        <v>137</v>
      </c>
      <c r="C62">
        <v>187</v>
      </c>
      <c r="D62">
        <v>25</v>
      </c>
      <c r="E62">
        <v>15</v>
      </c>
      <c r="F62">
        <v>1</v>
      </c>
      <c r="G62" t="s">
        <v>259</v>
      </c>
      <c r="H62">
        <v>1</v>
      </c>
      <c r="I62">
        <v>18</v>
      </c>
      <c r="J62" t="s">
        <v>268</v>
      </c>
    </row>
    <row r="63" spans="1:10" x14ac:dyDescent="0.3">
      <c r="A63">
        <f t="shared" si="0"/>
        <v>62</v>
      </c>
      <c r="B63" t="s">
        <v>138</v>
      </c>
      <c r="C63">
        <v>193</v>
      </c>
      <c r="D63">
        <v>32</v>
      </c>
      <c r="F63">
        <v>0</v>
      </c>
      <c r="G63" t="s">
        <v>259</v>
      </c>
      <c r="H63">
        <v>0</v>
      </c>
      <c r="I63">
        <v>24</v>
      </c>
    </row>
    <row r="64" spans="1:10" x14ac:dyDescent="0.3">
      <c r="A64">
        <f t="shared" si="0"/>
        <v>63</v>
      </c>
      <c r="B64" t="s">
        <v>139</v>
      </c>
      <c r="C64">
        <v>194</v>
      </c>
      <c r="D64">
        <v>39</v>
      </c>
      <c r="E64">
        <v>17</v>
      </c>
      <c r="F64">
        <v>1</v>
      </c>
      <c r="G64" t="s">
        <v>259</v>
      </c>
      <c r="H64">
        <v>0</v>
      </c>
      <c r="I64">
        <v>24</v>
      </c>
      <c r="J64" t="s">
        <v>269</v>
      </c>
    </row>
    <row r="65" spans="1:10" x14ac:dyDescent="0.3">
      <c r="A65">
        <f t="shared" si="0"/>
        <v>64</v>
      </c>
      <c r="B65" t="s">
        <v>140</v>
      </c>
      <c r="C65">
        <v>203</v>
      </c>
      <c r="D65">
        <v>22</v>
      </c>
      <c r="E65">
        <v>15</v>
      </c>
      <c r="F65">
        <v>1</v>
      </c>
      <c r="G65" t="s">
        <v>259</v>
      </c>
      <c r="H65">
        <v>0</v>
      </c>
      <c r="I65">
        <v>16</v>
      </c>
      <c r="J65" t="s">
        <v>270</v>
      </c>
    </row>
    <row r="66" spans="1:10" x14ac:dyDescent="0.3">
      <c r="A66">
        <f t="shared" si="0"/>
        <v>65</v>
      </c>
      <c r="B66" t="s">
        <v>141</v>
      </c>
      <c r="C66">
        <v>196</v>
      </c>
      <c r="D66">
        <v>43</v>
      </c>
      <c r="E66">
        <v>15</v>
      </c>
      <c r="F66">
        <v>1</v>
      </c>
      <c r="G66" t="s">
        <v>259</v>
      </c>
      <c r="H66">
        <v>0</v>
      </c>
      <c r="I66">
        <v>12</v>
      </c>
      <c r="J66" t="s">
        <v>271</v>
      </c>
    </row>
    <row r="67" spans="1:10" x14ac:dyDescent="0.3">
      <c r="A67">
        <f t="shared" si="0"/>
        <v>66</v>
      </c>
      <c r="B67" t="s">
        <v>272</v>
      </c>
      <c r="C67">
        <v>197</v>
      </c>
      <c r="D67">
        <v>32</v>
      </c>
      <c r="E67">
        <v>15</v>
      </c>
      <c r="F67">
        <v>0</v>
      </c>
      <c r="G67" t="s">
        <v>259</v>
      </c>
      <c r="H67">
        <v>0</v>
      </c>
      <c r="I67">
        <v>28</v>
      </c>
      <c r="J67" t="s">
        <v>269</v>
      </c>
    </row>
    <row r="68" spans="1:10" x14ac:dyDescent="0.3">
      <c r="A68">
        <f t="shared" ref="A68:A131" si="1">SUM(A67+1)</f>
        <v>67</v>
      </c>
      <c r="B68" t="s">
        <v>143</v>
      </c>
      <c r="C68">
        <v>199</v>
      </c>
      <c r="D68">
        <v>20</v>
      </c>
      <c r="E68">
        <v>15</v>
      </c>
      <c r="F68">
        <v>0</v>
      </c>
      <c r="G68" t="s">
        <v>259</v>
      </c>
      <c r="H68">
        <v>0</v>
      </c>
      <c r="I68">
        <v>18</v>
      </c>
      <c r="J68">
        <v>0</v>
      </c>
    </row>
    <row r="69" spans="1:10" x14ac:dyDescent="0.3">
      <c r="A69">
        <f t="shared" si="1"/>
        <v>68</v>
      </c>
      <c r="B69" t="s">
        <v>144</v>
      </c>
      <c r="C69">
        <v>204</v>
      </c>
      <c r="D69">
        <v>23</v>
      </c>
      <c r="E69">
        <v>17</v>
      </c>
      <c r="F69">
        <v>0</v>
      </c>
      <c r="G69" t="s">
        <v>259</v>
      </c>
      <c r="H69">
        <v>0</v>
      </c>
      <c r="I69">
        <v>22</v>
      </c>
      <c r="J69" t="s">
        <v>269</v>
      </c>
    </row>
    <row r="70" spans="1:10" x14ac:dyDescent="0.3">
      <c r="A70">
        <f t="shared" si="1"/>
        <v>69</v>
      </c>
      <c r="B70" t="s">
        <v>145</v>
      </c>
      <c r="C70">
        <v>206</v>
      </c>
      <c r="D70">
        <v>34</v>
      </c>
      <c r="E70">
        <v>12</v>
      </c>
      <c r="F70">
        <v>1</v>
      </c>
      <c r="G70" t="s">
        <v>259</v>
      </c>
      <c r="H70">
        <v>0</v>
      </c>
      <c r="I70">
        <v>32</v>
      </c>
      <c r="J70" t="s">
        <v>273</v>
      </c>
    </row>
    <row r="71" spans="1:10" x14ac:dyDescent="0.3">
      <c r="A71">
        <f t="shared" si="1"/>
        <v>70</v>
      </c>
      <c r="B71" t="s">
        <v>146</v>
      </c>
      <c r="C71">
        <v>207</v>
      </c>
      <c r="D71">
        <v>22</v>
      </c>
      <c r="E71">
        <v>12</v>
      </c>
      <c r="F71">
        <v>1</v>
      </c>
      <c r="G71" t="s">
        <v>259</v>
      </c>
      <c r="H71">
        <v>0</v>
      </c>
      <c r="I71">
        <v>17</v>
      </c>
      <c r="J71" t="s">
        <v>274</v>
      </c>
    </row>
    <row r="72" spans="1:10" x14ac:dyDescent="0.3">
      <c r="A72">
        <f t="shared" si="1"/>
        <v>71</v>
      </c>
      <c r="B72" t="s">
        <v>147</v>
      </c>
      <c r="C72">
        <v>210</v>
      </c>
      <c r="D72">
        <v>39</v>
      </c>
      <c r="E72">
        <v>17</v>
      </c>
      <c r="F72">
        <v>1</v>
      </c>
      <c r="G72" t="s">
        <v>259</v>
      </c>
      <c r="H72">
        <v>0</v>
      </c>
      <c r="I72">
        <v>16</v>
      </c>
      <c r="J72" t="s">
        <v>274</v>
      </c>
    </row>
    <row r="73" spans="1:10" x14ac:dyDescent="0.3">
      <c r="A73">
        <f t="shared" si="1"/>
        <v>72</v>
      </c>
      <c r="B73" t="s">
        <v>148</v>
      </c>
      <c r="C73">
        <v>211</v>
      </c>
      <c r="D73">
        <v>23</v>
      </c>
      <c r="E73">
        <v>15</v>
      </c>
      <c r="F73">
        <v>0</v>
      </c>
      <c r="G73" t="s">
        <v>259</v>
      </c>
      <c r="H73">
        <v>0</v>
      </c>
      <c r="I73">
        <v>0</v>
      </c>
      <c r="J73">
        <v>0</v>
      </c>
    </row>
    <row r="74" spans="1:10" x14ac:dyDescent="0.3">
      <c r="A74">
        <f t="shared" si="1"/>
        <v>73</v>
      </c>
      <c r="B74" t="s">
        <v>149</v>
      </c>
      <c r="C74">
        <v>212</v>
      </c>
      <c r="D74">
        <v>27</v>
      </c>
      <c r="E74">
        <v>17</v>
      </c>
      <c r="F74">
        <v>1</v>
      </c>
      <c r="G74" t="s">
        <v>259</v>
      </c>
      <c r="H74">
        <v>0</v>
      </c>
      <c r="I74">
        <v>22</v>
      </c>
      <c r="J74" t="s">
        <v>271</v>
      </c>
    </row>
    <row r="75" spans="1:10" x14ac:dyDescent="0.3">
      <c r="A75">
        <f t="shared" si="1"/>
        <v>74</v>
      </c>
      <c r="B75" t="s">
        <v>150</v>
      </c>
      <c r="C75">
        <v>213</v>
      </c>
      <c r="D75">
        <v>24</v>
      </c>
      <c r="E75">
        <v>15</v>
      </c>
      <c r="F75">
        <v>1</v>
      </c>
      <c r="G75" t="s">
        <v>259</v>
      </c>
      <c r="H75">
        <v>0</v>
      </c>
      <c r="I75">
        <v>17</v>
      </c>
      <c r="J75" t="s">
        <v>275</v>
      </c>
    </row>
    <row r="76" spans="1:10" x14ac:dyDescent="0.3">
      <c r="A76">
        <f t="shared" si="1"/>
        <v>75</v>
      </c>
      <c r="B76" t="s">
        <v>151</v>
      </c>
      <c r="C76">
        <v>217</v>
      </c>
      <c r="D76">
        <v>19</v>
      </c>
      <c r="E76">
        <v>15</v>
      </c>
      <c r="F76">
        <v>0</v>
      </c>
      <c r="G76" t="s">
        <v>259</v>
      </c>
      <c r="H76">
        <v>1</v>
      </c>
      <c r="I76">
        <v>16</v>
      </c>
      <c r="J76" t="s">
        <v>269</v>
      </c>
    </row>
    <row r="77" spans="1:10" x14ac:dyDescent="0.3">
      <c r="A77">
        <f t="shared" si="1"/>
        <v>76</v>
      </c>
      <c r="B77" t="s">
        <v>152</v>
      </c>
      <c r="C77">
        <v>229</v>
      </c>
      <c r="D77">
        <v>42</v>
      </c>
      <c r="E77">
        <v>12</v>
      </c>
      <c r="F77">
        <v>0</v>
      </c>
      <c r="G77" t="s">
        <v>259</v>
      </c>
      <c r="H77">
        <v>0</v>
      </c>
      <c r="I77">
        <v>16</v>
      </c>
      <c r="J77" t="s">
        <v>269</v>
      </c>
    </row>
    <row r="78" spans="1:10" x14ac:dyDescent="0.3">
      <c r="A78">
        <f t="shared" si="1"/>
        <v>77</v>
      </c>
      <c r="B78" t="s">
        <v>153</v>
      </c>
      <c r="C78">
        <v>235</v>
      </c>
      <c r="D78">
        <v>53</v>
      </c>
      <c r="E78">
        <v>12</v>
      </c>
      <c r="F78">
        <v>0</v>
      </c>
      <c r="G78" t="s">
        <v>259</v>
      </c>
      <c r="H78">
        <v>0</v>
      </c>
      <c r="I78">
        <v>0</v>
      </c>
      <c r="J78">
        <v>0</v>
      </c>
    </row>
    <row r="79" spans="1:10" x14ac:dyDescent="0.3">
      <c r="A79">
        <f t="shared" si="1"/>
        <v>78</v>
      </c>
      <c r="B79" t="s">
        <v>154</v>
      </c>
      <c r="C79">
        <v>238</v>
      </c>
      <c r="D79">
        <v>27</v>
      </c>
      <c r="E79">
        <v>15</v>
      </c>
      <c r="F79">
        <v>0</v>
      </c>
      <c r="G79" t="s">
        <v>259</v>
      </c>
      <c r="H79">
        <v>1</v>
      </c>
      <c r="I79">
        <v>18</v>
      </c>
      <c r="J79" t="s">
        <v>273</v>
      </c>
    </row>
    <row r="80" spans="1:10" x14ac:dyDescent="0.3">
      <c r="A80">
        <f t="shared" si="1"/>
        <v>79</v>
      </c>
      <c r="B80" s="26" t="s">
        <v>155</v>
      </c>
      <c r="C80">
        <v>240</v>
      </c>
      <c r="D80">
        <v>32</v>
      </c>
      <c r="E80">
        <v>15</v>
      </c>
      <c r="F80">
        <v>0</v>
      </c>
      <c r="G80" t="s">
        <v>259</v>
      </c>
      <c r="H80">
        <v>0</v>
      </c>
      <c r="I80">
        <v>0</v>
      </c>
      <c r="J80">
        <v>0</v>
      </c>
    </row>
    <row r="81" spans="1:12" x14ac:dyDescent="0.3">
      <c r="A81">
        <f t="shared" si="1"/>
        <v>80</v>
      </c>
      <c r="B81" t="s">
        <v>276</v>
      </c>
      <c r="C81">
        <v>248</v>
      </c>
      <c r="D81">
        <v>25</v>
      </c>
      <c r="E81">
        <v>17</v>
      </c>
      <c r="F81">
        <v>1</v>
      </c>
      <c r="G81" t="s">
        <v>259</v>
      </c>
    </row>
    <row r="82" spans="1:12" x14ac:dyDescent="0.3">
      <c r="A82">
        <f t="shared" si="1"/>
        <v>81</v>
      </c>
      <c r="B82" t="s">
        <v>157</v>
      </c>
      <c r="C82">
        <v>264</v>
      </c>
      <c r="D82">
        <v>50</v>
      </c>
      <c r="E82">
        <v>15</v>
      </c>
      <c r="F82">
        <v>1</v>
      </c>
    </row>
    <row r="83" spans="1:12" x14ac:dyDescent="0.3">
      <c r="A83">
        <f t="shared" si="1"/>
        <v>82</v>
      </c>
      <c r="B83" t="s">
        <v>158</v>
      </c>
      <c r="C83">
        <v>291</v>
      </c>
      <c r="D83">
        <v>19</v>
      </c>
      <c r="E83">
        <v>15</v>
      </c>
      <c r="F83">
        <v>1</v>
      </c>
      <c r="G83" t="s">
        <v>259</v>
      </c>
      <c r="H83">
        <v>0</v>
      </c>
      <c r="I83">
        <v>18</v>
      </c>
      <c r="J83" t="s">
        <v>263</v>
      </c>
      <c r="K83" t="s">
        <v>277</v>
      </c>
      <c r="L83" t="s">
        <v>278</v>
      </c>
    </row>
    <row r="84" spans="1:12" x14ac:dyDescent="0.3">
      <c r="A84">
        <f t="shared" si="1"/>
        <v>83</v>
      </c>
      <c r="B84" t="s">
        <v>159</v>
      </c>
      <c r="C84">
        <v>292</v>
      </c>
      <c r="D84">
        <v>19</v>
      </c>
      <c r="E84">
        <v>12</v>
      </c>
      <c r="F84">
        <v>1</v>
      </c>
      <c r="G84" t="s">
        <v>260</v>
      </c>
      <c r="H84">
        <v>0</v>
      </c>
      <c r="I84">
        <v>15</v>
      </c>
      <c r="J84" t="s">
        <v>279</v>
      </c>
    </row>
    <row r="85" spans="1:12" x14ac:dyDescent="0.3">
      <c r="A85">
        <f t="shared" si="1"/>
        <v>84</v>
      </c>
      <c r="B85" t="s">
        <v>160</v>
      </c>
      <c r="C85">
        <v>293</v>
      </c>
      <c r="D85">
        <v>25</v>
      </c>
      <c r="E85">
        <v>15</v>
      </c>
      <c r="F85">
        <v>1</v>
      </c>
      <c r="G85" t="s">
        <v>259</v>
      </c>
      <c r="H85">
        <v>0</v>
      </c>
      <c r="I85">
        <v>16</v>
      </c>
      <c r="J85" t="s">
        <v>269</v>
      </c>
      <c r="K85" t="s">
        <v>280</v>
      </c>
      <c r="L85" t="s">
        <v>281</v>
      </c>
    </row>
    <row r="86" spans="1:12" x14ac:dyDescent="0.3">
      <c r="A86">
        <f t="shared" si="1"/>
        <v>85</v>
      </c>
      <c r="B86" t="s">
        <v>161</v>
      </c>
      <c r="C86">
        <v>294</v>
      </c>
      <c r="D86">
        <v>21</v>
      </c>
      <c r="E86">
        <v>12</v>
      </c>
      <c r="F86">
        <v>1</v>
      </c>
      <c r="G86" t="s">
        <v>259</v>
      </c>
      <c r="H86">
        <v>0</v>
      </c>
      <c r="I86">
        <v>18</v>
      </c>
      <c r="J86" t="s">
        <v>282</v>
      </c>
      <c r="K86" t="s">
        <v>277</v>
      </c>
    </row>
    <row r="87" spans="1:12" x14ac:dyDescent="0.3">
      <c r="A87">
        <f t="shared" si="1"/>
        <v>86</v>
      </c>
      <c r="B87" t="s">
        <v>283</v>
      </c>
      <c r="C87">
        <v>298</v>
      </c>
      <c r="D87">
        <v>28</v>
      </c>
      <c r="E87">
        <v>17</v>
      </c>
      <c r="F87">
        <v>1</v>
      </c>
      <c r="G87" t="s">
        <v>259</v>
      </c>
      <c r="H87">
        <v>0</v>
      </c>
      <c r="I87">
        <v>22</v>
      </c>
      <c r="J87" t="s">
        <v>282</v>
      </c>
      <c r="K87" t="s">
        <v>265</v>
      </c>
      <c r="L87" t="s">
        <v>284</v>
      </c>
    </row>
    <row r="88" spans="1:12" x14ac:dyDescent="0.3">
      <c r="A88">
        <f t="shared" si="1"/>
        <v>87</v>
      </c>
      <c r="B88" t="s">
        <v>163</v>
      </c>
      <c r="C88">
        <v>299</v>
      </c>
      <c r="D88">
        <v>32</v>
      </c>
      <c r="E88">
        <v>17</v>
      </c>
      <c r="F88">
        <v>1</v>
      </c>
      <c r="G88" t="s">
        <v>259</v>
      </c>
      <c r="H88">
        <v>0</v>
      </c>
      <c r="L88" t="s">
        <v>285</v>
      </c>
    </row>
    <row r="89" spans="1:12" x14ac:dyDescent="0.3">
      <c r="A89">
        <f t="shared" si="1"/>
        <v>88</v>
      </c>
      <c r="B89" t="s">
        <v>164</v>
      </c>
      <c r="C89">
        <v>300</v>
      </c>
      <c r="D89">
        <v>24</v>
      </c>
      <c r="E89">
        <v>15</v>
      </c>
      <c r="F89">
        <v>1</v>
      </c>
      <c r="G89" t="s">
        <v>259</v>
      </c>
      <c r="H89">
        <v>1</v>
      </c>
      <c r="I89">
        <v>19</v>
      </c>
      <c r="J89" t="s">
        <v>274</v>
      </c>
      <c r="K89" t="s">
        <v>286</v>
      </c>
      <c r="L89" t="s">
        <v>287</v>
      </c>
    </row>
    <row r="90" spans="1:12" x14ac:dyDescent="0.3">
      <c r="A90">
        <f t="shared" si="1"/>
        <v>89</v>
      </c>
      <c r="B90" t="s">
        <v>165</v>
      </c>
      <c r="C90">
        <v>301</v>
      </c>
      <c r="D90">
        <v>19</v>
      </c>
      <c r="E90">
        <v>12</v>
      </c>
      <c r="F90">
        <v>1</v>
      </c>
      <c r="G90" t="s">
        <v>259</v>
      </c>
      <c r="H90">
        <v>0</v>
      </c>
      <c r="I90">
        <v>18</v>
      </c>
      <c r="J90" t="s">
        <v>263</v>
      </c>
      <c r="K90" t="s">
        <v>288</v>
      </c>
      <c r="L90" t="s">
        <v>284</v>
      </c>
    </row>
    <row r="91" spans="1:12" x14ac:dyDescent="0.3">
      <c r="A91">
        <f t="shared" si="1"/>
        <v>90</v>
      </c>
      <c r="B91" t="s">
        <v>166</v>
      </c>
      <c r="C91">
        <v>263</v>
      </c>
      <c r="D91">
        <v>32</v>
      </c>
      <c r="F91">
        <v>1</v>
      </c>
      <c r="G91" t="s">
        <v>259</v>
      </c>
      <c r="H91">
        <v>0</v>
      </c>
      <c r="K91">
        <f>7*60</f>
        <v>420</v>
      </c>
      <c r="L91" t="s">
        <v>289</v>
      </c>
    </row>
    <row r="92" spans="1:12" x14ac:dyDescent="0.3">
      <c r="A92">
        <f t="shared" si="1"/>
        <v>91</v>
      </c>
      <c r="B92" t="s">
        <v>167</v>
      </c>
      <c r="C92">
        <v>182</v>
      </c>
      <c r="D92">
        <v>18</v>
      </c>
      <c r="E92">
        <v>13</v>
      </c>
      <c r="F92">
        <v>0</v>
      </c>
      <c r="G92" t="s">
        <v>259</v>
      </c>
      <c r="H92">
        <v>0</v>
      </c>
      <c r="I92">
        <v>0</v>
      </c>
      <c r="J92">
        <v>0</v>
      </c>
    </row>
    <row r="93" spans="1:12" x14ac:dyDescent="0.3">
      <c r="A93">
        <f t="shared" si="1"/>
        <v>92</v>
      </c>
    </row>
    <row r="94" spans="1:12" x14ac:dyDescent="0.3">
      <c r="A94">
        <f t="shared" si="1"/>
        <v>93</v>
      </c>
      <c r="B94" t="s">
        <v>169</v>
      </c>
      <c r="C94">
        <v>195</v>
      </c>
      <c r="D94">
        <v>23</v>
      </c>
      <c r="E94">
        <v>15</v>
      </c>
      <c r="F94">
        <v>0</v>
      </c>
      <c r="G94" t="s">
        <v>260</v>
      </c>
      <c r="H94">
        <v>0</v>
      </c>
      <c r="I94">
        <v>0</v>
      </c>
      <c r="J94">
        <v>0</v>
      </c>
    </row>
    <row r="95" spans="1:12" x14ac:dyDescent="0.3">
      <c r="A95">
        <f t="shared" si="1"/>
        <v>94</v>
      </c>
      <c r="B95" t="s">
        <v>170</v>
      </c>
      <c r="C95">
        <v>250</v>
      </c>
      <c r="D95">
        <v>35</v>
      </c>
      <c r="E95">
        <v>15</v>
      </c>
      <c r="F95">
        <v>0</v>
      </c>
      <c r="G95" t="s">
        <v>259</v>
      </c>
    </row>
    <row r="96" spans="1:12" x14ac:dyDescent="0.3">
      <c r="A96">
        <f t="shared" si="1"/>
        <v>95</v>
      </c>
      <c r="B96" t="s">
        <v>290</v>
      </c>
      <c r="C96">
        <v>252</v>
      </c>
      <c r="D96">
        <v>32</v>
      </c>
      <c r="E96">
        <v>17</v>
      </c>
      <c r="F96">
        <v>0</v>
      </c>
      <c r="H96">
        <v>0</v>
      </c>
      <c r="I96">
        <v>0</v>
      </c>
      <c r="J96">
        <v>0</v>
      </c>
    </row>
    <row r="97" spans="1:12" x14ac:dyDescent="0.3">
      <c r="A97">
        <f t="shared" si="1"/>
        <v>96</v>
      </c>
      <c r="B97" t="s">
        <v>291</v>
      </c>
      <c r="C97">
        <v>253</v>
      </c>
      <c r="D97">
        <v>29</v>
      </c>
      <c r="E97">
        <v>17</v>
      </c>
      <c r="F97">
        <v>0</v>
      </c>
      <c r="H97">
        <v>0</v>
      </c>
      <c r="I97">
        <v>0</v>
      </c>
      <c r="J97">
        <v>0</v>
      </c>
    </row>
    <row r="98" spans="1:12" x14ac:dyDescent="0.3">
      <c r="A98">
        <f t="shared" si="1"/>
        <v>97</v>
      </c>
      <c r="B98" t="s">
        <v>173</v>
      </c>
      <c r="C98">
        <v>254</v>
      </c>
      <c r="D98">
        <v>33</v>
      </c>
      <c r="E98">
        <v>15</v>
      </c>
      <c r="F98">
        <v>0</v>
      </c>
      <c r="G98" t="s">
        <v>259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f t="shared" si="1"/>
        <v>98</v>
      </c>
      <c r="B99" t="s">
        <v>292</v>
      </c>
      <c r="C99">
        <v>260</v>
      </c>
      <c r="D99">
        <v>38</v>
      </c>
      <c r="E99">
        <v>15</v>
      </c>
      <c r="F99">
        <v>0</v>
      </c>
      <c r="G99" t="s">
        <v>259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f t="shared" si="1"/>
        <v>99</v>
      </c>
      <c r="B100" t="s">
        <v>175</v>
      </c>
      <c r="C100">
        <v>286</v>
      </c>
      <c r="D100">
        <v>31</v>
      </c>
      <c r="E100">
        <v>17</v>
      </c>
      <c r="F100">
        <v>0</v>
      </c>
      <c r="G100" t="s">
        <v>259</v>
      </c>
      <c r="H100">
        <v>1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f t="shared" si="1"/>
        <v>100</v>
      </c>
      <c r="B101" t="s">
        <v>176</v>
      </c>
      <c r="C101">
        <v>261</v>
      </c>
      <c r="D101">
        <v>29</v>
      </c>
      <c r="E101">
        <v>15</v>
      </c>
      <c r="F101">
        <v>0</v>
      </c>
      <c r="G101" t="s">
        <v>259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f t="shared" si="1"/>
        <v>101</v>
      </c>
      <c r="B102" t="s">
        <v>293</v>
      </c>
      <c r="C102">
        <v>288</v>
      </c>
      <c r="D102">
        <v>33</v>
      </c>
      <c r="E102">
        <v>12</v>
      </c>
      <c r="F102">
        <v>1</v>
      </c>
      <c r="G102" t="s">
        <v>259</v>
      </c>
      <c r="H102">
        <v>0</v>
      </c>
      <c r="I102">
        <v>26</v>
      </c>
      <c r="J102">
        <v>9</v>
      </c>
      <c r="K102" t="s">
        <v>294</v>
      </c>
      <c r="L102">
        <v>0</v>
      </c>
    </row>
    <row r="103" spans="1:12" x14ac:dyDescent="0.3">
      <c r="A103">
        <f t="shared" si="1"/>
        <v>102</v>
      </c>
      <c r="B103" t="s">
        <v>295</v>
      </c>
      <c r="C103">
        <v>270</v>
      </c>
      <c r="D103">
        <v>30</v>
      </c>
      <c r="E103">
        <v>6</v>
      </c>
      <c r="F103">
        <v>1</v>
      </c>
      <c r="H103">
        <v>1</v>
      </c>
      <c r="I103">
        <v>21</v>
      </c>
      <c r="J103" t="s">
        <v>296</v>
      </c>
      <c r="K103" t="s">
        <v>297</v>
      </c>
      <c r="L103" t="s">
        <v>298</v>
      </c>
    </row>
    <row r="104" spans="1:12" x14ac:dyDescent="0.3">
      <c r="A104">
        <f t="shared" si="1"/>
        <v>103</v>
      </c>
      <c r="B104" t="s">
        <v>299</v>
      </c>
      <c r="C104">
        <v>271</v>
      </c>
      <c r="D104">
        <v>33</v>
      </c>
      <c r="E104">
        <v>15</v>
      </c>
      <c r="F104">
        <v>1</v>
      </c>
      <c r="G104" t="s">
        <v>259</v>
      </c>
      <c r="H104">
        <v>0</v>
      </c>
      <c r="I104">
        <v>15</v>
      </c>
      <c r="J104" t="s">
        <v>273</v>
      </c>
      <c r="K104" t="s">
        <v>300</v>
      </c>
      <c r="L104" t="s">
        <v>301</v>
      </c>
    </row>
    <row r="105" spans="1:12" x14ac:dyDescent="0.3">
      <c r="A105">
        <f t="shared" si="1"/>
        <v>104</v>
      </c>
      <c r="B105" t="s">
        <v>180</v>
      </c>
      <c r="C105">
        <v>272</v>
      </c>
      <c r="D105">
        <v>30</v>
      </c>
      <c r="E105">
        <v>17</v>
      </c>
      <c r="F105">
        <v>0</v>
      </c>
      <c r="G105" t="s">
        <v>259</v>
      </c>
    </row>
    <row r="106" spans="1:12" x14ac:dyDescent="0.3">
      <c r="A106">
        <f t="shared" si="1"/>
        <v>105</v>
      </c>
      <c r="B106" t="s">
        <v>181</v>
      </c>
      <c r="C106">
        <v>273</v>
      </c>
      <c r="D106">
        <v>27</v>
      </c>
      <c r="E106">
        <v>15</v>
      </c>
      <c r="F106">
        <v>0</v>
      </c>
      <c r="G106" t="s">
        <v>259</v>
      </c>
    </row>
    <row r="107" spans="1:12" x14ac:dyDescent="0.3">
      <c r="A107">
        <f t="shared" si="1"/>
        <v>106</v>
      </c>
    </row>
    <row r="108" spans="1:12" x14ac:dyDescent="0.3">
      <c r="A108">
        <f t="shared" si="1"/>
        <v>107</v>
      </c>
    </row>
    <row r="109" spans="1:12" x14ac:dyDescent="0.3">
      <c r="A109">
        <f t="shared" si="1"/>
        <v>108</v>
      </c>
    </row>
    <row r="110" spans="1:12" x14ac:dyDescent="0.3">
      <c r="A110">
        <f t="shared" si="1"/>
        <v>109</v>
      </c>
    </row>
    <row r="111" spans="1:12" x14ac:dyDescent="0.3">
      <c r="A111">
        <f t="shared" si="1"/>
        <v>110</v>
      </c>
      <c r="B111" t="s">
        <v>186</v>
      </c>
      <c r="C111">
        <v>316</v>
      </c>
      <c r="D111">
        <v>29</v>
      </c>
      <c r="E111">
        <v>9</v>
      </c>
      <c r="F111">
        <v>1</v>
      </c>
      <c r="H111">
        <v>1</v>
      </c>
      <c r="I111">
        <v>18</v>
      </c>
      <c r="J111" t="s">
        <v>302</v>
      </c>
      <c r="K111" t="s">
        <v>303</v>
      </c>
      <c r="L111" t="s">
        <v>298</v>
      </c>
    </row>
    <row r="112" spans="1:12" x14ac:dyDescent="0.3">
      <c r="A112">
        <f t="shared" si="1"/>
        <v>111</v>
      </c>
      <c r="B112" t="s">
        <v>187</v>
      </c>
      <c r="C112">
        <v>317</v>
      </c>
      <c r="D112">
        <v>47</v>
      </c>
      <c r="E112">
        <v>12</v>
      </c>
      <c r="F112">
        <v>1</v>
      </c>
      <c r="G112" t="s">
        <v>259</v>
      </c>
      <c r="H112">
        <v>1</v>
      </c>
      <c r="I112">
        <v>16</v>
      </c>
      <c r="J112" t="s">
        <v>304</v>
      </c>
      <c r="K112" t="s">
        <v>305</v>
      </c>
      <c r="L112" t="s">
        <v>301</v>
      </c>
    </row>
    <row r="113" spans="1:12" x14ac:dyDescent="0.3">
      <c r="A113">
        <f t="shared" si="1"/>
        <v>112</v>
      </c>
      <c r="B113" t="s">
        <v>188</v>
      </c>
      <c r="C113">
        <v>318</v>
      </c>
      <c r="D113">
        <v>25</v>
      </c>
      <c r="E113">
        <v>9</v>
      </c>
      <c r="F113">
        <v>1</v>
      </c>
      <c r="G113" t="s">
        <v>259</v>
      </c>
      <c r="H113">
        <v>0</v>
      </c>
      <c r="I113">
        <v>19</v>
      </c>
      <c r="J113" t="s">
        <v>302</v>
      </c>
      <c r="K113" t="s">
        <v>277</v>
      </c>
      <c r="L113" t="s">
        <v>306</v>
      </c>
    </row>
    <row r="114" spans="1:12" x14ac:dyDescent="0.3">
      <c r="A114">
        <f t="shared" si="1"/>
        <v>113</v>
      </c>
      <c r="B114" t="s">
        <v>189</v>
      </c>
      <c r="C114">
        <v>281</v>
      </c>
      <c r="D114">
        <v>52</v>
      </c>
      <c r="E114">
        <v>12</v>
      </c>
    </row>
    <row r="115" spans="1:12" x14ac:dyDescent="0.3">
      <c r="A115">
        <f t="shared" si="1"/>
        <v>114</v>
      </c>
      <c r="B115" t="s">
        <v>190</v>
      </c>
      <c r="C115">
        <v>319</v>
      </c>
      <c r="D115">
        <v>42</v>
      </c>
      <c r="E115">
        <v>9</v>
      </c>
      <c r="F115">
        <v>1</v>
      </c>
      <c r="H115">
        <v>0</v>
      </c>
      <c r="I115">
        <v>19</v>
      </c>
      <c r="J115" t="s">
        <v>302</v>
      </c>
      <c r="K115" t="s">
        <v>307</v>
      </c>
      <c r="L115" t="s">
        <v>298</v>
      </c>
    </row>
    <row r="116" spans="1:12" x14ac:dyDescent="0.3">
      <c r="A116">
        <f t="shared" si="1"/>
        <v>115</v>
      </c>
    </row>
    <row r="117" spans="1:12" x14ac:dyDescent="0.3">
      <c r="A117">
        <f t="shared" si="1"/>
        <v>116</v>
      </c>
    </row>
    <row r="118" spans="1:12" x14ac:dyDescent="0.3">
      <c r="A118">
        <f t="shared" si="1"/>
        <v>117</v>
      </c>
    </row>
    <row r="119" spans="1:12" x14ac:dyDescent="0.3">
      <c r="A119">
        <f t="shared" si="1"/>
        <v>118</v>
      </c>
    </row>
    <row r="120" spans="1:12" x14ac:dyDescent="0.3">
      <c r="A120">
        <f t="shared" si="1"/>
        <v>119</v>
      </c>
      <c r="B120" t="s">
        <v>191</v>
      </c>
      <c r="C120">
        <v>303</v>
      </c>
      <c r="D120">
        <v>24</v>
      </c>
      <c r="E120">
        <v>12</v>
      </c>
      <c r="F120">
        <v>0</v>
      </c>
      <c r="G120" t="s">
        <v>259</v>
      </c>
      <c r="H120">
        <v>0</v>
      </c>
    </row>
    <row r="121" spans="1:12" x14ac:dyDescent="0.3">
      <c r="A121">
        <f t="shared" si="1"/>
        <v>120</v>
      </c>
      <c r="B121" t="s">
        <v>192</v>
      </c>
      <c r="C121">
        <v>302</v>
      </c>
      <c r="D121">
        <v>18</v>
      </c>
      <c r="E121">
        <v>12</v>
      </c>
      <c r="F121">
        <v>0</v>
      </c>
      <c r="G121" t="s">
        <v>259</v>
      </c>
      <c r="H121">
        <v>0</v>
      </c>
    </row>
    <row r="122" spans="1:12" x14ac:dyDescent="0.3">
      <c r="A122">
        <f t="shared" si="1"/>
        <v>121</v>
      </c>
      <c r="B122" t="s">
        <v>193</v>
      </c>
      <c r="C122">
        <v>200</v>
      </c>
      <c r="D122">
        <v>20</v>
      </c>
      <c r="E122">
        <v>12</v>
      </c>
      <c r="G122" t="s">
        <v>259</v>
      </c>
      <c r="H122">
        <v>0</v>
      </c>
      <c r="I122">
        <v>0</v>
      </c>
      <c r="J122">
        <v>0</v>
      </c>
    </row>
    <row r="123" spans="1:12" x14ac:dyDescent="0.3">
      <c r="A123">
        <f t="shared" si="1"/>
        <v>122</v>
      </c>
      <c r="B123" t="s">
        <v>194</v>
      </c>
      <c r="C123">
        <v>201</v>
      </c>
      <c r="D123">
        <v>20</v>
      </c>
      <c r="E123">
        <v>14</v>
      </c>
      <c r="G123" t="s">
        <v>259</v>
      </c>
      <c r="H123">
        <v>0</v>
      </c>
      <c r="I123">
        <v>0</v>
      </c>
      <c r="J123">
        <v>0</v>
      </c>
    </row>
    <row r="124" spans="1:12" x14ac:dyDescent="0.3">
      <c r="A124">
        <f t="shared" si="1"/>
        <v>123</v>
      </c>
      <c r="B124" t="s">
        <v>195</v>
      </c>
      <c r="C124">
        <v>205</v>
      </c>
      <c r="D124">
        <v>22</v>
      </c>
      <c r="E124">
        <v>16</v>
      </c>
      <c r="G124" t="s">
        <v>259</v>
      </c>
      <c r="H124">
        <v>0</v>
      </c>
      <c r="I124">
        <v>0</v>
      </c>
      <c r="J124">
        <v>0</v>
      </c>
    </row>
    <row r="125" spans="1:12" x14ac:dyDescent="0.3">
      <c r="A125">
        <f t="shared" si="1"/>
        <v>124</v>
      </c>
      <c r="B125" t="s">
        <v>196</v>
      </c>
      <c r="C125">
        <v>208</v>
      </c>
      <c r="D125">
        <v>21</v>
      </c>
      <c r="E125">
        <v>14</v>
      </c>
      <c r="G125" t="s">
        <v>259</v>
      </c>
      <c r="H125">
        <v>1</v>
      </c>
      <c r="I125">
        <v>18</v>
      </c>
      <c r="J125">
        <v>2</v>
      </c>
    </row>
    <row r="126" spans="1:12" x14ac:dyDescent="0.3">
      <c r="A126">
        <f t="shared" si="1"/>
        <v>125</v>
      </c>
      <c r="B126" t="s">
        <v>197</v>
      </c>
      <c r="C126">
        <v>214</v>
      </c>
      <c r="D126">
        <v>52</v>
      </c>
      <c r="E126">
        <v>17</v>
      </c>
      <c r="G126" t="s">
        <v>259</v>
      </c>
      <c r="H126">
        <v>0</v>
      </c>
      <c r="I126">
        <v>0</v>
      </c>
      <c r="J126">
        <v>0</v>
      </c>
    </row>
    <row r="127" spans="1:12" x14ac:dyDescent="0.3">
      <c r="A127">
        <f t="shared" si="1"/>
        <v>126</v>
      </c>
      <c r="B127" t="s">
        <v>198</v>
      </c>
      <c r="C127">
        <v>209</v>
      </c>
      <c r="D127">
        <v>22</v>
      </c>
      <c r="E127">
        <v>15</v>
      </c>
      <c r="G127" t="s">
        <v>259</v>
      </c>
      <c r="H127">
        <v>0</v>
      </c>
      <c r="I127">
        <v>0</v>
      </c>
      <c r="J127">
        <v>0</v>
      </c>
    </row>
    <row r="128" spans="1:12" x14ac:dyDescent="0.3">
      <c r="A128">
        <f t="shared" si="1"/>
        <v>127</v>
      </c>
      <c r="B128" t="s">
        <v>199</v>
      </c>
      <c r="C128">
        <v>218</v>
      </c>
      <c r="D128">
        <v>26</v>
      </c>
      <c r="E128">
        <v>17</v>
      </c>
      <c r="G128" t="s">
        <v>259</v>
      </c>
      <c r="H128">
        <v>0</v>
      </c>
      <c r="I128">
        <v>0</v>
      </c>
      <c r="J128">
        <v>0</v>
      </c>
    </row>
    <row r="129" spans="1:10" x14ac:dyDescent="0.3">
      <c r="A129">
        <f t="shared" si="1"/>
        <v>128</v>
      </c>
      <c r="B129" t="s">
        <v>200</v>
      </c>
      <c r="C129">
        <v>219</v>
      </c>
      <c r="D129">
        <v>31</v>
      </c>
      <c r="E129">
        <v>17</v>
      </c>
      <c r="G129" t="s">
        <v>259</v>
      </c>
      <c r="H129">
        <v>0</v>
      </c>
      <c r="I129">
        <v>0</v>
      </c>
      <c r="J129">
        <v>0</v>
      </c>
    </row>
    <row r="130" spans="1:10" x14ac:dyDescent="0.3">
      <c r="A130">
        <f t="shared" si="1"/>
        <v>129</v>
      </c>
      <c r="B130" t="s">
        <v>201</v>
      </c>
      <c r="C130">
        <v>220</v>
      </c>
      <c r="D130">
        <v>61</v>
      </c>
      <c r="E130">
        <v>12</v>
      </c>
      <c r="G130" t="s">
        <v>259</v>
      </c>
      <c r="H130">
        <v>0</v>
      </c>
      <c r="I130">
        <v>0</v>
      </c>
      <c r="J130">
        <v>0</v>
      </c>
    </row>
    <row r="131" spans="1:10" x14ac:dyDescent="0.3">
      <c r="A131">
        <f t="shared" si="1"/>
        <v>130</v>
      </c>
      <c r="B131" t="s">
        <v>202</v>
      </c>
      <c r="C131">
        <v>222</v>
      </c>
      <c r="D131">
        <v>41</v>
      </c>
      <c r="E131">
        <v>15</v>
      </c>
      <c r="G131" t="s">
        <v>259</v>
      </c>
      <c r="H131">
        <v>0</v>
      </c>
      <c r="I131">
        <v>0</v>
      </c>
      <c r="J131">
        <v>0</v>
      </c>
    </row>
    <row r="132" spans="1:10" x14ac:dyDescent="0.3">
      <c r="A132">
        <f t="shared" ref="A132:A195" si="2">SUM(A131+1)</f>
        <v>131</v>
      </c>
      <c r="B132" t="s">
        <v>203</v>
      </c>
      <c r="C132">
        <v>223</v>
      </c>
      <c r="D132">
        <v>23</v>
      </c>
      <c r="E132">
        <v>15</v>
      </c>
      <c r="G132" t="s">
        <v>259</v>
      </c>
      <c r="H132">
        <v>1</v>
      </c>
      <c r="I132">
        <v>0</v>
      </c>
      <c r="J132">
        <v>0</v>
      </c>
    </row>
    <row r="133" spans="1:10" x14ac:dyDescent="0.3">
      <c r="A133">
        <f t="shared" si="2"/>
        <v>132</v>
      </c>
      <c r="B133" t="s">
        <v>204</v>
      </c>
      <c r="C133">
        <v>225</v>
      </c>
      <c r="D133">
        <v>30</v>
      </c>
      <c r="E133">
        <v>17</v>
      </c>
      <c r="G133" t="s">
        <v>259</v>
      </c>
      <c r="H133">
        <v>0</v>
      </c>
      <c r="I133">
        <v>0</v>
      </c>
      <c r="J133">
        <v>0</v>
      </c>
    </row>
    <row r="134" spans="1:10" x14ac:dyDescent="0.3">
      <c r="A134">
        <f t="shared" si="2"/>
        <v>133</v>
      </c>
      <c r="B134" t="s">
        <v>205</v>
      </c>
      <c r="C134">
        <v>226</v>
      </c>
      <c r="D134">
        <v>25</v>
      </c>
      <c r="E134">
        <v>15</v>
      </c>
      <c r="G134" t="s">
        <v>259</v>
      </c>
      <c r="H134">
        <v>1</v>
      </c>
      <c r="I134">
        <v>0</v>
      </c>
      <c r="J134">
        <v>0</v>
      </c>
    </row>
    <row r="135" spans="1:10" x14ac:dyDescent="0.3">
      <c r="A135">
        <f t="shared" si="2"/>
        <v>134</v>
      </c>
      <c r="B135" t="s">
        <v>206</v>
      </c>
      <c r="C135">
        <v>231</v>
      </c>
      <c r="D135">
        <v>31</v>
      </c>
      <c r="E135">
        <v>15</v>
      </c>
      <c r="G135" t="s">
        <v>259</v>
      </c>
      <c r="H135">
        <v>0</v>
      </c>
      <c r="I135">
        <v>0</v>
      </c>
      <c r="J135">
        <v>0</v>
      </c>
    </row>
    <row r="136" spans="1:10" x14ac:dyDescent="0.3">
      <c r="A136">
        <f t="shared" si="2"/>
        <v>135</v>
      </c>
      <c r="B136" t="s">
        <v>207</v>
      </c>
      <c r="C136">
        <v>227</v>
      </c>
      <c r="D136">
        <v>22</v>
      </c>
      <c r="E136">
        <v>15</v>
      </c>
      <c r="G136" t="s">
        <v>259</v>
      </c>
      <c r="H136">
        <v>1</v>
      </c>
      <c r="I136">
        <v>0</v>
      </c>
      <c r="J136">
        <v>0</v>
      </c>
    </row>
    <row r="137" spans="1:10" x14ac:dyDescent="0.3">
      <c r="A137">
        <f t="shared" si="2"/>
        <v>136</v>
      </c>
      <c r="B137" t="s">
        <v>208</v>
      </c>
      <c r="C137">
        <v>228</v>
      </c>
      <c r="D137">
        <v>22</v>
      </c>
      <c r="E137">
        <v>15</v>
      </c>
      <c r="G137" t="s">
        <v>259</v>
      </c>
      <c r="H137">
        <v>1</v>
      </c>
      <c r="I137">
        <v>0</v>
      </c>
      <c r="J137">
        <v>0</v>
      </c>
    </row>
    <row r="138" spans="1:10" x14ac:dyDescent="0.3">
      <c r="A138">
        <f t="shared" si="2"/>
        <v>137</v>
      </c>
      <c r="B138" t="s">
        <v>209</v>
      </c>
      <c r="C138">
        <v>232</v>
      </c>
      <c r="D138">
        <v>38</v>
      </c>
      <c r="E138">
        <v>12</v>
      </c>
      <c r="G138" t="s">
        <v>259</v>
      </c>
      <c r="H138">
        <v>0</v>
      </c>
      <c r="I138">
        <v>0</v>
      </c>
      <c r="J138">
        <v>0</v>
      </c>
    </row>
    <row r="139" spans="1:10" x14ac:dyDescent="0.3">
      <c r="A139">
        <f t="shared" si="2"/>
        <v>138</v>
      </c>
      <c r="B139" t="s">
        <v>210</v>
      </c>
      <c r="C139">
        <v>230</v>
      </c>
      <c r="D139">
        <v>31</v>
      </c>
      <c r="E139">
        <v>17</v>
      </c>
      <c r="G139" t="s">
        <v>259</v>
      </c>
      <c r="H139">
        <v>1</v>
      </c>
      <c r="I139">
        <v>0</v>
      </c>
      <c r="J139">
        <v>0</v>
      </c>
    </row>
    <row r="140" spans="1:10" x14ac:dyDescent="0.3">
      <c r="A140">
        <f t="shared" si="2"/>
        <v>139</v>
      </c>
      <c r="B140" t="s">
        <v>211</v>
      </c>
      <c r="C140">
        <v>243</v>
      </c>
      <c r="D140">
        <v>28</v>
      </c>
      <c r="E140">
        <v>15</v>
      </c>
      <c r="G140" t="s">
        <v>259</v>
      </c>
      <c r="H140">
        <v>1</v>
      </c>
      <c r="I140">
        <v>0</v>
      </c>
      <c r="J140">
        <v>0</v>
      </c>
    </row>
    <row r="141" spans="1:10" x14ac:dyDescent="0.3">
      <c r="A141">
        <f t="shared" si="2"/>
        <v>140</v>
      </c>
      <c r="B141" t="s">
        <v>308</v>
      </c>
      <c r="C141">
        <v>249</v>
      </c>
      <c r="D141">
        <v>42</v>
      </c>
      <c r="E141">
        <v>9</v>
      </c>
      <c r="H141">
        <v>1</v>
      </c>
    </row>
    <row r="142" spans="1:10" x14ac:dyDescent="0.3">
      <c r="A142">
        <f t="shared" si="2"/>
        <v>141</v>
      </c>
      <c r="B142" t="s">
        <v>213</v>
      </c>
      <c r="C142">
        <v>244</v>
      </c>
      <c r="D142">
        <v>35</v>
      </c>
      <c r="E142">
        <v>15</v>
      </c>
      <c r="G142" t="s">
        <v>259</v>
      </c>
      <c r="H142">
        <v>1</v>
      </c>
      <c r="I142">
        <v>20</v>
      </c>
      <c r="J142">
        <v>15</v>
      </c>
    </row>
    <row r="143" spans="1:10" x14ac:dyDescent="0.3">
      <c r="A143">
        <f t="shared" si="2"/>
        <v>142</v>
      </c>
      <c r="B143" t="s">
        <v>309</v>
      </c>
      <c r="C143">
        <v>251</v>
      </c>
      <c r="D143">
        <v>42</v>
      </c>
      <c r="E143">
        <v>17</v>
      </c>
      <c r="H143">
        <v>0</v>
      </c>
    </row>
    <row r="144" spans="1:10" x14ac:dyDescent="0.3">
      <c r="A144">
        <f t="shared" si="2"/>
        <v>143</v>
      </c>
      <c r="B144" t="s">
        <v>215</v>
      </c>
      <c r="C144">
        <v>320</v>
      </c>
      <c r="D144">
        <v>37</v>
      </c>
      <c r="E144">
        <v>15</v>
      </c>
      <c r="F144">
        <v>0</v>
      </c>
      <c r="G144" t="s">
        <v>259</v>
      </c>
      <c r="H144">
        <v>0</v>
      </c>
      <c r="I144">
        <v>16</v>
      </c>
      <c r="J144">
        <v>15</v>
      </c>
    </row>
    <row r="145" spans="1:12" x14ac:dyDescent="0.3">
      <c r="A145">
        <f t="shared" si="2"/>
        <v>144</v>
      </c>
      <c r="B145" t="s">
        <v>216</v>
      </c>
      <c r="C145">
        <v>321</v>
      </c>
      <c r="D145">
        <v>59</v>
      </c>
      <c r="E145">
        <v>17</v>
      </c>
      <c r="F145">
        <v>0</v>
      </c>
      <c r="G145" t="s">
        <v>259</v>
      </c>
      <c r="H145">
        <v>0</v>
      </c>
      <c r="I145">
        <v>20</v>
      </c>
      <c r="J145">
        <v>20</v>
      </c>
    </row>
    <row r="146" spans="1:12" x14ac:dyDescent="0.3">
      <c r="A146">
        <f t="shared" si="2"/>
        <v>145</v>
      </c>
      <c r="B146" t="s">
        <v>217</v>
      </c>
      <c r="C146">
        <v>322</v>
      </c>
      <c r="D146">
        <v>35</v>
      </c>
      <c r="E146">
        <v>15</v>
      </c>
      <c r="F146">
        <v>0</v>
      </c>
      <c r="G146" t="s">
        <v>310</v>
      </c>
      <c r="H146">
        <v>1</v>
      </c>
      <c r="I146">
        <v>18</v>
      </c>
      <c r="J146">
        <v>17</v>
      </c>
    </row>
    <row r="147" spans="1:12" x14ac:dyDescent="0.3">
      <c r="A147">
        <f t="shared" si="2"/>
        <v>146</v>
      </c>
      <c r="B147" t="s">
        <v>311</v>
      </c>
      <c r="C147">
        <v>323</v>
      </c>
      <c r="D147">
        <v>56</v>
      </c>
      <c r="E147">
        <v>15</v>
      </c>
      <c r="F147">
        <v>0</v>
      </c>
      <c r="G147" t="s">
        <v>259</v>
      </c>
      <c r="H147">
        <v>0</v>
      </c>
      <c r="I147">
        <v>14</v>
      </c>
      <c r="J147">
        <v>42</v>
      </c>
    </row>
    <row r="148" spans="1:12" x14ac:dyDescent="0.3">
      <c r="A148">
        <f t="shared" si="2"/>
        <v>147</v>
      </c>
      <c r="B148" t="s">
        <v>218</v>
      </c>
      <c r="C148">
        <v>324</v>
      </c>
      <c r="D148">
        <v>50</v>
      </c>
      <c r="E148">
        <v>9</v>
      </c>
      <c r="F148">
        <v>0</v>
      </c>
      <c r="G148" t="s">
        <v>259</v>
      </c>
      <c r="H148">
        <v>0</v>
      </c>
      <c r="I148">
        <v>19</v>
      </c>
      <c r="J148">
        <v>30</v>
      </c>
    </row>
    <row r="149" spans="1:12" x14ac:dyDescent="0.3">
      <c r="A149">
        <f t="shared" si="2"/>
        <v>148</v>
      </c>
      <c r="B149" t="s">
        <v>219</v>
      </c>
      <c r="C149">
        <v>326</v>
      </c>
      <c r="D149">
        <v>48</v>
      </c>
      <c r="E149">
        <v>9</v>
      </c>
      <c r="H149">
        <v>1</v>
      </c>
      <c r="I149">
        <v>14</v>
      </c>
      <c r="J149">
        <v>15</v>
      </c>
    </row>
    <row r="150" spans="1:12" x14ac:dyDescent="0.3">
      <c r="A150">
        <f t="shared" si="2"/>
        <v>149</v>
      </c>
      <c r="B150" t="s">
        <v>220</v>
      </c>
      <c r="C150">
        <v>327</v>
      </c>
      <c r="D150">
        <v>47</v>
      </c>
      <c r="E150">
        <v>17</v>
      </c>
      <c r="F150">
        <v>0</v>
      </c>
      <c r="G150" t="s">
        <v>259</v>
      </c>
      <c r="H150">
        <v>1</v>
      </c>
      <c r="I150">
        <v>12</v>
      </c>
      <c r="J150">
        <v>21</v>
      </c>
    </row>
    <row r="151" spans="1:12" x14ac:dyDescent="0.3">
      <c r="A151">
        <f t="shared" si="2"/>
        <v>150</v>
      </c>
      <c r="B151" t="s">
        <v>221</v>
      </c>
      <c r="C151">
        <v>328</v>
      </c>
      <c r="D151">
        <v>36</v>
      </c>
      <c r="E151">
        <v>9</v>
      </c>
      <c r="F151">
        <v>0</v>
      </c>
      <c r="G151" t="s">
        <v>259</v>
      </c>
      <c r="H151">
        <v>1</v>
      </c>
      <c r="I151">
        <v>15</v>
      </c>
      <c r="J151">
        <v>15</v>
      </c>
    </row>
    <row r="152" spans="1:12" x14ac:dyDescent="0.3">
      <c r="A152">
        <f t="shared" si="2"/>
        <v>151</v>
      </c>
      <c r="B152" t="s">
        <v>223</v>
      </c>
      <c r="C152">
        <v>241</v>
      </c>
      <c r="D152">
        <v>28</v>
      </c>
      <c r="E152">
        <v>17</v>
      </c>
      <c r="G152" t="s">
        <v>259</v>
      </c>
      <c r="H152">
        <v>0</v>
      </c>
      <c r="I152">
        <v>0</v>
      </c>
      <c r="J152">
        <v>0</v>
      </c>
    </row>
    <row r="153" spans="1:12" x14ac:dyDescent="0.3">
      <c r="A153">
        <f t="shared" si="2"/>
        <v>152</v>
      </c>
      <c r="B153" t="s">
        <v>312</v>
      </c>
      <c r="C153">
        <v>255</v>
      </c>
      <c r="D153">
        <v>28</v>
      </c>
      <c r="E153">
        <v>15</v>
      </c>
      <c r="F153">
        <v>0</v>
      </c>
      <c r="G153" t="s">
        <v>259</v>
      </c>
      <c r="H153">
        <v>1</v>
      </c>
      <c r="I153">
        <v>0</v>
      </c>
      <c r="J153">
        <v>0</v>
      </c>
    </row>
    <row r="154" spans="1:12" x14ac:dyDescent="0.3">
      <c r="A154">
        <f t="shared" si="2"/>
        <v>153</v>
      </c>
      <c r="B154" t="s">
        <v>225</v>
      </c>
      <c r="C154">
        <v>289</v>
      </c>
      <c r="D154">
        <v>31</v>
      </c>
      <c r="E154">
        <v>15</v>
      </c>
      <c r="F154">
        <v>0</v>
      </c>
      <c r="H154">
        <v>1</v>
      </c>
    </row>
    <row r="155" spans="1:12" x14ac:dyDescent="0.3">
      <c r="A155">
        <f t="shared" si="2"/>
        <v>154</v>
      </c>
      <c r="B155" t="s">
        <v>226</v>
      </c>
      <c r="C155">
        <v>265</v>
      </c>
      <c r="D155">
        <v>58</v>
      </c>
      <c r="F155">
        <v>0</v>
      </c>
    </row>
    <row r="156" spans="1:12" x14ac:dyDescent="0.3">
      <c r="A156">
        <f t="shared" si="2"/>
        <v>155</v>
      </c>
      <c r="B156" t="s">
        <v>227</v>
      </c>
      <c r="C156">
        <v>266</v>
      </c>
      <c r="D156">
        <v>58</v>
      </c>
      <c r="E156">
        <v>12</v>
      </c>
      <c r="F156">
        <v>0</v>
      </c>
      <c r="H156">
        <v>0</v>
      </c>
    </row>
    <row r="157" spans="1:12" x14ac:dyDescent="0.3">
      <c r="A157">
        <f t="shared" si="2"/>
        <v>156</v>
      </c>
      <c r="B157" t="s">
        <v>228</v>
      </c>
      <c r="C157">
        <v>267</v>
      </c>
      <c r="D157">
        <v>39</v>
      </c>
      <c r="E157">
        <v>9</v>
      </c>
      <c r="F157">
        <v>0</v>
      </c>
      <c r="H157">
        <v>1</v>
      </c>
    </row>
    <row r="158" spans="1:12" x14ac:dyDescent="0.3">
      <c r="A158">
        <f t="shared" si="2"/>
        <v>157</v>
      </c>
      <c r="B158" t="s">
        <v>229</v>
      </c>
      <c r="C158">
        <v>285</v>
      </c>
      <c r="D158">
        <v>25</v>
      </c>
      <c r="E158">
        <v>9</v>
      </c>
      <c r="G158" t="s">
        <v>259</v>
      </c>
      <c r="H158">
        <v>1</v>
      </c>
      <c r="I158">
        <v>22</v>
      </c>
      <c r="J158">
        <v>3</v>
      </c>
      <c r="K158">
        <v>6</v>
      </c>
      <c r="L158" t="s">
        <v>313</v>
      </c>
    </row>
    <row r="159" spans="1:12" x14ac:dyDescent="0.3">
      <c r="A159">
        <f t="shared" si="2"/>
        <v>158</v>
      </c>
    </row>
    <row r="160" spans="1:12" x14ac:dyDescent="0.3">
      <c r="A160">
        <f t="shared" si="2"/>
        <v>159</v>
      </c>
    </row>
    <row r="161" spans="1:11" x14ac:dyDescent="0.3">
      <c r="A161">
        <f t="shared" si="2"/>
        <v>160</v>
      </c>
      <c r="B161" t="s">
        <v>230</v>
      </c>
      <c r="C161">
        <v>262</v>
      </c>
      <c r="D161">
        <v>55</v>
      </c>
      <c r="E161">
        <v>9</v>
      </c>
      <c r="F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>
        <f t="shared" si="2"/>
        <v>161</v>
      </c>
    </row>
    <row r="163" spans="1:11" x14ac:dyDescent="0.3">
      <c r="A163">
        <f t="shared" si="2"/>
        <v>162</v>
      </c>
    </row>
    <row r="164" spans="1:11" x14ac:dyDescent="0.3">
      <c r="A164">
        <f t="shared" si="2"/>
        <v>163</v>
      </c>
    </row>
    <row r="165" spans="1:11" x14ac:dyDescent="0.3">
      <c r="A165">
        <f t="shared" si="2"/>
        <v>164</v>
      </c>
    </row>
    <row r="166" spans="1:11" x14ac:dyDescent="0.3">
      <c r="A166">
        <f t="shared" si="2"/>
        <v>165</v>
      </c>
    </row>
    <row r="167" spans="1:11" x14ac:dyDescent="0.3">
      <c r="A167">
        <f t="shared" si="2"/>
        <v>166</v>
      </c>
    </row>
    <row r="168" spans="1:11" x14ac:dyDescent="0.3">
      <c r="A168">
        <f t="shared" si="2"/>
        <v>167</v>
      </c>
    </row>
    <row r="169" spans="1:11" x14ac:dyDescent="0.3">
      <c r="A169">
        <f t="shared" si="2"/>
        <v>168</v>
      </c>
    </row>
    <row r="170" spans="1:11" x14ac:dyDescent="0.3">
      <c r="A170">
        <f t="shared" si="2"/>
        <v>169</v>
      </c>
    </row>
    <row r="171" spans="1:11" x14ac:dyDescent="0.3">
      <c r="A171">
        <f t="shared" si="2"/>
        <v>170</v>
      </c>
    </row>
    <row r="172" spans="1:11" x14ac:dyDescent="0.3">
      <c r="A172">
        <f t="shared" si="2"/>
        <v>171</v>
      </c>
    </row>
    <row r="173" spans="1:11" x14ac:dyDescent="0.3">
      <c r="A173">
        <f t="shared" si="2"/>
        <v>172</v>
      </c>
    </row>
    <row r="174" spans="1:11" x14ac:dyDescent="0.3">
      <c r="A174">
        <f t="shared" si="2"/>
        <v>173</v>
      </c>
    </row>
    <row r="175" spans="1:11" x14ac:dyDescent="0.3">
      <c r="A175">
        <f t="shared" si="2"/>
        <v>174</v>
      </c>
    </row>
    <row r="176" spans="1:11" x14ac:dyDescent="0.3">
      <c r="A176">
        <f t="shared" si="2"/>
        <v>175</v>
      </c>
    </row>
    <row r="177" spans="1:12" x14ac:dyDescent="0.3">
      <c r="A177">
        <f t="shared" si="2"/>
        <v>176</v>
      </c>
    </row>
    <row r="178" spans="1:12" x14ac:dyDescent="0.3">
      <c r="A178">
        <f t="shared" si="2"/>
        <v>177</v>
      </c>
    </row>
    <row r="179" spans="1:12" x14ac:dyDescent="0.3">
      <c r="A179">
        <f t="shared" si="2"/>
        <v>178</v>
      </c>
    </row>
    <row r="180" spans="1:12" x14ac:dyDescent="0.3">
      <c r="A180">
        <f t="shared" si="2"/>
        <v>179</v>
      </c>
    </row>
    <row r="181" spans="1:12" x14ac:dyDescent="0.3">
      <c r="A181">
        <f t="shared" si="2"/>
        <v>180</v>
      </c>
    </row>
    <row r="182" spans="1:12" x14ac:dyDescent="0.3">
      <c r="A182">
        <f t="shared" si="2"/>
        <v>181</v>
      </c>
      <c r="B182" t="s">
        <v>231</v>
      </c>
      <c r="C182">
        <v>296</v>
      </c>
      <c r="D182">
        <v>24</v>
      </c>
      <c r="E182">
        <v>17</v>
      </c>
      <c r="F182">
        <v>0</v>
      </c>
      <c r="G182" t="s">
        <v>259</v>
      </c>
      <c r="H182">
        <v>0</v>
      </c>
    </row>
    <row r="183" spans="1:12" x14ac:dyDescent="0.3">
      <c r="A183">
        <f t="shared" si="2"/>
        <v>182</v>
      </c>
      <c r="B183" t="s">
        <v>232</v>
      </c>
      <c r="C183">
        <v>304</v>
      </c>
      <c r="D183">
        <v>25</v>
      </c>
      <c r="E183">
        <v>15</v>
      </c>
      <c r="F183">
        <v>0</v>
      </c>
      <c r="G183" t="s">
        <v>259</v>
      </c>
      <c r="H183">
        <v>0</v>
      </c>
    </row>
    <row r="184" spans="1:12" x14ac:dyDescent="0.3">
      <c r="A184">
        <f t="shared" si="2"/>
        <v>183</v>
      </c>
      <c r="B184" t="s">
        <v>233</v>
      </c>
      <c r="C184">
        <v>305</v>
      </c>
      <c r="D184">
        <v>29</v>
      </c>
      <c r="E184">
        <v>17</v>
      </c>
      <c r="F184">
        <v>0</v>
      </c>
      <c r="G184" t="s">
        <v>259</v>
      </c>
      <c r="H184">
        <v>0</v>
      </c>
    </row>
    <row r="185" spans="1:12" x14ac:dyDescent="0.3">
      <c r="A185">
        <f t="shared" si="2"/>
        <v>184</v>
      </c>
      <c r="B185" t="s">
        <v>314</v>
      </c>
      <c r="C185">
        <v>250</v>
      </c>
      <c r="D185">
        <v>32</v>
      </c>
      <c r="E185">
        <v>17</v>
      </c>
      <c r="F185">
        <v>0</v>
      </c>
      <c r="G185" t="s">
        <v>259</v>
      </c>
      <c r="H185">
        <v>0</v>
      </c>
    </row>
    <row r="186" spans="1:12" x14ac:dyDescent="0.3">
      <c r="A186">
        <f t="shared" si="2"/>
        <v>185</v>
      </c>
      <c r="B186" t="s">
        <v>235</v>
      </c>
      <c r="C186">
        <v>308</v>
      </c>
      <c r="D186">
        <v>28</v>
      </c>
      <c r="E186">
        <v>17</v>
      </c>
      <c r="F186">
        <v>0</v>
      </c>
      <c r="G186" t="s">
        <v>259</v>
      </c>
      <c r="H186">
        <v>1</v>
      </c>
    </row>
    <row r="187" spans="1:12" x14ac:dyDescent="0.3">
      <c r="A187">
        <f t="shared" si="2"/>
        <v>186</v>
      </c>
      <c r="B187" t="s">
        <v>315</v>
      </c>
      <c r="C187">
        <v>311</v>
      </c>
      <c r="D187">
        <v>18</v>
      </c>
      <c r="E187">
        <v>12</v>
      </c>
      <c r="F187">
        <v>0</v>
      </c>
      <c r="G187" t="s">
        <v>259</v>
      </c>
      <c r="H187">
        <v>0</v>
      </c>
    </row>
    <row r="188" spans="1:12" x14ac:dyDescent="0.3">
      <c r="A188">
        <f t="shared" si="2"/>
        <v>187</v>
      </c>
      <c r="B188" t="s">
        <v>237</v>
      </c>
      <c r="C188">
        <v>312</v>
      </c>
      <c r="D188">
        <v>20</v>
      </c>
      <c r="E188">
        <v>12</v>
      </c>
      <c r="F188">
        <v>0</v>
      </c>
      <c r="G188" t="s">
        <v>259</v>
      </c>
      <c r="H188">
        <v>0</v>
      </c>
    </row>
    <row r="189" spans="1:12" x14ac:dyDescent="0.3">
      <c r="A189">
        <f t="shared" si="2"/>
        <v>188</v>
      </c>
      <c r="B189" t="s">
        <v>316</v>
      </c>
      <c r="C189">
        <v>313</v>
      </c>
      <c r="D189">
        <v>19</v>
      </c>
      <c r="E189">
        <v>12</v>
      </c>
      <c r="F189">
        <v>0</v>
      </c>
      <c r="H189">
        <v>1</v>
      </c>
    </row>
    <row r="190" spans="1:12" x14ac:dyDescent="0.3">
      <c r="A190">
        <f t="shared" si="2"/>
        <v>189</v>
      </c>
      <c r="B190" t="s">
        <v>239</v>
      </c>
      <c r="C190">
        <v>314</v>
      </c>
      <c r="D190">
        <v>32</v>
      </c>
      <c r="E190">
        <v>15</v>
      </c>
      <c r="F190">
        <v>0</v>
      </c>
      <c r="G190" t="s">
        <v>259</v>
      </c>
      <c r="H190">
        <v>0</v>
      </c>
    </row>
    <row r="191" spans="1:12" x14ac:dyDescent="0.3">
      <c r="A191">
        <f t="shared" si="2"/>
        <v>190</v>
      </c>
      <c r="B191" t="s">
        <v>240</v>
      </c>
      <c r="C191">
        <v>315</v>
      </c>
      <c r="D191">
        <v>36</v>
      </c>
      <c r="E191">
        <v>15</v>
      </c>
      <c r="F191">
        <v>0</v>
      </c>
      <c r="G191" t="s">
        <v>259</v>
      </c>
      <c r="H191">
        <v>1</v>
      </c>
    </row>
    <row r="192" spans="1:12" x14ac:dyDescent="0.3">
      <c r="A192">
        <f t="shared" si="2"/>
        <v>191</v>
      </c>
      <c r="B192" t="s">
        <v>241</v>
      </c>
      <c r="C192">
        <v>325</v>
      </c>
      <c r="D192">
        <v>25</v>
      </c>
      <c r="E192">
        <v>15</v>
      </c>
      <c r="F192">
        <v>1</v>
      </c>
      <c r="G192" t="s">
        <v>259</v>
      </c>
      <c r="H192">
        <v>0</v>
      </c>
      <c r="I192">
        <v>17</v>
      </c>
      <c r="J192">
        <v>3</v>
      </c>
      <c r="K192" t="s">
        <v>317</v>
      </c>
      <c r="L192" t="s">
        <v>318</v>
      </c>
    </row>
    <row r="193" spans="1:10" x14ac:dyDescent="0.3">
      <c r="A193">
        <f t="shared" si="2"/>
        <v>192</v>
      </c>
      <c r="B193" t="s">
        <v>242</v>
      </c>
      <c r="C193">
        <v>329</v>
      </c>
      <c r="D193">
        <v>26</v>
      </c>
      <c r="E193">
        <v>15</v>
      </c>
      <c r="F193">
        <v>0</v>
      </c>
      <c r="G193" t="s">
        <v>259</v>
      </c>
      <c r="H193">
        <v>1</v>
      </c>
    </row>
    <row r="194" spans="1:10" x14ac:dyDescent="0.3">
      <c r="A194">
        <f t="shared" si="2"/>
        <v>193</v>
      </c>
      <c r="B194" t="s">
        <v>243</v>
      </c>
      <c r="C194">
        <v>330</v>
      </c>
      <c r="D194">
        <v>55</v>
      </c>
      <c r="E194">
        <v>15</v>
      </c>
      <c r="F194">
        <v>0</v>
      </c>
      <c r="G194" t="s">
        <v>259</v>
      </c>
      <c r="H194">
        <v>0</v>
      </c>
      <c r="I194">
        <v>18</v>
      </c>
      <c r="J194">
        <v>3</v>
      </c>
    </row>
    <row r="195" spans="1:10" x14ac:dyDescent="0.3">
      <c r="A195">
        <f t="shared" si="2"/>
        <v>194</v>
      </c>
    </row>
    <row r="196" spans="1:10" x14ac:dyDescent="0.3">
      <c r="A196">
        <f t="shared" ref="A196:A235" si="3">SUM(A195+1)</f>
        <v>195</v>
      </c>
    </row>
    <row r="197" spans="1:10" x14ac:dyDescent="0.3">
      <c r="A197">
        <f t="shared" si="3"/>
        <v>196</v>
      </c>
    </row>
    <row r="198" spans="1:10" x14ac:dyDescent="0.3">
      <c r="A198">
        <f t="shared" si="3"/>
        <v>197</v>
      </c>
    </row>
    <row r="199" spans="1:10" x14ac:dyDescent="0.3">
      <c r="A199">
        <f t="shared" si="3"/>
        <v>198</v>
      </c>
    </row>
    <row r="200" spans="1:10" x14ac:dyDescent="0.3">
      <c r="A200">
        <f t="shared" si="3"/>
        <v>199</v>
      </c>
    </row>
    <row r="201" spans="1:10" x14ac:dyDescent="0.3">
      <c r="A201">
        <f t="shared" si="3"/>
        <v>200</v>
      </c>
      <c r="B201" t="s">
        <v>319</v>
      </c>
      <c r="C201">
        <v>331</v>
      </c>
      <c r="D201">
        <v>31</v>
      </c>
      <c r="E201">
        <v>17</v>
      </c>
      <c r="F201">
        <v>0</v>
      </c>
      <c r="G201" t="s">
        <v>259</v>
      </c>
    </row>
    <row r="202" spans="1:10" x14ac:dyDescent="0.3">
      <c r="A202">
        <f t="shared" si="3"/>
        <v>201</v>
      </c>
      <c r="B202" t="s">
        <v>320</v>
      </c>
      <c r="C202">
        <v>333</v>
      </c>
      <c r="D202">
        <v>35</v>
      </c>
      <c r="E202">
        <v>17</v>
      </c>
      <c r="F202">
        <v>0</v>
      </c>
      <c r="G202" t="s">
        <v>259</v>
      </c>
    </row>
    <row r="203" spans="1:10" x14ac:dyDescent="0.3">
      <c r="A203">
        <f t="shared" si="3"/>
        <v>202</v>
      </c>
    </row>
    <row r="204" spans="1:10" x14ac:dyDescent="0.3">
      <c r="A204">
        <f t="shared" si="3"/>
        <v>203</v>
      </c>
      <c r="B204" t="s">
        <v>321</v>
      </c>
      <c r="C204">
        <v>334</v>
      </c>
      <c r="D204">
        <v>31</v>
      </c>
      <c r="E204">
        <v>17</v>
      </c>
      <c r="F204">
        <v>0</v>
      </c>
      <c r="G204" t="s">
        <v>259</v>
      </c>
    </row>
    <row r="205" spans="1:10" x14ac:dyDescent="0.3">
      <c r="A205">
        <f t="shared" si="3"/>
        <v>204</v>
      </c>
      <c r="B205" t="s">
        <v>322</v>
      </c>
      <c r="C205">
        <v>335</v>
      </c>
      <c r="D205">
        <v>31</v>
      </c>
      <c r="E205">
        <v>17</v>
      </c>
      <c r="F205">
        <v>0</v>
      </c>
      <c r="G205" t="s">
        <v>259</v>
      </c>
    </row>
    <row r="206" spans="1:10" x14ac:dyDescent="0.3">
      <c r="A206">
        <f t="shared" si="3"/>
        <v>205</v>
      </c>
    </row>
    <row r="207" spans="1:10" x14ac:dyDescent="0.3">
      <c r="A207">
        <f t="shared" si="3"/>
        <v>206</v>
      </c>
    </row>
    <row r="208" spans="1:10" x14ac:dyDescent="0.3">
      <c r="A208">
        <f t="shared" si="3"/>
        <v>207</v>
      </c>
    </row>
    <row r="209" spans="1:12" x14ac:dyDescent="0.3">
      <c r="A209">
        <f t="shared" si="3"/>
        <v>208</v>
      </c>
    </row>
    <row r="210" spans="1:12" x14ac:dyDescent="0.3">
      <c r="A210">
        <f t="shared" si="3"/>
        <v>209</v>
      </c>
    </row>
    <row r="211" spans="1:12" x14ac:dyDescent="0.3">
      <c r="A211">
        <f t="shared" si="3"/>
        <v>210</v>
      </c>
    </row>
    <row r="212" spans="1:12" x14ac:dyDescent="0.3">
      <c r="A212">
        <f t="shared" si="3"/>
        <v>211</v>
      </c>
    </row>
    <row r="213" spans="1:12" x14ac:dyDescent="0.3">
      <c r="A213">
        <f t="shared" si="3"/>
        <v>212</v>
      </c>
    </row>
    <row r="214" spans="1:12" x14ac:dyDescent="0.3">
      <c r="A214">
        <f t="shared" si="3"/>
        <v>213</v>
      </c>
    </row>
    <row r="215" spans="1:12" x14ac:dyDescent="0.3">
      <c r="A215">
        <f t="shared" si="3"/>
        <v>214</v>
      </c>
    </row>
    <row r="216" spans="1:12" x14ac:dyDescent="0.3">
      <c r="A216">
        <f t="shared" si="3"/>
        <v>215</v>
      </c>
    </row>
    <row r="217" spans="1:12" x14ac:dyDescent="0.3">
      <c r="A217">
        <f t="shared" si="3"/>
        <v>216</v>
      </c>
    </row>
    <row r="218" spans="1:12" x14ac:dyDescent="0.3">
      <c r="A218">
        <f t="shared" si="3"/>
        <v>217</v>
      </c>
    </row>
    <row r="219" spans="1:12" x14ac:dyDescent="0.3">
      <c r="A219">
        <f t="shared" si="3"/>
        <v>218</v>
      </c>
    </row>
    <row r="220" spans="1:12" x14ac:dyDescent="0.3">
      <c r="A220">
        <f t="shared" si="3"/>
        <v>219</v>
      </c>
    </row>
    <row r="221" spans="1:12" x14ac:dyDescent="0.3">
      <c r="A221">
        <f t="shared" si="3"/>
        <v>220</v>
      </c>
    </row>
    <row r="222" spans="1:12" x14ac:dyDescent="0.3">
      <c r="A222">
        <f t="shared" si="3"/>
        <v>221</v>
      </c>
      <c r="B222" t="s">
        <v>244</v>
      </c>
      <c r="C222">
        <v>357</v>
      </c>
      <c r="D222">
        <v>42</v>
      </c>
      <c r="E222">
        <v>17</v>
      </c>
      <c r="F222">
        <v>1</v>
      </c>
      <c r="G222" t="s">
        <v>259</v>
      </c>
    </row>
    <row r="223" spans="1:12" x14ac:dyDescent="0.3">
      <c r="A223">
        <f t="shared" si="3"/>
        <v>222</v>
      </c>
      <c r="B223" t="s">
        <v>245</v>
      </c>
      <c r="C223">
        <v>358</v>
      </c>
      <c r="D223">
        <v>24</v>
      </c>
      <c r="E223">
        <v>15</v>
      </c>
      <c r="F223">
        <v>0</v>
      </c>
      <c r="G223" t="s">
        <v>259</v>
      </c>
    </row>
    <row r="224" spans="1:12" x14ac:dyDescent="0.3">
      <c r="A224">
        <f t="shared" si="3"/>
        <v>223</v>
      </c>
      <c r="B224" t="s">
        <v>246</v>
      </c>
      <c r="C224">
        <v>359</v>
      </c>
      <c r="D224">
        <v>26</v>
      </c>
      <c r="E224">
        <v>15</v>
      </c>
      <c r="F224">
        <v>1</v>
      </c>
      <c r="G224" t="s">
        <v>259</v>
      </c>
      <c r="H224">
        <v>0</v>
      </c>
      <c r="I224">
        <v>16</v>
      </c>
      <c r="J224">
        <v>3</v>
      </c>
      <c r="K224">
        <v>2</v>
      </c>
      <c r="L224" t="s">
        <v>296</v>
      </c>
    </row>
    <row r="225" spans="1:12" x14ac:dyDescent="0.3">
      <c r="A225">
        <f t="shared" si="3"/>
        <v>224</v>
      </c>
      <c r="B225" t="s">
        <v>247</v>
      </c>
      <c r="C225">
        <v>360</v>
      </c>
      <c r="D225">
        <v>35</v>
      </c>
      <c r="E225">
        <v>15</v>
      </c>
      <c r="F225">
        <v>1</v>
      </c>
      <c r="G225" t="s">
        <v>259</v>
      </c>
      <c r="H225">
        <v>0</v>
      </c>
      <c r="I225">
        <v>16</v>
      </c>
      <c r="J225">
        <v>6</v>
      </c>
      <c r="K225">
        <v>1.5</v>
      </c>
    </row>
    <row r="226" spans="1:12" x14ac:dyDescent="0.3">
      <c r="A226">
        <f t="shared" si="3"/>
        <v>225</v>
      </c>
      <c r="B226" t="s">
        <v>248</v>
      </c>
      <c r="C226">
        <v>362</v>
      </c>
      <c r="D226">
        <v>23</v>
      </c>
      <c r="E226">
        <v>15</v>
      </c>
      <c r="F226">
        <v>1</v>
      </c>
      <c r="G226" t="s">
        <v>259</v>
      </c>
      <c r="H226">
        <v>0</v>
      </c>
      <c r="I226">
        <v>17</v>
      </c>
      <c r="J226">
        <v>2</v>
      </c>
      <c r="K226">
        <v>1</v>
      </c>
    </row>
    <row r="227" spans="1:12" x14ac:dyDescent="0.3">
      <c r="A227">
        <f t="shared" si="3"/>
        <v>226</v>
      </c>
      <c r="B227" t="s">
        <v>249</v>
      </c>
      <c r="C227">
        <v>363</v>
      </c>
      <c r="D227">
        <v>21</v>
      </c>
      <c r="E227">
        <v>12</v>
      </c>
      <c r="F227">
        <v>1</v>
      </c>
      <c r="G227" t="s">
        <v>260</v>
      </c>
      <c r="H227">
        <v>0</v>
      </c>
      <c r="I227">
        <v>19</v>
      </c>
      <c r="J227">
        <v>1.5</v>
      </c>
      <c r="K227">
        <v>4.5</v>
      </c>
      <c r="L227" t="s">
        <v>313</v>
      </c>
    </row>
    <row r="228" spans="1:12" x14ac:dyDescent="0.3">
      <c r="A228">
        <f t="shared" si="3"/>
        <v>227</v>
      </c>
      <c r="B228" t="s">
        <v>250</v>
      </c>
      <c r="C228">
        <v>364</v>
      </c>
      <c r="D228">
        <v>27</v>
      </c>
      <c r="E228">
        <v>17</v>
      </c>
      <c r="F228">
        <v>1</v>
      </c>
      <c r="G228" t="s">
        <v>259</v>
      </c>
      <c r="H228">
        <v>1</v>
      </c>
      <c r="I228">
        <v>26</v>
      </c>
      <c r="J228">
        <v>0.5</v>
      </c>
      <c r="K228">
        <v>1</v>
      </c>
      <c r="L228" t="s">
        <v>296</v>
      </c>
    </row>
    <row r="229" spans="1:12" x14ac:dyDescent="0.3">
      <c r="A229">
        <f t="shared" si="3"/>
        <v>228</v>
      </c>
      <c r="B229" t="s">
        <v>465</v>
      </c>
      <c r="C229">
        <v>365</v>
      </c>
      <c r="D229">
        <v>19</v>
      </c>
      <c r="E229">
        <v>12</v>
      </c>
      <c r="G229" t="s">
        <v>259</v>
      </c>
      <c r="H229">
        <v>0</v>
      </c>
      <c r="I229">
        <v>17</v>
      </c>
    </row>
    <row r="230" spans="1:12" x14ac:dyDescent="0.3">
      <c r="A230">
        <f t="shared" si="3"/>
        <v>229</v>
      </c>
    </row>
    <row r="231" spans="1:12" x14ac:dyDescent="0.3">
      <c r="A231">
        <f t="shared" si="3"/>
        <v>230</v>
      </c>
    </row>
    <row r="232" spans="1:12" x14ac:dyDescent="0.3">
      <c r="A232">
        <f t="shared" si="3"/>
        <v>231</v>
      </c>
    </row>
    <row r="233" spans="1:12" x14ac:dyDescent="0.3">
      <c r="A233">
        <f t="shared" si="3"/>
        <v>232</v>
      </c>
    </row>
    <row r="234" spans="1:12" x14ac:dyDescent="0.3">
      <c r="A234">
        <f t="shared" si="3"/>
        <v>233</v>
      </c>
    </row>
    <row r="235" spans="1:12" x14ac:dyDescent="0.3">
      <c r="A235">
        <f t="shared" si="3"/>
        <v>234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57"/>
  <sheetViews>
    <sheetView topLeftCell="A140" workbookViewId="0">
      <selection activeCell="B144" sqref="B144"/>
    </sheetView>
  </sheetViews>
  <sheetFormatPr baseColWidth="10" defaultColWidth="11.44140625" defaultRowHeight="14.4" x14ac:dyDescent="0.3"/>
  <sheetData>
    <row r="1" spans="1:13" x14ac:dyDescent="0.3">
      <c r="A1" t="s">
        <v>431</v>
      </c>
      <c r="B1" t="s">
        <v>434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3">
      <c r="A2">
        <v>1</v>
      </c>
      <c r="B2" t="e">
        <v>#N/A</v>
      </c>
    </row>
    <row r="3" spans="1:13" x14ac:dyDescent="0.3">
      <c r="A3">
        <v>2</v>
      </c>
      <c r="B3" t="e">
        <v>#N/A</v>
      </c>
    </row>
    <row r="4" spans="1:13" x14ac:dyDescent="0.3">
      <c r="A4">
        <v>3</v>
      </c>
      <c r="B4" t="e">
        <v>#N/A</v>
      </c>
    </row>
    <row r="5" spans="1:13" x14ac:dyDescent="0.3">
      <c r="A5">
        <v>4</v>
      </c>
      <c r="B5" t="e">
        <v>#N/A</v>
      </c>
    </row>
    <row r="6" spans="1:13" x14ac:dyDescent="0.3">
      <c r="A6">
        <v>5</v>
      </c>
      <c r="B6" t="e">
        <v>#N/A</v>
      </c>
    </row>
    <row r="7" spans="1:13" x14ac:dyDescent="0.3">
      <c r="A7">
        <v>6</v>
      </c>
      <c r="B7" t="e">
        <v>#N/A</v>
      </c>
    </row>
    <row r="8" spans="1:13" x14ac:dyDescent="0.3">
      <c r="A8">
        <v>7</v>
      </c>
      <c r="B8" t="e">
        <v>#N/A</v>
      </c>
    </row>
    <row r="9" spans="1:13" x14ac:dyDescent="0.3">
      <c r="A9">
        <v>8</v>
      </c>
      <c r="B9" t="e">
        <v>#N/A</v>
      </c>
    </row>
    <row r="10" spans="1:13" x14ac:dyDescent="0.3">
      <c r="A10">
        <v>9</v>
      </c>
      <c r="B10" t="e">
        <v>#N/A</v>
      </c>
    </row>
    <row r="11" spans="1:13" x14ac:dyDescent="0.3">
      <c r="A11">
        <v>10</v>
      </c>
      <c r="B11" t="e">
        <v>#N/A</v>
      </c>
    </row>
    <row r="12" spans="1:13" x14ac:dyDescent="0.3">
      <c r="A12">
        <v>11</v>
      </c>
      <c r="B12" t="e">
        <v>#N/A</v>
      </c>
    </row>
    <row r="13" spans="1:13" x14ac:dyDescent="0.3">
      <c r="A13">
        <v>12</v>
      </c>
      <c r="B13" t="e">
        <v>#N/A</v>
      </c>
    </row>
    <row r="14" spans="1:13" x14ac:dyDescent="0.3">
      <c r="A14">
        <v>13</v>
      </c>
      <c r="B14" t="e">
        <v>#N/A</v>
      </c>
    </row>
    <row r="15" spans="1:13" x14ac:dyDescent="0.3">
      <c r="A15">
        <v>14</v>
      </c>
      <c r="B15" t="e">
        <v>#N/A</v>
      </c>
    </row>
    <row r="16" spans="1:13" x14ac:dyDescent="0.3">
      <c r="A16">
        <v>15</v>
      </c>
      <c r="B16" t="e">
        <v>#N/A</v>
      </c>
    </row>
    <row r="17" spans="1:2" x14ac:dyDescent="0.3">
      <c r="A17">
        <v>16</v>
      </c>
      <c r="B17" t="e">
        <v>#N/A</v>
      </c>
    </row>
    <row r="18" spans="1:2" x14ac:dyDescent="0.3">
      <c r="A18">
        <v>17</v>
      </c>
      <c r="B18" t="e">
        <v>#N/A</v>
      </c>
    </row>
    <row r="19" spans="1:2" x14ac:dyDescent="0.3">
      <c r="A19">
        <v>18</v>
      </c>
      <c r="B19" t="e">
        <v>#N/A</v>
      </c>
    </row>
    <row r="20" spans="1:2" x14ac:dyDescent="0.3">
      <c r="A20">
        <v>19</v>
      </c>
      <c r="B20" t="e">
        <v>#N/A</v>
      </c>
    </row>
    <row r="21" spans="1:2" x14ac:dyDescent="0.3">
      <c r="A21">
        <v>20</v>
      </c>
      <c r="B21" t="e">
        <v>#N/A</v>
      </c>
    </row>
    <row r="22" spans="1:2" x14ac:dyDescent="0.3">
      <c r="A22">
        <v>21</v>
      </c>
      <c r="B22" t="e">
        <v>#N/A</v>
      </c>
    </row>
    <row r="23" spans="1:2" x14ac:dyDescent="0.3">
      <c r="A23">
        <v>22</v>
      </c>
      <c r="B23" t="e">
        <v>#N/A</v>
      </c>
    </row>
    <row r="24" spans="1:2" x14ac:dyDescent="0.3">
      <c r="A24">
        <v>23</v>
      </c>
      <c r="B24" t="e">
        <v>#N/A</v>
      </c>
    </row>
    <row r="25" spans="1:2" x14ac:dyDescent="0.3">
      <c r="A25">
        <v>24</v>
      </c>
      <c r="B25" t="e">
        <v>#N/A</v>
      </c>
    </row>
    <row r="26" spans="1:2" x14ac:dyDescent="0.3">
      <c r="A26">
        <v>25</v>
      </c>
      <c r="B26" t="e">
        <v>#N/A</v>
      </c>
    </row>
    <row r="27" spans="1:2" x14ac:dyDescent="0.3">
      <c r="A27">
        <v>26</v>
      </c>
      <c r="B27" t="e">
        <v>#N/A</v>
      </c>
    </row>
    <row r="28" spans="1:2" x14ac:dyDescent="0.3">
      <c r="A28">
        <v>27</v>
      </c>
      <c r="B28" t="e">
        <v>#N/A</v>
      </c>
    </row>
    <row r="29" spans="1:2" x14ac:dyDescent="0.3">
      <c r="A29">
        <v>28</v>
      </c>
      <c r="B29" t="e">
        <v>#N/A</v>
      </c>
    </row>
    <row r="30" spans="1:2" x14ac:dyDescent="0.3">
      <c r="A30">
        <v>29</v>
      </c>
      <c r="B30" t="e">
        <v>#N/A</v>
      </c>
    </row>
    <row r="31" spans="1:2" x14ac:dyDescent="0.3">
      <c r="A31">
        <v>30</v>
      </c>
      <c r="B31" t="e">
        <v>#N/A</v>
      </c>
    </row>
    <row r="32" spans="1:2" x14ac:dyDescent="0.3">
      <c r="A32">
        <v>31</v>
      </c>
      <c r="B32" t="e">
        <v>#N/A</v>
      </c>
    </row>
    <row r="33" spans="1:2" x14ac:dyDescent="0.3">
      <c r="A33">
        <v>32</v>
      </c>
      <c r="B33" t="e">
        <v>#N/A</v>
      </c>
    </row>
    <row r="34" spans="1:2" x14ac:dyDescent="0.3">
      <c r="A34">
        <v>33</v>
      </c>
      <c r="B34" t="e">
        <v>#N/A</v>
      </c>
    </row>
    <row r="35" spans="1:2" x14ac:dyDescent="0.3">
      <c r="A35">
        <v>34</v>
      </c>
      <c r="B35" t="e">
        <v>#N/A</v>
      </c>
    </row>
    <row r="36" spans="1:2" x14ac:dyDescent="0.3">
      <c r="A36">
        <v>35</v>
      </c>
      <c r="B36" t="e">
        <v>#N/A</v>
      </c>
    </row>
    <row r="37" spans="1:2" x14ac:dyDescent="0.3">
      <c r="A37">
        <v>36</v>
      </c>
      <c r="B37" t="e">
        <v>#N/A</v>
      </c>
    </row>
    <row r="38" spans="1:2" x14ac:dyDescent="0.3">
      <c r="A38">
        <v>37</v>
      </c>
      <c r="B38" t="e">
        <v>#N/A</v>
      </c>
    </row>
    <row r="39" spans="1:2" x14ac:dyDescent="0.3">
      <c r="A39">
        <v>38</v>
      </c>
      <c r="B39" t="e">
        <v>#N/A</v>
      </c>
    </row>
    <row r="40" spans="1:2" x14ac:dyDescent="0.3">
      <c r="A40">
        <v>39</v>
      </c>
      <c r="B40" t="e">
        <v>#N/A</v>
      </c>
    </row>
    <row r="41" spans="1:2" x14ac:dyDescent="0.3">
      <c r="A41">
        <v>40</v>
      </c>
      <c r="B41" t="e">
        <v>#N/A</v>
      </c>
    </row>
    <row r="42" spans="1:2" x14ac:dyDescent="0.3">
      <c r="A42">
        <v>41</v>
      </c>
      <c r="B42" t="e">
        <v>#N/A</v>
      </c>
    </row>
    <row r="43" spans="1:2" x14ac:dyDescent="0.3">
      <c r="A43">
        <v>42</v>
      </c>
      <c r="B43" t="e">
        <v>#N/A</v>
      </c>
    </row>
    <row r="44" spans="1:2" x14ac:dyDescent="0.3">
      <c r="A44">
        <v>43</v>
      </c>
      <c r="B44" t="e">
        <v>#N/A</v>
      </c>
    </row>
    <row r="45" spans="1:2" x14ac:dyDescent="0.3">
      <c r="A45">
        <v>44</v>
      </c>
      <c r="B45" t="e">
        <v>#N/A</v>
      </c>
    </row>
    <row r="46" spans="1:2" x14ac:dyDescent="0.3">
      <c r="A46">
        <v>45</v>
      </c>
      <c r="B46" t="e">
        <v>#N/A</v>
      </c>
    </row>
    <row r="47" spans="1:2" x14ac:dyDescent="0.3">
      <c r="A47">
        <v>46</v>
      </c>
      <c r="B47" t="e">
        <v>#N/A</v>
      </c>
    </row>
    <row r="48" spans="1:2" x14ac:dyDescent="0.3">
      <c r="A48">
        <v>47</v>
      </c>
      <c r="B48" t="e">
        <v>#N/A</v>
      </c>
    </row>
    <row r="49" spans="1:2" x14ac:dyDescent="0.3">
      <c r="A49">
        <v>48</v>
      </c>
      <c r="B49" t="e">
        <v>#N/A</v>
      </c>
    </row>
    <row r="50" spans="1:2" x14ac:dyDescent="0.3">
      <c r="A50">
        <v>49</v>
      </c>
      <c r="B50" t="e">
        <v>#N/A</v>
      </c>
    </row>
    <row r="51" spans="1:2" x14ac:dyDescent="0.3">
      <c r="A51">
        <v>50</v>
      </c>
      <c r="B51" t="e">
        <v>#N/A</v>
      </c>
    </row>
    <row r="52" spans="1:2" x14ac:dyDescent="0.3">
      <c r="A52">
        <v>51</v>
      </c>
      <c r="B52" t="e">
        <v>#N/A</v>
      </c>
    </row>
    <row r="53" spans="1:2" x14ac:dyDescent="0.3">
      <c r="A53">
        <v>52</v>
      </c>
      <c r="B53" t="e">
        <v>#N/A</v>
      </c>
    </row>
    <row r="54" spans="1:2" x14ac:dyDescent="0.3">
      <c r="A54">
        <f>A53+1</f>
        <v>53</v>
      </c>
      <c r="B54" t="e">
        <v>#N/A</v>
      </c>
    </row>
    <row r="55" spans="1:2" x14ac:dyDescent="0.3">
      <c r="A55">
        <f t="shared" ref="A55:A81" si="0">A54+1</f>
        <v>54</v>
      </c>
      <c r="B55" t="e">
        <v>#N/A</v>
      </c>
    </row>
    <row r="56" spans="1:2" x14ac:dyDescent="0.3">
      <c r="A56">
        <f t="shared" si="0"/>
        <v>55</v>
      </c>
      <c r="B56" t="e">
        <v>#N/A</v>
      </c>
    </row>
    <row r="57" spans="1:2" x14ac:dyDescent="0.3">
      <c r="A57">
        <f t="shared" si="0"/>
        <v>56</v>
      </c>
      <c r="B57" t="e">
        <v>#N/A</v>
      </c>
    </row>
    <row r="58" spans="1:2" x14ac:dyDescent="0.3">
      <c r="A58">
        <f t="shared" si="0"/>
        <v>57</v>
      </c>
      <c r="B58" t="e">
        <v>#N/A</v>
      </c>
    </row>
    <row r="59" spans="1:2" x14ac:dyDescent="0.3">
      <c r="A59">
        <f t="shared" si="0"/>
        <v>58</v>
      </c>
      <c r="B59" t="e">
        <v>#N/A</v>
      </c>
    </row>
    <row r="60" spans="1:2" x14ac:dyDescent="0.3">
      <c r="A60">
        <f t="shared" si="0"/>
        <v>59</v>
      </c>
      <c r="B60" t="e">
        <v>#N/A</v>
      </c>
    </row>
    <row r="61" spans="1:2" x14ac:dyDescent="0.3">
      <c r="A61">
        <f t="shared" si="0"/>
        <v>60</v>
      </c>
      <c r="B61" t="e">
        <v>#N/A</v>
      </c>
    </row>
    <row r="62" spans="1:2" x14ac:dyDescent="0.3">
      <c r="A62">
        <f t="shared" si="0"/>
        <v>61</v>
      </c>
      <c r="B62" t="e">
        <v>#N/A</v>
      </c>
    </row>
    <row r="63" spans="1:2" x14ac:dyDescent="0.3">
      <c r="A63">
        <f t="shared" si="0"/>
        <v>62</v>
      </c>
      <c r="B63" t="e">
        <v>#N/A</v>
      </c>
    </row>
    <row r="64" spans="1:2" x14ac:dyDescent="0.3">
      <c r="A64">
        <f t="shared" si="0"/>
        <v>63</v>
      </c>
      <c r="B64" t="e">
        <v>#N/A</v>
      </c>
    </row>
    <row r="65" spans="1:2" x14ac:dyDescent="0.3">
      <c r="A65">
        <f t="shared" si="0"/>
        <v>64</v>
      </c>
      <c r="B65" t="e">
        <v>#N/A</v>
      </c>
    </row>
    <row r="66" spans="1:2" x14ac:dyDescent="0.3">
      <c r="A66">
        <f t="shared" si="0"/>
        <v>65</v>
      </c>
      <c r="B66" t="e">
        <v>#N/A</v>
      </c>
    </row>
    <row r="67" spans="1:2" x14ac:dyDescent="0.3">
      <c r="A67">
        <f t="shared" si="0"/>
        <v>66</v>
      </c>
      <c r="B67" t="e">
        <v>#N/A</v>
      </c>
    </row>
    <row r="68" spans="1:2" x14ac:dyDescent="0.3">
      <c r="A68">
        <f t="shared" si="0"/>
        <v>67</v>
      </c>
      <c r="B68" t="e">
        <v>#N/A</v>
      </c>
    </row>
    <row r="69" spans="1:2" x14ac:dyDescent="0.3">
      <c r="A69">
        <f t="shared" si="0"/>
        <v>68</v>
      </c>
      <c r="B69" t="e">
        <v>#N/A</v>
      </c>
    </row>
    <row r="70" spans="1:2" x14ac:dyDescent="0.3">
      <c r="A70">
        <f t="shared" si="0"/>
        <v>69</v>
      </c>
      <c r="B70" t="e">
        <v>#N/A</v>
      </c>
    </row>
    <row r="71" spans="1:2" x14ac:dyDescent="0.3">
      <c r="A71">
        <f t="shared" si="0"/>
        <v>70</v>
      </c>
      <c r="B71" t="e">
        <v>#N/A</v>
      </c>
    </row>
    <row r="72" spans="1:2" x14ac:dyDescent="0.3">
      <c r="A72">
        <f t="shared" si="0"/>
        <v>71</v>
      </c>
      <c r="B72" t="e">
        <v>#N/A</v>
      </c>
    </row>
    <row r="73" spans="1:2" x14ac:dyDescent="0.3">
      <c r="A73">
        <f t="shared" si="0"/>
        <v>72</v>
      </c>
      <c r="B73" t="e">
        <v>#N/A</v>
      </c>
    </row>
    <row r="74" spans="1:2" x14ac:dyDescent="0.3">
      <c r="A74">
        <f t="shared" si="0"/>
        <v>73</v>
      </c>
      <c r="B74" t="e">
        <v>#N/A</v>
      </c>
    </row>
    <row r="75" spans="1:2" x14ac:dyDescent="0.3">
      <c r="A75">
        <f t="shared" si="0"/>
        <v>74</v>
      </c>
      <c r="B75" t="e">
        <v>#N/A</v>
      </c>
    </row>
    <row r="76" spans="1:2" x14ac:dyDescent="0.3">
      <c r="A76">
        <f t="shared" si="0"/>
        <v>75</v>
      </c>
      <c r="B76" t="e">
        <v>#N/A</v>
      </c>
    </row>
    <row r="77" spans="1:2" x14ac:dyDescent="0.3">
      <c r="A77">
        <f t="shared" si="0"/>
        <v>76</v>
      </c>
      <c r="B77" t="e">
        <v>#N/A</v>
      </c>
    </row>
    <row r="78" spans="1:2" x14ac:dyDescent="0.3">
      <c r="A78">
        <f t="shared" si="0"/>
        <v>77</v>
      </c>
      <c r="B78" t="e">
        <v>#N/A</v>
      </c>
    </row>
    <row r="79" spans="1:2" x14ac:dyDescent="0.3">
      <c r="A79">
        <f t="shared" si="0"/>
        <v>78</v>
      </c>
      <c r="B79" t="e">
        <v>#N/A</v>
      </c>
    </row>
    <row r="80" spans="1:2" x14ac:dyDescent="0.3">
      <c r="A80">
        <f t="shared" si="0"/>
        <v>79</v>
      </c>
      <c r="B80" t="e">
        <v>#N/A</v>
      </c>
    </row>
    <row r="81" spans="1:13" x14ac:dyDescent="0.3">
      <c r="A81">
        <f t="shared" si="0"/>
        <v>80</v>
      </c>
      <c r="B81" t="e">
        <v>#N/A</v>
      </c>
    </row>
    <row r="82" spans="1:13" x14ac:dyDescent="0.3">
      <c r="A82">
        <f t="shared" ref="A82:A145" si="1">SUM(A81+1)</f>
        <v>81</v>
      </c>
      <c r="B82">
        <f t="shared" ref="B82:B130" si="2">SUM(C82:M82)</f>
        <v>8</v>
      </c>
      <c r="C82">
        <v>1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</row>
    <row r="83" spans="1:13" x14ac:dyDescent="0.3">
      <c r="A83">
        <f t="shared" si="1"/>
        <v>82</v>
      </c>
      <c r="B83" t="e">
        <v>#N/A</v>
      </c>
    </row>
    <row r="84" spans="1:13" x14ac:dyDescent="0.3">
      <c r="A84">
        <f t="shared" si="1"/>
        <v>83</v>
      </c>
      <c r="B84" t="e">
        <v>#N/A</v>
      </c>
    </row>
    <row r="85" spans="1:13" x14ac:dyDescent="0.3">
      <c r="A85">
        <f t="shared" si="1"/>
        <v>84</v>
      </c>
      <c r="B85" t="e">
        <v>#N/A</v>
      </c>
    </row>
    <row r="86" spans="1:13" x14ac:dyDescent="0.3">
      <c r="A86">
        <f t="shared" si="1"/>
        <v>85</v>
      </c>
      <c r="B86" t="e">
        <v>#N/A</v>
      </c>
    </row>
    <row r="87" spans="1:13" x14ac:dyDescent="0.3">
      <c r="A87">
        <f t="shared" si="1"/>
        <v>86</v>
      </c>
      <c r="B87" t="e">
        <v>#N/A</v>
      </c>
    </row>
    <row r="88" spans="1:13" x14ac:dyDescent="0.3">
      <c r="A88">
        <f t="shared" si="1"/>
        <v>87</v>
      </c>
      <c r="B88" t="e">
        <v>#N/A</v>
      </c>
    </row>
    <row r="89" spans="1:13" x14ac:dyDescent="0.3">
      <c r="A89">
        <f t="shared" si="1"/>
        <v>88</v>
      </c>
      <c r="B89" t="e">
        <v>#N/A</v>
      </c>
    </row>
    <row r="90" spans="1:13" x14ac:dyDescent="0.3">
      <c r="A90">
        <f t="shared" si="1"/>
        <v>89</v>
      </c>
      <c r="B90" t="e">
        <v>#N/A</v>
      </c>
    </row>
    <row r="91" spans="1:13" x14ac:dyDescent="0.3">
      <c r="A91">
        <f t="shared" si="1"/>
        <v>90</v>
      </c>
      <c r="B91" t="e">
        <v>#N/A</v>
      </c>
    </row>
    <row r="92" spans="1:13" x14ac:dyDescent="0.3">
      <c r="A92">
        <f t="shared" si="1"/>
        <v>91</v>
      </c>
      <c r="B92" t="e">
        <v>#N/A</v>
      </c>
    </row>
    <row r="93" spans="1:13" x14ac:dyDescent="0.3">
      <c r="A93">
        <f t="shared" si="1"/>
        <v>92</v>
      </c>
      <c r="B93" t="e">
        <v>#N/A</v>
      </c>
    </row>
    <row r="94" spans="1:13" x14ac:dyDescent="0.3">
      <c r="A94">
        <f t="shared" si="1"/>
        <v>93</v>
      </c>
      <c r="B94" t="e">
        <v>#N/A</v>
      </c>
    </row>
    <row r="95" spans="1:13" x14ac:dyDescent="0.3">
      <c r="A95">
        <f t="shared" si="1"/>
        <v>94</v>
      </c>
      <c r="B95" t="e">
        <v>#N/A</v>
      </c>
    </row>
    <row r="96" spans="1:13" x14ac:dyDescent="0.3">
      <c r="A96">
        <f t="shared" si="1"/>
        <v>95</v>
      </c>
      <c r="B96" t="e">
        <v>#N/A</v>
      </c>
    </row>
    <row r="97" spans="1:2" x14ac:dyDescent="0.3">
      <c r="A97">
        <f t="shared" si="1"/>
        <v>96</v>
      </c>
      <c r="B97" t="e">
        <v>#N/A</v>
      </c>
    </row>
    <row r="98" spans="1:2" x14ac:dyDescent="0.3">
      <c r="A98">
        <f t="shared" si="1"/>
        <v>97</v>
      </c>
      <c r="B98" t="e">
        <v>#N/A</v>
      </c>
    </row>
    <row r="99" spans="1:2" x14ac:dyDescent="0.3">
      <c r="A99">
        <f t="shared" si="1"/>
        <v>98</v>
      </c>
      <c r="B99" t="e">
        <v>#N/A</v>
      </c>
    </row>
    <row r="100" spans="1:2" x14ac:dyDescent="0.3">
      <c r="A100">
        <f t="shared" si="1"/>
        <v>99</v>
      </c>
      <c r="B100" t="e">
        <v>#N/A</v>
      </c>
    </row>
    <row r="101" spans="1:2" x14ac:dyDescent="0.3">
      <c r="A101">
        <f t="shared" si="1"/>
        <v>100</v>
      </c>
      <c r="B101" t="e">
        <v>#N/A</v>
      </c>
    </row>
    <row r="102" spans="1:2" x14ac:dyDescent="0.3">
      <c r="A102">
        <f t="shared" si="1"/>
        <v>101</v>
      </c>
      <c r="B102" t="e">
        <v>#N/A</v>
      </c>
    </row>
    <row r="103" spans="1:2" x14ac:dyDescent="0.3">
      <c r="A103">
        <f t="shared" si="1"/>
        <v>102</v>
      </c>
      <c r="B103" t="e">
        <v>#N/A</v>
      </c>
    </row>
    <row r="104" spans="1:2" x14ac:dyDescent="0.3">
      <c r="A104">
        <f t="shared" si="1"/>
        <v>103</v>
      </c>
      <c r="B104" t="e">
        <v>#N/A</v>
      </c>
    </row>
    <row r="105" spans="1:2" x14ac:dyDescent="0.3">
      <c r="A105">
        <f t="shared" si="1"/>
        <v>104</v>
      </c>
      <c r="B105" t="e">
        <v>#N/A</v>
      </c>
    </row>
    <row r="106" spans="1:2" x14ac:dyDescent="0.3">
      <c r="A106">
        <f t="shared" si="1"/>
        <v>105</v>
      </c>
      <c r="B106" t="e">
        <v>#N/A</v>
      </c>
    </row>
    <row r="107" spans="1:2" x14ac:dyDescent="0.3">
      <c r="A107">
        <f t="shared" si="1"/>
        <v>106</v>
      </c>
      <c r="B107" t="e">
        <v>#N/A</v>
      </c>
    </row>
    <row r="108" spans="1:2" x14ac:dyDescent="0.3">
      <c r="A108">
        <f t="shared" si="1"/>
        <v>107</v>
      </c>
      <c r="B108" t="e">
        <v>#N/A</v>
      </c>
    </row>
    <row r="109" spans="1:2" x14ac:dyDescent="0.3">
      <c r="A109">
        <f t="shared" si="1"/>
        <v>108</v>
      </c>
      <c r="B109" t="e">
        <v>#N/A</v>
      </c>
    </row>
    <row r="110" spans="1:2" x14ac:dyDescent="0.3">
      <c r="A110">
        <f t="shared" si="1"/>
        <v>109</v>
      </c>
      <c r="B110" t="e">
        <v>#N/A</v>
      </c>
    </row>
    <row r="111" spans="1:2" x14ac:dyDescent="0.3">
      <c r="A111">
        <f t="shared" si="1"/>
        <v>110</v>
      </c>
      <c r="B111" t="e">
        <v>#N/A</v>
      </c>
    </row>
    <row r="112" spans="1:2" x14ac:dyDescent="0.3">
      <c r="A112">
        <f t="shared" si="1"/>
        <v>111</v>
      </c>
      <c r="B112" t="e">
        <v>#N/A</v>
      </c>
    </row>
    <row r="113" spans="1:13" x14ac:dyDescent="0.3">
      <c r="A113">
        <f t="shared" si="1"/>
        <v>112</v>
      </c>
      <c r="B113" t="e">
        <v>#N/A</v>
      </c>
    </row>
    <row r="114" spans="1:13" x14ac:dyDescent="0.3">
      <c r="A114">
        <f t="shared" si="1"/>
        <v>113</v>
      </c>
      <c r="B114" t="e">
        <v>#N/A</v>
      </c>
    </row>
    <row r="115" spans="1:13" x14ac:dyDescent="0.3">
      <c r="A115">
        <f t="shared" si="1"/>
        <v>114</v>
      </c>
      <c r="B115" t="e">
        <v>#N/A</v>
      </c>
    </row>
    <row r="116" spans="1:13" x14ac:dyDescent="0.3">
      <c r="A116">
        <f t="shared" si="1"/>
        <v>115</v>
      </c>
      <c r="B116" t="e">
        <v>#N/A</v>
      </c>
    </row>
    <row r="117" spans="1:13" x14ac:dyDescent="0.3">
      <c r="A117">
        <f t="shared" si="1"/>
        <v>116</v>
      </c>
      <c r="B117" t="e">
        <v>#N/A</v>
      </c>
    </row>
    <row r="118" spans="1:13" x14ac:dyDescent="0.3">
      <c r="A118">
        <f t="shared" si="1"/>
        <v>117</v>
      </c>
      <c r="B118" t="e">
        <v>#N/A</v>
      </c>
    </row>
    <row r="119" spans="1:13" x14ac:dyDescent="0.3">
      <c r="A119">
        <f t="shared" si="1"/>
        <v>118</v>
      </c>
      <c r="B119" t="e">
        <v>#N/A</v>
      </c>
    </row>
    <row r="120" spans="1:13" x14ac:dyDescent="0.3">
      <c r="A120">
        <f t="shared" si="1"/>
        <v>119</v>
      </c>
      <c r="B120" t="e">
        <v>#N/A</v>
      </c>
    </row>
    <row r="121" spans="1:13" x14ac:dyDescent="0.3">
      <c r="A121">
        <f t="shared" si="1"/>
        <v>120</v>
      </c>
      <c r="B121" t="e">
        <v>#N/A</v>
      </c>
    </row>
    <row r="122" spans="1:13" x14ac:dyDescent="0.3">
      <c r="A122">
        <f t="shared" si="1"/>
        <v>121</v>
      </c>
      <c r="B122">
        <f t="shared" si="2"/>
        <v>2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</row>
    <row r="123" spans="1:13" x14ac:dyDescent="0.3">
      <c r="A123">
        <f t="shared" si="1"/>
        <v>122</v>
      </c>
      <c r="B123">
        <f t="shared" si="2"/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f t="shared" si="1"/>
        <v>123</v>
      </c>
      <c r="B124">
        <f t="shared" si="2"/>
        <v>3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</row>
    <row r="125" spans="1:13" x14ac:dyDescent="0.3">
      <c r="A125">
        <f t="shared" si="1"/>
        <v>124</v>
      </c>
      <c r="B125">
        <f t="shared" si="2"/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f t="shared" si="1"/>
        <v>125</v>
      </c>
      <c r="B126">
        <f t="shared" si="2"/>
        <v>9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1</v>
      </c>
    </row>
    <row r="127" spans="1:13" x14ac:dyDescent="0.3">
      <c r="A127">
        <f t="shared" si="1"/>
        <v>126</v>
      </c>
      <c r="B127">
        <f>SUM(C127:M127)</f>
        <v>7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0</v>
      </c>
    </row>
    <row r="128" spans="1:13" x14ac:dyDescent="0.3">
      <c r="A128">
        <f t="shared" si="1"/>
        <v>127</v>
      </c>
      <c r="B128">
        <f>SUM(C128:M128)</f>
        <v>5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</row>
    <row r="129" spans="1:13" x14ac:dyDescent="0.3">
      <c r="A129">
        <f t="shared" si="1"/>
        <v>128</v>
      </c>
      <c r="B129">
        <f t="shared" si="2"/>
        <v>4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f t="shared" si="1"/>
        <v>129</v>
      </c>
      <c r="B130">
        <f t="shared" si="2"/>
        <v>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f t="shared" si="1"/>
        <v>130</v>
      </c>
      <c r="B131">
        <f t="shared" ref="B131:B154" si="3">SUM(C131:M131)</f>
        <v>6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1</v>
      </c>
      <c r="M131">
        <v>0</v>
      </c>
    </row>
    <row r="132" spans="1:13" x14ac:dyDescent="0.3">
      <c r="A132">
        <f t="shared" si="1"/>
        <v>131</v>
      </c>
      <c r="B132">
        <f t="shared" si="3"/>
        <v>7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1</v>
      </c>
    </row>
    <row r="133" spans="1:13" x14ac:dyDescent="0.3">
      <c r="A133">
        <f t="shared" si="1"/>
        <v>132</v>
      </c>
      <c r="B133">
        <f t="shared" si="3"/>
        <v>2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</row>
    <row r="134" spans="1:13" x14ac:dyDescent="0.3">
      <c r="A134">
        <f t="shared" si="1"/>
        <v>133</v>
      </c>
      <c r="B134">
        <f t="shared" si="3"/>
        <v>3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</row>
    <row r="135" spans="1:13" x14ac:dyDescent="0.3">
      <c r="A135">
        <f t="shared" si="1"/>
        <v>134</v>
      </c>
      <c r="B135">
        <f t="shared" si="3"/>
        <v>11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 x14ac:dyDescent="0.3">
      <c r="A136">
        <f t="shared" si="1"/>
        <v>135</v>
      </c>
      <c r="B136">
        <f t="shared" si="3"/>
        <v>5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f t="shared" si="1"/>
        <v>136</v>
      </c>
      <c r="B137">
        <f t="shared" si="3"/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f t="shared" si="1"/>
        <v>137</v>
      </c>
      <c r="B138">
        <f t="shared" si="3"/>
        <v>7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1</v>
      </c>
      <c r="M138">
        <v>1</v>
      </c>
    </row>
    <row r="139" spans="1:13" x14ac:dyDescent="0.3">
      <c r="A139">
        <f t="shared" si="1"/>
        <v>138</v>
      </c>
      <c r="B139">
        <f t="shared" si="3"/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f t="shared" si="1"/>
        <v>139</v>
      </c>
      <c r="B140">
        <f t="shared" si="3"/>
        <v>5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1</v>
      </c>
    </row>
    <row r="141" spans="1:13" x14ac:dyDescent="0.3">
      <c r="A141">
        <f t="shared" si="1"/>
        <v>140</v>
      </c>
      <c r="B141">
        <f t="shared" si="3"/>
        <v>11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 x14ac:dyDescent="0.3">
      <c r="A142">
        <f t="shared" si="1"/>
        <v>141</v>
      </c>
      <c r="B142">
        <f t="shared" si="3"/>
        <v>4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</row>
    <row r="143" spans="1:13" x14ac:dyDescent="0.3">
      <c r="A143">
        <f t="shared" si="1"/>
        <v>142</v>
      </c>
      <c r="B143">
        <f t="shared" si="3"/>
        <v>6</v>
      </c>
      <c r="C143">
        <v>1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0</v>
      </c>
    </row>
    <row r="144" spans="1:13" x14ac:dyDescent="0.3">
      <c r="A144">
        <f t="shared" si="1"/>
        <v>143</v>
      </c>
      <c r="B144">
        <f t="shared" si="3"/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f t="shared" si="1"/>
        <v>144</v>
      </c>
      <c r="B145">
        <f t="shared" si="3"/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f t="shared" ref="A146:A182" si="4">SUM(A145+1)</f>
        <v>145</v>
      </c>
      <c r="B146">
        <f t="shared" si="3"/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>
        <f t="shared" si="4"/>
        <v>146</v>
      </c>
      <c r="B147">
        <f t="shared" si="3"/>
        <v>5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</row>
    <row r="148" spans="1:13" x14ac:dyDescent="0.3">
      <c r="A148">
        <f t="shared" si="4"/>
        <v>147</v>
      </c>
      <c r="B148">
        <f t="shared" si="3"/>
        <v>8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</row>
    <row r="149" spans="1:13" x14ac:dyDescent="0.3">
      <c r="A149">
        <f t="shared" si="4"/>
        <v>148</v>
      </c>
      <c r="B149">
        <f t="shared" si="3"/>
        <v>7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</row>
    <row r="150" spans="1:13" x14ac:dyDescent="0.3">
      <c r="A150">
        <f t="shared" si="4"/>
        <v>149</v>
      </c>
      <c r="B150">
        <f t="shared" si="3"/>
        <v>4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0</v>
      </c>
    </row>
    <row r="151" spans="1:13" x14ac:dyDescent="0.3">
      <c r="A151">
        <f t="shared" si="4"/>
        <v>150</v>
      </c>
      <c r="B151">
        <f t="shared" si="3"/>
        <v>10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</row>
    <row r="152" spans="1:13" x14ac:dyDescent="0.3">
      <c r="A152">
        <f t="shared" si="4"/>
        <v>151</v>
      </c>
      <c r="B152">
        <f t="shared" si="3"/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>
        <f t="shared" si="4"/>
        <v>152</v>
      </c>
      <c r="B153">
        <f t="shared" si="3"/>
        <v>4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</row>
    <row r="154" spans="1:13" x14ac:dyDescent="0.3">
      <c r="A154">
        <f t="shared" si="4"/>
        <v>153</v>
      </c>
      <c r="B154">
        <f t="shared" si="3"/>
        <v>4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</row>
    <row r="155" spans="1:13" x14ac:dyDescent="0.3">
      <c r="A155">
        <f t="shared" si="4"/>
        <v>154</v>
      </c>
      <c r="B155">
        <f t="shared" ref="B155:B218" si="5">SUM(C155:M155)</f>
        <v>6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1</v>
      </c>
    </row>
    <row r="156" spans="1:13" x14ac:dyDescent="0.3">
      <c r="A156">
        <f t="shared" si="4"/>
        <v>155</v>
      </c>
      <c r="B156">
        <f t="shared" si="5"/>
        <v>7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v>0</v>
      </c>
    </row>
    <row r="157" spans="1:13" x14ac:dyDescent="0.3">
      <c r="A157">
        <f t="shared" si="4"/>
        <v>156</v>
      </c>
      <c r="B157">
        <f t="shared" si="5"/>
        <v>9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3">
      <c r="A158">
        <f t="shared" si="4"/>
        <v>157</v>
      </c>
      <c r="B158">
        <f t="shared" si="5"/>
        <v>2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>
        <f t="shared" si="4"/>
        <v>158</v>
      </c>
      <c r="B159" t="e">
        <v>#N/A</v>
      </c>
    </row>
    <row r="160" spans="1:13" x14ac:dyDescent="0.3">
      <c r="A160">
        <f t="shared" si="4"/>
        <v>159</v>
      </c>
      <c r="B160" t="e">
        <v>#N/A</v>
      </c>
    </row>
    <row r="161" spans="1:13" x14ac:dyDescent="0.3">
      <c r="A161">
        <f t="shared" si="4"/>
        <v>160</v>
      </c>
      <c r="B161">
        <f t="shared" si="5"/>
        <v>8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1</v>
      </c>
    </row>
    <row r="162" spans="1:13" x14ac:dyDescent="0.3">
      <c r="A162">
        <f t="shared" si="4"/>
        <v>161</v>
      </c>
      <c r="B162" t="e">
        <v>#N/A</v>
      </c>
    </row>
    <row r="163" spans="1:13" x14ac:dyDescent="0.3">
      <c r="A163">
        <f t="shared" si="4"/>
        <v>162</v>
      </c>
      <c r="B163" t="e">
        <v>#N/A</v>
      </c>
    </row>
    <row r="164" spans="1:13" x14ac:dyDescent="0.3">
      <c r="A164">
        <f t="shared" si="4"/>
        <v>163</v>
      </c>
      <c r="B164" t="e">
        <v>#N/A</v>
      </c>
    </row>
    <row r="165" spans="1:13" x14ac:dyDescent="0.3">
      <c r="A165">
        <f t="shared" si="4"/>
        <v>164</v>
      </c>
      <c r="B165" t="e">
        <v>#N/A</v>
      </c>
    </row>
    <row r="166" spans="1:13" x14ac:dyDescent="0.3">
      <c r="A166">
        <f t="shared" si="4"/>
        <v>165</v>
      </c>
      <c r="B166" t="e">
        <v>#N/A</v>
      </c>
    </row>
    <row r="167" spans="1:13" x14ac:dyDescent="0.3">
      <c r="A167">
        <f t="shared" si="4"/>
        <v>166</v>
      </c>
      <c r="B167" t="e">
        <v>#N/A</v>
      </c>
    </row>
    <row r="168" spans="1:13" x14ac:dyDescent="0.3">
      <c r="A168">
        <f t="shared" si="4"/>
        <v>167</v>
      </c>
      <c r="B168" t="e">
        <v>#N/A</v>
      </c>
    </row>
    <row r="169" spans="1:13" x14ac:dyDescent="0.3">
      <c r="A169">
        <f t="shared" si="4"/>
        <v>168</v>
      </c>
      <c r="B169" t="e">
        <v>#N/A</v>
      </c>
    </row>
    <row r="170" spans="1:13" x14ac:dyDescent="0.3">
      <c r="A170">
        <f t="shared" si="4"/>
        <v>169</v>
      </c>
      <c r="B170" t="e">
        <v>#N/A</v>
      </c>
    </row>
    <row r="171" spans="1:13" x14ac:dyDescent="0.3">
      <c r="A171">
        <f t="shared" si="4"/>
        <v>170</v>
      </c>
      <c r="B171" t="e">
        <v>#N/A</v>
      </c>
    </row>
    <row r="172" spans="1:13" x14ac:dyDescent="0.3">
      <c r="A172">
        <f t="shared" si="4"/>
        <v>171</v>
      </c>
      <c r="B172" t="e">
        <v>#N/A</v>
      </c>
    </row>
    <row r="173" spans="1:13" x14ac:dyDescent="0.3">
      <c r="A173">
        <f t="shared" si="4"/>
        <v>172</v>
      </c>
      <c r="B173" t="e">
        <v>#N/A</v>
      </c>
    </row>
    <row r="174" spans="1:13" x14ac:dyDescent="0.3">
      <c r="A174">
        <f t="shared" si="4"/>
        <v>173</v>
      </c>
      <c r="B174" t="e">
        <v>#N/A</v>
      </c>
    </row>
    <row r="175" spans="1:13" x14ac:dyDescent="0.3">
      <c r="A175">
        <f t="shared" si="4"/>
        <v>174</v>
      </c>
      <c r="B175" t="e">
        <v>#N/A</v>
      </c>
    </row>
    <row r="176" spans="1:13" x14ac:dyDescent="0.3">
      <c r="A176">
        <f t="shared" si="4"/>
        <v>175</v>
      </c>
      <c r="B176" t="e">
        <v>#N/A</v>
      </c>
    </row>
    <row r="177" spans="1:2" x14ac:dyDescent="0.3">
      <c r="A177">
        <f t="shared" si="4"/>
        <v>176</v>
      </c>
      <c r="B177" t="e">
        <v>#N/A</v>
      </c>
    </row>
    <row r="178" spans="1:2" x14ac:dyDescent="0.3">
      <c r="A178">
        <f t="shared" si="4"/>
        <v>177</v>
      </c>
      <c r="B178" t="e">
        <v>#N/A</v>
      </c>
    </row>
    <row r="179" spans="1:2" x14ac:dyDescent="0.3">
      <c r="A179">
        <f t="shared" si="4"/>
        <v>178</v>
      </c>
      <c r="B179" t="e">
        <v>#N/A</v>
      </c>
    </row>
    <row r="180" spans="1:2" x14ac:dyDescent="0.3">
      <c r="A180">
        <f t="shared" si="4"/>
        <v>179</v>
      </c>
      <c r="B180" t="e">
        <v>#N/A</v>
      </c>
    </row>
    <row r="181" spans="1:2" x14ac:dyDescent="0.3">
      <c r="A181">
        <f t="shared" si="4"/>
        <v>180</v>
      </c>
      <c r="B181" t="e">
        <v>#N/A</v>
      </c>
    </row>
    <row r="182" spans="1:2" x14ac:dyDescent="0.3">
      <c r="A182">
        <f t="shared" si="4"/>
        <v>181</v>
      </c>
      <c r="B182" t="e">
        <v>#N/A</v>
      </c>
    </row>
    <row r="183" spans="1:2" x14ac:dyDescent="0.3">
      <c r="A183">
        <v>182</v>
      </c>
      <c r="B183" t="e">
        <v>#N/A</v>
      </c>
    </row>
    <row r="184" spans="1:2" x14ac:dyDescent="0.3">
      <c r="A184">
        <v>183</v>
      </c>
      <c r="B184" t="e">
        <v>#N/A</v>
      </c>
    </row>
    <row r="185" spans="1:2" x14ac:dyDescent="0.3">
      <c r="A185">
        <v>184</v>
      </c>
      <c r="B185" t="e">
        <v>#N/A</v>
      </c>
    </row>
    <row r="186" spans="1:2" x14ac:dyDescent="0.3">
      <c r="A186">
        <v>185</v>
      </c>
      <c r="B186" t="e">
        <v>#N/A</v>
      </c>
    </row>
    <row r="187" spans="1:2" x14ac:dyDescent="0.3">
      <c r="A187">
        <v>186</v>
      </c>
      <c r="B187" t="e">
        <v>#N/A</v>
      </c>
    </row>
    <row r="188" spans="1:2" x14ac:dyDescent="0.3">
      <c r="A188">
        <v>187</v>
      </c>
      <c r="B188" t="e">
        <v>#N/A</v>
      </c>
    </row>
    <row r="189" spans="1:2" x14ac:dyDescent="0.3">
      <c r="A189">
        <v>188</v>
      </c>
      <c r="B189" t="e">
        <v>#N/A</v>
      </c>
    </row>
    <row r="190" spans="1:2" x14ac:dyDescent="0.3">
      <c r="A190">
        <v>189</v>
      </c>
      <c r="B190" t="e">
        <v>#N/A</v>
      </c>
    </row>
    <row r="191" spans="1:2" x14ac:dyDescent="0.3">
      <c r="A191">
        <v>190</v>
      </c>
      <c r="B191" t="e">
        <v>#N/A</v>
      </c>
    </row>
    <row r="192" spans="1:2" x14ac:dyDescent="0.3">
      <c r="A192">
        <v>191</v>
      </c>
      <c r="B192" t="e">
        <v>#N/A</v>
      </c>
    </row>
    <row r="193" spans="1:13" x14ac:dyDescent="0.3">
      <c r="A193">
        <v>192</v>
      </c>
      <c r="B193">
        <f t="shared" si="5"/>
        <v>3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</row>
    <row r="194" spans="1:13" x14ac:dyDescent="0.3">
      <c r="A194">
        <v>193</v>
      </c>
      <c r="B194">
        <f t="shared" si="5"/>
        <v>4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>
        <v>194</v>
      </c>
      <c r="B195" t="e">
        <v>#N/A</v>
      </c>
    </row>
    <row r="196" spans="1:13" x14ac:dyDescent="0.3">
      <c r="A196">
        <v>195</v>
      </c>
      <c r="B196" t="e">
        <v>#N/A</v>
      </c>
    </row>
    <row r="197" spans="1:13" x14ac:dyDescent="0.3">
      <c r="A197">
        <v>196</v>
      </c>
      <c r="B197" t="e">
        <v>#N/A</v>
      </c>
    </row>
    <row r="198" spans="1:13" x14ac:dyDescent="0.3">
      <c r="A198">
        <v>197</v>
      </c>
      <c r="B198" t="e">
        <v>#N/A</v>
      </c>
    </row>
    <row r="199" spans="1:13" x14ac:dyDescent="0.3">
      <c r="A199">
        <v>198</v>
      </c>
      <c r="B199" t="e">
        <v>#N/A</v>
      </c>
    </row>
    <row r="200" spans="1:13" x14ac:dyDescent="0.3">
      <c r="A200">
        <v>199</v>
      </c>
      <c r="B200" t="e">
        <v>#N/A</v>
      </c>
    </row>
    <row r="201" spans="1:13" x14ac:dyDescent="0.3">
      <c r="A201">
        <v>200</v>
      </c>
      <c r="B201">
        <f t="shared" si="5"/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>
        <v>201</v>
      </c>
      <c r="B202">
        <f t="shared" si="5"/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>
        <v>202</v>
      </c>
      <c r="B203">
        <f t="shared" si="5"/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</row>
    <row r="204" spans="1:13" x14ac:dyDescent="0.3">
      <c r="A204">
        <v>203</v>
      </c>
      <c r="B204">
        <f t="shared" si="5"/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>
        <v>204</v>
      </c>
      <c r="B205">
        <f t="shared" si="5"/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>
        <v>205</v>
      </c>
      <c r="B206">
        <f t="shared" si="5"/>
        <v>10</v>
      </c>
      <c r="C206">
        <v>1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3">
      <c r="A207">
        <v>206</v>
      </c>
      <c r="B207">
        <f t="shared" si="5"/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>
        <v>207</v>
      </c>
      <c r="B208">
        <f t="shared" si="5"/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>
        <v>208</v>
      </c>
      <c r="B209">
        <f t="shared" si="5"/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>
        <v>209</v>
      </c>
      <c r="B210">
        <f t="shared" si="5"/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>
        <v>210</v>
      </c>
      <c r="B211">
        <f t="shared" si="5"/>
        <v>5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1</v>
      </c>
    </row>
    <row r="212" spans="1:13" x14ac:dyDescent="0.3">
      <c r="A212">
        <v>211</v>
      </c>
      <c r="B212">
        <f t="shared" si="5"/>
        <v>7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0</v>
      </c>
    </row>
    <row r="213" spans="1:13" x14ac:dyDescent="0.3">
      <c r="A213">
        <v>212</v>
      </c>
      <c r="B213">
        <f t="shared" si="5"/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>
        <v>213</v>
      </c>
      <c r="B214">
        <f t="shared" si="5"/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</row>
    <row r="215" spans="1:13" x14ac:dyDescent="0.3">
      <c r="A215">
        <v>214</v>
      </c>
      <c r="B215">
        <f t="shared" si="5"/>
        <v>7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1</v>
      </c>
      <c r="M215">
        <v>1</v>
      </c>
    </row>
    <row r="216" spans="1:13" x14ac:dyDescent="0.3">
      <c r="A216">
        <v>215</v>
      </c>
      <c r="B216">
        <f t="shared" si="5"/>
        <v>3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</row>
    <row r="217" spans="1:13" x14ac:dyDescent="0.3">
      <c r="A217">
        <v>216</v>
      </c>
      <c r="B217">
        <f t="shared" si="5"/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>
        <v>217</v>
      </c>
      <c r="B218">
        <f t="shared" si="5"/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>
        <v>218</v>
      </c>
      <c r="B219" t="e">
        <v>#N/A</v>
      </c>
    </row>
    <row r="220" spans="1:13" x14ac:dyDescent="0.3">
      <c r="A220">
        <v>219</v>
      </c>
      <c r="B220">
        <f t="shared" ref="B220:B257" si="6">SUM(C220:M220)</f>
        <v>2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>
        <v>220</v>
      </c>
      <c r="B221">
        <f t="shared" si="6"/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>
        <v>221</v>
      </c>
      <c r="B222" t="e">
        <v>#N/A</v>
      </c>
    </row>
    <row r="223" spans="1:13" x14ac:dyDescent="0.3">
      <c r="A223">
        <v>222</v>
      </c>
      <c r="B223">
        <f t="shared" si="6"/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>
        <v>223</v>
      </c>
      <c r="B224">
        <f t="shared" si="6"/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>
        <v>224</v>
      </c>
      <c r="B225">
        <f t="shared" si="6"/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>
        <v>225</v>
      </c>
      <c r="B226">
        <f t="shared" si="6"/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>
        <v>226</v>
      </c>
      <c r="B227">
        <f t="shared" si="6"/>
        <v>5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0</v>
      </c>
    </row>
    <row r="228" spans="1:13" x14ac:dyDescent="0.3">
      <c r="A228">
        <v>227</v>
      </c>
      <c r="B228">
        <f t="shared" si="6"/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>
        <v>228</v>
      </c>
      <c r="B229">
        <f t="shared" si="6"/>
        <v>3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>
        <v>229</v>
      </c>
      <c r="B230">
        <f t="shared" si="6"/>
        <v>0</v>
      </c>
    </row>
    <row r="231" spans="1:13" x14ac:dyDescent="0.3">
      <c r="A231">
        <v>230</v>
      </c>
      <c r="B231">
        <f t="shared" si="6"/>
        <v>0</v>
      </c>
    </row>
    <row r="232" spans="1:13" x14ac:dyDescent="0.3">
      <c r="A232">
        <v>231</v>
      </c>
      <c r="B232">
        <f t="shared" si="6"/>
        <v>0</v>
      </c>
    </row>
    <row r="233" spans="1:13" x14ac:dyDescent="0.3">
      <c r="A233">
        <v>232</v>
      </c>
      <c r="B233">
        <f t="shared" si="6"/>
        <v>0</v>
      </c>
    </row>
    <row r="234" spans="1:13" x14ac:dyDescent="0.3">
      <c r="A234">
        <v>233</v>
      </c>
      <c r="B234">
        <f t="shared" si="6"/>
        <v>0</v>
      </c>
    </row>
    <row r="235" spans="1:13" x14ac:dyDescent="0.3">
      <c r="A235">
        <v>234</v>
      </c>
      <c r="B235">
        <f t="shared" si="6"/>
        <v>0</v>
      </c>
    </row>
    <row r="236" spans="1:13" x14ac:dyDescent="0.3">
      <c r="A236">
        <v>235</v>
      </c>
      <c r="B236">
        <f t="shared" si="6"/>
        <v>0</v>
      </c>
    </row>
    <row r="237" spans="1:13" x14ac:dyDescent="0.3">
      <c r="A237">
        <v>236</v>
      </c>
      <c r="B237">
        <f t="shared" si="6"/>
        <v>0</v>
      </c>
    </row>
    <row r="238" spans="1:13" x14ac:dyDescent="0.3">
      <c r="A238">
        <v>237</v>
      </c>
      <c r="B238">
        <f t="shared" si="6"/>
        <v>0</v>
      </c>
    </row>
    <row r="239" spans="1:13" x14ac:dyDescent="0.3">
      <c r="A239">
        <v>238</v>
      </c>
      <c r="B239">
        <f t="shared" si="6"/>
        <v>0</v>
      </c>
    </row>
    <row r="240" spans="1:13" x14ac:dyDescent="0.3">
      <c r="A240">
        <v>239</v>
      </c>
      <c r="B240">
        <f t="shared" si="6"/>
        <v>0</v>
      </c>
    </row>
    <row r="241" spans="1:2" x14ac:dyDescent="0.3">
      <c r="A241">
        <v>240</v>
      </c>
      <c r="B241">
        <f t="shared" si="6"/>
        <v>0</v>
      </c>
    </row>
    <row r="242" spans="1:2" x14ac:dyDescent="0.3">
      <c r="A242">
        <v>241</v>
      </c>
      <c r="B242">
        <f t="shared" si="6"/>
        <v>0</v>
      </c>
    </row>
    <row r="243" spans="1:2" x14ac:dyDescent="0.3">
      <c r="A243">
        <v>242</v>
      </c>
      <c r="B243">
        <f t="shared" si="6"/>
        <v>0</v>
      </c>
    </row>
    <row r="244" spans="1:2" x14ac:dyDescent="0.3">
      <c r="A244">
        <v>243</v>
      </c>
      <c r="B244">
        <f t="shared" si="6"/>
        <v>0</v>
      </c>
    </row>
    <row r="245" spans="1:2" x14ac:dyDescent="0.3">
      <c r="A245">
        <v>244</v>
      </c>
      <c r="B245">
        <f t="shared" si="6"/>
        <v>0</v>
      </c>
    </row>
    <row r="246" spans="1:2" x14ac:dyDescent="0.3">
      <c r="A246">
        <v>245</v>
      </c>
      <c r="B246">
        <f t="shared" si="6"/>
        <v>0</v>
      </c>
    </row>
    <row r="247" spans="1:2" x14ac:dyDescent="0.3">
      <c r="A247">
        <v>246</v>
      </c>
      <c r="B247">
        <f t="shared" si="6"/>
        <v>0</v>
      </c>
    </row>
    <row r="248" spans="1:2" x14ac:dyDescent="0.3">
      <c r="A248">
        <v>247</v>
      </c>
      <c r="B248">
        <f t="shared" si="6"/>
        <v>0</v>
      </c>
    </row>
    <row r="249" spans="1:2" x14ac:dyDescent="0.3">
      <c r="A249">
        <v>248</v>
      </c>
      <c r="B249">
        <f t="shared" si="6"/>
        <v>0</v>
      </c>
    </row>
    <row r="250" spans="1:2" x14ac:dyDescent="0.3">
      <c r="A250">
        <v>249</v>
      </c>
      <c r="B250">
        <f t="shared" si="6"/>
        <v>0</v>
      </c>
    </row>
    <row r="251" spans="1:2" x14ac:dyDescent="0.3">
      <c r="A251">
        <v>250</v>
      </c>
      <c r="B251">
        <f t="shared" si="6"/>
        <v>0</v>
      </c>
    </row>
    <row r="252" spans="1:2" x14ac:dyDescent="0.3">
      <c r="A252">
        <v>251</v>
      </c>
      <c r="B252">
        <f t="shared" si="6"/>
        <v>0</v>
      </c>
    </row>
    <row r="253" spans="1:2" x14ac:dyDescent="0.3">
      <c r="A253">
        <v>252</v>
      </c>
      <c r="B253">
        <f t="shared" si="6"/>
        <v>0</v>
      </c>
    </row>
    <row r="254" spans="1:2" x14ac:dyDescent="0.3">
      <c r="A254">
        <v>253</v>
      </c>
      <c r="B254">
        <f t="shared" si="6"/>
        <v>0</v>
      </c>
    </row>
    <row r="255" spans="1:2" x14ac:dyDescent="0.3">
      <c r="A255">
        <v>254</v>
      </c>
      <c r="B255">
        <f t="shared" si="6"/>
        <v>0</v>
      </c>
    </row>
    <row r="256" spans="1:2" x14ac:dyDescent="0.3">
      <c r="A256">
        <v>255</v>
      </c>
      <c r="B256">
        <f t="shared" si="6"/>
        <v>0</v>
      </c>
    </row>
    <row r="257" spans="1:2" x14ac:dyDescent="0.3">
      <c r="A257">
        <v>256</v>
      </c>
      <c r="B257">
        <f t="shared" si="6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4140625" defaultRowHeight="14.4" x14ac:dyDescent="0.3"/>
  <sheetData>
    <row r="1" spans="1:16" x14ac:dyDescent="0.3">
      <c r="A1" t="s">
        <v>431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>
        <v>1</v>
      </c>
    </row>
    <row r="3" spans="1:16" x14ac:dyDescent="0.3">
      <c r="A3">
        <v>2</v>
      </c>
    </row>
    <row r="4" spans="1:16" x14ac:dyDescent="0.3">
      <c r="A4">
        <v>3</v>
      </c>
    </row>
    <row r="5" spans="1:16" x14ac:dyDescent="0.3">
      <c r="A5">
        <v>4</v>
      </c>
    </row>
    <row r="6" spans="1:16" x14ac:dyDescent="0.3">
      <c r="A6">
        <v>5</v>
      </c>
    </row>
    <row r="7" spans="1:16" x14ac:dyDescent="0.3">
      <c r="A7">
        <v>6</v>
      </c>
    </row>
    <row r="8" spans="1:16" x14ac:dyDescent="0.3">
      <c r="A8">
        <v>7</v>
      </c>
    </row>
    <row r="9" spans="1:16" x14ac:dyDescent="0.3">
      <c r="A9">
        <v>8</v>
      </c>
    </row>
    <row r="10" spans="1:16" x14ac:dyDescent="0.3">
      <c r="A10">
        <v>9</v>
      </c>
    </row>
    <row r="11" spans="1:16" x14ac:dyDescent="0.3">
      <c r="A11">
        <v>10</v>
      </c>
    </row>
    <row r="12" spans="1:16" x14ac:dyDescent="0.3">
      <c r="A12">
        <v>11</v>
      </c>
    </row>
    <row r="13" spans="1:16" x14ac:dyDescent="0.3">
      <c r="A13">
        <v>12</v>
      </c>
    </row>
    <row r="14" spans="1:16" x14ac:dyDescent="0.3">
      <c r="A14">
        <v>13</v>
      </c>
    </row>
    <row r="15" spans="1:16" x14ac:dyDescent="0.3">
      <c r="A15">
        <v>14</v>
      </c>
    </row>
    <row r="16" spans="1:16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f>A53+1</f>
        <v>53</v>
      </c>
    </row>
    <row r="55" spans="1:1" x14ac:dyDescent="0.3">
      <c r="A55">
        <f t="shared" ref="A55:A81" si="0">A54+1</f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si="0"/>
        <v>67</v>
      </c>
    </row>
    <row r="69" spans="1:1" x14ac:dyDescent="0.3">
      <c r="A69">
        <f t="shared" si="0"/>
        <v>68</v>
      </c>
    </row>
    <row r="70" spans="1:1" x14ac:dyDescent="0.3">
      <c r="A70">
        <f t="shared" si="0"/>
        <v>69</v>
      </c>
    </row>
    <row r="71" spans="1:1" x14ac:dyDescent="0.3">
      <c r="A71">
        <f t="shared" si="0"/>
        <v>70</v>
      </c>
    </row>
    <row r="72" spans="1:1" x14ac:dyDescent="0.3">
      <c r="A72">
        <f t="shared" si="0"/>
        <v>71</v>
      </c>
    </row>
    <row r="73" spans="1:1" x14ac:dyDescent="0.3">
      <c r="A73">
        <f t="shared" si="0"/>
        <v>72</v>
      </c>
    </row>
    <row r="74" spans="1:1" x14ac:dyDescent="0.3">
      <c r="A74">
        <f t="shared" si="0"/>
        <v>73</v>
      </c>
    </row>
    <row r="75" spans="1:1" x14ac:dyDescent="0.3">
      <c r="A75">
        <f t="shared" si="0"/>
        <v>74</v>
      </c>
    </row>
    <row r="76" spans="1:1" x14ac:dyDescent="0.3">
      <c r="A76">
        <f t="shared" si="0"/>
        <v>75</v>
      </c>
    </row>
    <row r="77" spans="1:1" x14ac:dyDescent="0.3">
      <c r="A77">
        <f t="shared" si="0"/>
        <v>76</v>
      </c>
    </row>
    <row r="78" spans="1:1" x14ac:dyDescent="0.3">
      <c r="A78">
        <f t="shared" si="0"/>
        <v>77</v>
      </c>
    </row>
    <row r="79" spans="1:1" x14ac:dyDescent="0.3">
      <c r="A79">
        <f t="shared" si="0"/>
        <v>78</v>
      </c>
    </row>
    <row r="80" spans="1:1" x14ac:dyDescent="0.3">
      <c r="A80">
        <f t="shared" si="0"/>
        <v>79</v>
      </c>
    </row>
    <row r="81" spans="1:1" x14ac:dyDescent="0.3">
      <c r="A81">
        <f t="shared" si="0"/>
        <v>80</v>
      </c>
    </row>
    <row r="82" spans="1:1" x14ac:dyDescent="0.3">
      <c r="A82">
        <f t="shared" ref="A82:A145" si="1">SUM(A81+1)</f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  <row r="103" spans="1:1" x14ac:dyDescent="0.3">
      <c r="A103">
        <f t="shared" si="1"/>
        <v>102</v>
      </c>
    </row>
    <row r="104" spans="1:1" x14ac:dyDescent="0.3">
      <c r="A104">
        <f t="shared" si="1"/>
        <v>103</v>
      </c>
    </row>
    <row r="105" spans="1:1" x14ac:dyDescent="0.3">
      <c r="A105">
        <f t="shared" si="1"/>
        <v>104</v>
      </c>
    </row>
    <row r="106" spans="1:1" x14ac:dyDescent="0.3">
      <c r="A106">
        <f t="shared" si="1"/>
        <v>105</v>
      </c>
    </row>
    <row r="107" spans="1:1" x14ac:dyDescent="0.3">
      <c r="A107">
        <f t="shared" si="1"/>
        <v>106</v>
      </c>
    </row>
    <row r="108" spans="1:1" x14ac:dyDescent="0.3">
      <c r="A108">
        <f t="shared" si="1"/>
        <v>107</v>
      </c>
    </row>
    <row r="109" spans="1:1" x14ac:dyDescent="0.3">
      <c r="A109">
        <f t="shared" si="1"/>
        <v>108</v>
      </c>
    </row>
    <row r="110" spans="1:1" x14ac:dyDescent="0.3">
      <c r="A110">
        <f t="shared" si="1"/>
        <v>109</v>
      </c>
    </row>
    <row r="111" spans="1:1" x14ac:dyDescent="0.3">
      <c r="A111">
        <f t="shared" si="1"/>
        <v>110</v>
      </c>
    </row>
    <row r="112" spans="1:1" x14ac:dyDescent="0.3">
      <c r="A112">
        <f t="shared" si="1"/>
        <v>111</v>
      </c>
    </row>
    <row r="113" spans="1:16" x14ac:dyDescent="0.3">
      <c r="A113">
        <f t="shared" si="1"/>
        <v>112</v>
      </c>
    </row>
    <row r="114" spans="1:16" x14ac:dyDescent="0.3">
      <c r="A114">
        <f t="shared" si="1"/>
        <v>113</v>
      </c>
    </row>
    <row r="115" spans="1:16" x14ac:dyDescent="0.3">
      <c r="A115">
        <f t="shared" si="1"/>
        <v>114</v>
      </c>
    </row>
    <row r="116" spans="1:16" x14ac:dyDescent="0.3">
      <c r="A116">
        <f t="shared" si="1"/>
        <v>115</v>
      </c>
    </row>
    <row r="117" spans="1:16" x14ac:dyDescent="0.3">
      <c r="A117">
        <f t="shared" si="1"/>
        <v>116</v>
      </c>
    </row>
    <row r="118" spans="1:16" x14ac:dyDescent="0.3">
      <c r="A118">
        <f t="shared" si="1"/>
        <v>117</v>
      </c>
    </row>
    <row r="119" spans="1:16" x14ac:dyDescent="0.3">
      <c r="A119">
        <f t="shared" si="1"/>
        <v>118</v>
      </c>
    </row>
    <row r="120" spans="1:16" x14ac:dyDescent="0.3">
      <c r="A120">
        <f t="shared" si="1"/>
        <v>119</v>
      </c>
    </row>
    <row r="121" spans="1:16" x14ac:dyDescent="0.3">
      <c r="A121">
        <f t="shared" si="1"/>
        <v>120</v>
      </c>
    </row>
    <row r="122" spans="1:16" x14ac:dyDescent="0.3">
      <c r="A122">
        <f t="shared" si="1"/>
        <v>121</v>
      </c>
      <c r="B122">
        <v>1</v>
      </c>
      <c r="C122">
        <v>1</v>
      </c>
      <c r="D122">
        <v>2</v>
      </c>
      <c r="E122">
        <v>1</v>
      </c>
      <c r="F122">
        <v>2</v>
      </c>
      <c r="G122">
        <v>2</v>
      </c>
      <c r="H122">
        <v>3</v>
      </c>
      <c r="I122">
        <v>2</v>
      </c>
      <c r="J122">
        <v>1</v>
      </c>
      <c r="K122">
        <v>1</v>
      </c>
      <c r="L122">
        <v>1</v>
      </c>
      <c r="M122">
        <v>2</v>
      </c>
      <c r="N122">
        <v>1</v>
      </c>
      <c r="O122">
        <v>1</v>
      </c>
      <c r="P122">
        <v>3</v>
      </c>
    </row>
    <row r="123" spans="1:16" x14ac:dyDescent="0.3">
      <c r="A123">
        <f t="shared" si="1"/>
        <v>122</v>
      </c>
      <c r="B123">
        <v>1</v>
      </c>
      <c r="C123">
        <v>1</v>
      </c>
      <c r="D123">
        <v>1</v>
      </c>
      <c r="E123">
        <v>1</v>
      </c>
      <c r="F123">
        <v>2</v>
      </c>
      <c r="G123">
        <v>1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2</v>
      </c>
      <c r="N123">
        <v>1</v>
      </c>
      <c r="O123">
        <v>1</v>
      </c>
      <c r="P123">
        <v>2</v>
      </c>
    </row>
    <row r="124" spans="1:16" x14ac:dyDescent="0.3">
      <c r="A124">
        <f t="shared" si="1"/>
        <v>123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2</v>
      </c>
      <c r="I124">
        <v>2</v>
      </c>
      <c r="J124">
        <v>1</v>
      </c>
      <c r="K124">
        <v>1</v>
      </c>
      <c r="L124">
        <v>3</v>
      </c>
      <c r="M124">
        <v>1</v>
      </c>
      <c r="N124">
        <v>3</v>
      </c>
      <c r="O124">
        <v>1</v>
      </c>
      <c r="P124">
        <v>2</v>
      </c>
    </row>
    <row r="125" spans="1:16" x14ac:dyDescent="0.3">
      <c r="A125">
        <f t="shared" si="1"/>
        <v>124</v>
      </c>
      <c r="B125">
        <v>1</v>
      </c>
      <c r="C125">
        <v>1</v>
      </c>
      <c r="D125">
        <v>1</v>
      </c>
      <c r="E125">
        <v>1</v>
      </c>
      <c r="F125">
        <v>2</v>
      </c>
      <c r="G125">
        <v>2</v>
      </c>
      <c r="H125">
        <v>2</v>
      </c>
      <c r="I125">
        <v>2</v>
      </c>
      <c r="J125">
        <v>1</v>
      </c>
      <c r="K125">
        <v>1</v>
      </c>
      <c r="L125">
        <v>2</v>
      </c>
      <c r="M125">
        <v>2</v>
      </c>
      <c r="N125">
        <v>1</v>
      </c>
      <c r="O125">
        <v>1</v>
      </c>
      <c r="P125">
        <v>2</v>
      </c>
    </row>
    <row r="126" spans="1:16" x14ac:dyDescent="0.3">
      <c r="A126">
        <f t="shared" si="1"/>
        <v>125</v>
      </c>
      <c r="B126">
        <v>3</v>
      </c>
      <c r="C126">
        <v>3</v>
      </c>
      <c r="D126">
        <v>4</v>
      </c>
      <c r="E126">
        <v>3</v>
      </c>
      <c r="F126">
        <v>2</v>
      </c>
      <c r="G126">
        <v>2</v>
      </c>
      <c r="H126">
        <v>4</v>
      </c>
      <c r="I126">
        <v>3</v>
      </c>
      <c r="J126">
        <v>2</v>
      </c>
      <c r="K126">
        <v>2</v>
      </c>
      <c r="L126">
        <v>1</v>
      </c>
      <c r="M126">
        <v>2</v>
      </c>
      <c r="N126">
        <v>3</v>
      </c>
      <c r="O126">
        <v>1</v>
      </c>
      <c r="P126">
        <v>1</v>
      </c>
    </row>
    <row r="127" spans="1:16" x14ac:dyDescent="0.3">
      <c r="A127">
        <f t="shared" si="1"/>
        <v>126</v>
      </c>
      <c r="B127">
        <v>2</v>
      </c>
      <c r="C127">
        <v>2</v>
      </c>
      <c r="D127">
        <v>2</v>
      </c>
      <c r="E127">
        <v>1</v>
      </c>
      <c r="F127">
        <v>3</v>
      </c>
      <c r="G127">
        <v>3</v>
      </c>
      <c r="H127">
        <v>4</v>
      </c>
      <c r="I127">
        <v>3</v>
      </c>
      <c r="J127">
        <v>2</v>
      </c>
      <c r="K127">
        <v>1</v>
      </c>
      <c r="L127">
        <v>3</v>
      </c>
      <c r="M127">
        <v>2</v>
      </c>
      <c r="N127">
        <v>2</v>
      </c>
      <c r="O127">
        <v>1</v>
      </c>
      <c r="P127">
        <v>4</v>
      </c>
    </row>
    <row r="128" spans="1:16" x14ac:dyDescent="0.3">
      <c r="A128">
        <f t="shared" si="1"/>
        <v>127</v>
      </c>
      <c r="B128">
        <v>2</v>
      </c>
      <c r="C128">
        <v>2</v>
      </c>
      <c r="D128">
        <v>2</v>
      </c>
      <c r="E128">
        <v>1</v>
      </c>
      <c r="F128">
        <v>3</v>
      </c>
      <c r="G128">
        <v>2</v>
      </c>
      <c r="H128">
        <v>3</v>
      </c>
      <c r="I128">
        <v>2</v>
      </c>
      <c r="J128">
        <v>2</v>
      </c>
      <c r="K128">
        <v>1</v>
      </c>
      <c r="L128">
        <v>2</v>
      </c>
      <c r="M128">
        <v>1</v>
      </c>
      <c r="N128">
        <v>2</v>
      </c>
      <c r="O128">
        <v>1</v>
      </c>
      <c r="P128">
        <v>3</v>
      </c>
    </row>
    <row r="129" spans="1:16" x14ac:dyDescent="0.3">
      <c r="A129">
        <f t="shared" si="1"/>
        <v>128</v>
      </c>
      <c r="B129">
        <v>2</v>
      </c>
      <c r="C129">
        <v>2</v>
      </c>
      <c r="D129">
        <v>1</v>
      </c>
      <c r="E129">
        <v>1</v>
      </c>
      <c r="F129">
        <v>2</v>
      </c>
      <c r="G129">
        <v>3</v>
      </c>
      <c r="H129">
        <v>2</v>
      </c>
      <c r="I129">
        <v>3</v>
      </c>
      <c r="J129">
        <v>2</v>
      </c>
      <c r="K129">
        <v>1</v>
      </c>
      <c r="L129">
        <v>2</v>
      </c>
      <c r="M129">
        <v>2</v>
      </c>
      <c r="N129">
        <v>1</v>
      </c>
      <c r="O129">
        <v>1</v>
      </c>
      <c r="P129">
        <v>3</v>
      </c>
    </row>
    <row r="130" spans="1:16" x14ac:dyDescent="0.3">
      <c r="A130">
        <f t="shared" si="1"/>
        <v>129</v>
      </c>
      <c r="B130">
        <v>2</v>
      </c>
      <c r="C130">
        <v>1</v>
      </c>
      <c r="D130">
        <v>2</v>
      </c>
      <c r="E130">
        <v>2</v>
      </c>
      <c r="F130">
        <v>1</v>
      </c>
      <c r="G130">
        <v>1</v>
      </c>
      <c r="H130">
        <v>2</v>
      </c>
      <c r="I130">
        <v>2</v>
      </c>
      <c r="J130">
        <v>3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</row>
    <row r="131" spans="1:16" x14ac:dyDescent="0.3">
      <c r="A131">
        <f t="shared" si="1"/>
        <v>130</v>
      </c>
      <c r="B131">
        <v>3</v>
      </c>
      <c r="C131">
        <v>2</v>
      </c>
      <c r="D131">
        <v>2</v>
      </c>
      <c r="E131">
        <v>1</v>
      </c>
      <c r="F131">
        <v>2</v>
      </c>
      <c r="G131">
        <v>2</v>
      </c>
      <c r="H131">
        <v>2</v>
      </c>
      <c r="I131">
        <v>3</v>
      </c>
      <c r="J131">
        <v>2</v>
      </c>
      <c r="K131">
        <v>1</v>
      </c>
      <c r="L131">
        <v>1</v>
      </c>
      <c r="M131">
        <v>2</v>
      </c>
      <c r="N131">
        <v>1</v>
      </c>
      <c r="O131">
        <v>1</v>
      </c>
      <c r="P131">
        <v>2</v>
      </c>
    </row>
    <row r="132" spans="1:16" x14ac:dyDescent="0.3">
      <c r="A132">
        <f t="shared" si="1"/>
        <v>131</v>
      </c>
      <c r="B132">
        <v>1</v>
      </c>
      <c r="C132">
        <v>1</v>
      </c>
      <c r="D132">
        <v>2</v>
      </c>
      <c r="E132">
        <v>1</v>
      </c>
      <c r="F132">
        <v>3</v>
      </c>
      <c r="G132">
        <v>4</v>
      </c>
      <c r="H132">
        <v>3</v>
      </c>
      <c r="I132">
        <v>4</v>
      </c>
      <c r="J132">
        <v>2</v>
      </c>
      <c r="K132">
        <v>1</v>
      </c>
      <c r="L132">
        <v>1</v>
      </c>
      <c r="M132">
        <v>2</v>
      </c>
      <c r="N132">
        <v>2</v>
      </c>
      <c r="O132">
        <v>1</v>
      </c>
      <c r="P132">
        <v>1</v>
      </c>
    </row>
    <row r="133" spans="1:16" x14ac:dyDescent="0.3">
      <c r="A133">
        <f t="shared" si="1"/>
        <v>132</v>
      </c>
      <c r="B133">
        <v>1</v>
      </c>
      <c r="C133">
        <v>1</v>
      </c>
      <c r="D133">
        <v>1</v>
      </c>
      <c r="E133">
        <v>1</v>
      </c>
      <c r="F133">
        <v>3</v>
      </c>
      <c r="G133">
        <v>2</v>
      </c>
      <c r="H133">
        <v>3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2</v>
      </c>
    </row>
    <row r="134" spans="1:16" x14ac:dyDescent="0.3">
      <c r="A134">
        <f t="shared" si="1"/>
        <v>133</v>
      </c>
      <c r="B134">
        <v>2</v>
      </c>
      <c r="C134">
        <v>3</v>
      </c>
      <c r="D134">
        <v>1</v>
      </c>
      <c r="E134">
        <v>1</v>
      </c>
      <c r="F134">
        <v>4</v>
      </c>
      <c r="G134">
        <v>4</v>
      </c>
      <c r="H134">
        <v>4</v>
      </c>
      <c r="I134">
        <v>1</v>
      </c>
      <c r="J134">
        <v>3</v>
      </c>
      <c r="K134">
        <v>1</v>
      </c>
      <c r="L134">
        <v>3</v>
      </c>
      <c r="M134">
        <v>4</v>
      </c>
      <c r="N134">
        <v>4</v>
      </c>
      <c r="O134">
        <v>1</v>
      </c>
      <c r="P134">
        <v>4</v>
      </c>
    </row>
    <row r="135" spans="1:16" x14ac:dyDescent="0.3">
      <c r="A135">
        <f t="shared" si="1"/>
        <v>134</v>
      </c>
      <c r="B135">
        <v>3</v>
      </c>
      <c r="C135">
        <v>3</v>
      </c>
      <c r="D135">
        <v>4</v>
      </c>
      <c r="E135">
        <v>2</v>
      </c>
      <c r="F135">
        <v>3</v>
      </c>
      <c r="G135">
        <v>3</v>
      </c>
      <c r="H135">
        <v>3</v>
      </c>
      <c r="I135">
        <v>4</v>
      </c>
      <c r="J135">
        <v>3</v>
      </c>
      <c r="K135">
        <v>2</v>
      </c>
      <c r="L135">
        <v>3</v>
      </c>
      <c r="M135">
        <v>1</v>
      </c>
      <c r="N135">
        <v>3</v>
      </c>
      <c r="O135">
        <v>1</v>
      </c>
      <c r="P135">
        <v>2</v>
      </c>
    </row>
    <row r="136" spans="1:16" x14ac:dyDescent="0.3">
      <c r="A136">
        <f t="shared" si="1"/>
        <v>135</v>
      </c>
      <c r="B136">
        <v>1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2</v>
      </c>
      <c r="I136">
        <v>2</v>
      </c>
      <c r="J136">
        <v>1</v>
      </c>
      <c r="K136">
        <v>1</v>
      </c>
      <c r="L136">
        <v>1</v>
      </c>
      <c r="M136">
        <v>1</v>
      </c>
      <c r="N136">
        <v>2</v>
      </c>
      <c r="O136">
        <v>3</v>
      </c>
      <c r="P136">
        <v>3</v>
      </c>
    </row>
    <row r="137" spans="1:16" x14ac:dyDescent="0.3">
      <c r="A137">
        <f t="shared" si="1"/>
        <v>136</v>
      </c>
      <c r="B137">
        <v>1</v>
      </c>
      <c r="C137">
        <v>1</v>
      </c>
      <c r="D137">
        <v>2</v>
      </c>
      <c r="E137">
        <v>1</v>
      </c>
      <c r="F137">
        <v>1</v>
      </c>
      <c r="G137">
        <v>2</v>
      </c>
      <c r="H137">
        <v>3</v>
      </c>
      <c r="I137">
        <v>2</v>
      </c>
      <c r="J137">
        <v>2</v>
      </c>
      <c r="K137">
        <v>1</v>
      </c>
      <c r="L137">
        <v>2</v>
      </c>
      <c r="M137">
        <v>1</v>
      </c>
      <c r="N137">
        <v>1</v>
      </c>
      <c r="O137">
        <v>2</v>
      </c>
      <c r="P137">
        <v>2</v>
      </c>
    </row>
    <row r="138" spans="1:16" x14ac:dyDescent="0.3">
      <c r="A138">
        <f t="shared" si="1"/>
        <v>137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3</v>
      </c>
      <c r="I138">
        <v>1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1</v>
      </c>
      <c r="P138">
        <v>2</v>
      </c>
    </row>
    <row r="139" spans="1:16" x14ac:dyDescent="0.3">
      <c r="A139">
        <f t="shared" si="1"/>
        <v>138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</row>
    <row r="140" spans="1:16" x14ac:dyDescent="0.3">
      <c r="A140">
        <f t="shared" si="1"/>
        <v>139</v>
      </c>
      <c r="B140">
        <v>2</v>
      </c>
      <c r="C140">
        <v>4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3</v>
      </c>
      <c r="J140">
        <v>1</v>
      </c>
      <c r="K140">
        <v>1</v>
      </c>
      <c r="L140">
        <v>2</v>
      </c>
      <c r="M140">
        <v>1</v>
      </c>
      <c r="N140">
        <v>1</v>
      </c>
      <c r="O140">
        <v>1</v>
      </c>
      <c r="P140">
        <v>4</v>
      </c>
    </row>
    <row r="141" spans="1:16" x14ac:dyDescent="0.3">
      <c r="A141">
        <f t="shared" si="1"/>
        <v>140</v>
      </c>
    </row>
    <row r="142" spans="1:16" x14ac:dyDescent="0.3">
      <c r="A142">
        <f t="shared" si="1"/>
        <v>141</v>
      </c>
      <c r="B142">
        <v>4</v>
      </c>
      <c r="C142">
        <v>4</v>
      </c>
      <c r="D142">
        <v>4</v>
      </c>
      <c r="E142">
        <v>4</v>
      </c>
      <c r="F142">
        <v>1</v>
      </c>
      <c r="G142">
        <v>1</v>
      </c>
      <c r="H142">
        <v>4</v>
      </c>
      <c r="I142">
        <v>4</v>
      </c>
      <c r="J142">
        <v>1</v>
      </c>
      <c r="K142">
        <v>4</v>
      </c>
      <c r="L142">
        <v>1</v>
      </c>
      <c r="M142">
        <v>1</v>
      </c>
      <c r="N142">
        <v>1</v>
      </c>
      <c r="O142">
        <v>1</v>
      </c>
      <c r="P142">
        <v>2</v>
      </c>
    </row>
    <row r="143" spans="1:16" x14ac:dyDescent="0.3">
      <c r="A143">
        <f t="shared" si="1"/>
        <v>142</v>
      </c>
    </row>
    <row r="144" spans="1:16" x14ac:dyDescent="0.3">
      <c r="A144">
        <f t="shared" si="1"/>
        <v>143</v>
      </c>
    </row>
    <row r="145" spans="1:16" x14ac:dyDescent="0.3">
      <c r="A145">
        <f t="shared" si="1"/>
        <v>144</v>
      </c>
    </row>
    <row r="146" spans="1:16" x14ac:dyDescent="0.3">
      <c r="A146">
        <f t="shared" ref="A146:A182" si="2">SUM(A145+1)</f>
        <v>145</v>
      </c>
    </row>
    <row r="147" spans="1:16" x14ac:dyDescent="0.3">
      <c r="A147">
        <f t="shared" si="2"/>
        <v>146</v>
      </c>
    </row>
    <row r="148" spans="1:16" x14ac:dyDescent="0.3">
      <c r="A148">
        <f t="shared" si="2"/>
        <v>147</v>
      </c>
    </row>
    <row r="149" spans="1:16" x14ac:dyDescent="0.3">
      <c r="A149">
        <f t="shared" si="2"/>
        <v>148</v>
      </c>
    </row>
    <row r="150" spans="1:16" x14ac:dyDescent="0.3">
      <c r="A150">
        <f t="shared" si="2"/>
        <v>149</v>
      </c>
    </row>
    <row r="151" spans="1:16" x14ac:dyDescent="0.3">
      <c r="A151">
        <f t="shared" si="2"/>
        <v>150</v>
      </c>
    </row>
    <row r="152" spans="1:16" x14ac:dyDescent="0.3">
      <c r="A152">
        <f t="shared" si="2"/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3">
      <c r="A153">
        <f t="shared" si="2"/>
        <v>152</v>
      </c>
    </row>
    <row r="154" spans="1:16" x14ac:dyDescent="0.3">
      <c r="A154">
        <f t="shared" si="2"/>
        <v>153</v>
      </c>
    </row>
    <row r="155" spans="1:16" x14ac:dyDescent="0.3">
      <c r="A155">
        <f t="shared" si="2"/>
        <v>154</v>
      </c>
    </row>
    <row r="156" spans="1:16" x14ac:dyDescent="0.3">
      <c r="A156">
        <f t="shared" si="2"/>
        <v>155</v>
      </c>
    </row>
    <row r="157" spans="1:16" x14ac:dyDescent="0.3">
      <c r="A157">
        <f t="shared" si="2"/>
        <v>156</v>
      </c>
    </row>
    <row r="158" spans="1:16" x14ac:dyDescent="0.3">
      <c r="A158">
        <f t="shared" si="2"/>
        <v>157</v>
      </c>
    </row>
    <row r="159" spans="1:16" x14ac:dyDescent="0.3">
      <c r="A159">
        <f t="shared" si="2"/>
        <v>158</v>
      </c>
    </row>
    <row r="160" spans="1:16" x14ac:dyDescent="0.3">
      <c r="A160">
        <f t="shared" si="2"/>
        <v>159</v>
      </c>
    </row>
    <row r="161" spans="1:1" x14ac:dyDescent="0.3">
      <c r="A161">
        <f t="shared" si="2"/>
        <v>160</v>
      </c>
    </row>
    <row r="162" spans="1:1" x14ac:dyDescent="0.3">
      <c r="A162">
        <f t="shared" si="2"/>
        <v>161</v>
      </c>
    </row>
    <row r="163" spans="1:1" x14ac:dyDescent="0.3">
      <c r="A163">
        <f t="shared" si="2"/>
        <v>162</v>
      </c>
    </row>
    <row r="164" spans="1:1" x14ac:dyDescent="0.3">
      <c r="A164">
        <f t="shared" si="2"/>
        <v>163</v>
      </c>
    </row>
    <row r="165" spans="1:1" x14ac:dyDescent="0.3">
      <c r="A165">
        <f t="shared" si="2"/>
        <v>164</v>
      </c>
    </row>
    <row r="166" spans="1:1" x14ac:dyDescent="0.3">
      <c r="A166">
        <f t="shared" si="2"/>
        <v>165</v>
      </c>
    </row>
    <row r="167" spans="1:1" x14ac:dyDescent="0.3">
      <c r="A167">
        <f t="shared" si="2"/>
        <v>166</v>
      </c>
    </row>
    <row r="168" spans="1:1" x14ac:dyDescent="0.3">
      <c r="A168">
        <f t="shared" si="2"/>
        <v>167</v>
      </c>
    </row>
    <row r="169" spans="1:1" x14ac:dyDescent="0.3">
      <c r="A169">
        <f t="shared" si="2"/>
        <v>168</v>
      </c>
    </row>
    <row r="170" spans="1:1" x14ac:dyDescent="0.3">
      <c r="A170">
        <f t="shared" si="2"/>
        <v>169</v>
      </c>
    </row>
    <row r="171" spans="1:1" x14ac:dyDescent="0.3">
      <c r="A171">
        <f t="shared" si="2"/>
        <v>170</v>
      </c>
    </row>
    <row r="172" spans="1:1" x14ac:dyDescent="0.3">
      <c r="A172">
        <f t="shared" si="2"/>
        <v>171</v>
      </c>
    </row>
    <row r="173" spans="1:1" x14ac:dyDescent="0.3">
      <c r="A173">
        <f t="shared" si="2"/>
        <v>172</v>
      </c>
    </row>
    <row r="174" spans="1:1" x14ac:dyDescent="0.3">
      <c r="A174">
        <f t="shared" si="2"/>
        <v>173</v>
      </c>
    </row>
    <row r="175" spans="1:1" x14ac:dyDescent="0.3">
      <c r="A175">
        <f t="shared" si="2"/>
        <v>174</v>
      </c>
    </row>
    <row r="176" spans="1:1" x14ac:dyDescent="0.3">
      <c r="A176">
        <f t="shared" si="2"/>
        <v>175</v>
      </c>
    </row>
    <row r="177" spans="1:1" x14ac:dyDescent="0.3">
      <c r="A177">
        <f t="shared" si="2"/>
        <v>176</v>
      </c>
    </row>
    <row r="178" spans="1:1" x14ac:dyDescent="0.3">
      <c r="A178">
        <f t="shared" si="2"/>
        <v>177</v>
      </c>
    </row>
    <row r="179" spans="1:1" x14ac:dyDescent="0.3">
      <c r="A179">
        <f t="shared" si="2"/>
        <v>178</v>
      </c>
    </row>
    <row r="180" spans="1:1" x14ac:dyDescent="0.3">
      <c r="A180">
        <f t="shared" si="2"/>
        <v>179</v>
      </c>
    </row>
    <row r="181" spans="1:1" x14ac:dyDescent="0.3">
      <c r="A181">
        <f t="shared" si="2"/>
        <v>180</v>
      </c>
    </row>
    <row r="182" spans="1:1" x14ac:dyDescent="0.3">
      <c r="A182">
        <f t="shared" si="2"/>
        <v>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C9B1-D8B3-48B1-8298-E27F219362A8}">
  <dimension ref="A1:AE314"/>
  <sheetViews>
    <sheetView zoomScale="85" zoomScaleNormal="85" workbookViewId="0">
      <pane xSplit="3" ySplit="1" topLeftCell="D209" activePane="bottomRight" state="frozen"/>
      <selection pane="topRight" activeCell="D1" sqref="D1"/>
      <selection pane="bottomLeft" activeCell="A2" sqref="A2"/>
      <selection pane="bottomRight" activeCell="A229" sqref="A229"/>
    </sheetView>
  </sheetViews>
  <sheetFormatPr baseColWidth="10" defaultColWidth="11.44140625" defaultRowHeight="14.4" x14ac:dyDescent="0.3"/>
  <sheetData>
    <row r="1" spans="1:30" x14ac:dyDescent="0.3">
      <c r="A1" t="s">
        <v>431</v>
      </c>
      <c r="B1" s="36" t="s">
        <v>61</v>
      </c>
      <c r="C1" s="68" t="s">
        <v>435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451</v>
      </c>
      <c r="T1" t="s">
        <v>452</v>
      </c>
      <c r="U1" t="s">
        <v>453</v>
      </c>
      <c r="V1" t="s">
        <v>454</v>
      </c>
      <c r="W1" t="s">
        <v>455</v>
      </c>
      <c r="X1" t="s">
        <v>456</v>
      </c>
      <c r="Y1" t="s">
        <v>457</v>
      </c>
      <c r="Z1" t="s">
        <v>458</v>
      </c>
      <c r="AA1" t="s">
        <v>459</v>
      </c>
      <c r="AB1" t="s">
        <v>460</v>
      </c>
      <c r="AC1" t="s">
        <v>461</v>
      </c>
      <c r="AD1" t="s">
        <v>462</v>
      </c>
    </row>
    <row r="2" spans="1:30" x14ac:dyDescent="0.3">
      <c r="A2">
        <v>1</v>
      </c>
      <c r="B2" t="e">
        <v>#N/A</v>
      </c>
      <c r="C2" t="e">
        <v>#N/A</v>
      </c>
    </row>
    <row r="3" spans="1:30" x14ac:dyDescent="0.3">
      <c r="A3">
        <v>2</v>
      </c>
      <c r="B3" t="e">
        <v>#N/A</v>
      </c>
      <c r="C3" t="e">
        <v>#N/A</v>
      </c>
    </row>
    <row r="4" spans="1:30" x14ac:dyDescent="0.3">
      <c r="A4">
        <v>3</v>
      </c>
      <c r="B4" t="e">
        <v>#N/A</v>
      </c>
      <c r="C4" t="e">
        <v>#N/A</v>
      </c>
    </row>
    <row r="5" spans="1:30" x14ac:dyDescent="0.3">
      <c r="A5">
        <v>4</v>
      </c>
      <c r="B5" t="e">
        <v>#N/A</v>
      </c>
      <c r="C5" t="e">
        <v>#N/A</v>
      </c>
    </row>
    <row r="6" spans="1:30" x14ac:dyDescent="0.3">
      <c r="A6">
        <v>5</v>
      </c>
      <c r="B6" t="e">
        <v>#N/A</v>
      </c>
      <c r="C6" t="e">
        <v>#N/A</v>
      </c>
    </row>
    <row r="7" spans="1:30" x14ac:dyDescent="0.3">
      <c r="A7">
        <v>6</v>
      </c>
      <c r="B7" t="e">
        <v>#N/A</v>
      </c>
      <c r="C7" t="e">
        <v>#N/A</v>
      </c>
    </row>
    <row r="8" spans="1:30" x14ac:dyDescent="0.3">
      <c r="A8">
        <v>7</v>
      </c>
      <c r="B8" t="e">
        <v>#N/A</v>
      </c>
      <c r="C8" t="e">
        <v>#N/A</v>
      </c>
    </row>
    <row r="9" spans="1:30" x14ac:dyDescent="0.3">
      <c r="A9">
        <v>8</v>
      </c>
      <c r="B9" t="e">
        <v>#N/A</v>
      </c>
      <c r="C9" t="e">
        <v>#N/A</v>
      </c>
    </row>
    <row r="10" spans="1:30" x14ac:dyDescent="0.3">
      <c r="A10">
        <v>9</v>
      </c>
      <c r="B10" t="e">
        <v>#N/A</v>
      </c>
      <c r="C10" t="e">
        <v>#N/A</v>
      </c>
    </row>
    <row r="11" spans="1:30" x14ac:dyDescent="0.3">
      <c r="A11">
        <v>10</v>
      </c>
      <c r="B11" t="e">
        <v>#N/A</v>
      </c>
      <c r="C11" t="e">
        <v>#N/A</v>
      </c>
    </row>
    <row r="12" spans="1:30" x14ac:dyDescent="0.3">
      <c r="A12">
        <v>11</v>
      </c>
      <c r="B12" t="e">
        <v>#N/A</v>
      </c>
      <c r="C12" t="e">
        <v>#N/A</v>
      </c>
    </row>
    <row r="13" spans="1:30" x14ac:dyDescent="0.3">
      <c r="A13">
        <v>12</v>
      </c>
      <c r="B13" t="e">
        <v>#N/A</v>
      </c>
      <c r="C13" t="e">
        <v>#N/A</v>
      </c>
    </row>
    <row r="14" spans="1:30" x14ac:dyDescent="0.3">
      <c r="A14">
        <v>13</v>
      </c>
      <c r="B14" t="e">
        <v>#N/A</v>
      </c>
      <c r="C14" t="e">
        <v>#N/A</v>
      </c>
    </row>
    <row r="15" spans="1:30" x14ac:dyDescent="0.3">
      <c r="A15">
        <v>14</v>
      </c>
      <c r="B15" t="e">
        <v>#N/A</v>
      </c>
      <c r="C15" t="e">
        <v>#N/A</v>
      </c>
    </row>
    <row r="16" spans="1:30" x14ac:dyDescent="0.3">
      <c r="A16">
        <v>15</v>
      </c>
      <c r="B16" t="e">
        <v>#N/A</v>
      </c>
      <c r="C16" t="e">
        <v>#N/A</v>
      </c>
    </row>
    <row r="17" spans="1:3" x14ac:dyDescent="0.3">
      <c r="A17">
        <v>16</v>
      </c>
      <c r="B17" t="e">
        <v>#N/A</v>
      </c>
      <c r="C17" t="e">
        <v>#N/A</v>
      </c>
    </row>
    <row r="18" spans="1:3" x14ac:dyDescent="0.3">
      <c r="A18">
        <v>17</v>
      </c>
      <c r="B18" t="e">
        <v>#N/A</v>
      </c>
      <c r="C18" t="e">
        <v>#N/A</v>
      </c>
    </row>
    <row r="19" spans="1:3" x14ac:dyDescent="0.3">
      <c r="A19">
        <v>18</v>
      </c>
      <c r="B19" t="e">
        <v>#N/A</v>
      </c>
      <c r="C19" t="e">
        <v>#N/A</v>
      </c>
    </row>
    <row r="20" spans="1:3" x14ac:dyDescent="0.3">
      <c r="A20">
        <v>19</v>
      </c>
      <c r="B20" t="e">
        <v>#N/A</v>
      </c>
      <c r="C20" t="e">
        <v>#N/A</v>
      </c>
    </row>
    <row r="21" spans="1:3" x14ac:dyDescent="0.3">
      <c r="A21">
        <v>20</v>
      </c>
      <c r="B21" t="e">
        <v>#N/A</v>
      </c>
      <c r="C21" t="e">
        <v>#N/A</v>
      </c>
    </row>
    <row r="22" spans="1:3" x14ac:dyDescent="0.3">
      <c r="A22">
        <v>21</v>
      </c>
      <c r="B22" t="e">
        <v>#N/A</v>
      </c>
      <c r="C22" t="e">
        <v>#N/A</v>
      </c>
    </row>
    <row r="23" spans="1:3" x14ac:dyDescent="0.3">
      <c r="A23">
        <v>22</v>
      </c>
      <c r="B23" t="e">
        <v>#N/A</v>
      </c>
      <c r="C23" t="e">
        <v>#N/A</v>
      </c>
    </row>
    <row r="24" spans="1:3" x14ac:dyDescent="0.3">
      <c r="A24">
        <v>23</v>
      </c>
      <c r="B24" t="e">
        <v>#N/A</v>
      </c>
      <c r="C24" t="e">
        <v>#N/A</v>
      </c>
    </row>
    <row r="25" spans="1:3" x14ac:dyDescent="0.3">
      <c r="A25">
        <v>24</v>
      </c>
      <c r="B25" t="e">
        <v>#N/A</v>
      </c>
      <c r="C25" t="e">
        <v>#N/A</v>
      </c>
    </row>
    <row r="26" spans="1:3" x14ac:dyDescent="0.3">
      <c r="A26">
        <v>25</v>
      </c>
      <c r="B26" t="e">
        <v>#N/A</v>
      </c>
      <c r="C26" t="e">
        <v>#N/A</v>
      </c>
    </row>
    <row r="27" spans="1:3" x14ac:dyDescent="0.3">
      <c r="A27">
        <v>26</v>
      </c>
      <c r="B27" t="e">
        <v>#N/A</v>
      </c>
      <c r="C27" t="e">
        <v>#N/A</v>
      </c>
    </row>
    <row r="28" spans="1:3" x14ac:dyDescent="0.3">
      <c r="A28">
        <v>27</v>
      </c>
      <c r="B28" t="e">
        <v>#N/A</v>
      </c>
      <c r="C28" t="e">
        <v>#N/A</v>
      </c>
    </row>
    <row r="29" spans="1:3" x14ac:dyDescent="0.3">
      <c r="A29">
        <v>28</v>
      </c>
      <c r="B29" t="e">
        <v>#N/A</v>
      </c>
      <c r="C29" t="e">
        <v>#N/A</v>
      </c>
    </row>
    <row r="30" spans="1:3" x14ac:dyDescent="0.3">
      <c r="A30">
        <v>29</v>
      </c>
      <c r="B30" t="e">
        <v>#N/A</v>
      </c>
      <c r="C30" t="e">
        <v>#N/A</v>
      </c>
    </row>
    <row r="31" spans="1:3" x14ac:dyDescent="0.3">
      <c r="A31">
        <v>30</v>
      </c>
      <c r="B31" t="e">
        <v>#N/A</v>
      </c>
      <c r="C31" t="e">
        <v>#N/A</v>
      </c>
    </row>
    <row r="32" spans="1:3" x14ac:dyDescent="0.3">
      <c r="A32">
        <v>31</v>
      </c>
      <c r="B32" t="e">
        <v>#N/A</v>
      </c>
      <c r="C32" t="e">
        <v>#N/A</v>
      </c>
    </row>
    <row r="33" spans="1:3" x14ac:dyDescent="0.3">
      <c r="A33">
        <v>32</v>
      </c>
      <c r="B33" t="e">
        <v>#N/A</v>
      </c>
      <c r="C33" t="e">
        <v>#N/A</v>
      </c>
    </row>
    <row r="34" spans="1:3" x14ac:dyDescent="0.3">
      <c r="A34">
        <v>33</v>
      </c>
      <c r="B34" t="e">
        <v>#N/A</v>
      </c>
      <c r="C34" t="e">
        <v>#N/A</v>
      </c>
    </row>
    <row r="35" spans="1:3" x14ac:dyDescent="0.3">
      <c r="A35">
        <v>34</v>
      </c>
      <c r="B35" t="e">
        <v>#N/A</v>
      </c>
      <c r="C35" t="e">
        <v>#N/A</v>
      </c>
    </row>
    <row r="36" spans="1:3" x14ac:dyDescent="0.3">
      <c r="A36">
        <v>35</v>
      </c>
      <c r="B36" t="e">
        <v>#N/A</v>
      </c>
      <c r="C36" t="e">
        <v>#N/A</v>
      </c>
    </row>
    <row r="37" spans="1:3" x14ac:dyDescent="0.3">
      <c r="A37">
        <v>36</v>
      </c>
      <c r="B37" t="e">
        <v>#N/A</v>
      </c>
      <c r="C37" t="e">
        <v>#N/A</v>
      </c>
    </row>
    <row r="38" spans="1:3" x14ac:dyDescent="0.3">
      <c r="A38">
        <v>37</v>
      </c>
      <c r="B38" t="e">
        <v>#N/A</v>
      </c>
      <c r="C38" t="e">
        <v>#N/A</v>
      </c>
    </row>
    <row r="39" spans="1:3" x14ac:dyDescent="0.3">
      <c r="A39">
        <v>38</v>
      </c>
      <c r="B39" t="e">
        <v>#N/A</v>
      </c>
      <c r="C39" t="e">
        <v>#N/A</v>
      </c>
    </row>
    <row r="40" spans="1:3" x14ac:dyDescent="0.3">
      <c r="A40">
        <v>39</v>
      </c>
      <c r="B40" t="e">
        <v>#N/A</v>
      </c>
      <c r="C40" t="e">
        <v>#N/A</v>
      </c>
    </row>
    <row r="41" spans="1:3" x14ac:dyDescent="0.3">
      <c r="A41">
        <v>40</v>
      </c>
      <c r="B41" t="e">
        <v>#N/A</v>
      </c>
      <c r="C41" t="e">
        <v>#N/A</v>
      </c>
    </row>
    <row r="42" spans="1:3" x14ac:dyDescent="0.3">
      <c r="A42">
        <v>41</v>
      </c>
      <c r="B42" t="e">
        <v>#N/A</v>
      </c>
      <c r="C42" t="e">
        <v>#N/A</v>
      </c>
    </row>
    <row r="43" spans="1:3" x14ac:dyDescent="0.3">
      <c r="A43">
        <v>42</v>
      </c>
      <c r="B43" t="e">
        <v>#N/A</v>
      </c>
      <c r="C43" t="e">
        <v>#N/A</v>
      </c>
    </row>
    <row r="44" spans="1:3" x14ac:dyDescent="0.3">
      <c r="A44">
        <v>43</v>
      </c>
      <c r="B44" t="e">
        <v>#N/A</v>
      </c>
      <c r="C44" t="e">
        <v>#N/A</v>
      </c>
    </row>
    <row r="45" spans="1:3" x14ac:dyDescent="0.3">
      <c r="A45">
        <v>44</v>
      </c>
      <c r="B45" t="e">
        <v>#N/A</v>
      </c>
      <c r="C45" t="e">
        <v>#N/A</v>
      </c>
    </row>
    <row r="46" spans="1:3" x14ac:dyDescent="0.3">
      <c r="A46">
        <v>45</v>
      </c>
      <c r="B46" t="e">
        <v>#N/A</v>
      </c>
      <c r="C46" t="e">
        <v>#N/A</v>
      </c>
    </row>
    <row r="47" spans="1:3" x14ac:dyDescent="0.3">
      <c r="A47">
        <v>46</v>
      </c>
      <c r="B47" t="e">
        <v>#N/A</v>
      </c>
      <c r="C47" t="e">
        <v>#N/A</v>
      </c>
    </row>
    <row r="48" spans="1:3" x14ac:dyDescent="0.3">
      <c r="A48">
        <v>47</v>
      </c>
      <c r="B48" t="e">
        <v>#N/A</v>
      </c>
      <c r="C48" t="e">
        <v>#N/A</v>
      </c>
    </row>
    <row r="49" spans="1:3" x14ac:dyDescent="0.3">
      <c r="A49">
        <v>48</v>
      </c>
      <c r="B49" t="e">
        <v>#N/A</v>
      </c>
      <c r="C49" t="e">
        <v>#N/A</v>
      </c>
    </row>
    <row r="50" spans="1:3" x14ac:dyDescent="0.3">
      <c r="A50">
        <v>49</v>
      </c>
      <c r="B50" t="e">
        <v>#N/A</v>
      </c>
      <c r="C50" t="e">
        <v>#N/A</v>
      </c>
    </row>
    <row r="51" spans="1:3" x14ac:dyDescent="0.3">
      <c r="A51">
        <v>50</v>
      </c>
      <c r="B51" t="e">
        <v>#N/A</v>
      </c>
      <c r="C51" t="e">
        <v>#N/A</v>
      </c>
    </row>
    <row r="52" spans="1:3" x14ac:dyDescent="0.3">
      <c r="A52">
        <v>51</v>
      </c>
      <c r="B52" t="e">
        <v>#N/A</v>
      </c>
      <c r="C52" t="e">
        <v>#N/A</v>
      </c>
    </row>
    <row r="53" spans="1:3" x14ac:dyDescent="0.3">
      <c r="A53">
        <v>52</v>
      </c>
      <c r="B53" t="e">
        <v>#N/A</v>
      </c>
      <c r="C53" t="e">
        <v>#N/A</v>
      </c>
    </row>
    <row r="54" spans="1:3" x14ac:dyDescent="0.3">
      <c r="A54">
        <f>A53+1</f>
        <v>53</v>
      </c>
      <c r="B54" t="e">
        <v>#N/A</v>
      </c>
      <c r="C54" t="e">
        <v>#N/A</v>
      </c>
    </row>
    <row r="55" spans="1:3" x14ac:dyDescent="0.3">
      <c r="A55">
        <f t="shared" ref="A55:A81" si="0">A54+1</f>
        <v>54</v>
      </c>
      <c r="B55" t="e">
        <v>#N/A</v>
      </c>
      <c r="C55" t="e">
        <v>#N/A</v>
      </c>
    </row>
    <row r="56" spans="1:3" x14ac:dyDescent="0.3">
      <c r="A56">
        <f t="shared" si="0"/>
        <v>55</v>
      </c>
      <c r="B56" t="e">
        <v>#N/A</v>
      </c>
      <c r="C56" t="e">
        <v>#N/A</v>
      </c>
    </row>
    <row r="57" spans="1:3" x14ac:dyDescent="0.3">
      <c r="A57">
        <f t="shared" si="0"/>
        <v>56</v>
      </c>
      <c r="B57" t="e">
        <v>#N/A</v>
      </c>
      <c r="C57" t="e">
        <v>#N/A</v>
      </c>
    </row>
    <row r="58" spans="1:3" x14ac:dyDescent="0.3">
      <c r="A58">
        <f t="shared" si="0"/>
        <v>57</v>
      </c>
      <c r="B58" t="e">
        <v>#N/A</v>
      </c>
      <c r="C58" t="e">
        <v>#N/A</v>
      </c>
    </row>
    <row r="59" spans="1:3" x14ac:dyDescent="0.3">
      <c r="A59">
        <f t="shared" si="0"/>
        <v>58</v>
      </c>
      <c r="B59" t="e">
        <v>#N/A</v>
      </c>
      <c r="C59" t="e">
        <v>#N/A</v>
      </c>
    </row>
    <row r="60" spans="1:3" x14ac:dyDescent="0.3">
      <c r="A60">
        <f t="shared" si="0"/>
        <v>59</v>
      </c>
      <c r="B60" t="e">
        <v>#N/A</v>
      </c>
      <c r="C60" t="e">
        <v>#N/A</v>
      </c>
    </row>
    <row r="61" spans="1:3" x14ac:dyDescent="0.3">
      <c r="A61">
        <f t="shared" si="0"/>
        <v>60</v>
      </c>
      <c r="B61" t="e">
        <v>#N/A</v>
      </c>
      <c r="C61" t="e">
        <v>#N/A</v>
      </c>
    </row>
    <row r="62" spans="1:3" x14ac:dyDescent="0.3">
      <c r="A62">
        <f t="shared" si="0"/>
        <v>61</v>
      </c>
      <c r="B62" t="e">
        <v>#N/A</v>
      </c>
      <c r="C62" t="e">
        <v>#N/A</v>
      </c>
    </row>
    <row r="63" spans="1:3" x14ac:dyDescent="0.3">
      <c r="A63">
        <f t="shared" si="0"/>
        <v>62</v>
      </c>
      <c r="B63" t="e">
        <v>#N/A</v>
      </c>
      <c r="C63" t="e">
        <v>#N/A</v>
      </c>
    </row>
    <row r="64" spans="1:3" x14ac:dyDescent="0.3">
      <c r="A64">
        <f t="shared" si="0"/>
        <v>63</v>
      </c>
      <c r="B64" t="e">
        <v>#N/A</v>
      </c>
      <c r="C64" t="e">
        <v>#N/A</v>
      </c>
    </row>
    <row r="65" spans="1:3" x14ac:dyDescent="0.3">
      <c r="A65">
        <f t="shared" si="0"/>
        <v>64</v>
      </c>
      <c r="B65" t="e">
        <v>#N/A</v>
      </c>
      <c r="C65" t="e">
        <v>#N/A</v>
      </c>
    </row>
    <row r="66" spans="1:3" x14ac:dyDescent="0.3">
      <c r="A66">
        <f t="shared" si="0"/>
        <v>65</v>
      </c>
      <c r="B66" t="e">
        <v>#N/A</v>
      </c>
      <c r="C66" t="e">
        <v>#N/A</v>
      </c>
    </row>
    <row r="67" spans="1:3" x14ac:dyDescent="0.3">
      <c r="A67">
        <f t="shared" si="0"/>
        <v>66</v>
      </c>
      <c r="B67" t="e">
        <v>#N/A</v>
      </c>
      <c r="C67" t="e">
        <v>#N/A</v>
      </c>
    </row>
    <row r="68" spans="1:3" x14ac:dyDescent="0.3">
      <c r="A68">
        <f t="shared" si="0"/>
        <v>67</v>
      </c>
      <c r="B68" t="e">
        <v>#N/A</v>
      </c>
      <c r="C68" t="e">
        <v>#N/A</v>
      </c>
    </row>
    <row r="69" spans="1:3" x14ac:dyDescent="0.3">
      <c r="A69">
        <f t="shared" si="0"/>
        <v>68</v>
      </c>
      <c r="B69" t="e">
        <v>#N/A</v>
      </c>
      <c r="C69" t="e">
        <v>#N/A</v>
      </c>
    </row>
    <row r="70" spans="1:3" x14ac:dyDescent="0.3">
      <c r="A70">
        <f t="shared" si="0"/>
        <v>69</v>
      </c>
      <c r="B70" t="e">
        <v>#N/A</v>
      </c>
      <c r="C70" t="e">
        <v>#N/A</v>
      </c>
    </row>
    <row r="71" spans="1:3" x14ac:dyDescent="0.3">
      <c r="A71">
        <f t="shared" si="0"/>
        <v>70</v>
      </c>
      <c r="B71" t="e">
        <v>#N/A</v>
      </c>
      <c r="C71" t="e">
        <v>#N/A</v>
      </c>
    </row>
    <row r="72" spans="1:3" x14ac:dyDescent="0.3">
      <c r="A72">
        <f t="shared" si="0"/>
        <v>71</v>
      </c>
      <c r="B72" t="e">
        <v>#N/A</v>
      </c>
      <c r="C72" t="e">
        <v>#N/A</v>
      </c>
    </row>
    <row r="73" spans="1:3" x14ac:dyDescent="0.3">
      <c r="A73">
        <f t="shared" si="0"/>
        <v>72</v>
      </c>
      <c r="B73" t="e">
        <v>#N/A</v>
      </c>
      <c r="C73" t="e">
        <v>#N/A</v>
      </c>
    </row>
    <row r="74" spans="1:3" x14ac:dyDescent="0.3">
      <c r="A74">
        <f t="shared" si="0"/>
        <v>73</v>
      </c>
      <c r="B74" t="e">
        <v>#N/A</v>
      </c>
      <c r="C74" t="e">
        <v>#N/A</v>
      </c>
    </row>
    <row r="75" spans="1:3" x14ac:dyDescent="0.3">
      <c r="A75">
        <f t="shared" si="0"/>
        <v>74</v>
      </c>
      <c r="B75" t="e">
        <v>#N/A</v>
      </c>
      <c r="C75" t="e">
        <v>#N/A</v>
      </c>
    </row>
    <row r="76" spans="1:3" x14ac:dyDescent="0.3">
      <c r="A76">
        <f t="shared" si="0"/>
        <v>75</v>
      </c>
      <c r="B76" t="e">
        <v>#N/A</v>
      </c>
      <c r="C76" t="e">
        <v>#N/A</v>
      </c>
    </row>
    <row r="77" spans="1:3" x14ac:dyDescent="0.3">
      <c r="A77">
        <f t="shared" si="0"/>
        <v>76</v>
      </c>
      <c r="B77" t="e">
        <v>#N/A</v>
      </c>
      <c r="C77" t="e">
        <v>#N/A</v>
      </c>
    </row>
    <row r="78" spans="1:3" x14ac:dyDescent="0.3">
      <c r="A78">
        <f t="shared" si="0"/>
        <v>77</v>
      </c>
      <c r="B78" t="e">
        <v>#N/A</v>
      </c>
      <c r="C78" t="e">
        <v>#N/A</v>
      </c>
    </row>
    <row r="79" spans="1:3" x14ac:dyDescent="0.3">
      <c r="A79">
        <f t="shared" si="0"/>
        <v>78</v>
      </c>
      <c r="B79" t="e">
        <v>#N/A</v>
      </c>
      <c r="C79" t="e">
        <v>#N/A</v>
      </c>
    </row>
    <row r="80" spans="1:3" x14ac:dyDescent="0.3">
      <c r="A80">
        <f t="shared" si="0"/>
        <v>79</v>
      </c>
      <c r="B80" t="e">
        <v>#N/A</v>
      </c>
      <c r="C80" t="e">
        <v>#N/A</v>
      </c>
    </row>
    <row r="81" spans="1:30" x14ac:dyDescent="0.3">
      <c r="A81">
        <f t="shared" si="0"/>
        <v>80</v>
      </c>
      <c r="B81" t="e">
        <v>#N/A</v>
      </c>
      <c r="C81" t="e">
        <v>#N/A</v>
      </c>
    </row>
    <row r="82" spans="1:30" x14ac:dyDescent="0.3">
      <c r="A82">
        <f t="shared" ref="A82:A145" si="1">SUM(A81+1)</f>
        <v>81</v>
      </c>
      <c r="B82" t="e">
        <v>#N/A</v>
      </c>
      <c r="C82" t="e">
        <v>#N/A</v>
      </c>
    </row>
    <row r="83" spans="1:30" x14ac:dyDescent="0.3">
      <c r="A83">
        <f t="shared" si="1"/>
        <v>82</v>
      </c>
      <c r="B83">
        <f t="shared" ref="B83:B121" si="2">SUM(D83,E83,G83,I83,J83,M83,O83,P83,Q83,R83,T83,U83,W83,Y83,AA83,AD83)</f>
        <v>65</v>
      </c>
      <c r="C83">
        <f t="shared" ref="C83:C121" si="3">SUM(F83,H83,K83,L83,N83,S83,V83,X83,Z83,AB83,AC83)</f>
        <v>37</v>
      </c>
      <c r="D83">
        <v>4</v>
      </c>
      <c r="E83">
        <v>4</v>
      </c>
      <c r="F83">
        <v>5</v>
      </c>
      <c r="G83">
        <v>5</v>
      </c>
      <c r="H83">
        <v>3</v>
      </c>
      <c r="I83">
        <v>4</v>
      </c>
      <c r="J83">
        <v>5</v>
      </c>
      <c r="K83">
        <v>5</v>
      </c>
      <c r="L83">
        <v>3</v>
      </c>
      <c r="M83">
        <v>4</v>
      </c>
      <c r="N83">
        <v>4</v>
      </c>
      <c r="O83">
        <v>4</v>
      </c>
      <c r="P83">
        <v>3</v>
      </c>
      <c r="Q83">
        <v>4</v>
      </c>
      <c r="R83">
        <v>3</v>
      </c>
      <c r="S83">
        <v>3</v>
      </c>
      <c r="T83">
        <v>5</v>
      </c>
      <c r="U83">
        <v>5</v>
      </c>
      <c r="V83">
        <v>3</v>
      </c>
      <c r="W83">
        <v>5</v>
      </c>
      <c r="X83">
        <v>5</v>
      </c>
      <c r="Y83">
        <v>5</v>
      </c>
      <c r="Z83">
        <v>2</v>
      </c>
      <c r="AA83">
        <v>3</v>
      </c>
      <c r="AB83">
        <v>3</v>
      </c>
      <c r="AC83">
        <v>1</v>
      </c>
      <c r="AD83">
        <v>2</v>
      </c>
    </row>
    <row r="84" spans="1:30" x14ac:dyDescent="0.3">
      <c r="A84">
        <f t="shared" si="1"/>
        <v>83</v>
      </c>
      <c r="B84">
        <f t="shared" si="2"/>
        <v>45</v>
      </c>
      <c r="C84">
        <f t="shared" si="3"/>
        <v>54</v>
      </c>
      <c r="D84">
        <v>3</v>
      </c>
      <c r="E84">
        <v>2</v>
      </c>
      <c r="F84">
        <v>4</v>
      </c>
      <c r="G84">
        <v>1</v>
      </c>
      <c r="H84">
        <v>5</v>
      </c>
      <c r="I84">
        <v>2</v>
      </c>
      <c r="J84">
        <v>1</v>
      </c>
      <c r="K84">
        <v>5</v>
      </c>
      <c r="L84">
        <v>5</v>
      </c>
      <c r="M84">
        <v>1</v>
      </c>
      <c r="N84">
        <v>5</v>
      </c>
      <c r="O84">
        <v>4</v>
      </c>
      <c r="P84">
        <v>2</v>
      </c>
      <c r="Q84">
        <v>3</v>
      </c>
      <c r="R84">
        <v>3</v>
      </c>
      <c r="S84">
        <v>5</v>
      </c>
      <c r="T84">
        <v>4</v>
      </c>
      <c r="U84">
        <v>5</v>
      </c>
      <c r="V84">
        <v>5</v>
      </c>
      <c r="W84">
        <v>3</v>
      </c>
      <c r="X84">
        <v>5</v>
      </c>
      <c r="Y84">
        <v>3</v>
      </c>
      <c r="Z84">
        <v>5</v>
      </c>
      <c r="AA84">
        <v>4</v>
      </c>
      <c r="AB84">
        <v>5</v>
      </c>
      <c r="AC84">
        <v>5</v>
      </c>
      <c r="AD84">
        <v>4</v>
      </c>
    </row>
    <row r="85" spans="1:30" x14ac:dyDescent="0.3">
      <c r="A85">
        <f t="shared" si="1"/>
        <v>84</v>
      </c>
      <c r="B85">
        <f t="shared" si="2"/>
        <v>24</v>
      </c>
      <c r="C85">
        <f t="shared" si="3"/>
        <v>24</v>
      </c>
      <c r="D85">
        <v>1</v>
      </c>
      <c r="E85">
        <v>1</v>
      </c>
      <c r="F85">
        <v>3</v>
      </c>
      <c r="G85">
        <v>1</v>
      </c>
      <c r="H85">
        <v>1</v>
      </c>
      <c r="I85">
        <v>1</v>
      </c>
      <c r="J85">
        <v>1</v>
      </c>
      <c r="K85">
        <v>1</v>
      </c>
      <c r="L85">
        <v>5</v>
      </c>
      <c r="M85">
        <v>1</v>
      </c>
      <c r="N85">
        <v>3</v>
      </c>
      <c r="O85">
        <v>1</v>
      </c>
      <c r="P85">
        <v>1</v>
      </c>
      <c r="Q85">
        <v>1</v>
      </c>
      <c r="R85">
        <v>3</v>
      </c>
      <c r="S85">
        <v>1</v>
      </c>
      <c r="T85">
        <v>1</v>
      </c>
      <c r="U85">
        <v>2</v>
      </c>
      <c r="V85">
        <v>3</v>
      </c>
      <c r="W85">
        <v>5</v>
      </c>
      <c r="X85">
        <v>2</v>
      </c>
      <c r="Y85">
        <v>2</v>
      </c>
      <c r="Z85">
        <v>1</v>
      </c>
      <c r="AA85">
        <v>1</v>
      </c>
      <c r="AB85">
        <v>1</v>
      </c>
      <c r="AC85">
        <v>3</v>
      </c>
      <c r="AD85">
        <v>1</v>
      </c>
    </row>
    <row r="86" spans="1:30" x14ac:dyDescent="0.3">
      <c r="A86">
        <f t="shared" si="1"/>
        <v>85</v>
      </c>
      <c r="B86">
        <f t="shared" si="2"/>
        <v>66</v>
      </c>
      <c r="C86">
        <f t="shared" si="3"/>
        <v>27</v>
      </c>
      <c r="D86">
        <v>5</v>
      </c>
      <c r="E86">
        <v>4</v>
      </c>
      <c r="F86">
        <v>3</v>
      </c>
      <c r="G86">
        <v>3</v>
      </c>
      <c r="H86">
        <v>1</v>
      </c>
      <c r="I86">
        <v>2</v>
      </c>
      <c r="J86">
        <v>4</v>
      </c>
      <c r="K86">
        <v>2</v>
      </c>
      <c r="L86">
        <v>1</v>
      </c>
      <c r="M86">
        <v>5</v>
      </c>
      <c r="N86">
        <v>2</v>
      </c>
      <c r="O86">
        <v>4</v>
      </c>
      <c r="P86">
        <v>4</v>
      </c>
      <c r="Q86">
        <v>4</v>
      </c>
      <c r="R86">
        <v>4</v>
      </c>
      <c r="S86">
        <v>4</v>
      </c>
      <c r="T86">
        <v>5</v>
      </c>
      <c r="U86">
        <v>5</v>
      </c>
      <c r="V86">
        <v>1</v>
      </c>
      <c r="W86">
        <v>5</v>
      </c>
      <c r="X86">
        <v>5</v>
      </c>
      <c r="Y86">
        <v>5</v>
      </c>
      <c r="Z86">
        <v>3</v>
      </c>
      <c r="AA86">
        <v>4</v>
      </c>
      <c r="AB86">
        <v>3</v>
      </c>
      <c r="AC86">
        <v>2</v>
      </c>
      <c r="AD86">
        <v>3</v>
      </c>
    </row>
    <row r="87" spans="1:30" x14ac:dyDescent="0.3">
      <c r="A87">
        <f t="shared" si="1"/>
        <v>86</v>
      </c>
      <c r="B87">
        <f t="shared" si="2"/>
        <v>34</v>
      </c>
      <c r="C87">
        <f t="shared" si="3"/>
        <v>26</v>
      </c>
      <c r="D87">
        <v>4</v>
      </c>
      <c r="E87">
        <v>2</v>
      </c>
      <c r="F87">
        <v>2</v>
      </c>
      <c r="G87">
        <v>1</v>
      </c>
      <c r="H87">
        <v>2</v>
      </c>
      <c r="I87">
        <v>1</v>
      </c>
      <c r="J87">
        <v>1</v>
      </c>
      <c r="K87">
        <v>4</v>
      </c>
      <c r="L87">
        <v>2</v>
      </c>
      <c r="M87">
        <v>2</v>
      </c>
      <c r="N87">
        <v>1</v>
      </c>
      <c r="O87">
        <v>2</v>
      </c>
      <c r="P87">
        <v>2</v>
      </c>
      <c r="Q87">
        <v>1</v>
      </c>
      <c r="R87">
        <v>3</v>
      </c>
      <c r="S87">
        <v>1</v>
      </c>
      <c r="T87">
        <v>4</v>
      </c>
      <c r="U87">
        <v>2</v>
      </c>
      <c r="V87">
        <v>2</v>
      </c>
      <c r="W87">
        <v>4</v>
      </c>
      <c r="X87">
        <v>4</v>
      </c>
      <c r="Y87">
        <v>2</v>
      </c>
      <c r="Z87">
        <v>1</v>
      </c>
      <c r="AA87">
        <v>2</v>
      </c>
      <c r="AB87">
        <v>5</v>
      </c>
      <c r="AC87">
        <v>2</v>
      </c>
      <c r="AD87">
        <v>1</v>
      </c>
    </row>
    <row r="88" spans="1:30" x14ac:dyDescent="0.3">
      <c r="A88">
        <f t="shared" si="1"/>
        <v>87</v>
      </c>
      <c r="B88">
        <f t="shared" si="2"/>
        <v>47</v>
      </c>
      <c r="C88">
        <f t="shared" si="3"/>
        <v>28</v>
      </c>
      <c r="D88">
        <v>1</v>
      </c>
      <c r="E88">
        <v>4</v>
      </c>
      <c r="F88">
        <v>4</v>
      </c>
      <c r="G88">
        <v>4</v>
      </c>
      <c r="H88">
        <v>2</v>
      </c>
      <c r="I88">
        <v>2</v>
      </c>
      <c r="J88">
        <v>1</v>
      </c>
      <c r="K88">
        <v>1</v>
      </c>
      <c r="L88">
        <v>3</v>
      </c>
      <c r="M88">
        <v>1</v>
      </c>
      <c r="N88">
        <v>1</v>
      </c>
      <c r="O88">
        <v>4</v>
      </c>
      <c r="P88">
        <v>2</v>
      </c>
      <c r="Q88">
        <v>5</v>
      </c>
      <c r="R88">
        <v>3</v>
      </c>
      <c r="S88">
        <v>1</v>
      </c>
      <c r="T88">
        <v>3</v>
      </c>
      <c r="U88">
        <v>5</v>
      </c>
      <c r="V88">
        <v>3</v>
      </c>
      <c r="W88">
        <v>4</v>
      </c>
      <c r="X88">
        <v>2</v>
      </c>
      <c r="Y88">
        <v>2</v>
      </c>
      <c r="Z88">
        <v>3</v>
      </c>
      <c r="AA88">
        <v>3</v>
      </c>
      <c r="AB88">
        <v>4</v>
      </c>
      <c r="AC88">
        <v>4</v>
      </c>
      <c r="AD88">
        <v>3</v>
      </c>
    </row>
    <row r="89" spans="1:30" x14ac:dyDescent="0.3">
      <c r="A89">
        <f t="shared" si="1"/>
        <v>88</v>
      </c>
      <c r="B89">
        <f t="shared" si="2"/>
        <v>61</v>
      </c>
      <c r="C89">
        <f t="shared" si="3"/>
        <v>17</v>
      </c>
      <c r="D89">
        <v>3</v>
      </c>
      <c r="E89">
        <v>4</v>
      </c>
      <c r="F89">
        <v>2</v>
      </c>
      <c r="G89">
        <v>2</v>
      </c>
      <c r="H89">
        <v>1</v>
      </c>
      <c r="I89">
        <v>4</v>
      </c>
      <c r="J89">
        <v>5</v>
      </c>
      <c r="K89">
        <v>1</v>
      </c>
      <c r="L89">
        <v>2</v>
      </c>
      <c r="M89">
        <v>4</v>
      </c>
      <c r="N89">
        <v>2</v>
      </c>
      <c r="O89">
        <v>4</v>
      </c>
      <c r="P89">
        <v>4</v>
      </c>
      <c r="Q89">
        <v>3</v>
      </c>
      <c r="R89">
        <v>2</v>
      </c>
      <c r="S89">
        <v>1</v>
      </c>
      <c r="T89">
        <v>5</v>
      </c>
      <c r="U89">
        <v>5</v>
      </c>
      <c r="V89">
        <v>1</v>
      </c>
      <c r="W89">
        <v>5</v>
      </c>
      <c r="X89">
        <v>2</v>
      </c>
      <c r="Y89">
        <v>3</v>
      </c>
      <c r="Z89">
        <v>2</v>
      </c>
      <c r="AA89">
        <v>4</v>
      </c>
      <c r="AB89">
        <v>2</v>
      </c>
      <c r="AC89">
        <v>1</v>
      </c>
      <c r="AD89">
        <v>4</v>
      </c>
    </row>
    <row r="90" spans="1:30" x14ac:dyDescent="0.3">
      <c r="A90">
        <f t="shared" si="1"/>
        <v>89</v>
      </c>
      <c r="B90">
        <f t="shared" si="2"/>
        <v>54</v>
      </c>
      <c r="C90">
        <f t="shared" si="3"/>
        <v>36</v>
      </c>
      <c r="D90">
        <v>5</v>
      </c>
      <c r="E90">
        <v>5</v>
      </c>
      <c r="F90">
        <v>2</v>
      </c>
      <c r="G90">
        <v>1</v>
      </c>
      <c r="H90">
        <v>2</v>
      </c>
      <c r="I90">
        <v>2</v>
      </c>
      <c r="J90">
        <v>4</v>
      </c>
      <c r="K90">
        <v>5</v>
      </c>
      <c r="L90">
        <v>2</v>
      </c>
      <c r="M90">
        <v>4</v>
      </c>
      <c r="N90">
        <v>4</v>
      </c>
      <c r="O90">
        <v>4</v>
      </c>
      <c r="P90">
        <v>2</v>
      </c>
      <c r="Q90">
        <v>2</v>
      </c>
      <c r="R90">
        <v>2</v>
      </c>
      <c r="S90">
        <v>3</v>
      </c>
      <c r="T90">
        <v>3</v>
      </c>
      <c r="U90">
        <v>5</v>
      </c>
      <c r="V90">
        <v>5</v>
      </c>
      <c r="W90">
        <v>5</v>
      </c>
      <c r="X90">
        <v>5</v>
      </c>
      <c r="Y90">
        <v>4</v>
      </c>
      <c r="Z90">
        <v>4</v>
      </c>
      <c r="AA90">
        <v>2</v>
      </c>
      <c r="AB90">
        <v>2</v>
      </c>
      <c r="AC90">
        <v>2</v>
      </c>
      <c r="AD90">
        <v>4</v>
      </c>
    </row>
    <row r="91" spans="1:30" x14ac:dyDescent="0.3">
      <c r="A91">
        <f t="shared" si="1"/>
        <v>90</v>
      </c>
      <c r="B91" t="e">
        <v>#N/A</v>
      </c>
      <c r="C91" t="e">
        <v>#N/A</v>
      </c>
    </row>
    <row r="92" spans="1:30" x14ac:dyDescent="0.3">
      <c r="A92">
        <f t="shared" si="1"/>
        <v>91</v>
      </c>
      <c r="B92" t="e">
        <v>#N/A</v>
      </c>
      <c r="C92" t="e">
        <v>#N/A</v>
      </c>
    </row>
    <row r="93" spans="1:30" x14ac:dyDescent="0.3">
      <c r="A93">
        <f t="shared" si="1"/>
        <v>92</v>
      </c>
      <c r="B93" t="e">
        <v>#N/A</v>
      </c>
      <c r="C93" t="e">
        <v>#N/A</v>
      </c>
    </row>
    <row r="94" spans="1:30" x14ac:dyDescent="0.3">
      <c r="A94">
        <f t="shared" si="1"/>
        <v>93</v>
      </c>
      <c r="B94" t="e">
        <v>#N/A</v>
      </c>
      <c r="C94" t="e">
        <v>#N/A</v>
      </c>
    </row>
    <row r="95" spans="1:30" x14ac:dyDescent="0.3">
      <c r="A95">
        <f t="shared" si="1"/>
        <v>94</v>
      </c>
      <c r="B95" t="e">
        <v>#N/A</v>
      </c>
      <c r="C95" t="e">
        <v>#N/A</v>
      </c>
    </row>
    <row r="96" spans="1:30" x14ac:dyDescent="0.3">
      <c r="A96">
        <f t="shared" si="1"/>
        <v>95</v>
      </c>
      <c r="B96" t="e">
        <v>#N/A</v>
      </c>
      <c r="C96" t="e">
        <v>#N/A</v>
      </c>
    </row>
    <row r="97" spans="1:30" x14ac:dyDescent="0.3">
      <c r="A97">
        <f t="shared" si="1"/>
        <v>96</v>
      </c>
      <c r="B97" t="e">
        <v>#N/A</v>
      </c>
      <c r="C97" t="e">
        <v>#N/A</v>
      </c>
    </row>
    <row r="98" spans="1:30" x14ac:dyDescent="0.3">
      <c r="A98">
        <f t="shared" si="1"/>
        <v>97</v>
      </c>
      <c r="B98" t="e">
        <v>#N/A</v>
      </c>
      <c r="C98" t="e">
        <v>#N/A</v>
      </c>
    </row>
    <row r="99" spans="1:30" x14ac:dyDescent="0.3">
      <c r="A99">
        <f t="shared" si="1"/>
        <v>98</v>
      </c>
      <c r="B99" t="e">
        <v>#N/A</v>
      </c>
      <c r="C99" t="e">
        <v>#N/A</v>
      </c>
    </row>
    <row r="100" spans="1:30" x14ac:dyDescent="0.3">
      <c r="A100">
        <f t="shared" si="1"/>
        <v>99</v>
      </c>
      <c r="B100" t="e">
        <v>#N/A</v>
      </c>
      <c r="C100" t="e">
        <v>#N/A</v>
      </c>
    </row>
    <row r="101" spans="1:30" x14ac:dyDescent="0.3">
      <c r="A101">
        <f t="shared" si="1"/>
        <v>100</v>
      </c>
      <c r="B101" t="e">
        <v>#N/A</v>
      </c>
      <c r="C101" t="e">
        <v>#N/A</v>
      </c>
    </row>
    <row r="102" spans="1:30" x14ac:dyDescent="0.3">
      <c r="A102">
        <f t="shared" si="1"/>
        <v>101</v>
      </c>
      <c r="B102" t="e">
        <v>#N/A</v>
      </c>
      <c r="C102" t="e">
        <v>#N/A</v>
      </c>
    </row>
    <row r="103" spans="1:30" x14ac:dyDescent="0.3">
      <c r="A103">
        <f t="shared" si="1"/>
        <v>102</v>
      </c>
      <c r="B103" t="e">
        <v>#N/A</v>
      </c>
      <c r="C103" t="e">
        <v>#N/A</v>
      </c>
    </row>
    <row r="104" spans="1:30" x14ac:dyDescent="0.3">
      <c r="A104">
        <f t="shared" si="1"/>
        <v>103</v>
      </c>
      <c r="B104" t="e">
        <v>#N/A</v>
      </c>
      <c r="C104" t="e">
        <v>#N/A</v>
      </c>
    </row>
    <row r="105" spans="1:30" x14ac:dyDescent="0.3">
      <c r="A105">
        <f t="shared" si="1"/>
        <v>104</v>
      </c>
      <c r="B105" t="e">
        <v>#N/A</v>
      </c>
      <c r="C105" t="e">
        <v>#N/A</v>
      </c>
    </row>
    <row r="106" spans="1:30" x14ac:dyDescent="0.3">
      <c r="A106">
        <f t="shared" si="1"/>
        <v>105</v>
      </c>
      <c r="B106" t="e">
        <v>#N/A</v>
      </c>
      <c r="C106" t="e">
        <v>#N/A</v>
      </c>
    </row>
    <row r="107" spans="1:30" x14ac:dyDescent="0.3">
      <c r="A107">
        <f t="shared" si="1"/>
        <v>106</v>
      </c>
      <c r="B107" t="e">
        <v>#N/A</v>
      </c>
      <c r="C107" t="e">
        <v>#N/A</v>
      </c>
    </row>
    <row r="108" spans="1:30" x14ac:dyDescent="0.3">
      <c r="A108">
        <f t="shared" si="1"/>
        <v>107</v>
      </c>
      <c r="B108" t="e">
        <v>#N/A</v>
      </c>
      <c r="C108" t="e">
        <v>#N/A</v>
      </c>
    </row>
    <row r="109" spans="1:30" x14ac:dyDescent="0.3">
      <c r="A109">
        <f t="shared" si="1"/>
        <v>108</v>
      </c>
      <c r="B109" t="e">
        <v>#N/A</v>
      </c>
      <c r="C109" t="e">
        <v>#N/A</v>
      </c>
    </row>
    <row r="110" spans="1:30" x14ac:dyDescent="0.3">
      <c r="A110">
        <f t="shared" si="1"/>
        <v>109</v>
      </c>
      <c r="B110" t="e">
        <v>#N/A</v>
      </c>
      <c r="C110" t="e">
        <v>#N/A</v>
      </c>
    </row>
    <row r="111" spans="1:30" x14ac:dyDescent="0.3">
      <c r="A111">
        <f t="shared" si="1"/>
        <v>110</v>
      </c>
      <c r="B111">
        <f t="shared" si="2"/>
        <v>40</v>
      </c>
      <c r="C111">
        <f t="shared" si="3"/>
        <v>51</v>
      </c>
      <c r="D111">
        <v>1</v>
      </c>
      <c r="E111">
        <v>3</v>
      </c>
      <c r="F111">
        <v>5</v>
      </c>
      <c r="G111">
        <v>1</v>
      </c>
      <c r="H111">
        <v>5</v>
      </c>
      <c r="I111">
        <v>1</v>
      </c>
      <c r="J111">
        <v>1</v>
      </c>
      <c r="K111">
        <v>5</v>
      </c>
      <c r="L111">
        <v>5</v>
      </c>
      <c r="M111">
        <v>1</v>
      </c>
      <c r="N111">
        <v>5</v>
      </c>
      <c r="O111">
        <v>4</v>
      </c>
      <c r="P111">
        <v>4</v>
      </c>
      <c r="Q111">
        <v>4</v>
      </c>
      <c r="R111">
        <v>2</v>
      </c>
      <c r="S111">
        <v>4</v>
      </c>
      <c r="T111">
        <v>4</v>
      </c>
      <c r="U111">
        <v>1</v>
      </c>
      <c r="V111">
        <v>4</v>
      </c>
      <c r="W111">
        <v>1</v>
      </c>
      <c r="X111">
        <v>4</v>
      </c>
      <c r="Y111">
        <v>4</v>
      </c>
      <c r="Z111">
        <v>5</v>
      </c>
      <c r="AA111">
        <v>4</v>
      </c>
      <c r="AB111">
        <v>4</v>
      </c>
      <c r="AC111">
        <v>5</v>
      </c>
      <c r="AD111">
        <v>4</v>
      </c>
    </row>
    <row r="112" spans="1:30" x14ac:dyDescent="0.3">
      <c r="A112">
        <f t="shared" si="1"/>
        <v>111</v>
      </c>
      <c r="B112">
        <f t="shared" si="2"/>
        <v>57</v>
      </c>
      <c r="C112">
        <f t="shared" si="3"/>
        <v>32</v>
      </c>
      <c r="D112">
        <v>5</v>
      </c>
      <c r="E112">
        <v>4</v>
      </c>
      <c r="F112">
        <v>2</v>
      </c>
      <c r="G112">
        <v>5</v>
      </c>
      <c r="H112">
        <v>4</v>
      </c>
      <c r="I112">
        <v>2</v>
      </c>
      <c r="J112">
        <v>4</v>
      </c>
      <c r="K112">
        <v>4</v>
      </c>
      <c r="L112">
        <v>4</v>
      </c>
      <c r="M112">
        <v>2</v>
      </c>
      <c r="N112">
        <v>2</v>
      </c>
      <c r="O112">
        <v>4</v>
      </c>
      <c r="P112">
        <v>2</v>
      </c>
      <c r="Q112">
        <v>4</v>
      </c>
      <c r="R112">
        <v>2</v>
      </c>
      <c r="S112">
        <v>4</v>
      </c>
      <c r="T112">
        <v>4</v>
      </c>
      <c r="U112">
        <v>5</v>
      </c>
      <c r="V112">
        <v>2</v>
      </c>
      <c r="W112">
        <v>5</v>
      </c>
      <c r="X112">
        <v>2</v>
      </c>
      <c r="Y112">
        <v>5</v>
      </c>
      <c r="Z112">
        <v>2</v>
      </c>
      <c r="AA112">
        <v>2</v>
      </c>
      <c r="AB112">
        <v>4</v>
      </c>
      <c r="AC112">
        <v>2</v>
      </c>
      <c r="AD112">
        <v>2</v>
      </c>
    </row>
    <row r="113" spans="1:30" x14ac:dyDescent="0.3">
      <c r="A113">
        <f t="shared" si="1"/>
        <v>112</v>
      </c>
      <c r="B113">
        <f t="shared" si="2"/>
        <v>57</v>
      </c>
      <c r="C113">
        <f t="shared" si="3"/>
        <v>29</v>
      </c>
      <c r="D113">
        <v>3</v>
      </c>
      <c r="E113">
        <v>4</v>
      </c>
      <c r="F113">
        <v>1</v>
      </c>
      <c r="G113">
        <v>3</v>
      </c>
      <c r="H113">
        <v>3</v>
      </c>
      <c r="I113">
        <v>4</v>
      </c>
      <c r="J113">
        <v>3</v>
      </c>
      <c r="K113">
        <v>3</v>
      </c>
      <c r="L113">
        <v>2</v>
      </c>
      <c r="M113">
        <v>3</v>
      </c>
      <c r="N113">
        <v>1</v>
      </c>
      <c r="O113">
        <v>4</v>
      </c>
      <c r="P113">
        <v>4</v>
      </c>
      <c r="Q113">
        <v>4</v>
      </c>
      <c r="R113">
        <v>2</v>
      </c>
      <c r="S113">
        <v>3</v>
      </c>
      <c r="T113">
        <v>5</v>
      </c>
      <c r="U113">
        <v>5</v>
      </c>
      <c r="V113">
        <v>3</v>
      </c>
      <c r="W113">
        <v>3</v>
      </c>
      <c r="X113">
        <v>4</v>
      </c>
      <c r="Y113">
        <v>3</v>
      </c>
      <c r="Z113">
        <v>4</v>
      </c>
      <c r="AA113">
        <v>3</v>
      </c>
      <c r="AB113">
        <v>3</v>
      </c>
      <c r="AC113">
        <v>2</v>
      </c>
      <c r="AD113">
        <v>4</v>
      </c>
    </row>
    <row r="114" spans="1:30" x14ac:dyDescent="0.3">
      <c r="A114">
        <f t="shared" si="1"/>
        <v>113</v>
      </c>
      <c r="B114" t="e">
        <v>#N/A</v>
      </c>
      <c r="C114" t="e">
        <v>#N/A</v>
      </c>
    </row>
    <row r="115" spans="1:30" x14ac:dyDescent="0.3">
      <c r="A115">
        <f t="shared" si="1"/>
        <v>114</v>
      </c>
      <c r="B115">
        <f t="shared" si="2"/>
        <v>57</v>
      </c>
      <c r="C115">
        <f t="shared" si="3"/>
        <v>41</v>
      </c>
      <c r="D115">
        <v>4</v>
      </c>
      <c r="E115">
        <v>4</v>
      </c>
      <c r="F115">
        <v>4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5</v>
      </c>
      <c r="M115">
        <v>2</v>
      </c>
      <c r="N115">
        <v>2</v>
      </c>
      <c r="O115">
        <v>4</v>
      </c>
      <c r="P115">
        <v>4</v>
      </c>
      <c r="Q115">
        <v>4</v>
      </c>
      <c r="R115">
        <v>3</v>
      </c>
      <c r="S115">
        <v>4</v>
      </c>
      <c r="T115">
        <v>4</v>
      </c>
      <c r="U115">
        <v>5</v>
      </c>
      <c r="V115">
        <v>4</v>
      </c>
      <c r="W115">
        <v>5</v>
      </c>
      <c r="X115">
        <v>5</v>
      </c>
      <c r="Y115">
        <v>4</v>
      </c>
      <c r="Z115">
        <v>5</v>
      </c>
      <c r="AA115">
        <v>4</v>
      </c>
      <c r="AB115">
        <v>4</v>
      </c>
      <c r="AC115">
        <v>4</v>
      </c>
      <c r="AD115">
        <v>4</v>
      </c>
    </row>
    <row r="116" spans="1:30" x14ac:dyDescent="0.3">
      <c r="A116">
        <f t="shared" si="1"/>
        <v>115</v>
      </c>
      <c r="B116" t="e">
        <v>#N/A</v>
      </c>
      <c r="C116" t="e">
        <v>#N/A</v>
      </c>
    </row>
    <row r="117" spans="1:30" x14ac:dyDescent="0.3">
      <c r="A117">
        <f t="shared" si="1"/>
        <v>116</v>
      </c>
      <c r="B117" t="e">
        <v>#N/A</v>
      </c>
      <c r="C117" t="e">
        <v>#N/A</v>
      </c>
    </row>
    <row r="118" spans="1:30" x14ac:dyDescent="0.3">
      <c r="A118">
        <f t="shared" si="1"/>
        <v>117</v>
      </c>
      <c r="B118" t="e">
        <v>#N/A</v>
      </c>
      <c r="C118" t="e">
        <v>#N/A</v>
      </c>
    </row>
    <row r="119" spans="1:30" x14ac:dyDescent="0.3">
      <c r="A119">
        <f t="shared" si="1"/>
        <v>118</v>
      </c>
      <c r="B119" t="e">
        <v>#N/A</v>
      </c>
      <c r="C119" t="e">
        <v>#N/A</v>
      </c>
    </row>
    <row r="120" spans="1:30" x14ac:dyDescent="0.3">
      <c r="A120">
        <f t="shared" si="1"/>
        <v>119</v>
      </c>
      <c r="B120">
        <f t="shared" si="2"/>
        <v>31</v>
      </c>
      <c r="C120">
        <f t="shared" si="3"/>
        <v>14</v>
      </c>
      <c r="D120">
        <v>4</v>
      </c>
      <c r="E120">
        <v>1</v>
      </c>
      <c r="F120">
        <v>1</v>
      </c>
      <c r="G120">
        <v>3</v>
      </c>
      <c r="H120">
        <v>1</v>
      </c>
      <c r="I120">
        <v>2</v>
      </c>
      <c r="J120">
        <v>1</v>
      </c>
      <c r="K120">
        <v>1</v>
      </c>
      <c r="L120">
        <v>1</v>
      </c>
      <c r="M120">
        <v>2</v>
      </c>
      <c r="N120">
        <v>1</v>
      </c>
      <c r="O120">
        <v>1</v>
      </c>
      <c r="P120">
        <v>1</v>
      </c>
      <c r="Q120">
        <v>1</v>
      </c>
      <c r="R120">
        <v>2</v>
      </c>
      <c r="S120">
        <v>1</v>
      </c>
      <c r="T120">
        <v>2</v>
      </c>
      <c r="U120">
        <v>2</v>
      </c>
      <c r="V120">
        <v>1</v>
      </c>
      <c r="W120">
        <v>5</v>
      </c>
      <c r="X120">
        <v>4</v>
      </c>
      <c r="Y120">
        <v>2</v>
      </c>
      <c r="Z120">
        <v>1</v>
      </c>
      <c r="AA120">
        <v>1</v>
      </c>
      <c r="AB120">
        <v>1</v>
      </c>
      <c r="AC120">
        <v>1</v>
      </c>
      <c r="AD120">
        <v>1</v>
      </c>
    </row>
    <row r="121" spans="1:30" x14ac:dyDescent="0.3">
      <c r="A121">
        <f t="shared" si="1"/>
        <v>120</v>
      </c>
      <c r="B121">
        <f t="shared" si="2"/>
        <v>46</v>
      </c>
      <c r="C121">
        <f t="shared" si="3"/>
        <v>21</v>
      </c>
      <c r="D121">
        <v>2</v>
      </c>
      <c r="E121">
        <v>5</v>
      </c>
      <c r="F121">
        <v>4</v>
      </c>
      <c r="G121">
        <v>4</v>
      </c>
      <c r="H121">
        <v>1</v>
      </c>
      <c r="I121">
        <v>2</v>
      </c>
      <c r="J121">
        <v>2</v>
      </c>
      <c r="K121">
        <v>2</v>
      </c>
      <c r="L121">
        <v>1</v>
      </c>
      <c r="M121">
        <v>1</v>
      </c>
      <c r="N121">
        <v>2</v>
      </c>
      <c r="O121">
        <v>2</v>
      </c>
      <c r="P121">
        <v>2</v>
      </c>
      <c r="Q121">
        <v>2</v>
      </c>
      <c r="R121">
        <v>3</v>
      </c>
      <c r="S121">
        <v>1</v>
      </c>
      <c r="T121">
        <v>4</v>
      </c>
      <c r="U121">
        <v>5</v>
      </c>
      <c r="V121">
        <v>1</v>
      </c>
      <c r="W121">
        <v>5</v>
      </c>
      <c r="X121">
        <v>4</v>
      </c>
      <c r="Y121">
        <v>3</v>
      </c>
      <c r="Z121">
        <v>1</v>
      </c>
      <c r="AA121">
        <v>1</v>
      </c>
      <c r="AB121">
        <v>2</v>
      </c>
      <c r="AC121">
        <v>2</v>
      </c>
      <c r="AD121">
        <v>3</v>
      </c>
    </row>
    <row r="122" spans="1:30" x14ac:dyDescent="0.3">
      <c r="A122">
        <f t="shared" si="1"/>
        <v>121</v>
      </c>
      <c r="B122" t="e">
        <v>#N/A</v>
      </c>
      <c r="C122" t="e">
        <v>#N/A</v>
      </c>
    </row>
    <row r="123" spans="1:30" x14ac:dyDescent="0.3">
      <c r="A123">
        <f t="shared" si="1"/>
        <v>122</v>
      </c>
      <c r="B123" t="e">
        <v>#N/A</v>
      </c>
      <c r="C123" t="e">
        <v>#N/A</v>
      </c>
    </row>
    <row r="124" spans="1:30" x14ac:dyDescent="0.3">
      <c r="A124">
        <f t="shared" si="1"/>
        <v>123</v>
      </c>
      <c r="B124" t="e">
        <v>#N/A</v>
      </c>
      <c r="C124" t="e">
        <v>#N/A</v>
      </c>
    </row>
    <row r="125" spans="1:30" x14ac:dyDescent="0.3">
      <c r="A125">
        <f t="shared" si="1"/>
        <v>124</v>
      </c>
      <c r="B125" t="e">
        <v>#N/A</v>
      </c>
      <c r="C125" t="e">
        <v>#N/A</v>
      </c>
    </row>
    <row r="126" spans="1:30" x14ac:dyDescent="0.3">
      <c r="A126">
        <f t="shared" si="1"/>
        <v>125</v>
      </c>
      <c r="B126" t="e">
        <v>#N/A</v>
      </c>
      <c r="C126" t="e">
        <v>#N/A</v>
      </c>
    </row>
    <row r="127" spans="1:30" x14ac:dyDescent="0.3">
      <c r="A127">
        <f t="shared" si="1"/>
        <v>126</v>
      </c>
      <c r="B127" t="e">
        <v>#N/A</v>
      </c>
      <c r="C127" t="e">
        <v>#N/A</v>
      </c>
    </row>
    <row r="128" spans="1:30" x14ac:dyDescent="0.3">
      <c r="A128">
        <f t="shared" si="1"/>
        <v>127</v>
      </c>
      <c r="B128" t="e">
        <v>#N/A</v>
      </c>
      <c r="C128" t="e">
        <v>#N/A</v>
      </c>
    </row>
    <row r="129" spans="1:30" x14ac:dyDescent="0.3">
      <c r="A129">
        <f t="shared" si="1"/>
        <v>128</v>
      </c>
      <c r="B129" t="e">
        <v>#N/A</v>
      </c>
      <c r="C129" t="e">
        <v>#N/A</v>
      </c>
    </row>
    <row r="130" spans="1:30" x14ac:dyDescent="0.3">
      <c r="A130">
        <f t="shared" si="1"/>
        <v>129</v>
      </c>
      <c r="B130" t="e">
        <v>#N/A</v>
      </c>
      <c r="C130" t="e">
        <v>#N/A</v>
      </c>
    </row>
    <row r="131" spans="1:30" x14ac:dyDescent="0.3">
      <c r="A131">
        <f t="shared" si="1"/>
        <v>130</v>
      </c>
      <c r="B131" t="e">
        <v>#N/A</v>
      </c>
      <c r="C131" t="e">
        <v>#N/A</v>
      </c>
    </row>
    <row r="132" spans="1:30" x14ac:dyDescent="0.3">
      <c r="A132">
        <f t="shared" si="1"/>
        <v>131</v>
      </c>
      <c r="B132" t="e">
        <v>#N/A</v>
      </c>
      <c r="C132" t="e">
        <v>#N/A</v>
      </c>
    </row>
    <row r="133" spans="1:30" x14ac:dyDescent="0.3">
      <c r="A133">
        <f t="shared" si="1"/>
        <v>132</v>
      </c>
      <c r="B133" t="e">
        <v>#N/A</v>
      </c>
      <c r="C133" t="e">
        <v>#N/A</v>
      </c>
    </row>
    <row r="134" spans="1:30" x14ac:dyDescent="0.3">
      <c r="A134">
        <f t="shared" si="1"/>
        <v>133</v>
      </c>
      <c r="B134" t="e">
        <v>#N/A</v>
      </c>
      <c r="C134" t="e">
        <v>#N/A</v>
      </c>
    </row>
    <row r="135" spans="1:30" x14ac:dyDescent="0.3">
      <c r="A135">
        <f t="shared" si="1"/>
        <v>134</v>
      </c>
      <c r="B135" t="e">
        <v>#N/A</v>
      </c>
      <c r="C135" t="e">
        <v>#N/A</v>
      </c>
    </row>
    <row r="136" spans="1:30" x14ac:dyDescent="0.3">
      <c r="A136">
        <f t="shared" si="1"/>
        <v>135</v>
      </c>
      <c r="B136" t="e">
        <v>#N/A</v>
      </c>
      <c r="C136" t="e">
        <v>#N/A</v>
      </c>
    </row>
    <row r="137" spans="1:30" x14ac:dyDescent="0.3">
      <c r="A137">
        <f t="shared" si="1"/>
        <v>136</v>
      </c>
      <c r="B137" t="e">
        <v>#N/A</v>
      </c>
      <c r="C137" t="e">
        <v>#N/A</v>
      </c>
    </row>
    <row r="138" spans="1:30" x14ac:dyDescent="0.3">
      <c r="A138">
        <f t="shared" si="1"/>
        <v>137</v>
      </c>
      <c r="B138" t="e">
        <v>#N/A</v>
      </c>
      <c r="C138" t="e">
        <v>#N/A</v>
      </c>
    </row>
    <row r="139" spans="1:30" x14ac:dyDescent="0.3">
      <c r="A139">
        <f t="shared" si="1"/>
        <v>138</v>
      </c>
      <c r="B139" t="e">
        <v>#N/A</v>
      </c>
      <c r="C139" t="e">
        <v>#N/A</v>
      </c>
    </row>
    <row r="140" spans="1:30" x14ac:dyDescent="0.3">
      <c r="A140">
        <f t="shared" si="1"/>
        <v>139</v>
      </c>
      <c r="B140" t="e">
        <v>#N/A</v>
      </c>
      <c r="C140" t="e">
        <v>#N/A</v>
      </c>
    </row>
    <row r="141" spans="1:30" x14ac:dyDescent="0.3">
      <c r="A141">
        <f t="shared" si="1"/>
        <v>140</v>
      </c>
      <c r="B141" t="e">
        <v>#N/A</v>
      </c>
      <c r="C141" t="e">
        <v>#N/A</v>
      </c>
    </row>
    <row r="142" spans="1:30" x14ac:dyDescent="0.3">
      <c r="A142">
        <f t="shared" si="1"/>
        <v>141</v>
      </c>
      <c r="B142" t="e">
        <v>#N/A</v>
      </c>
      <c r="C142" t="e">
        <v>#N/A</v>
      </c>
    </row>
    <row r="143" spans="1:30" x14ac:dyDescent="0.3">
      <c r="A143">
        <f t="shared" si="1"/>
        <v>142</v>
      </c>
      <c r="B143" t="e">
        <v>#N/A</v>
      </c>
      <c r="C143" t="e">
        <v>#N/A</v>
      </c>
    </row>
    <row r="144" spans="1:30" x14ac:dyDescent="0.3">
      <c r="A144">
        <f t="shared" si="1"/>
        <v>143</v>
      </c>
      <c r="B144">
        <f t="shared" ref="B144:B194" si="4">SUM(D144,E144,G144,I144,J144,M144,O144,P144,Q144,R144,T144,U144,W144,Y144,AA144,AD144)</f>
        <v>40</v>
      </c>
      <c r="C144">
        <f t="shared" ref="C144:C194" si="5">SUM(F144,H144,K144,L144,N144,S144,V144,X144,Z144,AB144,AC144)</f>
        <v>17</v>
      </c>
      <c r="D144">
        <v>3</v>
      </c>
      <c r="E144">
        <v>1</v>
      </c>
      <c r="F144">
        <v>4</v>
      </c>
      <c r="G144">
        <v>1</v>
      </c>
      <c r="H144">
        <v>1</v>
      </c>
      <c r="I144">
        <v>2</v>
      </c>
      <c r="J144">
        <v>5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2</v>
      </c>
      <c r="Q144">
        <v>1</v>
      </c>
      <c r="R144">
        <v>4</v>
      </c>
      <c r="S144">
        <v>1</v>
      </c>
      <c r="T144">
        <v>1</v>
      </c>
      <c r="U144">
        <v>5</v>
      </c>
      <c r="V144">
        <v>1</v>
      </c>
      <c r="W144">
        <v>1</v>
      </c>
      <c r="X144">
        <v>4</v>
      </c>
      <c r="Y144">
        <v>5</v>
      </c>
      <c r="Z144">
        <v>1</v>
      </c>
      <c r="AA144">
        <v>3</v>
      </c>
      <c r="AB144">
        <v>1</v>
      </c>
      <c r="AC144">
        <v>1</v>
      </c>
      <c r="AD144">
        <v>4</v>
      </c>
    </row>
    <row r="145" spans="1:30" x14ac:dyDescent="0.3">
      <c r="A145">
        <f t="shared" si="1"/>
        <v>144</v>
      </c>
      <c r="B145">
        <f t="shared" si="4"/>
        <v>44</v>
      </c>
      <c r="C145">
        <f t="shared" si="5"/>
        <v>21</v>
      </c>
      <c r="D145">
        <v>3</v>
      </c>
      <c r="E145">
        <v>2</v>
      </c>
      <c r="F145">
        <v>1</v>
      </c>
      <c r="G145">
        <v>1</v>
      </c>
      <c r="H145">
        <v>1</v>
      </c>
      <c r="I145">
        <v>4</v>
      </c>
      <c r="J145">
        <v>2</v>
      </c>
      <c r="K145">
        <v>1</v>
      </c>
      <c r="L145">
        <v>1</v>
      </c>
      <c r="M145">
        <v>2</v>
      </c>
      <c r="N145">
        <v>1</v>
      </c>
      <c r="O145">
        <v>2</v>
      </c>
      <c r="P145">
        <v>3</v>
      </c>
      <c r="Q145">
        <v>3</v>
      </c>
      <c r="R145">
        <v>4</v>
      </c>
      <c r="S145">
        <v>3</v>
      </c>
      <c r="T145">
        <v>2</v>
      </c>
      <c r="U145">
        <v>4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4</v>
      </c>
      <c r="AB145">
        <v>3</v>
      </c>
      <c r="AC145">
        <v>4</v>
      </c>
      <c r="AD145">
        <v>4</v>
      </c>
    </row>
    <row r="146" spans="1:30" x14ac:dyDescent="0.3">
      <c r="A146">
        <f t="shared" ref="A146:A209" si="6">SUM(A145+1)</f>
        <v>145</v>
      </c>
      <c r="B146">
        <f t="shared" si="4"/>
        <v>58</v>
      </c>
      <c r="C146">
        <f t="shared" si="5"/>
        <v>47</v>
      </c>
      <c r="D146">
        <v>5</v>
      </c>
      <c r="E146">
        <v>4</v>
      </c>
      <c r="F146">
        <v>5</v>
      </c>
      <c r="G146">
        <v>3</v>
      </c>
      <c r="H146">
        <v>5</v>
      </c>
      <c r="I146">
        <v>3</v>
      </c>
      <c r="J146">
        <v>4</v>
      </c>
      <c r="K146">
        <v>5</v>
      </c>
      <c r="L146">
        <v>5</v>
      </c>
      <c r="M146">
        <v>4</v>
      </c>
      <c r="N146">
        <v>5</v>
      </c>
      <c r="O146">
        <v>5</v>
      </c>
      <c r="P146">
        <v>2</v>
      </c>
      <c r="Q146">
        <v>3</v>
      </c>
      <c r="R146">
        <v>3</v>
      </c>
      <c r="S146">
        <v>5</v>
      </c>
      <c r="T146">
        <v>4</v>
      </c>
      <c r="U146">
        <v>3</v>
      </c>
      <c r="V146">
        <v>3</v>
      </c>
      <c r="W146">
        <v>4</v>
      </c>
      <c r="X146">
        <v>3</v>
      </c>
      <c r="Y146">
        <v>4</v>
      </c>
      <c r="Z146">
        <v>3</v>
      </c>
      <c r="AA146">
        <v>4</v>
      </c>
      <c r="AB146">
        <v>5</v>
      </c>
      <c r="AC146">
        <v>3</v>
      </c>
      <c r="AD146">
        <v>3</v>
      </c>
    </row>
    <row r="147" spans="1:30" x14ac:dyDescent="0.3">
      <c r="A147">
        <f t="shared" si="6"/>
        <v>146</v>
      </c>
      <c r="B147">
        <f t="shared" si="4"/>
        <v>59</v>
      </c>
      <c r="C147">
        <f t="shared" si="5"/>
        <v>21</v>
      </c>
      <c r="D147">
        <v>4</v>
      </c>
      <c r="E147">
        <v>4</v>
      </c>
      <c r="F147">
        <v>1</v>
      </c>
      <c r="G147">
        <v>1</v>
      </c>
      <c r="H147">
        <v>2</v>
      </c>
      <c r="I147">
        <v>2</v>
      </c>
      <c r="J147">
        <v>4</v>
      </c>
      <c r="K147">
        <v>2</v>
      </c>
      <c r="L147">
        <v>2</v>
      </c>
      <c r="M147">
        <v>4</v>
      </c>
      <c r="N147">
        <v>2</v>
      </c>
      <c r="O147">
        <v>4</v>
      </c>
      <c r="P147">
        <v>4</v>
      </c>
      <c r="Q147">
        <v>1</v>
      </c>
      <c r="R147">
        <v>5</v>
      </c>
      <c r="S147">
        <v>1</v>
      </c>
      <c r="T147">
        <v>4</v>
      </c>
      <c r="U147">
        <v>5</v>
      </c>
      <c r="V147">
        <v>1</v>
      </c>
      <c r="W147">
        <v>4</v>
      </c>
      <c r="X147">
        <v>4</v>
      </c>
      <c r="Y147">
        <v>4</v>
      </c>
      <c r="Z147">
        <v>1</v>
      </c>
      <c r="AA147">
        <v>4</v>
      </c>
      <c r="AB147">
        <v>3</v>
      </c>
      <c r="AC147">
        <v>2</v>
      </c>
      <c r="AD147">
        <v>5</v>
      </c>
    </row>
    <row r="148" spans="1:30" x14ac:dyDescent="0.3">
      <c r="A148">
        <f t="shared" si="6"/>
        <v>147</v>
      </c>
      <c r="B148">
        <f t="shared" si="4"/>
        <v>63</v>
      </c>
      <c r="C148">
        <f t="shared" si="5"/>
        <v>36</v>
      </c>
      <c r="D148">
        <v>5</v>
      </c>
      <c r="E148">
        <v>5</v>
      </c>
      <c r="F148">
        <v>5</v>
      </c>
      <c r="G148">
        <v>4</v>
      </c>
      <c r="H148">
        <v>4</v>
      </c>
      <c r="I148">
        <v>4</v>
      </c>
      <c r="J148">
        <v>5</v>
      </c>
      <c r="K148">
        <v>4</v>
      </c>
      <c r="L148">
        <v>2</v>
      </c>
      <c r="M148">
        <v>3</v>
      </c>
      <c r="N148">
        <v>4</v>
      </c>
      <c r="O148">
        <v>4</v>
      </c>
      <c r="P148">
        <v>3</v>
      </c>
      <c r="Q148">
        <v>2</v>
      </c>
      <c r="R148">
        <v>4</v>
      </c>
      <c r="S148">
        <v>2</v>
      </c>
      <c r="T148">
        <v>4</v>
      </c>
      <c r="U148">
        <v>4</v>
      </c>
      <c r="V148">
        <v>3</v>
      </c>
      <c r="W148">
        <v>4</v>
      </c>
      <c r="X148">
        <v>2</v>
      </c>
      <c r="Y148">
        <v>4</v>
      </c>
      <c r="Z148">
        <v>4</v>
      </c>
      <c r="AA148">
        <v>4</v>
      </c>
      <c r="AB148">
        <v>3</v>
      </c>
      <c r="AC148">
        <v>3</v>
      </c>
      <c r="AD148">
        <v>4</v>
      </c>
    </row>
    <row r="149" spans="1:30" x14ac:dyDescent="0.3">
      <c r="A149">
        <f t="shared" si="6"/>
        <v>148</v>
      </c>
      <c r="B149">
        <f t="shared" si="4"/>
        <v>56</v>
      </c>
      <c r="C149">
        <f t="shared" si="5"/>
        <v>30</v>
      </c>
      <c r="D149">
        <v>4</v>
      </c>
      <c r="E149">
        <v>5</v>
      </c>
      <c r="F149">
        <v>5</v>
      </c>
      <c r="G149">
        <v>5</v>
      </c>
      <c r="H149">
        <v>1</v>
      </c>
      <c r="I149">
        <v>1</v>
      </c>
      <c r="J149">
        <v>5</v>
      </c>
      <c r="K149">
        <v>5</v>
      </c>
      <c r="L149">
        <v>3</v>
      </c>
      <c r="M149">
        <v>1</v>
      </c>
      <c r="N149">
        <v>5</v>
      </c>
      <c r="O149">
        <v>4</v>
      </c>
      <c r="P149">
        <v>1</v>
      </c>
      <c r="Q149">
        <v>3</v>
      </c>
      <c r="R149">
        <v>4</v>
      </c>
      <c r="S149">
        <v>1</v>
      </c>
      <c r="T149">
        <v>4</v>
      </c>
      <c r="U149">
        <v>5</v>
      </c>
      <c r="V149">
        <v>2</v>
      </c>
      <c r="W149">
        <v>5</v>
      </c>
      <c r="X149">
        <v>5</v>
      </c>
      <c r="Y149">
        <v>3</v>
      </c>
      <c r="Z149">
        <v>1</v>
      </c>
      <c r="AA149">
        <v>5</v>
      </c>
      <c r="AB149">
        <v>1</v>
      </c>
      <c r="AC149">
        <v>1</v>
      </c>
      <c r="AD149">
        <v>1</v>
      </c>
    </row>
    <row r="150" spans="1:30" x14ac:dyDescent="0.3">
      <c r="A150">
        <f t="shared" si="6"/>
        <v>149</v>
      </c>
      <c r="B150">
        <f t="shared" si="4"/>
        <v>61</v>
      </c>
      <c r="C150">
        <f t="shared" si="5"/>
        <v>29</v>
      </c>
      <c r="D150">
        <v>5</v>
      </c>
      <c r="E150">
        <v>5</v>
      </c>
      <c r="F150">
        <v>4</v>
      </c>
      <c r="G150">
        <v>2</v>
      </c>
      <c r="H150">
        <v>1</v>
      </c>
      <c r="I150">
        <v>3</v>
      </c>
      <c r="J150">
        <v>5</v>
      </c>
      <c r="K150">
        <v>4</v>
      </c>
      <c r="L150">
        <v>2</v>
      </c>
      <c r="M150">
        <v>4</v>
      </c>
      <c r="N150">
        <v>4</v>
      </c>
      <c r="O150">
        <v>4</v>
      </c>
      <c r="P150">
        <v>4</v>
      </c>
      <c r="Q150">
        <v>2</v>
      </c>
      <c r="R150">
        <v>4</v>
      </c>
      <c r="S150">
        <v>1</v>
      </c>
      <c r="T150">
        <v>3</v>
      </c>
      <c r="U150">
        <v>2</v>
      </c>
      <c r="V150">
        <v>1</v>
      </c>
      <c r="W150">
        <v>4</v>
      </c>
      <c r="X150">
        <v>4</v>
      </c>
      <c r="Y150">
        <v>5</v>
      </c>
      <c r="Z150">
        <v>4</v>
      </c>
      <c r="AA150">
        <v>5</v>
      </c>
      <c r="AB150">
        <v>2</v>
      </c>
      <c r="AC150">
        <v>2</v>
      </c>
      <c r="AD150">
        <v>4</v>
      </c>
    </row>
    <row r="151" spans="1:30" x14ac:dyDescent="0.3">
      <c r="A151">
        <f t="shared" si="6"/>
        <v>150</v>
      </c>
      <c r="B151">
        <f t="shared" si="4"/>
        <v>50</v>
      </c>
      <c r="C151">
        <f t="shared" si="5"/>
        <v>26</v>
      </c>
      <c r="D151">
        <v>3</v>
      </c>
      <c r="E151">
        <v>3</v>
      </c>
      <c r="F151">
        <v>3</v>
      </c>
      <c r="G151">
        <v>3</v>
      </c>
      <c r="H151">
        <v>4</v>
      </c>
      <c r="I151">
        <v>4</v>
      </c>
      <c r="J151">
        <v>3</v>
      </c>
      <c r="K151">
        <v>0</v>
      </c>
      <c r="L151">
        <v>2</v>
      </c>
      <c r="M151">
        <v>1</v>
      </c>
      <c r="N151">
        <v>1</v>
      </c>
      <c r="O151">
        <v>5</v>
      </c>
      <c r="P151">
        <v>4</v>
      </c>
      <c r="Q151">
        <v>4</v>
      </c>
      <c r="R151">
        <v>3</v>
      </c>
      <c r="S151">
        <v>3</v>
      </c>
      <c r="T151">
        <v>3</v>
      </c>
      <c r="U151">
        <v>3</v>
      </c>
      <c r="V151">
        <v>1</v>
      </c>
      <c r="W151">
        <v>3</v>
      </c>
      <c r="X151">
        <v>3</v>
      </c>
      <c r="Y151">
        <v>3</v>
      </c>
      <c r="Z151">
        <v>3</v>
      </c>
      <c r="AA151">
        <v>1</v>
      </c>
      <c r="AB151">
        <v>3</v>
      </c>
      <c r="AC151">
        <v>3</v>
      </c>
      <c r="AD151">
        <v>4</v>
      </c>
    </row>
    <row r="152" spans="1:30" x14ac:dyDescent="0.3">
      <c r="A152">
        <f t="shared" si="6"/>
        <v>151</v>
      </c>
      <c r="B152" t="e">
        <v>#N/A</v>
      </c>
      <c r="C152" t="e">
        <v>#N/A</v>
      </c>
    </row>
    <row r="153" spans="1:30" x14ac:dyDescent="0.3">
      <c r="A153">
        <f t="shared" si="6"/>
        <v>152</v>
      </c>
      <c r="B153" t="e">
        <v>#N/A</v>
      </c>
      <c r="C153" t="e">
        <v>#N/A</v>
      </c>
    </row>
    <row r="154" spans="1:30" x14ac:dyDescent="0.3">
      <c r="A154">
        <f t="shared" si="6"/>
        <v>153</v>
      </c>
      <c r="B154" t="e">
        <v>#N/A</v>
      </c>
      <c r="C154" t="e">
        <v>#N/A</v>
      </c>
    </row>
    <row r="155" spans="1:30" x14ac:dyDescent="0.3">
      <c r="A155">
        <f t="shared" si="6"/>
        <v>154</v>
      </c>
      <c r="B155" t="e">
        <v>#N/A</v>
      </c>
      <c r="C155" t="e">
        <v>#N/A</v>
      </c>
    </row>
    <row r="156" spans="1:30" x14ac:dyDescent="0.3">
      <c r="A156">
        <f t="shared" si="6"/>
        <v>155</v>
      </c>
      <c r="B156" t="e">
        <v>#N/A</v>
      </c>
      <c r="C156" t="e">
        <v>#N/A</v>
      </c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</row>
    <row r="157" spans="1:30" x14ac:dyDescent="0.3">
      <c r="A157">
        <f t="shared" si="6"/>
        <v>156</v>
      </c>
      <c r="B157" t="e">
        <v>#N/A</v>
      </c>
      <c r="C157" t="e">
        <v>#N/A</v>
      </c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</row>
    <row r="158" spans="1:30" x14ac:dyDescent="0.3">
      <c r="A158">
        <f t="shared" si="6"/>
        <v>157</v>
      </c>
      <c r="B158" t="e">
        <v>#N/A</v>
      </c>
      <c r="C158" t="e">
        <v>#N/A</v>
      </c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</row>
    <row r="159" spans="1:30" x14ac:dyDescent="0.3">
      <c r="A159">
        <f t="shared" si="6"/>
        <v>158</v>
      </c>
      <c r="B159" t="e">
        <v>#N/A</v>
      </c>
      <c r="C159" t="e">
        <v>#N/A</v>
      </c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</row>
    <row r="160" spans="1:30" x14ac:dyDescent="0.3">
      <c r="A160">
        <f t="shared" si="6"/>
        <v>159</v>
      </c>
      <c r="B160" t="e">
        <v>#N/A</v>
      </c>
      <c r="C160" t="e">
        <v>#N/A</v>
      </c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</row>
    <row r="161" spans="1:30" x14ac:dyDescent="0.3">
      <c r="A161">
        <f t="shared" si="6"/>
        <v>160</v>
      </c>
      <c r="B161" t="e">
        <v>#N/A</v>
      </c>
      <c r="C161" t="e">
        <v>#N/A</v>
      </c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</row>
    <row r="162" spans="1:30" x14ac:dyDescent="0.3">
      <c r="A162">
        <f t="shared" si="6"/>
        <v>161</v>
      </c>
      <c r="B162" t="e">
        <v>#N/A</v>
      </c>
      <c r="C162" t="e">
        <v>#N/A</v>
      </c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</row>
    <row r="163" spans="1:30" x14ac:dyDescent="0.3">
      <c r="A163">
        <f t="shared" si="6"/>
        <v>162</v>
      </c>
      <c r="B163" t="e">
        <v>#N/A</v>
      </c>
      <c r="C163" t="e">
        <v>#N/A</v>
      </c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</row>
    <row r="164" spans="1:30" x14ac:dyDescent="0.3">
      <c r="A164">
        <f t="shared" si="6"/>
        <v>163</v>
      </c>
      <c r="B164" t="e">
        <v>#N/A</v>
      </c>
      <c r="C164" t="e">
        <v>#N/A</v>
      </c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</row>
    <row r="165" spans="1:30" x14ac:dyDescent="0.3">
      <c r="A165">
        <f t="shared" si="6"/>
        <v>164</v>
      </c>
      <c r="B165" t="e">
        <v>#N/A</v>
      </c>
      <c r="C165" t="e">
        <v>#N/A</v>
      </c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</row>
    <row r="166" spans="1:30" x14ac:dyDescent="0.3">
      <c r="A166">
        <f t="shared" si="6"/>
        <v>165</v>
      </c>
      <c r="B166" t="e">
        <v>#N/A</v>
      </c>
      <c r="C166" t="e">
        <v>#N/A</v>
      </c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</row>
    <row r="167" spans="1:30" x14ac:dyDescent="0.3">
      <c r="A167">
        <f t="shared" si="6"/>
        <v>166</v>
      </c>
      <c r="B167" t="e">
        <v>#N/A</v>
      </c>
      <c r="C167" t="e">
        <v>#N/A</v>
      </c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</row>
    <row r="168" spans="1:30" x14ac:dyDescent="0.3">
      <c r="A168">
        <f t="shared" si="6"/>
        <v>167</v>
      </c>
      <c r="B168" t="e">
        <v>#N/A</v>
      </c>
      <c r="C168" t="e">
        <v>#N/A</v>
      </c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</row>
    <row r="169" spans="1:30" x14ac:dyDescent="0.3">
      <c r="A169">
        <f t="shared" si="6"/>
        <v>168</v>
      </c>
      <c r="B169" t="e">
        <v>#N/A</v>
      </c>
      <c r="C169" t="e">
        <v>#N/A</v>
      </c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</row>
    <row r="170" spans="1:30" x14ac:dyDescent="0.3">
      <c r="A170">
        <f t="shared" si="6"/>
        <v>169</v>
      </c>
      <c r="B170" t="e">
        <v>#N/A</v>
      </c>
      <c r="C170" t="e">
        <v>#N/A</v>
      </c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70"/>
      <c r="X170" s="69"/>
      <c r="Y170" s="69"/>
      <c r="Z170" s="69"/>
      <c r="AA170" s="69"/>
      <c r="AB170" s="69"/>
      <c r="AC170" s="69"/>
      <c r="AD170" s="69"/>
    </row>
    <row r="171" spans="1:30" x14ac:dyDescent="0.3">
      <c r="A171">
        <f t="shared" si="6"/>
        <v>170</v>
      </c>
      <c r="B171" t="e">
        <v>#N/A</v>
      </c>
      <c r="C171" t="e">
        <v>#N/A</v>
      </c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</row>
    <row r="172" spans="1:30" x14ac:dyDescent="0.3">
      <c r="A172">
        <f t="shared" si="6"/>
        <v>171</v>
      </c>
      <c r="B172" t="e">
        <v>#N/A</v>
      </c>
      <c r="C172" t="e">
        <v>#N/A</v>
      </c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</row>
    <row r="173" spans="1:30" x14ac:dyDescent="0.3">
      <c r="A173">
        <f t="shared" si="6"/>
        <v>172</v>
      </c>
      <c r="B173" t="e">
        <v>#N/A</v>
      </c>
      <c r="C173" t="e">
        <v>#N/A</v>
      </c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</row>
    <row r="174" spans="1:30" x14ac:dyDescent="0.3">
      <c r="A174">
        <f t="shared" si="6"/>
        <v>173</v>
      </c>
      <c r="B174" t="e">
        <v>#N/A</v>
      </c>
      <c r="C174" t="e">
        <v>#N/A</v>
      </c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</row>
    <row r="175" spans="1:30" x14ac:dyDescent="0.3">
      <c r="A175">
        <f t="shared" si="6"/>
        <v>174</v>
      </c>
      <c r="B175" t="e">
        <v>#N/A</v>
      </c>
      <c r="C175" t="e">
        <v>#N/A</v>
      </c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</row>
    <row r="176" spans="1:30" x14ac:dyDescent="0.3">
      <c r="A176">
        <f t="shared" si="6"/>
        <v>175</v>
      </c>
      <c r="B176" t="e">
        <v>#N/A</v>
      </c>
      <c r="C176" t="e">
        <v>#N/A</v>
      </c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</row>
    <row r="177" spans="1:30" x14ac:dyDescent="0.3">
      <c r="A177">
        <f t="shared" si="6"/>
        <v>176</v>
      </c>
      <c r="B177" t="e">
        <v>#N/A</v>
      </c>
      <c r="C177" t="e">
        <v>#N/A</v>
      </c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</row>
    <row r="178" spans="1:30" x14ac:dyDescent="0.3">
      <c r="A178">
        <f t="shared" si="6"/>
        <v>177</v>
      </c>
      <c r="B178" t="e">
        <v>#N/A</v>
      </c>
      <c r="C178" t="e">
        <v>#N/A</v>
      </c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</row>
    <row r="179" spans="1:30" x14ac:dyDescent="0.3">
      <c r="A179">
        <f t="shared" si="6"/>
        <v>178</v>
      </c>
      <c r="B179" t="e">
        <v>#N/A</v>
      </c>
      <c r="C179" t="e">
        <v>#N/A</v>
      </c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</row>
    <row r="180" spans="1:30" x14ac:dyDescent="0.3">
      <c r="A180">
        <f t="shared" si="6"/>
        <v>179</v>
      </c>
      <c r="B180" t="e">
        <v>#N/A</v>
      </c>
      <c r="C180" t="e">
        <v>#N/A</v>
      </c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</row>
    <row r="181" spans="1:30" x14ac:dyDescent="0.3">
      <c r="A181">
        <f t="shared" si="6"/>
        <v>180</v>
      </c>
      <c r="B181" t="e">
        <v>#N/A</v>
      </c>
      <c r="C181" t="e">
        <v>#N/A</v>
      </c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</row>
    <row r="182" spans="1:30" x14ac:dyDescent="0.3">
      <c r="A182">
        <f t="shared" si="6"/>
        <v>181</v>
      </c>
      <c r="B182">
        <f t="shared" si="4"/>
        <v>49</v>
      </c>
      <c r="C182">
        <f t="shared" si="5"/>
        <v>31</v>
      </c>
      <c r="D182" s="69">
        <v>4</v>
      </c>
      <c r="E182" s="69">
        <v>2</v>
      </c>
      <c r="F182" s="69">
        <v>5</v>
      </c>
      <c r="G182" s="69">
        <v>5</v>
      </c>
      <c r="H182" s="69">
        <v>2</v>
      </c>
      <c r="I182" s="69">
        <v>3</v>
      </c>
      <c r="J182" s="69">
        <v>4</v>
      </c>
      <c r="K182" s="69">
        <v>5</v>
      </c>
      <c r="L182" s="69">
        <v>1</v>
      </c>
      <c r="M182" s="69">
        <v>1</v>
      </c>
      <c r="N182" s="69">
        <v>2</v>
      </c>
      <c r="O182" s="69">
        <v>1</v>
      </c>
      <c r="P182" s="69">
        <v>2</v>
      </c>
      <c r="Q182" s="69">
        <v>4</v>
      </c>
      <c r="R182" s="69">
        <v>5</v>
      </c>
      <c r="S182" s="69">
        <v>4</v>
      </c>
      <c r="T182" s="69">
        <v>2</v>
      </c>
      <c r="U182" s="69">
        <v>5</v>
      </c>
      <c r="V182" s="69">
        <v>1</v>
      </c>
      <c r="W182" s="69">
        <v>1</v>
      </c>
      <c r="X182" s="69">
        <v>4</v>
      </c>
      <c r="Y182" s="69">
        <v>2</v>
      </c>
      <c r="Z182" s="69">
        <v>1</v>
      </c>
      <c r="AA182" s="69">
        <v>5</v>
      </c>
      <c r="AB182" s="69">
        <v>2</v>
      </c>
      <c r="AC182" s="69">
        <v>4</v>
      </c>
      <c r="AD182" s="69">
        <v>3</v>
      </c>
    </row>
    <row r="183" spans="1:30" x14ac:dyDescent="0.3">
      <c r="A183">
        <f t="shared" si="6"/>
        <v>182</v>
      </c>
      <c r="B183">
        <f t="shared" si="4"/>
        <v>46</v>
      </c>
      <c r="C183">
        <f t="shared" si="5"/>
        <v>39</v>
      </c>
      <c r="D183" s="69">
        <v>4</v>
      </c>
      <c r="E183" s="69">
        <v>2</v>
      </c>
      <c r="F183" s="69">
        <v>4</v>
      </c>
      <c r="G183" s="69">
        <v>2</v>
      </c>
      <c r="H183" s="69">
        <v>3</v>
      </c>
      <c r="I183" s="69">
        <v>2</v>
      </c>
      <c r="J183" s="69">
        <v>2</v>
      </c>
      <c r="K183" s="69">
        <v>5</v>
      </c>
      <c r="L183" s="69">
        <v>4</v>
      </c>
      <c r="M183" s="69">
        <v>3</v>
      </c>
      <c r="N183" s="69">
        <v>5</v>
      </c>
      <c r="O183" s="69">
        <v>4</v>
      </c>
      <c r="P183" s="69">
        <v>3</v>
      </c>
      <c r="Q183" s="69">
        <v>2</v>
      </c>
      <c r="R183" s="69">
        <v>3</v>
      </c>
      <c r="S183" s="69">
        <v>3</v>
      </c>
      <c r="T183" s="69">
        <v>3</v>
      </c>
      <c r="U183" s="69">
        <v>5</v>
      </c>
      <c r="V183" s="69">
        <v>2</v>
      </c>
      <c r="W183" s="69">
        <v>4</v>
      </c>
      <c r="X183" s="69">
        <v>2</v>
      </c>
      <c r="Y183" s="69">
        <v>2</v>
      </c>
      <c r="Z183" s="69">
        <v>3</v>
      </c>
      <c r="AA183" s="69">
        <v>2</v>
      </c>
      <c r="AB183" s="69">
        <v>4</v>
      </c>
      <c r="AC183" s="69">
        <v>4</v>
      </c>
      <c r="AD183" s="69">
        <v>3</v>
      </c>
    </row>
    <row r="184" spans="1:30" x14ac:dyDescent="0.3">
      <c r="A184">
        <f t="shared" si="6"/>
        <v>183</v>
      </c>
      <c r="B184">
        <f t="shared" si="4"/>
        <v>40</v>
      </c>
      <c r="C184">
        <f t="shared" si="5"/>
        <v>29</v>
      </c>
      <c r="D184" s="69">
        <v>1</v>
      </c>
      <c r="E184" s="69">
        <v>2</v>
      </c>
      <c r="F184" s="69">
        <v>1</v>
      </c>
      <c r="G184" s="69">
        <v>2</v>
      </c>
      <c r="H184" s="69">
        <v>4</v>
      </c>
      <c r="I184" s="69">
        <v>4</v>
      </c>
      <c r="J184" s="69">
        <v>2</v>
      </c>
      <c r="K184" s="69">
        <v>5</v>
      </c>
      <c r="L184" s="69">
        <v>2</v>
      </c>
      <c r="M184" s="69">
        <v>1</v>
      </c>
      <c r="N184" s="69">
        <v>1</v>
      </c>
      <c r="O184" s="69">
        <v>2</v>
      </c>
      <c r="P184" s="69">
        <v>2</v>
      </c>
      <c r="Q184" s="69">
        <v>1</v>
      </c>
      <c r="R184" s="69">
        <v>4</v>
      </c>
      <c r="S184" s="69">
        <v>2</v>
      </c>
      <c r="T184" s="69">
        <v>4</v>
      </c>
      <c r="U184" s="69">
        <v>5</v>
      </c>
      <c r="V184" s="69">
        <v>1</v>
      </c>
      <c r="W184" s="69">
        <v>1</v>
      </c>
      <c r="X184" s="69">
        <v>4</v>
      </c>
      <c r="Y184" s="69">
        <v>1</v>
      </c>
      <c r="Z184" s="69">
        <v>1</v>
      </c>
      <c r="AA184" s="69">
        <v>4</v>
      </c>
      <c r="AB184" s="69">
        <v>4</v>
      </c>
      <c r="AC184" s="69">
        <v>4</v>
      </c>
      <c r="AD184" s="69">
        <v>4</v>
      </c>
    </row>
    <row r="185" spans="1:30" x14ac:dyDescent="0.3">
      <c r="A185">
        <f t="shared" si="6"/>
        <v>184</v>
      </c>
      <c r="B185" t="e">
        <v>#N/A</v>
      </c>
      <c r="C185" t="e">
        <v>#N/A</v>
      </c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</row>
    <row r="186" spans="1:30" x14ac:dyDescent="0.3">
      <c r="A186">
        <f t="shared" si="6"/>
        <v>185</v>
      </c>
      <c r="B186">
        <f t="shared" si="4"/>
        <v>49</v>
      </c>
      <c r="C186">
        <f t="shared" si="5"/>
        <v>16</v>
      </c>
      <c r="D186" s="69">
        <v>4</v>
      </c>
      <c r="E186" s="69">
        <v>4</v>
      </c>
      <c r="F186" s="69">
        <v>1</v>
      </c>
      <c r="G186" s="69">
        <v>4</v>
      </c>
      <c r="H186" s="69">
        <v>1</v>
      </c>
      <c r="I186" s="69">
        <v>2</v>
      </c>
      <c r="J186" s="69">
        <v>4</v>
      </c>
      <c r="K186" s="69">
        <v>2</v>
      </c>
      <c r="L186" s="69">
        <v>1</v>
      </c>
      <c r="M186" s="69">
        <v>1</v>
      </c>
      <c r="N186" s="69">
        <v>1</v>
      </c>
      <c r="O186" s="69">
        <v>4</v>
      </c>
      <c r="P186" s="69">
        <v>2</v>
      </c>
      <c r="Q186" s="69">
        <v>4</v>
      </c>
      <c r="R186" s="69">
        <v>4</v>
      </c>
      <c r="S186" s="69">
        <v>1</v>
      </c>
      <c r="T186" s="69">
        <v>2</v>
      </c>
      <c r="U186" s="69">
        <v>2</v>
      </c>
      <c r="V186" s="69">
        <v>2</v>
      </c>
      <c r="W186" s="69">
        <v>2</v>
      </c>
      <c r="X186" s="69">
        <v>2</v>
      </c>
      <c r="Y186" s="69">
        <v>4</v>
      </c>
      <c r="Z186" s="69">
        <v>2</v>
      </c>
      <c r="AA186" s="69">
        <v>2</v>
      </c>
      <c r="AB186" s="69">
        <v>1</v>
      </c>
      <c r="AC186" s="69">
        <v>2</v>
      </c>
      <c r="AD186" s="69">
        <v>4</v>
      </c>
    </row>
    <row r="187" spans="1:30" x14ac:dyDescent="0.3">
      <c r="A187">
        <f t="shared" si="6"/>
        <v>186</v>
      </c>
      <c r="B187">
        <f t="shared" si="4"/>
        <v>38</v>
      </c>
      <c r="C187">
        <f t="shared" si="5"/>
        <v>20</v>
      </c>
      <c r="D187" s="69">
        <v>2</v>
      </c>
      <c r="E187" s="69">
        <v>2</v>
      </c>
      <c r="F187" s="69">
        <v>2</v>
      </c>
      <c r="G187" s="69">
        <v>4</v>
      </c>
      <c r="H187" s="69">
        <v>2</v>
      </c>
      <c r="I187" s="69">
        <v>1</v>
      </c>
      <c r="J187" s="69">
        <v>4</v>
      </c>
      <c r="K187" s="69">
        <v>1</v>
      </c>
      <c r="L187" s="69">
        <v>4</v>
      </c>
      <c r="M187" s="69">
        <v>1</v>
      </c>
      <c r="N187" s="69">
        <v>2</v>
      </c>
      <c r="O187" s="69">
        <v>2</v>
      </c>
      <c r="P187" s="69">
        <v>1</v>
      </c>
      <c r="Q187" s="69">
        <v>1</v>
      </c>
      <c r="R187" s="69">
        <v>3</v>
      </c>
      <c r="S187" s="69">
        <v>1</v>
      </c>
      <c r="T187" s="69">
        <v>1</v>
      </c>
      <c r="U187" s="69">
        <v>4</v>
      </c>
      <c r="V187" s="69">
        <v>1</v>
      </c>
      <c r="W187" s="69">
        <v>4</v>
      </c>
      <c r="X187" s="69">
        <v>2</v>
      </c>
      <c r="Y187" s="69">
        <v>2</v>
      </c>
      <c r="Z187" s="69">
        <v>1</v>
      </c>
      <c r="AA187" s="69">
        <v>4</v>
      </c>
      <c r="AB187" s="69">
        <v>3</v>
      </c>
      <c r="AC187" s="69">
        <v>1</v>
      </c>
      <c r="AD187" s="69">
        <v>2</v>
      </c>
    </row>
    <row r="188" spans="1:30" x14ac:dyDescent="0.3">
      <c r="A188">
        <f t="shared" si="6"/>
        <v>187</v>
      </c>
      <c r="B188">
        <f t="shared" si="4"/>
        <v>44</v>
      </c>
      <c r="C188">
        <f t="shared" si="5"/>
        <v>38</v>
      </c>
      <c r="D188" s="69">
        <v>3</v>
      </c>
      <c r="E188" s="69">
        <v>4</v>
      </c>
      <c r="F188" s="69">
        <v>4</v>
      </c>
      <c r="G188" s="69">
        <v>1</v>
      </c>
      <c r="H188" s="69">
        <v>2</v>
      </c>
      <c r="I188" s="69">
        <v>2</v>
      </c>
      <c r="J188" s="69">
        <v>1</v>
      </c>
      <c r="K188" s="69">
        <v>4</v>
      </c>
      <c r="L188" s="69">
        <v>4</v>
      </c>
      <c r="M188" s="69">
        <v>2</v>
      </c>
      <c r="N188" s="69">
        <v>2</v>
      </c>
      <c r="O188" s="69">
        <v>4</v>
      </c>
      <c r="P188" s="69">
        <v>2</v>
      </c>
      <c r="Q188" s="69">
        <v>1</v>
      </c>
      <c r="R188" s="69">
        <v>2</v>
      </c>
      <c r="S188" s="69">
        <v>3</v>
      </c>
      <c r="T188" s="69">
        <v>4</v>
      </c>
      <c r="U188" s="69">
        <v>4</v>
      </c>
      <c r="V188" s="69">
        <v>4</v>
      </c>
      <c r="W188" s="69">
        <v>5</v>
      </c>
      <c r="X188" s="69">
        <v>5</v>
      </c>
      <c r="Y188" s="69">
        <v>4</v>
      </c>
      <c r="Z188" s="69">
        <v>2</v>
      </c>
      <c r="AA188" s="69">
        <v>2</v>
      </c>
      <c r="AB188" s="69">
        <v>4</v>
      </c>
      <c r="AC188" s="69">
        <v>4</v>
      </c>
      <c r="AD188" s="69">
        <v>3</v>
      </c>
    </row>
    <row r="189" spans="1:30" x14ac:dyDescent="0.3">
      <c r="A189">
        <f t="shared" si="6"/>
        <v>188</v>
      </c>
      <c r="B189">
        <f t="shared" si="4"/>
        <v>66</v>
      </c>
      <c r="C189">
        <f t="shared" si="5"/>
        <v>36</v>
      </c>
      <c r="D189" s="69">
        <v>5</v>
      </c>
      <c r="E189" s="69">
        <v>4</v>
      </c>
      <c r="F189" s="69">
        <v>4</v>
      </c>
      <c r="G189" s="69">
        <v>4</v>
      </c>
      <c r="H189" s="69">
        <v>5</v>
      </c>
      <c r="I189" s="69">
        <v>5</v>
      </c>
      <c r="J189" s="69">
        <v>2</v>
      </c>
      <c r="K189" s="69">
        <v>1</v>
      </c>
      <c r="L189" s="69">
        <v>5</v>
      </c>
      <c r="M189" s="69">
        <v>2</v>
      </c>
      <c r="N189" s="69">
        <v>2</v>
      </c>
      <c r="O189" s="69">
        <v>4</v>
      </c>
      <c r="P189" s="69">
        <v>4</v>
      </c>
      <c r="Q189" s="69">
        <v>4</v>
      </c>
      <c r="R189" s="69">
        <v>5</v>
      </c>
      <c r="S189" s="69">
        <v>3</v>
      </c>
      <c r="T189" s="69">
        <v>5</v>
      </c>
      <c r="U189" s="69">
        <v>5</v>
      </c>
      <c r="V189" s="69">
        <v>1</v>
      </c>
      <c r="W189" s="69">
        <v>4</v>
      </c>
      <c r="X189" s="69">
        <v>5</v>
      </c>
      <c r="Y189" s="69">
        <v>5</v>
      </c>
      <c r="Z189" s="69">
        <v>2</v>
      </c>
      <c r="AA189" s="69">
        <v>4</v>
      </c>
      <c r="AB189" s="69">
        <v>5</v>
      </c>
      <c r="AC189" s="69">
        <v>3</v>
      </c>
      <c r="AD189" s="69">
        <v>4</v>
      </c>
    </row>
    <row r="190" spans="1:30" x14ac:dyDescent="0.3">
      <c r="A190">
        <f t="shared" si="6"/>
        <v>189</v>
      </c>
      <c r="B190">
        <f t="shared" si="4"/>
        <v>49</v>
      </c>
      <c r="C190">
        <f t="shared" si="5"/>
        <v>31</v>
      </c>
      <c r="D190" s="69">
        <v>2</v>
      </c>
      <c r="E190" s="69">
        <v>5</v>
      </c>
      <c r="F190" s="69">
        <v>4</v>
      </c>
      <c r="G190" s="69">
        <v>2</v>
      </c>
      <c r="H190" s="69">
        <v>1</v>
      </c>
      <c r="I190" s="69">
        <v>1</v>
      </c>
      <c r="J190" s="69">
        <v>5</v>
      </c>
      <c r="K190" s="69">
        <v>2</v>
      </c>
      <c r="L190" s="69">
        <v>5</v>
      </c>
      <c r="M190" s="69">
        <v>1</v>
      </c>
      <c r="N190" s="69">
        <v>1</v>
      </c>
      <c r="O190" s="69">
        <v>5</v>
      </c>
      <c r="P190" s="69">
        <v>1</v>
      </c>
      <c r="Q190" s="69">
        <v>4</v>
      </c>
      <c r="R190" s="69">
        <v>3</v>
      </c>
      <c r="S190" s="69">
        <v>4</v>
      </c>
      <c r="T190" s="69">
        <v>5</v>
      </c>
      <c r="U190" s="69">
        <v>5</v>
      </c>
      <c r="V190" s="69">
        <v>2</v>
      </c>
      <c r="W190" s="69">
        <v>5</v>
      </c>
      <c r="X190" s="69">
        <v>2</v>
      </c>
      <c r="Y190" s="69">
        <v>2</v>
      </c>
      <c r="Z190" s="69">
        <v>2</v>
      </c>
      <c r="AA190" s="69">
        <v>2</v>
      </c>
      <c r="AB190" s="69">
        <v>4</v>
      </c>
      <c r="AC190" s="69">
        <v>4</v>
      </c>
      <c r="AD190" s="69">
        <v>1</v>
      </c>
    </row>
    <row r="191" spans="1:30" x14ac:dyDescent="0.3">
      <c r="A191">
        <f t="shared" si="6"/>
        <v>190</v>
      </c>
      <c r="B191">
        <f t="shared" si="4"/>
        <v>38</v>
      </c>
      <c r="C191">
        <f t="shared" si="5"/>
        <v>16</v>
      </c>
      <c r="D191" s="69">
        <v>3</v>
      </c>
      <c r="E191" s="69">
        <v>1</v>
      </c>
      <c r="F191" s="69">
        <v>1</v>
      </c>
      <c r="G191" s="69">
        <v>1</v>
      </c>
      <c r="H191" s="69">
        <v>1</v>
      </c>
      <c r="I191" s="69">
        <v>1</v>
      </c>
      <c r="J191" s="69">
        <v>4</v>
      </c>
      <c r="K191" s="69">
        <v>1</v>
      </c>
      <c r="L191" s="69">
        <v>2</v>
      </c>
      <c r="M191" s="69">
        <v>1</v>
      </c>
      <c r="N191" s="69">
        <v>1</v>
      </c>
      <c r="O191" s="69">
        <v>1</v>
      </c>
      <c r="P191" s="69">
        <v>1</v>
      </c>
      <c r="Q191" s="69">
        <v>5</v>
      </c>
      <c r="R191" s="69">
        <v>4</v>
      </c>
      <c r="S191" s="69">
        <v>1</v>
      </c>
      <c r="T191" s="69">
        <v>2</v>
      </c>
      <c r="U191" s="69">
        <v>5</v>
      </c>
      <c r="V191" s="69">
        <v>1</v>
      </c>
      <c r="W191" s="69">
        <v>1</v>
      </c>
      <c r="X191" s="69">
        <v>4</v>
      </c>
      <c r="Y191" s="69">
        <v>3</v>
      </c>
      <c r="Z191" s="69">
        <v>1</v>
      </c>
      <c r="AA191" s="69">
        <v>4</v>
      </c>
      <c r="AB191" s="69">
        <v>1</v>
      </c>
      <c r="AC191" s="69">
        <v>2</v>
      </c>
      <c r="AD191" s="69">
        <v>1</v>
      </c>
    </row>
    <row r="192" spans="1:30" x14ac:dyDescent="0.3">
      <c r="A192">
        <f t="shared" si="6"/>
        <v>191</v>
      </c>
      <c r="B192">
        <f t="shared" si="4"/>
        <v>62</v>
      </c>
      <c r="C192">
        <f t="shared" si="5"/>
        <v>35</v>
      </c>
      <c r="D192" s="69">
        <v>3</v>
      </c>
      <c r="E192" s="69">
        <v>3</v>
      </c>
      <c r="F192" s="69">
        <v>4</v>
      </c>
      <c r="G192" s="69">
        <v>4</v>
      </c>
      <c r="H192" s="69">
        <v>2</v>
      </c>
      <c r="I192" s="69">
        <v>4</v>
      </c>
      <c r="J192" s="69">
        <v>4</v>
      </c>
      <c r="K192" s="69">
        <v>5</v>
      </c>
      <c r="L192" s="69">
        <v>5</v>
      </c>
      <c r="M192" s="69">
        <v>5</v>
      </c>
      <c r="N192" s="69">
        <v>5</v>
      </c>
      <c r="O192" s="69">
        <v>4</v>
      </c>
      <c r="P192" s="69">
        <v>4</v>
      </c>
      <c r="Q192" s="69">
        <v>4</v>
      </c>
      <c r="R192" s="69">
        <v>5</v>
      </c>
      <c r="S192" s="69">
        <v>4</v>
      </c>
      <c r="T192" s="69">
        <v>4</v>
      </c>
      <c r="U192" s="69">
        <v>2</v>
      </c>
      <c r="V192" s="69">
        <v>3</v>
      </c>
      <c r="W192" s="69">
        <v>5</v>
      </c>
      <c r="X192" s="69">
        <v>2</v>
      </c>
      <c r="Y192" s="69">
        <v>3</v>
      </c>
      <c r="Z192" s="69">
        <v>2</v>
      </c>
      <c r="AA192" s="69">
        <v>4</v>
      </c>
      <c r="AB192" s="69">
        <v>2</v>
      </c>
      <c r="AC192" s="69">
        <v>1</v>
      </c>
      <c r="AD192" s="69">
        <v>4</v>
      </c>
    </row>
    <row r="193" spans="1:31" x14ac:dyDescent="0.3">
      <c r="A193">
        <f t="shared" si="6"/>
        <v>192</v>
      </c>
      <c r="B193">
        <f t="shared" si="4"/>
        <v>48</v>
      </c>
      <c r="C193">
        <f t="shared" si="5"/>
        <v>35</v>
      </c>
      <c r="D193" s="69">
        <v>4</v>
      </c>
      <c r="E193" s="69">
        <v>2</v>
      </c>
      <c r="F193" s="69">
        <v>4</v>
      </c>
      <c r="G193" s="69">
        <v>2</v>
      </c>
      <c r="H193" s="69">
        <v>2</v>
      </c>
      <c r="I193" s="69">
        <v>2</v>
      </c>
      <c r="J193" s="69">
        <v>2</v>
      </c>
      <c r="K193" s="69">
        <v>4</v>
      </c>
      <c r="L193" s="69">
        <v>2</v>
      </c>
      <c r="M193" s="69">
        <v>2</v>
      </c>
      <c r="N193" s="69">
        <v>2</v>
      </c>
      <c r="O193" s="69">
        <v>4</v>
      </c>
      <c r="P193" s="69">
        <v>2</v>
      </c>
      <c r="Q193" s="69">
        <v>2</v>
      </c>
      <c r="R193" s="69">
        <v>3</v>
      </c>
      <c r="S193" s="69">
        <v>3</v>
      </c>
      <c r="T193" s="69">
        <v>4</v>
      </c>
      <c r="U193" s="69">
        <v>4</v>
      </c>
      <c r="V193" s="69">
        <v>3</v>
      </c>
      <c r="W193" s="69">
        <v>4</v>
      </c>
      <c r="X193" s="69">
        <v>4</v>
      </c>
      <c r="Y193" s="69">
        <v>4</v>
      </c>
      <c r="Z193" s="69">
        <v>3</v>
      </c>
      <c r="AA193" s="69">
        <v>4</v>
      </c>
      <c r="AB193" s="69">
        <v>4</v>
      </c>
      <c r="AC193" s="69">
        <v>4</v>
      </c>
      <c r="AD193" s="69">
        <v>3</v>
      </c>
    </row>
    <row r="194" spans="1:31" x14ac:dyDescent="0.3">
      <c r="A194">
        <f t="shared" si="6"/>
        <v>193</v>
      </c>
      <c r="B194">
        <f t="shared" si="4"/>
        <v>68</v>
      </c>
      <c r="C194">
        <f t="shared" si="5"/>
        <v>23</v>
      </c>
      <c r="D194" s="69">
        <v>2</v>
      </c>
      <c r="E194" s="69">
        <v>5</v>
      </c>
      <c r="F194" s="69">
        <v>1</v>
      </c>
      <c r="G194" s="69">
        <v>4</v>
      </c>
      <c r="H194" s="69">
        <v>1</v>
      </c>
      <c r="I194" s="69">
        <v>5</v>
      </c>
      <c r="J194" s="69">
        <v>5</v>
      </c>
      <c r="K194" s="69">
        <v>1</v>
      </c>
      <c r="L194" s="69">
        <v>5</v>
      </c>
      <c r="M194" s="69">
        <v>5</v>
      </c>
      <c r="N194" s="69">
        <v>1</v>
      </c>
      <c r="O194" s="69">
        <v>5</v>
      </c>
      <c r="P194" s="69">
        <v>5</v>
      </c>
      <c r="Q194" s="69">
        <v>5</v>
      </c>
      <c r="R194" s="69">
        <v>2</v>
      </c>
      <c r="S194" s="69">
        <v>5</v>
      </c>
      <c r="T194" s="69">
        <v>1</v>
      </c>
      <c r="U194" s="69">
        <v>5</v>
      </c>
      <c r="V194" s="69">
        <v>1</v>
      </c>
      <c r="W194" s="69">
        <v>5</v>
      </c>
      <c r="X194" s="69">
        <v>1</v>
      </c>
      <c r="Y194" s="69">
        <v>5</v>
      </c>
      <c r="Z194" s="69">
        <v>4</v>
      </c>
      <c r="AA194" s="69">
        <v>5</v>
      </c>
      <c r="AB194" s="69">
        <v>2</v>
      </c>
      <c r="AC194" s="69">
        <v>1</v>
      </c>
      <c r="AD194" s="69">
        <v>4</v>
      </c>
    </row>
    <row r="195" spans="1:31" x14ac:dyDescent="0.3">
      <c r="A195">
        <f t="shared" si="6"/>
        <v>194</v>
      </c>
      <c r="B195" t="e">
        <v>#N/A</v>
      </c>
      <c r="C195" t="e">
        <v>#N/A</v>
      </c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</row>
    <row r="196" spans="1:31" x14ac:dyDescent="0.3">
      <c r="A196">
        <f t="shared" si="6"/>
        <v>195</v>
      </c>
      <c r="B196" t="e">
        <v>#N/A</v>
      </c>
      <c r="C196" t="e">
        <v>#N/A</v>
      </c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</row>
    <row r="197" spans="1:31" x14ac:dyDescent="0.3">
      <c r="A197">
        <f t="shared" si="6"/>
        <v>196</v>
      </c>
      <c r="B197" t="e">
        <v>#N/A</v>
      </c>
      <c r="C197" t="e">
        <v>#N/A</v>
      </c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</row>
    <row r="198" spans="1:31" x14ac:dyDescent="0.3">
      <c r="A198">
        <f t="shared" si="6"/>
        <v>197</v>
      </c>
      <c r="B198" t="e">
        <v>#N/A</v>
      </c>
      <c r="C198" t="e">
        <v>#N/A</v>
      </c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</row>
    <row r="199" spans="1:31" x14ac:dyDescent="0.3">
      <c r="A199">
        <f t="shared" si="6"/>
        <v>198</v>
      </c>
      <c r="B199" t="e">
        <v>#N/A</v>
      </c>
      <c r="C199" t="e">
        <v>#N/A</v>
      </c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</row>
    <row r="200" spans="1:31" x14ac:dyDescent="0.3">
      <c r="A200">
        <f t="shared" si="6"/>
        <v>199</v>
      </c>
      <c r="B200" t="e">
        <v>#N/A</v>
      </c>
      <c r="C200" t="e">
        <v>#N/A</v>
      </c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</row>
    <row r="201" spans="1:31" x14ac:dyDescent="0.3">
      <c r="A201">
        <f t="shared" si="6"/>
        <v>200</v>
      </c>
      <c r="B201">
        <f t="shared" ref="B201:B258" si="7">SUM(D201,E201,G201,I201,J201,M201,O201,P201,Q201,R201,T201,U201,W201,Y201,AA201,AD201)</f>
        <v>49</v>
      </c>
      <c r="C201">
        <f t="shared" ref="C201:C258" si="8">SUM(F201,H201,K201,L201,N201,S201,V201,X201,Z201,AB201,AC201)</f>
        <v>19</v>
      </c>
      <c r="D201" s="69">
        <v>4</v>
      </c>
      <c r="E201" s="69">
        <v>2</v>
      </c>
      <c r="F201" s="69">
        <v>2</v>
      </c>
      <c r="G201" s="69">
        <v>4</v>
      </c>
      <c r="H201" s="69">
        <v>1</v>
      </c>
      <c r="I201" s="69">
        <v>2</v>
      </c>
      <c r="J201" s="69">
        <v>3</v>
      </c>
      <c r="K201" s="69">
        <v>5</v>
      </c>
      <c r="L201" s="69">
        <v>1</v>
      </c>
      <c r="M201" s="69">
        <v>1</v>
      </c>
      <c r="N201" s="69">
        <v>2</v>
      </c>
      <c r="O201" s="69">
        <v>4</v>
      </c>
      <c r="P201" s="69">
        <v>2</v>
      </c>
      <c r="Q201" s="69">
        <v>5</v>
      </c>
      <c r="R201" s="69">
        <v>4</v>
      </c>
      <c r="S201" s="69">
        <v>1</v>
      </c>
      <c r="T201" s="69">
        <v>2</v>
      </c>
      <c r="U201" s="69">
        <v>4</v>
      </c>
      <c r="V201" s="69">
        <v>1</v>
      </c>
      <c r="W201" s="69">
        <v>4</v>
      </c>
      <c r="X201" s="69">
        <v>2</v>
      </c>
      <c r="Y201" s="69">
        <v>1</v>
      </c>
      <c r="Z201" s="69">
        <v>1</v>
      </c>
      <c r="AA201" s="69">
        <v>3</v>
      </c>
      <c r="AB201" s="69">
        <v>1</v>
      </c>
      <c r="AC201" s="69">
        <v>2</v>
      </c>
      <c r="AD201" s="69">
        <v>4</v>
      </c>
    </row>
    <row r="202" spans="1:31" x14ac:dyDescent="0.3">
      <c r="A202">
        <f t="shared" si="6"/>
        <v>201</v>
      </c>
      <c r="B202">
        <f t="shared" si="7"/>
        <v>30</v>
      </c>
      <c r="C202">
        <f t="shared" si="8"/>
        <v>23</v>
      </c>
      <c r="D202" s="69">
        <v>1</v>
      </c>
      <c r="E202" s="69">
        <v>4</v>
      </c>
      <c r="F202" s="69">
        <v>5</v>
      </c>
      <c r="G202" s="69">
        <v>2</v>
      </c>
      <c r="H202" s="69">
        <v>1</v>
      </c>
      <c r="I202" s="69">
        <v>4</v>
      </c>
      <c r="J202" s="69">
        <v>1</v>
      </c>
      <c r="K202" s="69">
        <v>1</v>
      </c>
      <c r="L202" s="69">
        <v>2</v>
      </c>
      <c r="M202" s="69">
        <v>1</v>
      </c>
      <c r="N202" s="69">
        <v>1</v>
      </c>
      <c r="O202" s="69">
        <v>2</v>
      </c>
      <c r="P202" s="69">
        <v>2</v>
      </c>
      <c r="Q202" s="69">
        <v>1</v>
      </c>
      <c r="R202" s="69">
        <v>4</v>
      </c>
      <c r="S202" s="69">
        <v>4</v>
      </c>
      <c r="T202" s="69">
        <v>1</v>
      </c>
      <c r="U202" s="69">
        <v>2</v>
      </c>
      <c r="V202" s="69">
        <v>1</v>
      </c>
      <c r="W202" s="69">
        <v>1</v>
      </c>
      <c r="X202" s="69">
        <v>1</v>
      </c>
      <c r="Y202" s="69">
        <v>1</v>
      </c>
      <c r="Z202" s="69">
        <v>1</v>
      </c>
      <c r="AA202" s="69">
        <v>1</v>
      </c>
      <c r="AB202" s="69">
        <v>2</v>
      </c>
      <c r="AC202" s="69">
        <v>4</v>
      </c>
      <c r="AD202" s="69">
        <v>2</v>
      </c>
    </row>
    <row r="203" spans="1:31" x14ac:dyDescent="0.3">
      <c r="A203">
        <f t="shared" si="6"/>
        <v>202</v>
      </c>
      <c r="B203">
        <f t="shared" si="7"/>
        <v>53</v>
      </c>
      <c r="C203">
        <f t="shared" si="8"/>
        <v>32</v>
      </c>
      <c r="D203" s="69">
        <v>5</v>
      </c>
      <c r="E203" s="69">
        <v>3</v>
      </c>
      <c r="F203" s="69">
        <v>1</v>
      </c>
      <c r="G203" s="69">
        <v>5</v>
      </c>
      <c r="H203" s="69">
        <v>2</v>
      </c>
      <c r="I203" s="69">
        <v>2</v>
      </c>
      <c r="J203" s="69">
        <v>5</v>
      </c>
      <c r="K203" s="69">
        <v>5</v>
      </c>
      <c r="L203" s="69">
        <v>2</v>
      </c>
      <c r="M203" s="69">
        <v>2</v>
      </c>
      <c r="N203" s="69">
        <v>1</v>
      </c>
      <c r="O203" s="69">
        <v>1</v>
      </c>
      <c r="P203" s="69">
        <v>2</v>
      </c>
      <c r="Q203" s="69">
        <v>2</v>
      </c>
      <c r="R203" s="69">
        <v>4</v>
      </c>
      <c r="S203" s="69">
        <v>1</v>
      </c>
      <c r="T203" s="69">
        <v>2</v>
      </c>
      <c r="U203" s="69">
        <v>5</v>
      </c>
      <c r="V203" s="69">
        <v>4</v>
      </c>
      <c r="W203" s="69">
        <v>5</v>
      </c>
      <c r="X203" s="69">
        <v>5</v>
      </c>
      <c r="Y203" s="69">
        <v>5</v>
      </c>
      <c r="Z203" s="69">
        <v>4</v>
      </c>
      <c r="AA203" s="69">
        <v>2</v>
      </c>
      <c r="AB203" s="69">
        <v>4</v>
      </c>
      <c r="AC203" s="69">
        <v>3</v>
      </c>
      <c r="AD203" s="69">
        <v>3</v>
      </c>
    </row>
    <row r="204" spans="1:31" x14ac:dyDescent="0.3">
      <c r="A204">
        <f t="shared" si="6"/>
        <v>203</v>
      </c>
      <c r="B204">
        <f t="shared" si="7"/>
        <v>37</v>
      </c>
      <c r="C204">
        <f t="shared" si="8"/>
        <v>40</v>
      </c>
      <c r="D204" s="69">
        <v>1</v>
      </c>
      <c r="E204" s="69">
        <v>2</v>
      </c>
      <c r="F204" s="69">
        <v>4</v>
      </c>
      <c r="G204" s="69">
        <v>2</v>
      </c>
      <c r="H204" s="69">
        <v>2</v>
      </c>
      <c r="I204" s="69">
        <v>1</v>
      </c>
      <c r="J204" s="69">
        <v>2</v>
      </c>
      <c r="K204" s="69">
        <v>5</v>
      </c>
      <c r="L204" s="69">
        <v>2</v>
      </c>
      <c r="M204" s="69">
        <v>1</v>
      </c>
      <c r="N204" s="69">
        <v>5</v>
      </c>
      <c r="O204" s="69">
        <v>4</v>
      </c>
      <c r="P204" s="69">
        <v>2</v>
      </c>
      <c r="Q204" s="69">
        <v>1</v>
      </c>
      <c r="R204" s="69">
        <v>4</v>
      </c>
      <c r="S204" s="69">
        <v>4</v>
      </c>
      <c r="T204" s="69">
        <v>1</v>
      </c>
      <c r="U204" s="69">
        <v>4</v>
      </c>
      <c r="V204" s="69">
        <v>4</v>
      </c>
      <c r="W204" s="69">
        <v>1</v>
      </c>
      <c r="X204" s="69">
        <v>4</v>
      </c>
      <c r="Y204" s="69">
        <v>2</v>
      </c>
      <c r="Z204" s="69">
        <v>1</v>
      </c>
      <c r="AA204" s="69">
        <v>5</v>
      </c>
      <c r="AB204" s="69">
        <v>4</v>
      </c>
      <c r="AC204" s="69">
        <v>5</v>
      </c>
      <c r="AD204" s="69">
        <v>4</v>
      </c>
    </row>
    <row r="205" spans="1:31" x14ac:dyDescent="0.3">
      <c r="A205">
        <f t="shared" si="6"/>
        <v>204</v>
      </c>
      <c r="B205">
        <f t="shared" si="7"/>
        <v>74</v>
      </c>
      <c r="C205">
        <f t="shared" si="8"/>
        <v>34</v>
      </c>
      <c r="D205" s="69">
        <v>5</v>
      </c>
      <c r="E205" s="69">
        <v>4</v>
      </c>
      <c r="F205" s="69">
        <v>2</v>
      </c>
      <c r="G205" s="69">
        <v>4</v>
      </c>
      <c r="H205" s="69">
        <v>1</v>
      </c>
      <c r="I205" s="69">
        <v>4</v>
      </c>
      <c r="J205" s="69">
        <v>5</v>
      </c>
      <c r="K205" s="69">
        <v>5</v>
      </c>
      <c r="L205" s="69">
        <v>4</v>
      </c>
      <c r="M205" s="69">
        <v>5</v>
      </c>
      <c r="N205" s="69">
        <v>1</v>
      </c>
      <c r="O205" s="69">
        <v>5</v>
      </c>
      <c r="P205" s="69">
        <v>4</v>
      </c>
      <c r="Q205" s="69">
        <v>5</v>
      </c>
      <c r="R205" s="69">
        <v>5</v>
      </c>
      <c r="S205" s="69">
        <v>2</v>
      </c>
      <c r="T205" s="69">
        <v>4</v>
      </c>
      <c r="U205" s="69">
        <v>5</v>
      </c>
      <c r="V205" s="69">
        <v>4</v>
      </c>
      <c r="W205" s="69">
        <v>5</v>
      </c>
      <c r="X205" s="69">
        <v>4</v>
      </c>
      <c r="Y205" s="69">
        <v>5</v>
      </c>
      <c r="Z205" s="69">
        <v>4</v>
      </c>
      <c r="AA205" s="69">
        <v>4</v>
      </c>
      <c r="AB205" s="69">
        <v>2</v>
      </c>
      <c r="AC205" s="69">
        <v>5</v>
      </c>
      <c r="AD205" s="69">
        <v>5</v>
      </c>
      <c r="AE205" s="69"/>
    </row>
    <row r="206" spans="1:31" x14ac:dyDescent="0.3">
      <c r="A206">
        <f t="shared" si="6"/>
        <v>205</v>
      </c>
      <c r="B206">
        <f t="shared" si="7"/>
        <v>59</v>
      </c>
      <c r="C206">
        <f t="shared" si="8"/>
        <v>14</v>
      </c>
      <c r="D206" s="69">
        <v>5</v>
      </c>
      <c r="E206" s="69">
        <v>5</v>
      </c>
      <c r="F206" s="69">
        <v>1</v>
      </c>
      <c r="G206" s="69">
        <v>5</v>
      </c>
      <c r="H206" s="69">
        <v>2</v>
      </c>
      <c r="I206" s="69">
        <v>3</v>
      </c>
      <c r="J206" s="69">
        <v>5</v>
      </c>
      <c r="K206" s="69">
        <v>2</v>
      </c>
      <c r="L206" s="69">
        <v>1</v>
      </c>
      <c r="M206" s="69">
        <v>2</v>
      </c>
      <c r="N206" s="69">
        <v>2</v>
      </c>
      <c r="O206" s="69">
        <v>4</v>
      </c>
      <c r="P206" s="69">
        <v>4</v>
      </c>
      <c r="Q206" s="69">
        <v>1</v>
      </c>
      <c r="R206" s="69">
        <v>4</v>
      </c>
      <c r="S206" s="69">
        <v>1</v>
      </c>
      <c r="T206" s="69">
        <v>2</v>
      </c>
      <c r="U206" s="69">
        <v>5</v>
      </c>
      <c r="V206" s="69">
        <v>1</v>
      </c>
      <c r="W206" s="69">
        <v>1</v>
      </c>
      <c r="X206" s="69">
        <v>1</v>
      </c>
      <c r="Y206" s="69">
        <v>5</v>
      </c>
      <c r="Z206" s="69">
        <v>1</v>
      </c>
      <c r="AA206" s="69">
        <v>4</v>
      </c>
      <c r="AB206" s="69">
        <v>1</v>
      </c>
      <c r="AC206" s="69">
        <v>1</v>
      </c>
      <c r="AD206" s="69">
        <v>4</v>
      </c>
    </row>
    <row r="207" spans="1:31" x14ac:dyDescent="0.3">
      <c r="A207">
        <f t="shared" si="6"/>
        <v>206</v>
      </c>
      <c r="B207">
        <f t="shared" si="7"/>
        <v>58</v>
      </c>
      <c r="C207">
        <f t="shared" si="8"/>
        <v>42</v>
      </c>
      <c r="D207" s="69">
        <v>4</v>
      </c>
      <c r="E207" s="69">
        <v>4</v>
      </c>
      <c r="F207" s="69">
        <v>5</v>
      </c>
      <c r="G207" s="69">
        <v>4</v>
      </c>
      <c r="H207" s="69">
        <v>2</v>
      </c>
      <c r="I207" s="69">
        <v>2</v>
      </c>
      <c r="J207" s="69">
        <v>2</v>
      </c>
      <c r="K207" s="69">
        <v>5</v>
      </c>
      <c r="L207" s="69">
        <v>2</v>
      </c>
      <c r="M207" s="69">
        <v>1</v>
      </c>
      <c r="N207" s="69">
        <v>5</v>
      </c>
      <c r="O207" s="69">
        <v>4</v>
      </c>
      <c r="P207" s="69">
        <v>3</v>
      </c>
      <c r="Q207" s="69">
        <v>5</v>
      </c>
      <c r="R207" s="69">
        <v>4</v>
      </c>
      <c r="S207" s="69">
        <v>5</v>
      </c>
      <c r="T207" s="69">
        <v>4</v>
      </c>
      <c r="U207" s="69">
        <v>4</v>
      </c>
      <c r="V207" s="69">
        <v>4</v>
      </c>
      <c r="W207" s="69">
        <v>4</v>
      </c>
      <c r="X207" s="69">
        <v>3</v>
      </c>
      <c r="Y207" s="69">
        <v>4</v>
      </c>
      <c r="Z207" s="69">
        <v>2</v>
      </c>
      <c r="AA207" s="69">
        <v>5</v>
      </c>
      <c r="AB207" s="69">
        <v>4</v>
      </c>
      <c r="AC207" s="69">
        <v>5</v>
      </c>
      <c r="AD207" s="69">
        <v>4</v>
      </c>
    </row>
    <row r="208" spans="1:31" x14ac:dyDescent="0.3">
      <c r="A208">
        <f t="shared" si="6"/>
        <v>207</v>
      </c>
      <c r="B208">
        <f t="shared" si="7"/>
        <v>51</v>
      </c>
      <c r="C208">
        <f t="shared" si="8"/>
        <v>42</v>
      </c>
      <c r="D208" s="69">
        <v>2</v>
      </c>
      <c r="E208" s="69">
        <v>1</v>
      </c>
      <c r="F208" s="69">
        <v>5</v>
      </c>
      <c r="G208" s="69">
        <v>4</v>
      </c>
      <c r="H208" s="69">
        <v>5</v>
      </c>
      <c r="I208" s="69">
        <v>5</v>
      </c>
      <c r="J208" s="69">
        <v>4</v>
      </c>
      <c r="K208" s="69">
        <v>2</v>
      </c>
      <c r="L208" s="69">
        <v>4</v>
      </c>
      <c r="M208" s="69">
        <v>1</v>
      </c>
      <c r="N208" s="69">
        <v>4</v>
      </c>
      <c r="O208" s="69">
        <v>4</v>
      </c>
      <c r="P208" s="69">
        <v>4</v>
      </c>
      <c r="Q208" s="69">
        <v>2</v>
      </c>
      <c r="R208" s="69">
        <v>3</v>
      </c>
      <c r="S208" s="69">
        <v>2</v>
      </c>
      <c r="T208" s="69">
        <v>2</v>
      </c>
      <c r="U208" s="69">
        <v>5</v>
      </c>
      <c r="V208" s="69">
        <v>4</v>
      </c>
      <c r="W208" s="69">
        <v>3</v>
      </c>
      <c r="X208" s="69">
        <v>4</v>
      </c>
      <c r="Y208" s="69">
        <v>2</v>
      </c>
      <c r="Z208" s="69">
        <v>4</v>
      </c>
      <c r="AA208" s="69">
        <v>5</v>
      </c>
      <c r="AB208" s="69">
        <v>4</v>
      </c>
      <c r="AC208" s="69">
        <v>4</v>
      </c>
      <c r="AD208" s="69">
        <v>4</v>
      </c>
    </row>
    <row r="209" spans="1:30" x14ac:dyDescent="0.3">
      <c r="A209">
        <f t="shared" si="6"/>
        <v>208</v>
      </c>
      <c r="B209">
        <f t="shared" si="7"/>
        <v>47</v>
      </c>
      <c r="C209">
        <f t="shared" si="8"/>
        <v>34</v>
      </c>
      <c r="D209" s="69">
        <v>4</v>
      </c>
      <c r="E209" s="69">
        <v>2</v>
      </c>
      <c r="F209" s="69">
        <v>4</v>
      </c>
      <c r="G209" s="69">
        <v>4</v>
      </c>
      <c r="H209" s="69">
        <v>4</v>
      </c>
      <c r="I209" s="69">
        <v>4</v>
      </c>
      <c r="J209" s="69">
        <v>2</v>
      </c>
      <c r="K209" s="69">
        <v>1</v>
      </c>
      <c r="L209" s="69">
        <v>4</v>
      </c>
      <c r="M209" s="69">
        <v>1</v>
      </c>
      <c r="N209" s="69">
        <v>1</v>
      </c>
      <c r="O209" s="69">
        <v>1</v>
      </c>
      <c r="P209" s="69">
        <v>3</v>
      </c>
      <c r="Q209" s="69">
        <v>4</v>
      </c>
      <c r="R209" s="69">
        <v>4</v>
      </c>
      <c r="S209" s="69">
        <v>1</v>
      </c>
      <c r="T209" s="69">
        <v>2</v>
      </c>
      <c r="U209" s="69">
        <v>2</v>
      </c>
      <c r="V209" s="69">
        <v>4</v>
      </c>
      <c r="W209" s="69">
        <v>4</v>
      </c>
      <c r="X209" s="69">
        <v>4</v>
      </c>
      <c r="Y209" s="69">
        <v>2</v>
      </c>
      <c r="Z209" s="69">
        <v>3</v>
      </c>
      <c r="AA209" s="69">
        <v>5</v>
      </c>
      <c r="AB209" s="69">
        <v>4</v>
      </c>
      <c r="AC209" s="69">
        <v>4</v>
      </c>
      <c r="AD209" s="69">
        <v>3</v>
      </c>
    </row>
    <row r="210" spans="1:30" x14ac:dyDescent="0.3">
      <c r="A210">
        <f t="shared" ref="A210:A273" si="9">SUM(A209+1)</f>
        <v>209</v>
      </c>
      <c r="B210">
        <f t="shared" si="7"/>
        <v>57</v>
      </c>
      <c r="C210">
        <f t="shared" si="8"/>
        <v>34</v>
      </c>
      <c r="D210" s="69">
        <v>5</v>
      </c>
      <c r="E210" s="69">
        <v>4</v>
      </c>
      <c r="F210" s="69">
        <v>5</v>
      </c>
      <c r="G210" s="69">
        <v>4</v>
      </c>
      <c r="H210" s="69">
        <v>4</v>
      </c>
      <c r="I210" s="69">
        <v>1</v>
      </c>
      <c r="J210" s="69">
        <v>4</v>
      </c>
      <c r="K210" s="69">
        <v>4</v>
      </c>
      <c r="L210" s="69">
        <v>4</v>
      </c>
      <c r="M210" s="69">
        <v>2</v>
      </c>
      <c r="N210" s="69">
        <v>1</v>
      </c>
      <c r="O210" s="69">
        <v>4</v>
      </c>
      <c r="P210" s="69">
        <v>2</v>
      </c>
      <c r="Q210" s="69">
        <v>2</v>
      </c>
      <c r="R210" s="69">
        <v>4</v>
      </c>
      <c r="S210" s="69">
        <v>4</v>
      </c>
      <c r="T210" s="69">
        <v>4</v>
      </c>
      <c r="U210" s="69">
        <v>4</v>
      </c>
      <c r="V210" s="69">
        <v>2</v>
      </c>
      <c r="W210" s="69">
        <v>5</v>
      </c>
      <c r="X210" s="69">
        <v>2</v>
      </c>
      <c r="Y210" s="69">
        <v>4</v>
      </c>
      <c r="Z210" s="69">
        <v>2</v>
      </c>
      <c r="AA210" s="69">
        <v>4</v>
      </c>
      <c r="AB210" s="69">
        <v>4</v>
      </c>
      <c r="AC210" s="69">
        <v>2</v>
      </c>
      <c r="AD210" s="69">
        <v>4</v>
      </c>
    </row>
    <row r="211" spans="1:30" x14ac:dyDescent="0.3">
      <c r="A211">
        <f t="shared" si="9"/>
        <v>210</v>
      </c>
      <c r="B211">
        <f t="shared" si="7"/>
        <v>65</v>
      </c>
      <c r="C211">
        <f t="shared" si="8"/>
        <v>26</v>
      </c>
      <c r="D211" s="69">
        <v>5</v>
      </c>
      <c r="E211" s="69">
        <v>5</v>
      </c>
      <c r="F211" s="69">
        <v>4</v>
      </c>
      <c r="G211" s="69">
        <v>4</v>
      </c>
      <c r="H211" s="69">
        <v>2</v>
      </c>
      <c r="I211" s="69">
        <v>4</v>
      </c>
      <c r="J211" s="69">
        <v>4</v>
      </c>
      <c r="K211" s="69">
        <v>1</v>
      </c>
      <c r="L211" s="69">
        <v>4</v>
      </c>
      <c r="M211" s="69">
        <v>4</v>
      </c>
      <c r="N211" s="69">
        <v>1</v>
      </c>
      <c r="O211" s="69">
        <v>4</v>
      </c>
      <c r="P211" s="69">
        <v>2</v>
      </c>
      <c r="Q211" s="69">
        <v>2</v>
      </c>
      <c r="R211" s="69">
        <v>4</v>
      </c>
      <c r="S211" s="69">
        <v>1</v>
      </c>
      <c r="T211" s="69">
        <v>5</v>
      </c>
      <c r="U211" s="69">
        <v>5</v>
      </c>
      <c r="V211" s="69">
        <v>2</v>
      </c>
      <c r="W211" s="69">
        <v>5</v>
      </c>
      <c r="X211" s="69">
        <v>1</v>
      </c>
      <c r="Y211" s="69">
        <v>5</v>
      </c>
      <c r="Z211" s="69">
        <v>4</v>
      </c>
      <c r="AA211" s="69">
        <v>5</v>
      </c>
      <c r="AB211" s="69">
        <v>4</v>
      </c>
      <c r="AC211" s="69">
        <v>2</v>
      </c>
      <c r="AD211" s="69">
        <v>2</v>
      </c>
    </row>
    <row r="212" spans="1:30" x14ac:dyDescent="0.3">
      <c r="A212">
        <f t="shared" si="9"/>
        <v>211</v>
      </c>
      <c r="B212">
        <f t="shared" si="7"/>
        <v>55</v>
      </c>
      <c r="C212">
        <f t="shared" si="8"/>
        <v>28</v>
      </c>
      <c r="D212" s="69">
        <v>1</v>
      </c>
      <c r="E212" s="69">
        <v>4</v>
      </c>
      <c r="F212" s="69">
        <v>2</v>
      </c>
      <c r="G212" s="69">
        <v>4</v>
      </c>
      <c r="H212" s="69">
        <v>2</v>
      </c>
      <c r="I212" s="69">
        <v>3</v>
      </c>
      <c r="J212" s="69">
        <v>4</v>
      </c>
      <c r="K212" s="69">
        <v>1</v>
      </c>
      <c r="L212" s="69">
        <v>4</v>
      </c>
      <c r="M212" s="69">
        <v>1</v>
      </c>
      <c r="N212" s="69">
        <v>2</v>
      </c>
      <c r="O212" s="69">
        <v>4</v>
      </c>
      <c r="P212" s="69">
        <v>1</v>
      </c>
      <c r="Q212" s="69">
        <v>5</v>
      </c>
      <c r="R212" s="69">
        <v>5</v>
      </c>
      <c r="S212" s="69">
        <v>5</v>
      </c>
      <c r="T212" s="69">
        <v>3</v>
      </c>
      <c r="U212" s="69">
        <v>4</v>
      </c>
      <c r="V212" s="69">
        <v>3</v>
      </c>
      <c r="W212" s="69">
        <v>5</v>
      </c>
      <c r="X212" s="69">
        <v>3</v>
      </c>
      <c r="Y212" s="69">
        <v>3</v>
      </c>
      <c r="Z212" s="69">
        <v>1</v>
      </c>
      <c r="AA212" s="69">
        <v>5</v>
      </c>
      <c r="AB212" s="69">
        <v>3</v>
      </c>
      <c r="AC212" s="69">
        <v>2</v>
      </c>
      <c r="AD212" s="69">
        <v>3</v>
      </c>
    </row>
    <row r="213" spans="1:30" x14ac:dyDescent="0.3">
      <c r="A213">
        <f t="shared" si="9"/>
        <v>212</v>
      </c>
      <c r="B213">
        <f t="shared" si="7"/>
        <v>57</v>
      </c>
      <c r="C213">
        <f t="shared" si="8"/>
        <v>21</v>
      </c>
      <c r="D213" s="69">
        <v>5</v>
      </c>
      <c r="E213" s="69">
        <v>4</v>
      </c>
      <c r="F213" s="69">
        <v>4</v>
      </c>
      <c r="G213" s="69">
        <v>4</v>
      </c>
      <c r="H213" s="69">
        <v>1</v>
      </c>
      <c r="I213" s="69">
        <v>4</v>
      </c>
      <c r="J213" s="69">
        <v>2</v>
      </c>
      <c r="K213" s="69">
        <v>1</v>
      </c>
      <c r="L213" s="69">
        <v>4</v>
      </c>
      <c r="M213" s="69">
        <v>4</v>
      </c>
      <c r="N213" s="69">
        <v>1</v>
      </c>
      <c r="O213" s="69">
        <v>5</v>
      </c>
      <c r="P213" s="69">
        <v>4</v>
      </c>
      <c r="Q213" s="69">
        <v>2</v>
      </c>
      <c r="R213" s="69">
        <v>4</v>
      </c>
      <c r="S213" s="69">
        <v>1</v>
      </c>
      <c r="T213" s="69">
        <v>1</v>
      </c>
      <c r="U213" s="69">
        <v>2</v>
      </c>
      <c r="V213" s="69">
        <v>1</v>
      </c>
      <c r="W213" s="69">
        <v>5</v>
      </c>
      <c r="X213" s="69">
        <v>5</v>
      </c>
      <c r="Y213" s="69">
        <v>2</v>
      </c>
      <c r="Z213" s="69">
        <v>1</v>
      </c>
      <c r="AA213" s="69">
        <v>5</v>
      </c>
      <c r="AB213" s="69">
        <v>1</v>
      </c>
      <c r="AC213" s="69">
        <v>1</v>
      </c>
      <c r="AD213" s="69">
        <v>4</v>
      </c>
    </row>
    <row r="214" spans="1:30" x14ac:dyDescent="0.3">
      <c r="A214">
        <f t="shared" si="9"/>
        <v>213</v>
      </c>
      <c r="B214">
        <f t="shared" si="7"/>
        <v>41</v>
      </c>
      <c r="C214">
        <f t="shared" si="8"/>
        <v>45</v>
      </c>
      <c r="D214" s="69">
        <v>1</v>
      </c>
      <c r="E214" s="69">
        <v>2</v>
      </c>
      <c r="F214" s="69">
        <v>5</v>
      </c>
      <c r="G214" s="69">
        <v>1</v>
      </c>
      <c r="H214" s="69">
        <v>4</v>
      </c>
      <c r="I214" s="69">
        <v>3</v>
      </c>
      <c r="J214" s="69">
        <v>4</v>
      </c>
      <c r="K214" s="69">
        <v>5</v>
      </c>
      <c r="L214" s="69">
        <v>4</v>
      </c>
      <c r="M214" s="69">
        <v>1</v>
      </c>
      <c r="N214" s="69">
        <v>5</v>
      </c>
      <c r="O214" s="69">
        <v>3</v>
      </c>
      <c r="P214" s="69">
        <v>4</v>
      </c>
      <c r="Q214" s="69">
        <v>3</v>
      </c>
      <c r="R214" s="69">
        <v>3</v>
      </c>
      <c r="S214" s="69">
        <v>3</v>
      </c>
      <c r="T214" s="69">
        <v>3</v>
      </c>
      <c r="U214" s="69">
        <v>4</v>
      </c>
      <c r="V214" s="69">
        <v>4</v>
      </c>
      <c r="W214" s="69">
        <v>2</v>
      </c>
      <c r="X214" s="69">
        <v>4</v>
      </c>
      <c r="Y214" s="69">
        <v>4</v>
      </c>
      <c r="Z214" s="69">
        <v>3</v>
      </c>
      <c r="AA214" s="69">
        <v>1</v>
      </c>
      <c r="AB214" s="69">
        <v>3</v>
      </c>
      <c r="AC214" s="69">
        <v>5</v>
      </c>
      <c r="AD214" s="69">
        <v>2</v>
      </c>
    </row>
    <row r="215" spans="1:30" x14ac:dyDescent="0.3">
      <c r="A215">
        <f t="shared" si="9"/>
        <v>214</v>
      </c>
      <c r="B215">
        <f t="shared" si="7"/>
        <v>38</v>
      </c>
      <c r="C215">
        <f t="shared" si="8"/>
        <v>17</v>
      </c>
      <c r="D215" s="69">
        <v>2</v>
      </c>
      <c r="E215" s="69">
        <v>1</v>
      </c>
      <c r="F215" s="69">
        <v>4</v>
      </c>
      <c r="G215" s="69">
        <v>4</v>
      </c>
      <c r="H215" s="69">
        <v>1</v>
      </c>
      <c r="I215" s="69">
        <v>3</v>
      </c>
      <c r="J215" s="69">
        <v>4</v>
      </c>
      <c r="K215" s="69">
        <v>2</v>
      </c>
      <c r="L215" s="69">
        <v>1</v>
      </c>
      <c r="M215" s="69">
        <v>1</v>
      </c>
      <c r="N215" s="69">
        <v>1</v>
      </c>
      <c r="O215" s="69">
        <v>1</v>
      </c>
      <c r="P215" s="69">
        <v>3</v>
      </c>
      <c r="Q215" s="69">
        <v>1</v>
      </c>
      <c r="R215" s="69">
        <v>2</v>
      </c>
      <c r="S215" s="69">
        <v>1</v>
      </c>
      <c r="T215" s="69">
        <v>1</v>
      </c>
      <c r="U215" s="69">
        <v>4</v>
      </c>
      <c r="V215" s="69">
        <v>1</v>
      </c>
      <c r="W215" s="69">
        <v>2</v>
      </c>
      <c r="X215" s="69">
        <v>3</v>
      </c>
      <c r="Y215" s="69">
        <v>5</v>
      </c>
      <c r="Z215" s="69">
        <v>1</v>
      </c>
      <c r="AA215" s="69">
        <v>1</v>
      </c>
      <c r="AB215" s="69">
        <v>1</v>
      </c>
      <c r="AC215" s="69">
        <v>1</v>
      </c>
      <c r="AD215" s="69">
        <v>3</v>
      </c>
    </row>
    <row r="216" spans="1:30" x14ac:dyDescent="0.3">
      <c r="A216">
        <f t="shared" si="9"/>
        <v>215</v>
      </c>
      <c r="B216">
        <f t="shared" si="7"/>
        <v>48</v>
      </c>
      <c r="C216">
        <f t="shared" si="8"/>
        <v>14</v>
      </c>
      <c r="D216" s="69">
        <v>1</v>
      </c>
      <c r="E216" s="69">
        <v>1</v>
      </c>
      <c r="F216" s="69">
        <v>1</v>
      </c>
      <c r="G216" s="69">
        <v>4</v>
      </c>
      <c r="H216" s="69">
        <v>1</v>
      </c>
      <c r="I216" s="69">
        <v>2</v>
      </c>
      <c r="J216" s="69">
        <v>5</v>
      </c>
      <c r="K216" s="69">
        <v>1</v>
      </c>
      <c r="L216" s="69">
        <v>1</v>
      </c>
      <c r="M216" s="69">
        <v>1</v>
      </c>
      <c r="N216" s="69">
        <v>1</v>
      </c>
      <c r="O216" s="69">
        <v>1</v>
      </c>
      <c r="P216" s="69">
        <v>2</v>
      </c>
      <c r="Q216" s="69">
        <v>5</v>
      </c>
      <c r="R216" s="69">
        <v>4</v>
      </c>
      <c r="S216" s="69">
        <v>1</v>
      </c>
      <c r="T216" s="69">
        <v>4</v>
      </c>
      <c r="U216" s="69">
        <v>2</v>
      </c>
      <c r="V216" s="69">
        <v>1</v>
      </c>
      <c r="W216" s="69">
        <v>5</v>
      </c>
      <c r="X216" s="69">
        <v>4</v>
      </c>
      <c r="Y216" s="69">
        <v>5</v>
      </c>
      <c r="Z216" s="69">
        <v>1</v>
      </c>
      <c r="AA216" s="69">
        <v>4</v>
      </c>
      <c r="AB216" s="69">
        <v>1</v>
      </c>
      <c r="AC216" s="69">
        <v>1</v>
      </c>
      <c r="AD216" s="69">
        <v>2</v>
      </c>
    </row>
    <row r="217" spans="1:30" x14ac:dyDescent="0.3">
      <c r="A217">
        <f t="shared" si="9"/>
        <v>216</v>
      </c>
      <c r="B217">
        <f t="shared" si="7"/>
        <v>24</v>
      </c>
      <c r="C217">
        <f t="shared" si="8"/>
        <v>19</v>
      </c>
      <c r="D217" s="69">
        <v>3</v>
      </c>
      <c r="E217" s="69">
        <v>1</v>
      </c>
      <c r="F217" s="69">
        <v>2</v>
      </c>
      <c r="G217" s="69">
        <v>1</v>
      </c>
      <c r="H217" s="69">
        <v>2</v>
      </c>
      <c r="I217" s="69">
        <v>1</v>
      </c>
      <c r="J217" s="69">
        <v>2</v>
      </c>
      <c r="K217" s="69">
        <v>2</v>
      </c>
      <c r="L217" s="69">
        <v>1</v>
      </c>
      <c r="M217" s="69">
        <v>1</v>
      </c>
      <c r="N217" s="69">
        <v>1</v>
      </c>
      <c r="O217" s="69">
        <v>1</v>
      </c>
      <c r="P217" s="69">
        <v>1</v>
      </c>
      <c r="Q217" s="69">
        <v>2</v>
      </c>
      <c r="R217" s="69">
        <v>2</v>
      </c>
      <c r="S217" s="69">
        <v>1</v>
      </c>
      <c r="T217" s="69">
        <v>1</v>
      </c>
      <c r="U217" s="69">
        <v>1</v>
      </c>
      <c r="V217" s="69">
        <v>2</v>
      </c>
      <c r="W217" s="69">
        <v>1</v>
      </c>
      <c r="X217" s="69">
        <v>1</v>
      </c>
      <c r="Y217" s="69">
        <v>2</v>
      </c>
      <c r="Z217" s="69">
        <v>3</v>
      </c>
      <c r="AA217" s="69">
        <v>2</v>
      </c>
      <c r="AB217" s="69">
        <v>2</v>
      </c>
      <c r="AC217" s="69">
        <v>2</v>
      </c>
      <c r="AD217" s="69">
        <v>2</v>
      </c>
    </row>
    <row r="218" spans="1:30" x14ac:dyDescent="0.3">
      <c r="A218">
        <f t="shared" si="9"/>
        <v>217</v>
      </c>
      <c r="B218">
        <f t="shared" si="7"/>
        <v>40</v>
      </c>
      <c r="C218">
        <f t="shared" si="8"/>
        <v>18</v>
      </c>
      <c r="D218" s="69">
        <v>4</v>
      </c>
      <c r="E218" s="69">
        <v>4</v>
      </c>
      <c r="F218" s="69">
        <v>2</v>
      </c>
      <c r="G218" s="69">
        <v>2</v>
      </c>
      <c r="H218" s="69">
        <v>2</v>
      </c>
      <c r="I218" s="69">
        <v>2</v>
      </c>
      <c r="J218" s="69">
        <v>2</v>
      </c>
      <c r="K218" s="69">
        <v>1</v>
      </c>
      <c r="L218" s="69">
        <v>1</v>
      </c>
      <c r="M218" s="69">
        <v>1</v>
      </c>
      <c r="N218" s="69">
        <v>1</v>
      </c>
      <c r="O218" s="69">
        <v>2</v>
      </c>
      <c r="P218" s="69">
        <v>2</v>
      </c>
      <c r="Q218" s="69">
        <v>2</v>
      </c>
      <c r="R218" s="69">
        <v>4</v>
      </c>
      <c r="S218" s="69">
        <v>2</v>
      </c>
      <c r="T218" s="69">
        <v>2</v>
      </c>
      <c r="U218" s="69">
        <v>4</v>
      </c>
      <c r="V218" s="69">
        <v>1</v>
      </c>
      <c r="W218" s="69">
        <v>2</v>
      </c>
      <c r="X218" s="69">
        <v>3</v>
      </c>
      <c r="Y218" s="69">
        <v>4</v>
      </c>
      <c r="Z218" s="69">
        <v>2</v>
      </c>
      <c r="AA218" s="69">
        <v>1</v>
      </c>
      <c r="AB218" s="69">
        <v>2</v>
      </c>
      <c r="AC218" s="69">
        <v>1</v>
      </c>
      <c r="AD218" s="69">
        <v>2</v>
      </c>
    </row>
    <row r="219" spans="1:30" x14ac:dyDescent="0.3">
      <c r="A219">
        <f t="shared" si="9"/>
        <v>218</v>
      </c>
      <c r="B219">
        <f t="shared" si="7"/>
        <v>62</v>
      </c>
      <c r="C219">
        <f t="shared" si="8"/>
        <v>54</v>
      </c>
      <c r="D219" s="69">
        <v>3</v>
      </c>
      <c r="E219" s="69">
        <v>3</v>
      </c>
      <c r="F219" s="69">
        <v>5</v>
      </c>
      <c r="G219" s="69">
        <v>5</v>
      </c>
      <c r="H219" s="69">
        <v>5</v>
      </c>
      <c r="I219" s="69">
        <v>4</v>
      </c>
      <c r="J219" s="69">
        <v>5</v>
      </c>
      <c r="K219" s="69">
        <v>5</v>
      </c>
      <c r="L219" s="69">
        <v>5</v>
      </c>
      <c r="M219" s="69">
        <v>5</v>
      </c>
      <c r="N219" s="69">
        <v>5</v>
      </c>
      <c r="O219" s="69">
        <v>4</v>
      </c>
      <c r="P219" s="69">
        <v>1</v>
      </c>
      <c r="Q219" s="69">
        <v>5</v>
      </c>
      <c r="R219" s="69">
        <v>5</v>
      </c>
      <c r="S219" s="69">
        <v>5</v>
      </c>
      <c r="T219" s="69">
        <v>4</v>
      </c>
      <c r="U219" s="69">
        <v>5</v>
      </c>
      <c r="V219" s="69">
        <v>5</v>
      </c>
      <c r="W219" s="69">
        <v>5</v>
      </c>
      <c r="X219" s="69">
        <v>4</v>
      </c>
      <c r="Y219" s="69">
        <v>3</v>
      </c>
      <c r="Z219" s="69">
        <v>5</v>
      </c>
      <c r="AA219" s="69">
        <v>1</v>
      </c>
      <c r="AB219" s="69">
        <v>5</v>
      </c>
      <c r="AC219" s="69">
        <v>5</v>
      </c>
      <c r="AD219" s="69">
        <v>4</v>
      </c>
    </row>
    <row r="220" spans="1:30" x14ac:dyDescent="0.3">
      <c r="A220">
        <f t="shared" si="9"/>
        <v>219</v>
      </c>
      <c r="B220">
        <f t="shared" si="7"/>
        <v>33</v>
      </c>
      <c r="C220">
        <f t="shared" si="8"/>
        <v>21</v>
      </c>
      <c r="D220" s="69">
        <v>4</v>
      </c>
      <c r="E220" s="69">
        <v>1</v>
      </c>
      <c r="F220" s="69">
        <v>2</v>
      </c>
      <c r="G220" s="69">
        <v>2</v>
      </c>
      <c r="H220" s="69">
        <v>4</v>
      </c>
      <c r="I220" s="69">
        <v>2</v>
      </c>
      <c r="J220" s="69">
        <v>2</v>
      </c>
      <c r="K220" s="69">
        <v>2</v>
      </c>
      <c r="L220" s="69">
        <v>1</v>
      </c>
      <c r="M220" s="69">
        <v>2</v>
      </c>
      <c r="N220" s="69">
        <v>2</v>
      </c>
      <c r="O220" s="69">
        <v>3</v>
      </c>
      <c r="P220" s="69">
        <v>2</v>
      </c>
      <c r="Q220" s="69">
        <v>2</v>
      </c>
      <c r="R220" s="69">
        <v>2</v>
      </c>
      <c r="S220" s="69">
        <v>1</v>
      </c>
      <c r="T220" s="69">
        <v>1</v>
      </c>
      <c r="U220" s="69">
        <v>2</v>
      </c>
      <c r="V220" s="69">
        <v>1</v>
      </c>
      <c r="W220" s="69">
        <v>2</v>
      </c>
      <c r="X220" s="69">
        <v>4</v>
      </c>
      <c r="Y220" s="69">
        <v>2</v>
      </c>
      <c r="Z220" s="69">
        <v>1</v>
      </c>
      <c r="AA220" s="69">
        <v>1</v>
      </c>
      <c r="AB220" s="69">
        <v>2</v>
      </c>
      <c r="AC220" s="69">
        <v>1</v>
      </c>
      <c r="AD220" s="69">
        <v>3</v>
      </c>
    </row>
    <row r="221" spans="1:30" x14ac:dyDescent="0.3">
      <c r="A221">
        <f t="shared" si="9"/>
        <v>220</v>
      </c>
      <c r="B221">
        <f t="shared" si="7"/>
        <v>39</v>
      </c>
      <c r="C221">
        <f t="shared" si="8"/>
        <v>20</v>
      </c>
      <c r="D221" s="69">
        <v>1</v>
      </c>
      <c r="E221" s="69">
        <v>4</v>
      </c>
      <c r="F221" s="69">
        <v>4</v>
      </c>
      <c r="G221" s="69">
        <v>2</v>
      </c>
      <c r="H221" s="69">
        <v>1</v>
      </c>
      <c r="I221" s="69">
        <v>1</v>
      </c>
      <c r="J221" s="69">
        <v>4</v>
      </c>
      <c r="K221" s="69">
        <v>3</v>
      </c>
      <c r="L221" s="69">
        <v>1</v>
      </c>
      <c r="M221" s="69">
        <v>1</v>
      </c>
      <c r="N221" s="69">
        <v>2</v>
      </c>
      <c r="O221" s="69">
        <v>1</v>
      </c>
      <c r="P221" s="69">
        <v>1</v>
      </c>
      <c r="Q221" s="69">
        <v>3</v>
      </c>
      <c r="R221" s="69">
        <v>3</v>
      </c>
      <c r="S221" s="69">
        <v>1</v>
      </c>
      <c r="T221" s="69">
        <v>5</v>
      </c>
      <c r="U221" s="69">
        <v>5</v>
      </c>
      <c r="V221" s="69">
        <v>1</v>
      </c>
      <c r="W221" s="69">
        <v>1</v>
      </c>
      <c r="X221" s="69">
        <v>1</v>
      </c>
      <c r="Y221" s="69">
        <v>2</v>
      </c>
      <c r="Z221" s="69">
        <v>1</v>
      </c>
      <c r="AA221" s="69">
        <v>1</v>
      </c>
      <c r="AB221" s="69">
        <v>1</v>
      </c>
      <c r="AC221" s="69">
        <v>4</v>
      </c>
      <c r="AD221" s="69">
        <v>4</v>
      </c>
    </row>
    <row r="222" spans="1:30" x14ac:dyDescent="0.3">
      <c r="A222">
        <f t="shared" si="9"/>
        <v>221</v>
      </c>
      <c r="B222">
        <f t="shared" si="7"/>
        <v>52</v>
      </c>
      <c r="C222">
        <f t="shared" si="8"/>
        <v>22</v>
      </c>
      <c r="D222" s="69">
        <v>5</v>
      </c>
      <c r="E222" s="69">
        <v>5</v>
      </c>
      <c r="F222" s="69">
        <v>5</v>
      </c>
      <c r="G222" s="69">
        <v>1</v>
      </c>
      <c r="H222" s="69">
        <v>1</v>
      </c>
      <c r="I222" s="69">
        <v>3</v>
      </c>
      <c r="J222" s="69">
        <v>5</v>
      </c>
      <c r="K222" s="69">
        <v>5</v>
      </c>
      <c r="L222" s="69">
        <v>3</v>
      </c>
      <c r="M222" s="69">
        <v>5</v>
      </c>
      <c r="N222" s="69">
        <v>2</v>
      </c>
      <c r="O222" s="69">
        <v>5</v>
      </c>
      <c r="P222" s="69">
        <v>5</v>
      </c>
      <c r="Q222" s="69">
        <v>5</v>
      </c>
      <c r="R222" s="69">
        <v>2</v>
      </c>
      <c r="S222" s="69">
        <v>1</v>
      </c>
      <c r="T222" s="69">
        <v>2</v>
      </c>
      <c r="U222" s="69">
        <v>1</v>
      </c>
      <c r="V222" s="69">
        <v>1</v>
      </c>
      <c r="W222" s="69">
        <v>1</v>
      </c>
      <c r="X222" s="69">
        <v>1</v>
      </c>
      <c r="Y222" s="69">
        <v>5</v>
      </c>
      <c r="Z222" s="69">
        <v>1</v>
      </c>
      <c r="AA222" s="69">
        <v>1</v>
      </c>
      <c r="AB222" s="69">
        <v>1</v>
      </c>
      <c r="AC222" s="69">
        <v>1</v>
      </c>
      <c r="AD222" s="69">
        <v>1</v>
      </c>
    </row>
    <row r="223" spans="1:30" x14ac:dyDescent="0.3">
      <c r="A223">
        <f t="shared" si="9"/>
        <v>222</v>
      </c>
      <c r="B223">
        <f t="shared" si="7"/>
        <v>59</v>
      </c>
      <c r="C223">
        <f t="shared" si="8"/>
        <v>28</v>
      </c>
      <c r="D223" s="69">
        <v>4</v>
      </c>
      <c r="E223" s="69">
        <v>4</v>
      </c>
      <c r="F223" s="69">
        <v>3</v>
      </c>
      <c r="G223" s="69">
        <v>4</v>
      </c>
      <c r="H223" s="69">
        <v>3</v>
      </c>
      <c r="I223" s="69">
        <v>4</v>
      </c>
      <c r="J223" s="69">
        <v>5</v>
      </c>
      <c r="K223" s="69">
        <v>2</v>
      </c>
      <c r="L223" s="69">
        <v>5</v>
      </c>
      <c r="M223" s="69">
        <v>1</v>
      </c>
      <c r="N223" s="69">
        <v>1</v>
      </c>
      <c r="O223" s="69">
        <v>5</v>
      </c>
      <c r="P223" s="69">
        <v>2</v>
      </c>
      <c r="Q223" s="69">
        <v>5</v>
      </c>
      <c r="R223" s="69">
        <v>3</v>
      </c>
      <c r="S223" s="69">
        <v>2</v>
      </c>
      <c r="T223" s="69">
        <v>5</v>
      </c>
      <c r="U223" s="69">
        <v>4</v>
      </c>
      <c r="V223" s="69">
        <v>1</v>
      </c>
      <c r="W223" s="69">
        <v>3</v>
      </c>
      <c r="X223" s="69">
        <v>5</v>
      </c>
      <c r="Y223" s="69">
        <v>4</v>
      </c>
      <c r="Z223" s="69">
        <v>2</v>
      </c>
      <c r="AA223" s="69">
        <v>3</v>
      </c>
      <c r="AB223" s="69">
        <v>2</v>
      </c>
      <c r="AC223" s="69">
        <v>2</v>
      </c>
      <c r="AD223" s="69">
        <v>3</v>
      </c>
    </row>
    <row r="224" spans="1:30" x14ac:dyDescent="0.3">
      <c r="A224">
        <f t="shared" si="9"/>
        <v>223</v>
      </c>
      <c r="B224">
        <f t="shared" si="7"/>
        <v>50</v>
      </c>
      <c r="C224">
        <f t="shared" si="8"/>
        <v>41</v>
      </c>
      <c r="D224" s="69">
        <v>5</v>
      </c>
      <c r="E224" s="69">
        <v>1</v>
      </c>
      <c r="F224" s="69">
        <v>3</v>
      </c>
      <c r="G224" s="69">
        <v>2</v>
      </c>
      <c r="H224" s="69">
        <v>1</v>
      </c>
      <c r="I224" s="69">
        <v>1</v>
      </c>
      <c r="J224" s="69">
        <v>5</v>
      </c>
      <c r="K224" s="69">
        <v>5</v>
      </c>
      <c r="L224" s="69">
        <v>5</v>
      </c>
      <c r="M224" s="69">
        <v>4</v>
      </c>
      <c r="N224" s="69">
        <v>5</v>
      </c>
      <c r="O224" s="69">
        <v>2</v>
      </c>
      <c r="P224" s="69">
        <v>2</v>
      </c>
      <c r="Q224" s="69">
        <v>4</v>
      </c>
      <c r="R224" s="69">
        <v>5</v>
      </c>
      <c r="S224" s="69">
        <v>1</v>
      </c>
      <c r="T224" s="69">
        <v>5</v>
      </c>
      <c r="U224" s="69">
        <v>5</v>
      </c>
      <c r="V224" s="69">
        <v>5</v>
      </c>
      <c r="W224" s="69">
        <v>2</v>
      </c>
      <c r="X224" s="69">
        <v>5</v>
      </c>
      <c r="Y224" s="69">
        <v>1</v>
      </c>
      <c r="Z224" s="69">
        <v>1</v>
      </c>
      <c r="AA224" s="69">
        <v>1</v>
      </c>
      <c r="AB224" s="69">
        <v>5</v>
      </c>
      <c r="AC224" s="69">
        <v>5</v>
      </c>
      <c r="AD224" s="69">
        <v>5</v>
      </c>
    </row>
    <row r="225" spans="1:30" x14ac:dyDescent="0.3">
      <c r="A225">
        <f t="shared" si="9"/>
        <v>224</v>
      </c>
      <c r="B225">
        <f t="shared" si="7"/>
        <v>60</v>
      </c>
      <c r="C225">
        <f t="shared" si="8"/>
        <v>33</v>
      </c>
      <c r="D225" s="69">
        <v>5</v>
      </c>
      <c r="E225" s="69">
        <v>5</v>
      </c>
      <c r="F225" s="69">
        <v>2</v>
      </c>
      <c r="G225" s="69">
        <v>2</v>
      </c>
      <c r="H225" s="69">
        <v>1</v>
      </c>
      <c r="I225" s="69">
        <v>2</v>
      </c>
      <c r="J225" s="69">
        <v>4</v>
      </c>
      <c r="K225" s="69">
        <v>4</v>
      </c>
      <c r="L225" s="69">
        <v>4</v>
      </c>
      <c r="M225" s="69">
        <v>2</v>
      </c>
      <c r="N225" s="69">
        <v>2</v>
      </c>
      <c r="O225" s="69">
        <v>5</v>
      </c>
      <c r="P225" s="69">
        <v>4</v>
      </c>
      <c r="Q225" s="69">
        <v>2</v>
      </c>
      <c r="R225" s="69">
        <v>2</v>
      </c>
      <c r="S225" s="69">
        <v>4</v>
      </c>
      <c r="T225" s="69">
        <v>5</v>
      </c>
      <c r="U225" s="69">
        <v>4</v>
      </c>
      <c r="V225" s="69">
        <v>2</v>
      </c>
      <c r="W225" s="69">
        <v>5</v>
      </c>
      <c r="X225" s="69">
        <v>5</v>
      </c>
      <c r="Y225" s="69">
        <v>4</v>
      </c>
      <c r="Z225" s="69">
        <v>4</v>
      </c>
      <c r="AA225" s="69">
        <v>5</v>
      </c>
      <c r="AB225" s="69">
        <v>4</v>
      </c>
      <c r="AC225" s="69">
        <v>1</v>
      </c>
      <c r="AD225" s="69">
        <v>4</v>
      </c>
    </row>
    <row r="226" spans="1:30" x14ac:dyDescent="0.3">
      <c r="A226">
        <f t="shared" si="9"/>
        <v>225</v>
      </c>
      <c r="B226">
        <f t="shared" si="7"/>
        <v>73</v>
      </c>
      <c r="C226">
        <f t="shared" si="8"/>
        <v>49</v>
      </c>
      <c r="D226" s="69">
        <v>5</v>
      </c>
      <c r="E226" s="69">
        <v>5</v>
      </c>
      <c r="F226" s="69">
        <v>4</v>
      </c>
      <c r="G226" s="69">
        <v>5</v>
      </c>
      <c r="H226" s="69">
        <v>4</v>
      </c>
      <c r="I226" s="69">
        <v>4</v>
      </c>
      <c r="J226" s="69">
        <v>4</v>
      </c>
      <c r="K226" s="69">
        <v>5</v>
      </c>
      <c r="L226" s="69">
        <v>5</v>
      </c>
      <c r="M226" s="69">
        <v>4</v>
      </c>
      <c r="N226" s="69">
        <v>4</v>
      </c>
      <c r="O226" s="69">
        <v>5</v>
      </c>
      <c r="P226" s="69">
        <v>4</v>
      </c>
      <c r="Q226" s="69">
        <v>4</v>
      </c>
      <c r="R226" s="69">
        <v>5</v>
      </c>
      <c r="S226" s="69">
        <v>4</v>
      </c>
      <c r="T226" s="69">
        <v>5</v>
      </c>
      <c r="U226" s="69">
        <v>5</v>
      </c>
      <c r="V226" s="69">
        <v>5</v>
      </c>
      <c r="W226" s="69">
        <v>5</v>
      </c>
      <c r="X226" s="69">
        <v>5</v>
      </c>
      <c r="Y226" s="69">
        <v>5</v>
      </c>
      <c r="Z226" s="69">
        <v>5</v>
      </c>
      <c r="AA226" s="69">
        <v>4</v>
      </c>
      <c r="AB226" s="69">
        <v>5</v>
      </c>
      <c r="AC226" s="69">
        <v>3</v>
      </c>
      <c r="AD226" s="69">
        <v>4</v>
      </c>
    </row>
    <row r="227" spans="1:30" x14ac:dyDescent="0.3">
      <c r="A227">
        <f t="shared" si="9"/>
        <v>226</v>
      </c>
      <c r="B227">
        <f t="shared" si="7"/>
        <v>57</v>
      </c>
      <c r="C227">
        <f t="shared" si="8"/>
        <v>34</v>
      </c>
      <c r="D227" s="69">
        <v>4</v>
      </c>
      <c r="E227" s="69">
        <v>4</v>
      </c>
      <c r="F227" s="69">
        <v>2</v>
      </c>
      <c r="G227" s="69">
        <v>4</v>
      </c>
      <c r="H227" s="69">
        <v>2</v>
      </c>
      <c r="I227" s="69">
        <v>2</v>
      </c>
      <c r="J227" s="69">
        <v>4</v>
      </c>
      <c r="K227" s="69">
        <v>2</v>
      </c>
      <c r="L227" s="69">
        <v>5</v>
      </c>
      <c r="M227" s="69">
        <v>2</v>
      </c>
      <c r="N227" s="69">
        <v>2</v>
      </c>
      <c r="O227" s="69">
        <v>4</v>
      </c>
      <c r="P227" s="69">
        <v>4</v>
      </c>
      <c r="Q227" s="69">
        <v>3</v>
      </c>
      <c r="R227" s="69">
        <v>4</v>
      </c>
      <c r="S227" s="69">
        <v>2</v>
      </c>
      <c r="T227" s="69">
        <v>4</v>
      </c>
      <c r="U227" s="69">
        <v>3</v>
      </c>
      <c r="V227" s="69">
        <v>5</v>
      </c>
      <c r="W227" s="69">
        <v>4</v>
      </c>
      <c r="X227" s="69">
        <v>4</v>
      </c>
      <c r="Y227" s="69">
        <v>5</v>
      </c>
      <c r="Z227" s="69">
        <v>2</v>
      </c>
      <c r="AA227" s="69">
        <v>2</v>
      </c>
      <c r="AB227" s="69">
        <v>4</v>
      </c>
      <c r="AC227" s="69">
        <v>4</v>
      </c>
      <c r="AD227" s="69">
        <v>4</v>
      </c>
    </row>
    <row r="228" spans="1:30" x14ac:dyDescent="0.3">
      <c r="A228">
        <f t="shared" si="9"/>
        <v>227</v>
      </c>
      <c r="B228">
        <f t="shared" si="7"/>
        <v>73</v>
      </c>
      <c r="C228">
        <f t="shared" si="8"/>
        <v>36</v>
      </c>
      <c r="D228" s="69">
        <v>5</v>
      </c>
      <c r="E228" s="69">
        <v>5</v>
      </c>
      <c r="F228" s="69">
        <v>4</v>
      </c>
      <c r="G228" s="69">
        <v>3</v>
      </c>
      <c r="H228" s="69">
        <v>2</v>
      </c>
      <c r="I228" s="69">
        <v>4</v>
      </c>
      <c r="J228" s="69">
        <v>4</v>
      </c>
      <c r="K228" s="69">
        <v>4</v>
      </c>
      <c r="L228" s="69">
        <v>2</v>
      </c>
      <c r="M228" s="69">
        <v>4</v>
      </c>
      <c r="N228" s="69">
        <v>5</v>
      </c>
      <c r="O228" s="69">
        <v>5</v>
      </c>
      <c r="P228" s="69">
        <v>5</v>
      </c>
      <c r="Q228" s="69">
        <v>5</v>
      </c>
      <c r="R228" s="69">
        <v>5</v>
      </c>
      <c r="S228" s="69">
        <v>1</v>
      </c>
      <c r="T228" s="69">
        <v>5</v>
      </c>
      <c r="U228" s="69">
        <v>5</v>
      </c>
      <c r="V228" s="69">
        <v>5</v>
      </c>
      <c r="W228" s="69">
        <v>5</v>
      </c>
      <c r="X228" s="69">
        <v>4</v>
      </c>
      <c r="Y228" s="69">
        <v>4</v>
      </c>
      <c r="Z228" s="69">
        <v>1</v>
      </c>
      <c r="AA228" s="69">
        <v>5</v>
      </c>
      <c r="AB228" s="69">
        <v>4</v>
      </c>
      <c r="AC228" s="69">
        <v>4</v>
      </c>
      <c r="AD228" s="69">
        <v>4</v>
      </c>
    </row>
    <row r="229" spans="1:30" x14ac:dyDescent="0.3">
      <c r="A229">
        <f t="shared" si="9"/>
        <v>228</v>
      </c>
      <c r="B229">
        <f t="shared" si="7"/>
        <v>36</v>
      </c>
      <c r="C229">
        <f t="shared" si="8"/>
        <v>34</v>
      </c>
      <c r="D229" s="69">
        <v>1</v>
      </c>
      <c r="E229" s="69">
        <v>1</v>
      </c>
      <c r="F229" s="69">
        <v>2</v>
      </c>
      <c r="G229" s="69">
        <v>2</v>
      </c>
      <c r="H229" s="69">
        <v>3</v>
      </c>
      <c r="I229" s="69">
        <v>2</v>
      </c>
      <c r="J229" s="69">
        <v>1</v>
      </c>
      <c r="K229" s="69">
        <v>1</v>
      </c>
      <c r="L229" s="69">
        <v>1</v>
      </c>
      <c r="M229" s="69">
        <v>2</v>
      </c>
      <c r="N229" s="69">
        <v>3</v>
      </c>
      <c r="O229" s="69">
        <v>2</v>
      </c>
      <c r="P229" s="69">
        <v>1</v>
      </c>
      <c r="Q229" s="69">
        <v>5</v>
      </c>
      <c r="R229" s="69">
        <v>3</v>
      </c>
      <c r="S229" s="69">
        <v>2</v>
      </c>
      <c r="T229" s="69">
        <v>4</v>
      </c>
      <c r="U229" s="69">
        <v>3</v>
      </c>
      <c r="V229" s="69">
        <v>5</v>
      </c>
      <c r="W229" s="69">
        <v>5</v>
      </c>
      <c r="X229" s="69">
        <v>5</v>
      </c>
      <c r="Y229" s="69">
        <v>1</v>
      </c>
      <c r="Z229" s="69">
        <v>4</v>
      </c>
      <c r="AA229" s="69">
        <v>1</v>
      </c>
      <c r="AB229" s="69">
        <v>4</v>
      </c>
      <c r="AC229" s="69">
        <v>4</v>
      </c>
      <c r="AD229" s="69">
        <v>2</v>
      </c>
    </row>
    <row r="230" spans="1:30" x14ac:dyDescent="0.3">
      <c r="A230">
        <f t="shared" si="9"/>
        <v>229</v>
      </c>
      <c r="B230">
        <f t="shared" si="7"/>
        <v>0</v>
      </c>
      <c r="C230">
        <f t="shared" si="8"/>
        <v>0</v>
      </c>
    </row>
    <row r="231" spans="1:30" x14ac:dyDescent="0.3">
      <c r="A231">
        <f t="shared" si="9"/>
        <v>230</v>
      </c>
      <c r="B231">
        <f t="shared" si="7"/>
        <v>0</v>
      </c>
      <c r="C231">
        <f t="shared" si="8"/>
        <v>0</v>
      </c>
    </row>
    <row r="232" spans="1:30" x14ac:dyDescent="0.3">
      <c r="A232">
        <f t="shared" si="9"/>
        <v>231</v>
      </c>
      <c r="B232">
        <f t="shared" si="7"/>
        <v>0</v>
      </c>
      <c r="C232">
        <f t="shared" si="8"/>
        <v>0</v>
      </c>
    </row>
    <row r="233" spans="1:30" x14ac:dyDescent="0.3">
      <c r="A233">
        <f t="shared" si="9"/>
        <v>232</v>
      </c>
      <c r="B233">
        <f t="shared" si="7"/>
        <v>0</v>
      </c>
      <c r="C233">
        <f t="shared" si="8"/>
        <v>0</v>
      </c>
    </row>
    <row r="234" spans="1:30" x14ac:dyDescent="0.3">
      <c r="A234">
        <f t="shared" si="9"/>
        <v>233</v>
      </c>
      <c r="B234">
        <f t="shared" si="7"/>
        <v>0</v>
      </c>
      <c r="C234">
        <f t="shared" si="8"/>
        <v>0</v>
      </c>
    </row>
    <row r="235" spans="1:30" x14ac:dyDescent="0.3">
      <c r="A235">
        <f t="shared" si="9"/>
        <v>234</v>
      </c>
      <c r="B235">
        <f t="shared" si="7"/>
        <v>0</v>
      </c>
      <c r="C235">
        <f t="shared" si="8"/>
        <v>0</v>
      </c>
    </row>
    <row r="236" spans="1:30" x14ac:dyDescent="0.3">
      <c r="A236">
        <f t="shared" si="9"/>
        <v>235</v>
      </c>
      <c r="B236">
        <f t="shared" si="7"/>
        <v>0</v>
      </c>
      <c r="C236">
        <f t="shared" si="8"/>
        <v>0</v>
      </c>
    </row>
    <row r="237" spans="1:30" x14ac:dyDescent="0.3">
      <c r="A237">
        <f t="shared" si="9"/>
        <v>236</v>
      </c>
      <c r="B237">
        <f t="shared" si="7"/>
        <v>0</v>
      </c>
      <c r="C237">
        <f t="shared" si="8"/>
        <v>0</v>
      </c>
    </row>
    <row r="238" spans="1:30" x14ac:dyDescent="0.3">
      <c r="A238">
        <f t="shared" si="9"/>
        <v>237</v>
      </c>
      <c r="B238">
        <f t="shared" si="7"/>
        <v>0</v>
      </c>
      <c r="C238">
        <f t="shared" si="8"/>
        <v>0</v>
      </c>
    </row>
    <row r="239" spans="1:30" x14ac:dyDescent="0.3">
      <c r="A239">
        <f t="shared" si="9"/>
        <v>238</v>
      </c>
      <c r="B239">
        <f t="shared" si="7"/>
        <v>0</v>
      </c>
      <c r="C239">
        <f t="shared" si="8"/>
        <v>0</v>
      </c>
    </row>
    <row r="240" spans="1:30" x14ac:dyDescent="0.3">
      <c r="A240">
        <f t="shared" si="9"/>
        <v>239</v>
      </c>
      <c r="B240">
        <f t="shared" si="7"/>
        <v>0</v>
      </c>
      <c r="C240">
        <f t="shared" si="8"/>
        <v>0</v>
      </c>
    </row>
    <row r="241" spans="1:3" x14ac:dyDescent="0.3">
      <c r="A241">
        <f t="shared" si="9"/>
        <v>240</v>
      </c>
      <c r="B241">
        <f t="shared" si="7"/>
        <v>0</v>
      </c>
      <c r="C241">
        <f t="shared" si="8"/>
        <v>0</v>
      </c>
    </row>
    <row r="242" spans="1:3" x14ac:dyDescent="0.3">
      <c r="A242">
        <f t="shared" si="9"/>
        <v>241</v>
      </c>
      <c r="B242">
        <f t="shared" si="7"/>
        <v>0</v>
      </c>
      <c r="C242">
        <f t="shared" si="8"/>
        <v>0</v>
      </c>
    </row>
    <row r="243" spans="1:3" x14ac:dyDescent="0.3">
      <c r="A243">
        <f t="shared" si="9"/>
        <v>242</v>
      </c>
      <c r="B243">
        <f t="shared" si="7"/>
        <v>0</v>
      </c>
      <c r="C243">
        <f t="shared" si="8"/>
        <v>0</v>
      </c>
    </row>
    <row r="244" spans="1:3" x14ac:dyDescent="0.3">
      <c r="A244">
        <f t="shared" si="9"/>
        <v>243</v>
      </c>
      <c r="B244">
        <f t="shared" si="7"/>
        <v>0</v>
      </c>
      <c r="C244">
        <f t="shared" si="8"/>
        <v>0</v>
      </c>
    </row>
    <row r="245" spans="1:3" x14ac:dyDescent="0.3">
      <c r="A245">
        <f t="shared" si="9"/>
        <v>244</v>
      </c>
      <c r="B245">
        <f t="shared" si="7"/>
        <v>0</v>
      </c>
      <c r="C245">
        <f t="shared" si="8"/>
        <v>0</v>
      </c>
    </row>
    <row r="246" spans="1:3" x14ac:dyDescent="0.3">
      <c r="A246">
        <f t="shared" si="9"/>
        <v>245</v>
      </c>
      <c r="B246">
        <f t="shared" si="7"/>
        <v>0</v>
      </c>
      <c r="C246">
        <f t="shared" si="8"/>
        <v>0</v>
      </c>
    </row>
    <row r="247" spans="1:3" x14ac:dyDescent="0.3">
      <c r="A247">
        <f t="shared" si="9"/>
        <v>246</v>
      </c>
      <c r="B247">
        <f t="shared" si="7"/>
        <v>0</v>
      </c>
      <c r="C247">
        <f t="shared" si="8"/>
        <v>0</v>
      </c>
    </row>
    <row r="248" spans="1:3" x14ac:dyDescent="0.3">
      <c r="A248">
        <f t="shared" si="9"/>
        <v>247</v>
      </c>
      <c r="B248">
        <f t="shared" si="7"/>
        <v>0</v>
      </c>
      <c r="C248">
        <f t="shared" si="8"/>
        <v>0</v>
      </c>
    </row>
    <row r="249" spans="1:3" x14ac:dyDescent="0.3">
      <c r="A249">
        <f t="shared" si="9"/>
        <v>248</v>
      </c>
      <c r="B249">
        <f t="shared" si="7"/>
        <v>0</v>
      </c>
      <c r="C249">
        <f t="shared" si="8"/>
        <v>0</v>
      </c>
    </row>
    <row r="250" spans="1:3" x14ac:dyDescent="0.3">
      <c r="A250">
        <f t="shared" si="9"/>
        <v>249</v>
      </c>
      <c r="B250">
        <f t="shared" si="7"/>
        <v>0</v>
      </c>
      <c r="C250">
        <f t="shared" si="8"/>
        <v>0</v>
      </c>
    </row>
    <row r="251" spans="1:3" x14ac:dyDescent="0.3">
      <c r="A251">
        <f t="shared" si="9"/>
        <v>250</v>
      </c>
      <c r="B251">
        <f t="shared" si="7"/>
        <v>0</v>
      </c>
      <c r="C251">
        <f t="shared" si="8"/>
        <v>0</v>
      </c>
    </row>
    <row r="252" spans="1:3" x14ac:dyDescent="0.3">
      <c r="A252">
        <f t="shared" si="9"/>
        <v>251</v>
      </c>
      <c r="B252">
        <f t="shared" si="7"/>
        <v>0</v>
      </c>
      <c r="C252">
        <f t="shared" si="8"/>
        <v>0</v>
      </c>
    </row>
    <row r="253" spans="1:3" x14ac:dyDescent="0.3">
      <c r="A253">
        <f t="shared" si="9"/>
        <v>252</v>
      </c>
      <c r="B253">
        <f t="shared" si="7"/>
        <v>0</v>
      </c>
      <c r="C253">
        <f t="shared" si="8"/>
        <v>0</v>
      </c>
    </row>
    <row r="254" spans="1:3" x14ac:dyDescent="0.3">
      <c r="A254">
        <f t="shared" si="9"/>
        <v>253</v>
      </c>
      <c r="B254">
        <f t="shared" si="7"/>
        <v>0</v>
      </c>
      <c r="C254">
        <f t="shared" si="8"/>
        <v>0</v>
      </c>
    </row>
    <row r="255" spans="1:3" x14ac:dyDescent="0.3">
      <c r="A255">
        <f t="shared" si="9"/>
        <v>254</v>
      </c>
      <c r="B255">
        <f t="shared" si="7"/>
        <v>0</v>
      </c>
      <c r="C255">
        <f t="shared" si="8"/>
        <v>0</v>
      </c>
    </row>
    <row r="256" spans="1:3" x14ac:dyDescent="0.3">
      <c r="A256">
        <f t="shared" si="9"/>
        <v>255</v>
      </c>
      <c r="B256">
        <f t="shared" si="7"/>
        <v>0</v>
      </c>
      <c r="C256">
        <f t="shared" si="8"/>
        <v>0</v>
      </c>
    </row>
    <row r="257" spans="1:3" x14ac:dyDescent="0.3">
      <c r="A257">
        <f t="shared" si="9"/>
        <v>256</v>
      </c>
      <c r="B257">
        <f t="shared" si="7"/>
        <v>0</v>
      </c>
      <c r="C257">
        <f t="shared" si="8"/>
        <v>0</v>
      </c>
    </row>
    <row r="258" spans="1:3" x14ac:dyDescent="0.3">
      <c r="A258">
        <f t="shared" si="9"/>
        <v>257</v>
      </c>
      <c r="B258">
        <f t="shared" si="7"/>
        <v>0</v>
      </c>
      <c r="C258">
        <f t="shared" si="8"/>
        <v>0</v>
      </c>
    </row>
    <row r="259" spans="1:3" x14ac:dyDescent="0.3">
      <c r="A259">
        <f t="shared" si="9"/>
        <v>258</v>
      </c>
      <c r="B259">
        <f t="shared" ref="B259:B314" si="10">SUM(D259,E259,G259,I259,J259,M259,O259,P259,Q259,R259,T259,U259,W259,Y259,AA259,AD259)</f>
        <v>0</v>
      </c>
      <c r="C259">
        <f t="shared" ref="C259:C314" si="11">SUM(F259,H259,K259,L259,N259,S259,V259,X259,Z259,AB259,AC259)</f>
        <v>0</v>
      </c>
    </row>
    <row r="260" spans="1:3" x14ac:dyDescent="0.3">
      <c r="A260">
        <f t="shared" si="9"/>
        <v>259</v>
      </c>
      <c r="B260">
        <f t="shared" si="10"/>
        <v>0</v>
      </c>
      <c r="C260">
        <f t="shared" si="11"/>
        <v>0</v>
      </c>
    </row>
    <row r="261" spans="1:3" x14ac:dyDescent="0.3">
      <c r="A261">
        <f t="shared" si="9"/>
        <v>260</v>
      </c>
      <c r="B261">
        <f t="shared" si="10"/>
        <v>0</v>
      </c>
      <c r="C261">
        <f t="shared" si="11"/>
        <v>0</v>
      </c>
    </row>
    <row r="262" spans="1:3" x14ac:dyDescent="0.3">
      <c r="A262">
        <f t="shared" si="9"/>
        <v>261</v>
      </c>
      <c r="B262">
        <f t="shared" si="10"/>
        <v>0</v>
      </c>
      <c r="C262">
        <f t="shared" si="11"/>
        <v>0</v>
      </c>
    </row>
    <row r="263" spans="1:3" x14ac:dyDescent="0.3">
      <c r="A263">
        <f t="shared" si="9"/>
        <v>262</v>
      </c>
      <c r="B263">
        <f t="shared" si="10"/>
        <v>0</v>
      </c>
      <c r="C263">
        <f t="shared" si="11"/>
        <v>0</v>
      </c>
    </row>
    <row r="264" spans="1:3" x14ac:dyDescent="0.3">
      <c r="A264">
        <f t="shared" si="9"/>
        <v>263</v>
      </c>
      <c r="B264">
        <f t="shared" si="10"/>
        <v>0</v>
      </c>
      <c r="C264">
        <f t="shared" si="11"/>
        <v>0</v>
      </c>
    </row>
    <row r="265" spans="1:3" x14ac:dyDescent="0.3">
      <c r="A265">
        <f t="shared" si="9"/>
        <v>264</v>
      </c>
      <c r="B265">
        <f t="shared" si="10"/>
        <v>0</v>
      </c>
      <c r="C265">
        <f t="shared" si="11"/>
        <v>0</v>
      </c>
    </row>
    <row r="266" spans="1:3" x14ac:dyDescent="0.3">
      <c r="A266">
        <f t="shared" si="9"/>
        <v>265</v>
      </c>
      <c r="B266">
        <f t="shared" si="10"/>
        <v>0</v>
      </c>
      <c r="C266">
        <f t="shared" si="11"/>
        <v>0</v>
      </c>
    </row>
    <row r="267" spans="1:3" x14ac:dyDescent="0.3">
      <c r="A267">
        <f t="shared" si="9"/>
        <v>266</v>
      </c>
      <c r="B267">
        <f t="shared" si="10"/>
        <v>0</v>
      </c>
      <c r="C267">
        <f t="shared" si="11"/>
        <v>0</v>
      </c>
    </row>
    <row r="268" spans="1:3" x14ac:dyDescent="0.3">
      <c r="A268">
        <f t="shared" si="9"/>
        <v>267</v>
      </c>
      <c r="B268">
        <f t="shared" si="10"/>
        <v>0</v>
      </c>
      <c r="C268">
        <f t="shared" si="11"/>
        <v>0</v>
      </c>
    </row>
    <row r="269" spans="1:3" x14ac:dyDescent="0.3">
      <c r="A269">
        <f t="shared" si="9"/>
        <v>268</v>
      </c>
      <c r="B269">
        <f t="shared" si="10"/>
        <v>0</v>
      </c>
      <c r="C269">
        <f t="shared" si="11"/>
        <v>0</v>
      </c>
    </row>
    <row r="270" spans="1:3" x14ac:dyDescent="0.3">
      <c r="A270">
        <f t="shared" si="9"/>
        <v>269</v>
      </c>
      <c r="B270">
        <f t="shared" si="10"/>
        <v>0</v>
      </c>
      <c r="C270">
        <f t="shared" si="11"/>
        <v>0</v>
      </c>
    </row>
    <row r="271" spans="1:3" x14ac:dyDescent="0.3">
      <c r="A271">
        <f t="shared" si="9"/>
        <v>270</v>
      </c>
      <c r="B271">
        <f t="shared" si="10"/>
        <v>0</v>
      </c>
      <c r="C271">
        <f t="shared" si="11"/>
        <v>0</v>
      </c>
    </row>
    <row r="272" spans="1:3" x14ac:dyDescent="0.3">
      <c r="A272">
        <f t="shared" si="9"/>
        <v>271</v>
      </c>
      <c r="B272">
        <f t="shared" si="10"/>
        <v>0</v>
      </c>
      <c r="C272">
        <f t="shared" si="11"/>
        <v>0</v>
      </c>
    </row>
    <row r="273" spans="1:30" x14ac:dyDescent="0.3">
      <c r="A273">
        <f t="shared" si="9"/>
        <v>272</v>
      </c>
      <c r="B273">
        <f t="shared" si="10"/>
        <v>0</v>
      </c>
      <c r="C273">
        <f t="shared" si="11"/>
        <v>0</v>
      </c>
    </row>
    <row r="274" spans="1:30" x14ac:dyDescent="0.3">
      <c r="A274">
        <f t="shared" ref="A274:A314" si="12">SUM(A273+1)</f>
        <v>273</v>
      </c>
      <c r="B274">
        <f t="shared" si="10"/>
        <v>0</v>
      </c>
      <c r="C274">
        <f t="shared" si="11"/>
        <v>0</v>
      </c>
    </row>
    <row r="275" spans="1:30" x14ac:dyDescent="0.3">
      <c r="A275">
        <f t="shared" si="12"/>
        <v>274</v>
      </c>
      <c r="B275">
        <f t="shared" si="10"/>
        <v>0</v>
      </c>
      <c r="C275">
        <f t="shared" si="11"/>
        <v>0</v>
      </c>
    </row>
    <row r="276" spans="1:30" x14ac:dyDescent="0.3">
      <c r="A276">
        <f t="shared" si="12"/>
        <v>275</v>
      </c>
      <c r="B276">
        <f t="shared" si="10"/>
        <v>0</v>
      </c>
      <c r="C276">
        <f t="shared" si="11"/>
        <v>0</v>
      </c>
    </row>
    <row r="277" spans="1:30" x14ac:dyDescent="0.3">
      <c r="A277">
        <f t="shared" si="12"/>
        <v>276</v>
      </c>
      <c r="B277">
        <f t="shared" si="10"/>
        <v>0</v>
      </c>
      <c r="C277">
        <f t="shared" si="11"/>
        <v>0</v>
      </c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</row>
    <row r="278" spans="1:30" x14ac:dyDescent="0.3">
      <c r="A278">
        <f t="shared" si="12"/>
        <v>277</v>
      </c>
      <c r="B278">
        <f t="shared" si="10"/>
        <v>0</v>
      </c>
      <c r="C278">
        <f t="shared" si="11"/>
        <v>0</v>
      </c>
    </row>
    <row r="279" spans="1:30" x14ac:dyDescent="0.3">
      <c r="A279">
        <f t="shared" si="12"/>
        <v>278</v>
      </c>
      <c r="B279">
        <f t="shared" si="10"/>
        <v>0</v>
      </c>
      <c r="C279">
        <f t="shared" si="11"/>
        <v>0</v>
      </c>
    </row>
    <row r="280" spans="1:30" x14ac:dyDescent="0.3">
      <c r="A280">
        <f t="shared" si="12"/>
        <v>279</v>
      </c>
      <c r="B280">
        <f t="shared" si="10"/>
        <v>0</v>
      </c>
      <c r="C280">
        <f t="shared" si="11"/>
        <v>0</v>
      </c>
    </row>
    <row r="281" spans="1:30" x14ac:dyDescent="0.3">
      <c r="A281">
        <f t="shared" si="12"/>
        <v>280</v>
      </c>
      <c r="B281">
        <f t="shared" si="10"/>
        <v>0</v>
      </c>
      <c r="C281">
        <f t="shared" si="11"/>
        <v>0</v>
      </c>
    </row>
    <row r="282" spans="1:30" x14ac:dyDescent="0.3">
      <c r="A282">
        <f t="shared" si="12"/>
        <v>281</v>
      </c>
      <c r="B282">
        <f t="shared" si="10"/>
        <v>0</v>
      </c>
      <c r="C282">
        <f t="shared" si="11"/>
        <v>0</v>
      </c>
    </row>
    <row r="283" spans="1:30" x14ac:dyDescent="0.3">
      <c r="A283">
        <f t="shared" si="12"/>
        <v>282</v>
      </c>
      <c r="B283">
        <f t="shared" si="10"/>
        <v>0</v>
      </c>
      <c r="C283">
        <f t="shared" si="11"/>
        <v>0</v>
      </c>
    </row>
    <row r="284" spans="1:30" x14ac:dyDescent="0.3">
      <c r="A284">
        <f t="shared" si="12"/>
        <v>283</v>
      </c>
      <c r="B284">
        <f t="shared" si="10"/>
        <v>0</v>
      </c>
      <c r="C284">
        <f t="shared" si="11"/>
        <v>0</v>
      </c>
    </row>
    <row r="285" spans="1:30" x14ac:dyDescent="0.3">
      <c r="A285">
        <f t="shared" si="12"/>
        <v>284</v>
      </c>
      <c r="B285">
        <f t="shared" si="10"/>
        <v>0</v>
      </c>
      <c r="C285">
        <f t="shared" si="11"/>
        <v>0</v>
      </c>
    </row>
    <row r="286" spans="1:30" x14ac:dyDescent="0.3">
      <c r="A286">
        <f t="shared" si="12"/>
        <v>285</v>
      </c>
      <c r="B286">
        <f t="shared" si="10"/>
        <v>0</v>
      </c>
      <c r="C286">
        <f t="shared" si="11"/>
        <v>0</v>
      </c>
    </row>
    <row r="287" spans="1:30" x14ac:dyDescent="0.3">
      <c r="A287">
        <f t="shared" si="12"/>
        <v>286</v>
      </c>
      <c r="B287">
        <f t="shared" si="10"/>
        <v>0</v>
      </c>
      <c r="C287">
        <f t="shared" si="11"/>
        <v>0</v>
      </c>
    </row>
    <row r="288" spans="1:30" x14ac:dyDescent="0.3">
      <c r="A288">
        <f t="shared" si="12"/>
        <v>287</v>
      </c>
      <c r="B288">
        <f t="shared" si="10"/>
        <v>0</v>
      </c>
      <c r="C288">
        <f t="shared" si="11"/>
        <v>0</v>
      </c>
    </row>
    <row r="289" spans="1:3" x14ac:dyDescent="0.3">
      <c r="A289">
        <f t="shared" si="12"/>
        <v>288</v>
      </c>
      <c r="B289">
        <f t="shared" si="10"/>
        <v>0</v>
      </c>
      <c r="C289">
        <f t="shared" si="11"/>
        <v>0</v>
      </c>
    </row>
    <row r="290" spans="1:3" x14ac:dyDescent="0.3">
      <c r="A290">
        <f t="shared" si="12"/>
        <v>289</v>
      </c>
      <c r="B290">
        <f t="shared" si="10"/>
        <v>0</v>
      </c>
      <c r="C290">
        <f t="shared" si="11"/>
        <v>0</v>
      </c>
    </row>
    <row r="291" spans="1:3" x14ac:dyDescent="0.3">
      <c r="A291">
        <f t="shared" si="12"/>
        <v>290</v>
      </c>
      <c r="B291">
        <f t="shared" si="10"/>
        <v>0</v>
      </c>
      <c r="C291">
        <f t="shared" si="11"/>
        <v>0</v>
      </c>
    </row>
    <row r="292" spans="1:3" x14ac:dyDescent="0.3">
      <c r="A292">
        <f t="shared" si="12"/>
        <v>291</v>
      </c>
      <c r="B292">
        <f t="shared" si="10"/>
        <v>0</v>
      </c>
      <c r="C292">
        <f t="shared" si="11"/>
        <v>0</v>
      </c>
    </row>
    <row r="293" spans="1:3" x14ac:dyDescent="0.3">
      <c r="A293">
        <f t="shared" si="12"/>
        <v>292</v>
      </c>
      <c r="B293">
        <f t="shared" si="10"/>
        <v>0</v>
      </c>
      <c r="C293">
        <f t="shared" si="11"/>
        <v>0</v>
      </c>
    </row>
    <row r="294" spans="1:3" x14ac:dyDescent="0.3">
      <c r="A294">
        <f t="shared" si="12"/>
        <v>293</v>
      </c>
      <c r="B294">
        <f t="shared" si="10"/>
        <v>0</v>
      </c>
      <c r="C294">
        <f t="shared" si="11"/>
        <v>0</v>
      </c>
    </row>
    <row r="295" spans="1:3" x14ac:dyDescent="0.3">
      <c r="A295">
        <f t="shared" si="12"/>
        <v>294</v>
      </c>
      <c r="B295">
        <f t="shared" si="10"/>
        <v>0</v>
      </c>
      <c r="C295">
        <f t="shared" si="11"/>
        <v>0</v>
      </c>
    </row>
    <row r="296" spans="1:3" x14ac:dyDescent="0.3">
      <c r="A296">
        <f t="shared" si="12"/>
        <v>295</v>
      </c>
      <c r="B296">
        <f t="shared" si="10"/>
        <v>0</v>
      </c>
      <c r="C296">
        <f t="shared" si="11"/>
        <v>0</v>
      </c>
    </row>
    <row r="297" spans="1:3" x14ac:dyDescent="0.3">
      <c r="A297">
        <f t="shared" si="12"/>
        <v>296</v>
      </c>
      <c r="B297">
        <f t="shared" si="10"/>
        <v>0</v>
      </c>
      <c r="C297">
        <f t="shared" si="11"/>
        <v>0</v>
      </c>
    </row>
    <row r="298" spans="1:3" x14ac:dyDescent="0.3">
      <c r="A298">
        <f t="shared" si="12"/>
        <v>297</v>
      </c>
      <c r="B298">
        <f t="shared" si="10"/>
        <v>0</v>
      </c>
      <c r="C298">
        <f t="shared" si="11"/>
        <v>0</v>
      </c>
    </row>
    <row r="299" spans="1:3" x14ac:dyDescent="0.3">
      <c r="A299">
        <f t="shared" si="12"/>
        <v>298</v>
      </c>
      <c r="B299">
        <f t="shared" si="10"/>
        <v>0</v>
      </c>
      <c r="C299">
        <f t="shared" si="11"/>
        <v>0</v>
      </c>
    </row>
    <row r="300" spans="1:3" x14ac:dyDescent="0.3">
      <c r="A300">
        <f t="shared" si="12"/>
        <v>299</v>
      </c>
      <c r="B300">
        <f t="shared" si="10"/>
        <v>0</v>
      </c>
      <c r="C300">
        <f t="shared" si="11"/>
        <v>0</v>
      </c>
    </row>
    <row r="301" spans="1:3" x14ac:dyDescent="0.3">
      <c r="A301">
        <f t="shared" si="12"/>
        <v>300</v>
      </c>
      <c r="B301">
        <f t="shared" si="10"/>
        <v>0</v>
      </c>
      <c r="C301">
        <f t="shared" si="11"/>
        <v>0</v>
      </c>
    </row>
    <row r="302" spans="1:3" x14ac:dyDescent="0.3">
      <c r="A302">
        <f t="shared" si="12"/>
        <v>301</v>
      </c>
      <c r="B302">
        <f t="shared" si="10"/>
        <v>0</v>
      </c>
      <c r="C302">
        <f t="shared" si="11"/>
        <v>0</v>
      </c>
    </row>
    <row r="303" spans="1:3" x14ac:dyDescent="0.3">
      <c r="A303">
        <f t="shared" si="12"/>
        <v>302</v>
      </c>
      <c r="B303">
        <f t="shared" si="10"/>
        <v>0</v>
      </c>
      <c r="C303">
        <f t="shared" si="11"/>
        <v>0</v>
      </c>
    </row>
    <row r="304" spans="1:3" x14ac:dyDescent="0.3">
      <c r="A304">
        <f t="shared" si="12"/>
        <v>303</v>
      </c>
      <c r="B304">
        <f t="shared" si="10"/>
        <v>0</v>
      </c>
      <c r="C304">
        <f t="shared" si="11"/>
        <v>0</v>
      </c>
    </row>
    <row r="305" spans="1:3" x14ac:dyDescent="0.3">
      <c r="A305">
        <f t="shared" si="12"/>
        <v>304</v>
      </c>
      <c r="B305">
        <f t="shared" si="10"/>
        <v>0</v>
      </c>
      <c r="C305">
        <f t="shared" si="11"/>
        <v>0</v>
      </c>
    </row>
    <row r="306" spans="1:3" x14ac:dyDescent="0.3">
      <c r="A306">
        <f t="shared" si="12"/>
        <v>305</v>
      </c>
      <c r="B306">
        <f t="shared" si="10"/>
        <v>0</v>
      </c>
      <c r="C306">
        <f t="shared" si="11"/>
        <v>0</v>
      </c>
    </row>
    <row r="307" spans="1:3" x14ac:dyDescent="0.3">
      <c r="A307">
        <f t="shared" si="12"/>
        <v>306</v>
      </c>
      <c r="B307">
        <f t="shared" si="10"/>
        <v>0</v>
      </c>
      <c r="C307">
        <f t="shared" si="11"/>
        <v>0</v>
      </c>
    </row>
    <row r="308" spans="1:3" x14ac:dyDescent="0.3">
      <c r="A308">
        <f t="shared" si="12"/>
        <v>307</v>
      </c>
      <c r="B308">
        <f t="shared" si="10"/>
        <v>0</v>
      </c>
      <c r="C308">
        <f t="shared" si="11"/>
        <v>0</v>
      </c>
    </row>
    <row r="309" spans="1:3" x14ac:dyDescent="0.3">
      <c r="A309">
        <f t="shared" si="12"/>
        <v>308</v>
      </c>
      <c r="B309">
        <f t="shared" si="10"/>
        <v>0</v>
      </c>
      <c r="C309">
        <f t="shared" si="11"/>
        <v>0</v>
      </c>
    </row>
    <row r="310" spans="1:3" x14ac:dyDescent="0.3">
      <c r="A310">
        <f t="shared" si="12"/>
        <v>309</v>
      </c>
      <c r="B310">
        <f t="shared" si="10"/>
        <v>0</v>
      </c>
      <c r="C310">
        <f t="shared" si="11"/>
        <v>0</v>
      </c>
    </row>
    <row r="311" spans="1:3" x14ac:dyDescent="0.3">
      <c r="A311">
        <f t="shared" si="12"/>
        <v>310</v>
      </c>
      <c r="B311">
        <f t="shared" si="10"/>
        <v>0</v>
      </c>
      <c r="C311">
        <f t="shared" si="11"/>
        <v>0</v>
      </c>
    </row>
    <row r="312" spans="1:3" x14ac:dyDescent="0.3">
      <c r="A312">
        <f t="shared" si="12"/>
        <v>311</v>
      </c>
      <c r="B312">
        <f t="shared" si="10"/>
        <v>0</v>
      </c>
      <c r="C312">
        <f t="shared" si="11"/>
        <v>0</v>
      </c>
    </row>
    <row r="313" spans="1:3" x14ac:dyDescent="0.3">
      <c r="A313">
        <f t="shared" si="12"/>
        <v>312</v>
      </c>
      <c r="B313">
        <f t="shared" si="10"/>
        <v>0</v>
      </c>
      <c r="C313">
        <f t="shared" si="11"/>
        <v>0</v>
      </c>
    </row>
    <row r="314" spans="1:3" x14ac:dyDescent="0.3">
      <c r="A314">
        <f t="shared" si="12"/>
        <v>313</v>
      </c>
      <c r="B314">
        <f t="shared" si="10"/>
        <v>0</v>
      </c>
      <c r="C314">
        <f t="shared" si="11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C18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83" sqref="J183"/>
    </sheetView>
  </sheetViews>
  <sheetFormatPr baseColWidth="10" defaultColWidth="11.44140625" defaultRowHeight="14.4" x14ac:dyDescent="0.3"/>
  <cols>
    <col min="1" max="3" width="11.44140625" style="57"/>
    <col min="4" max="4" width="11.44140625" style="47"/>
    <col min="5" max="8" width="11.44140625" style="57"/>
    <col min="9" max="10" width="11.44140625" style="42"/>
    <col min="11" max="13" width="11.44140625" style="57"/>
    <col min="14" max="14" width="11.44140625" style="42"/>
    <col min="15" max="16384" width="11.44140625" style="57"/>
  </cols>
  <sheetData>
    <row r="1" spans="1:55" ht="15.6" x14ac:dyDescent="0.3">
      <c r="A1" s="43" t="s">
        <v>0</v>
      </c>
      <c r="B1" s="43" t="s">
        <v>2</v>
      </c>
      <c r="C1" s="44" t="s">
        <v>4</v>
      </c>
      <c r="D1" s="55" t="s">
        <v>3</v>
      </c>
      <c r="E1" s="65" t="s">
        <v>463</v>
      </c>
      <c r="F1" s="65" t="s">
        <v>464</v>
      </c>
      <c r="G1" s="60" t="s">
        <v>71</v>
      </c>
      <c r="H1" s="64" t="s">
        <v>136</v>
      </c>
      <c r="I1" s="46" t="s">
        <v>113</v>
      </c>
      <c r="J1" s="62" t="s">
        <v>222</v>
      </c>
      <c r="K1" s="63" t="s">
        <v>74</v>
      </c>
      <c r="L1" s="61" t="s">
        <v>123</v>
      </c>
      <c r="M1" s="43"/>
      <c r="N1" s="46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3"/>
      <c r="AD1" s="53"/>
      <c r="AE1" s="53"/>
      <c r="AF1" s="53"/>
      <c r="AG1" s="53"/>
      <c r="AH1" s="54"/>
      <c r="AI1" s="52"/>
      <c r="AJ1" s="44"/>
      <c r="AK1" s="55"/>
      <c r="AL1" s="53"/>
      <c r="AM1" s="53"/>
      <c r="AN1" s="51"/>
      <c r="AO1" s="52"/>
      <c r="AP1" s="43"/>
      <c r="AQ1" s="43"/>
      <c r="AR1" s="43"/>
      <c r="AS1" s="43"/>
      <c r="AT1" s="43"/>
      <c r="AU1" s="55"/>
      <c r="AV1" s="56"/>
      <c r="AW1" s="56"/>
      <c r="AX1" s="56"/>
      <c r="AY1" s="45"/>
      <c r="AZ1" s="56"/>
      <c r="BA1" s="56"/>
      <c r="BB1" s="56"/>
      <c r="BC1" s="45"/>
    </row>
    <row r="2" spans="1:55" x14ac:dyDescent="0.3">
      <c r="A2" s="47">
        <f>Total!A2</f>
        <v>1</v>
      </c>
      <c r="B2" s="47">
        <f>Total!C2</f>
        <v>110</v>
      </c>
      <c r="C2" s="48" t="str">
        <f>Total!E2</f>
        <v>YaEk</v>
      </c>
      <c r="D2" s="59" t="str">
        <f>Total!D2</f>
        <v>G_CPT</v>
      </c>
      <c r="E2" s="66">
        <f t="shared" ref="E2:E65" si="0">IF(C2=0,0,1)</f>
        <v>1</v>
      </c>
      <c r="F2" s="66">
        <f>IF(E2=1,0,1)</f>
        <v>0</v>
      </c>
      <c r="G2" s="47">
        <f>IF(AND(D2="G_CPT",E2=1)=TRUE,1,0)</f>
        <v>1</v>
      </c>
      <c r="H2" s="47">
        <f>IF(AND(D2="G_WPT",E2=1)=TRUE,1,0)</f>
        <v>0</v>
      </c>
      <c r="I2" s="49">
        <f>IF(AND(D2="A_CPT",E2=1)=TRUE,1,0)</f>
        <v>0</v>
      </c>
      <c r="J2" s="49">
        <f>IF(AND(D2="A_WPT",E2=1)=TRUE,1,0)</f>
        <v>0</v>
      </c>
      <c r="K2" s="47">
        <f>IF(AND(D2="HC_CPT",E2=1)=TRUE,1,0)</f>
        <v>0</v>
      </c>
      <c r="L2" s="47">
        <f>IF(AND(D2="HC_WPT",E2=1)=TRUE,1,0)</f>
        <v>0</v>
      </c>
      <c r="M2" s="47"/>
      <c r="N2" s="49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58"/>
      <c r="AD2" s="58"/>
      <c r="AE2" s="58"/>
      <c r="AF2" s="58"/>
      <c r="AG2" s="58"/>
      <c r="AH2" s="48"/>
      <c r="AI2" s="59"/>
      <c r="AJ2" s="48"/>
      <c r="AK2" s="59"/>
      <c r="AL2" s="58"/>
      <c r="AM2" s="58"/>
      <c r="AN2" s="47"/>
      <c r="AO2" s="59"/>
      <c r="AP2" s="47"/>
      <c r="AQ2" s="47"/>
      <c r="AR2" s="47"/>
      <c r="AS2" s="47"/>
      <c r="AT2" s="47"/>
      <c r="AU2" s="59"/>
      <c r="AY2" s="50"/>
      <c r="BC2" s="50"/>
    </row>
    <row r="3" spans="1:55" x14ac:dyDescent="0.3">
      <c r="A3" s="47">
        <f>Total!A3</f>
        <v>2</v>
      </c>
      <c r="B3" s="47">
        <f>Total!C3</f>
        <v>111</v>
      </c>
      <c r="C3" s="48" t="str">
        <f>Total!E3</f>
        <v>LaMa</v>
      </c>
      <c r="D3" s="59" t="str">
        <f>Total!D3</f>
        <v>G_CPT</v>
      </c>
      <c r="E3" s="66">
        <f t="shared" si="0"/>
        <v>1</v>
      </c>
      <c r="F3" s="66">
        <f t="shared" ref="F3:F66" si="1">IF(E3=1,0,1)</f>
        <v>0</v>
      </c>
      <c r="G3" s="47">
        <f t="shared" ref="G3:G66" si="2">IF(AND(D3="G_CPT",E3=1)=TRUE,1,0)</f>
        <v>1</v>
      </c>
      <c r="H3" s="47">
        <f t="shared" ref="H3:H66" si="3">IF(AND(D3="G_WPT",E3=1)=TRUE,1,0)</f>
        <v>0</v>
      </c>
      <c r="I3" s="49">
        <f t="shared" ref="I3:I66" si="4">IF(AND(D3="A_CPT",E3=1)=TRUE,1,0)</f>
        <v>0</v>
      </c>
      <c r="J3" s="49">
        <f t="shared" ref="J3:J66" si="5">IF(AND(D3="A_WPT",E3=1)=TRUE,1,0)</f>
        <v>0</v>
      </c>
      <c r="K3" s="47">
        <f t="shared" ref="K3:K66" si="6">IF(AND(D3="HC_CPT",E3=1)=TRUE,1,0)</f>
        <v>0</v>
      </c>
      <c r="L3" s="47">
        <f t="shared" ref="L3:L66" si="7">IF(AND(D3="HC_WPT",E3=1)=TRUE,1,0)</f>
        <v>0</v>
      </c>
      <c r="M3" s="47"/>
      <c r="N3" s="49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58"/>
      <c r="AD3" s="58"/>
      <c r="AE3" s="58"/>
      <c r="AF3" s="58"/>
      <c r="AG3" s="58"/>
      <c r="AH3" s="48"/>
      <c r="AI3" s="59"/>
      <c r="AJ3" s="48"/>
      <c r="AK3" s="59"/>
      <c r="AL3" s="58"/>
      <c r="AM3" s="58"/>
      <c r="AN3" s="47"/>
      <c r="AO3" s="59"/>
      <c r="AP3" s="47"/>
      <c r="AQ3" s="47"/>
      <c r="AR3" s="47"/>
      <c r="AS3" s="47"/>
      <c r="AT3" s="47"/>
      <c r="AU3" s="59"/>
      <c r="AY3" s="50"/>
      <c r="BC3" s="50"/>
    </row>
    <row r="4" spans="1:55" x14ac:dyDescent="0.3">
      <c r="A4" s="47">
        <f>Total!A4</f>
        <v>3</v>
      </c>
      <c r="B4" s="47">
        <f>Total!C4</f>
        <v>114</v>
      </c>
      <c r="C4" s="48" t="str">
        <f>Total!E4</f>
        <v>BoAb</v>
      </c>
      <c r="D4" s="59" t="str">
        <f>Total!D4</f>
        <v>HC_CPT</v>
      </c>
      <c r="E4" s="66">
        <f t="shared" si="0"/>
        <v>1</v>
      </c>
      <c r="F4" s="66">
        <f t="shared" si="1"/>
        <v>0</v>
      </c>
      <c r="G4" s="47">
        <f t="shared" si="2"/>
        <v>0</v>
      </c>
      <c r="H4" s="47">
        <f t="shared" si="3"/>
        <v>0</v>
      </c>
      <c r="I4" s="49">
        <f t="shared" si="4"/>
        <v>0</v>
      </c>
      <c r="J4" s="49">
        <f t="shared" si="5"/>
        <v>0</v>
      </c>
      <c r="K4" s="47">
        <f t="shared" si="6"/>
        <v>1</v>
      </c>
      <c r="L4" s="47">
        <f t="shared" si="7"/>
        <v>0</v>
      </c>
      <c r="M4" s="47"/>
      <c r="N4" s="49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58"/>
      <c r="AD4" s="58"/>
      <c r="AE4" s="58"/>
      <c r="AF4" s="58"/>
      <c r="AG4" s="58"/>
      <c r="AH4" s="48"/>
      <c r="AI4" s="59"/>
      <c r="AJ4" s="48"/>
      <c r="AK4" s="59"/>
      <c r="AL4" s="58"/>
      <c r="AM4" s="58"/>
      <c r="AN4" s="47"/>
      <c r="AO4" s="59"/>
      <c r="AP4" s="47"/>
      <c r="AQ4" s="47"/>
      <c r="AR4" s="47"/>
      <c r="AS4" s="47"/>
      <c r="AT4" s="47"/>
      <c r="AU4" s="59"/>
      <c r="AY4" s="50"/>
      <c r="BC4" s="50"/>
    </row>
    <row r="5" spans="1:55" x14ac:dyDescent="0.3">
      <c r="A5" s="47">
        <f>Total!A5</f>
        <v>4</v>
      </c>
      <c r="B5" s="47">
        <f>Total!C5</f>
        <v>115</v>
      </c>
      <c r="C5" s="48" t="str">
        <f>Total!E5</f>
        <v>JeVe</v>
      </c>
      <c r="D5" s="59" t="str">
        <f>Total!D5</f>
        <v>G_CPT</v>
      </c>
      <c r="E5" s="66">
        <f t="shared" si="0"/>
        <v>1</v>
      </c>
      <c r="F5" s="66">
        <f t="shared" si="1"/>
        <v>0</v>
      </c>
      <c r="G5" s="47">
        <f t="shared" si="2"/>
        <v>1</v>
      </c>
      <c r="H5" s="47">
        <f t="shared" si="3"/>
        <v>0</v>
      </c>
      <c r="I5" s="49">
        <f t="shared" si="4"/>
        <v>0</v>
      </c>
      <c r="J5" s="49">
        <f t="shared" si="5"/>
        <v>0</v>
      </c>
      <c r="K5" s="47">
        <f t="shared" si="6"/>
        <v>0</v>
      </c>
      <c r="L5" s="47">
        <f t="shared" si="7"/>
        <v>0</v>
      </c>
      <c r="M5" s="47"/>
      <c r="N5" s="49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58"/>
      <c r="AD5" s="58"/>
      <c r="AE5" s="58"/>
      <c r="AF5" s="58"/>
      <c r="AG5" s="58"/>
      <c r="AH5" s="48"/>
      <c r="AI5" s="59"/>
      <c r="AJ5" s="48"/>
      <c r="AK5" s="59"/>
      <c r="AL5" s="58"/>
      <c r="AM5" s="58"/>
      <c r="AN5" s="47"/>
      <c r="AO5" s="59"/>
      <c r="AP5" s="47"/>
      <c r="AQ5" s="47"/>
      <c r="AR5" s="47"/>
      <c r="AS5" s="47"/>
      <c r="AT5" s="47"/>
      <c r="AU5" s="59"/>
      <c r="AY5" s="50"/>
      <c r="BC5" s="50"/>
    </row>
    <row r="6" spans="1:55" x14ac:dyDescent="0.3">
      <c r="A6" s="47">
        <f>Total!A6</f>
        <v>5</v>
      </c>
      <c r="B6" s="47">
        <f>Total!C6</f>
        <v>116</v>
      </c>
      <c r="C6" s="48" t="str">
        <f>Total!E6</f>
        <v>YaMe</v>
      </c>
      <c r="D6" s="59" t="str">
        <f>Total!D6</f>
        <v>G_CPT</v>
      </c>
      <c r="E6" s="66">
        <f t="shared" si="0"/>
        <v>1</v>
      </c>
      <c r="F6" s="66">
        <f t="shared" si="1"/>
        <v>0</v>
      </c>
      <c r="G6" s="47">
        <f t="shared" si="2"/>
        <v>1</v>
      </c>
      <c r="H6" s="47">
        <f t="shared" si="3"/>
        <v>0</v>
      </c>
      <c r="I6" s="49">
        <f t="shared" si="4"/>
        <v>0</v>
      </c>
      <c r="J6" s="49">
        <f t="shared" si="5"/>
        <v>0</v>
      </c>
      <c r="K6" s="47">
        <f t="shared" si="6"/>
        <v>0</v>
      </c>
      <c r="L6" s="47">
        <f t="shared" si="7"/>
        <v>0</v>
      </c>
      <c r="M6" s="47"/>
      <c r="N6" s="49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58"/>
      <c r="AD6" s="58"/>
      <c r="AE6" s="58"/>
      <c r="AF6" s="58"/>
      <c r="AG6" s="58"/>
      <c r="AH6" s="48"/>
      <c r="AI6" s="59"/>
      <c r="AJ6" s="48"/>
      <c r="AK6" s="59"/>
      <c r="AL6" s="58"/>
      <c r="AM6" s="58"/>
      <c r="AN6" s="47"/>
      <c r="AO6" s="59"/>
      <c r="AP6" s="47"/>
      <c r="AQ6" s="47"/>
      <c r="AR6" s="47"/>
      <c r="AS6" s="47"/>
      <c r="AT6" s="47"/>
      <c r="AU6" s="59"/>
      <c r="AY6" s="50"/>
      <c r="BC6" s="50"/>
    </row>
    <row r="7" spans="1:55" x14ac:dyDescent="0.3">
      <c r="A7" s="47">
        <f>Total!A7</f>
        <v>6</v>
      </c>
      <c r="B7" s="47">
        <f>Total!C7</f>
        <v>117</v>
      </c>
      <c r="C7" s="48" t="str">
        <f>Total!E7</f>
        <v>GbEl</v>
      </c>
      <c r="D7" s="59" t="str">
        <f>Total!D7</f>
        <v>HC_CPT</v>
      </c>
      <c r="E7" s="66">
        <f t="shared" si="0"/>
        <v>1</v>
      </c>
      <c r="F7" s="66">
        <f t="shared" si="1"/>
        <v>0</v>
      </c>
      <c r="G7" s="47">
        <f t="shared" si="2"/>
        <v>0</v>
      </c>
      <c r="H7" s="47">
        <f t="shared" si="3"/>
        <v>0</v>
      </c>
      <c r="I7" s="49">
        <f t="shared" si="4"/>
        <v>0</v>
      </c>
      <c r="J7" s="49">
        <f t="shared" si="5"/>
        <v>0</v>
      </c>
      <c r="K7" s="47">
        <f t="shared" si="6"/>
        <v>1</v>
      </c>
      <c r="L7" s="47">
        <f t="shared" si="7"/>
        <v>0</v>
      </c>
      <c r="M7" s="47"/>
      <c r="N7" s="49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58"/>
      <c r="AD7" s="58"/>
      <c r="AE7" s="58"/>
      <c r="AF7" s="58"/>
      <c r="AG7" s="58"/>
      <c r="AH7" s="48"/>
      <c r="AI7" s="59"/>
      <c r="AJ7" s="48"/>
      <c r="AK7" s="59"/>
      <c r="AL7" s="58"/>
      <c r="AM7" s="58"/>
      <c r="AN7" s="47"/>
      <c r="AO7" s="59"/>
      <c r="AP7" s="47"/>
      <c r="AQ7" s="47"/>
      <c r="AR7" s="47"/>
      <c r="AS7" s="47"/>
      <c r="AT7" s="47"/>
      <c r="AU7" s="59"/>
      <c r="AY7" s="50"/>
      <c r="BC7" s="50"/>
    </row>
    <row r="8" spans="1:55" x14ac:dyDescent="0.3">
      <c r="A8" s="47">
        <f>Total!A8</f>
        <v>7</v>
      </c>
      <c r="B8" s="47">
        <f>Total!C8</f>
        <v>118</v>
      </c>
      <c r="C8" s="48" t="str">
        <f>Total!E8</f>
        <v>MoTh</v>
      </c>
      <c r="D8" s="59" t="str">
        <f>Total!D8</f>
        <v>G_CPT</v>
      </c>
      <c r="E8" s="66">
        <f t="shared" si="0"/>
        <v>1</v>
      </c>
      <c r="F8" s="66">
        <f t="shared" si="1"/>
        <v>0</v>
      </c>
      <c r="G8" s="47">
        <f t="shared" si="2"/>
        <v>1</v>
      </c>
      <c r="H8" s="47">
        <f t="shared" si="3"/>
        <v>0</v>
      </c>
      <c r="I8" s="49">
        <f t="shared" si="4"/>
        <v>0</v>
      </c>
      <c r="J8" s="49">
        <f t="shared" si="5"/>
        <v>0</v>
      </c>
      <c r="K8" s="47">
        <f t="shared" si="6"/>
        <v>0</v>
      </c>
      <c r="L8" s="47">
        <f t="shared" si="7"/>
        <v>0</v>
      </c>
      <c r="M8" s="47"/>
      <c r="N8" s="49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58"/>
      <c r="AD8" s="58"/>
      <c r="AE8" s="58"/>
      <c r="AF8" s="58"/>
      <c r="AG8" s="58"/>
      <c r="AH8" s="48"/>
      <c r="AI8" s="59"/>
      <c r="AJ8" s="48"/>
      <c r="AK8" s="59"/>
      <c r="AL8" s="58"/>
      <c r="AM8" s="58"/>
      <c r="AN8" s="47"/>
      <c r="AO8" s="59"/>
      <c r="AP8" s="47"/>
      <c r="AQ8" s="47"/>
      <c r="AR8" s="47"/>
      <c r="AS8" s="47"/>
      <c r="AT8" s="47"/>
      <c r="AU8" s="59"/>
      <c r="AY8" s="50"/>
      <c r="BC8" s="50"/>
    </row>
    <row r="9" spans="1:55" x14ac:dyDescent="0.3">
      <c r="A9" s="47">
        <f>Total!A9</f>
        <v>8</v>
      </c>
      <c r="B9" s="47">
        <f>Total!C9</f>
        <v>119</v>
      </c>
      <c r="C9" s="48" t="str">
        <f>Total!E9</f>
        <v>VoMa</v>
      </c>
      <c r="D9" s="59" t="str">
        <f>Total!D9</f>
        <v>G_CPT</v>
      </c>
      <c r="E9" s="66">
        <f t="shared" si="0"/>
        <v>1</v>
      </c>
      <c r="F9" s="66">
        <f t="shared" si="1"/>
        <v>0</v>
      </c>
      <c r="G9" s="47">
        <f t="shared" si="2"/>
        <v>1</v>
      </c>
      <c r="H9" s="47">
        <f t="shared" si="3"/>
        <v>0</v>
      </c>
      <c r="I9" s="49">
        <f t="shared" si="4"/>
        <v>0</v>
      </c>
      <c r="J9" s="49">
        <f t="shared" si="5"/>
        <v>0</v>
      </c>
      <c r="K9" s="47">
        <f t="shared" si="6"/>
        <v>0</v>
      </c>
      <c r="L9" s="47">
        <f t="shared" si="7"/>
        <v>0</v>
      </c>
      <c r="M9" s="47"/>
      <c r="N9" s="49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58"/>
      <c r="AD9" s="58"/>
      <c r="AE9" s="58"/>
      <c r="AF9" s="58"/>
      <c r="AG9" s="58"/>
      <c r="AH9" s="48"/>
      <c r="AI9" s="59"/>
      <c r="AJ9" s="48"/>
      <c r="AK9" s="59"/>
      <c r="AL9" s="58"/>
      <c r="AM9" s="58"/>
      <c r="AN9" s="47"/>
      <c r="AO9" s="59"/>
      <c r="AP9" s="47"/>
      <c r="AQ9" s="47"/>
      <c r="AR9" s="47"/>
      <c r="AS9" s="47"/>
      <c r="AT9" s="47"/>
      <c r="AU9" s="59"/>
      <c r="AY9" s="50"/>
      <c r="BC9" s="50"/>
    </row>
    <row r="10" spans="1:55" x14ac:dyDescent="0.3">
      <c r="A10" s="47">
        <f>Total!A10</f>
        <v>9</v>
      </c>
      <c r="B10" s="47">
        <f>Total!C10</f>
        <v>120</v>
      </c>
      <c r="C10" s="48" t="str">
        <f>Total!E10</f>
        <v>SoKa</v>
      </c>
      <c r="D10" s="59" t="str">
        <f>Total!D10</f>
        <v>G_CPT</v>
      </c>
      <c r="E10" s="66">
        <f t="shared" si="0"/>
        <v>1</v>
      </c>
      <c r="F10" s="66">
        <f t="shared" si="1"/>
        <v>0</v>
      </c>
      <c r="G10" s="47">
        <f t="shared" si="2"/>
        <v>1</v>
      </c>
      <c r="H10" s="47">
        <f t="shared" si="3"/>
        <v>0</v>
      </c>
      <c r="I10" s="49">
        <f t="shared" si="4"/>
        <v>0</v>
      </c>
      <c r="J10" s="49">
        <f t="shared" si="5"/>
        <v>0</v>
      </c>
      <c r="K10" s="47">
        <f t="shared" si="6"/>
        <v>0</v>
      </c>
      <c r="L10" s="47">
        <f t="shared" si="7"/>
        <v>0</v>
      </c>
      <c r="M10" s="47"/>
      <c r="N10" s="49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58"/>
      <c r="AD10" s="58"/>
      <c r="AE10" s="58"/>
      <c r="AF10" s="58"/>
      <c r="AG10" s="58"/>
      <c r="AH10" s="48"/>
      <c r="AI10" s="59"/>
      <c r="AJ10" s="48"/>
      <c r="AK10" s="59"/>
      <c r="AL10" s="58"/>
      <c r="AM10" s="58"/>
      <c r="AN10" s="47"/>
      <c r="AO10" s="59"/>
      <c r="AP10" s="47"/>
      <c r="AQ10" s="47"/>
      <c r="AR10" s="47"/>
      <c r="AS10" s="47"/>
      <c r="AT10" s="47"/>
      <c r="AU10" s="59"/>
      <c r="AY10" s="50"/>
      <c r="BC10" s="50"/>
    </row>
    <row r="11" spans="1:55" x14ac:dyDescent="0.3">
      <c r="A11" s="47">
        <f>Total!A11</f>
        <v>10</v>
      </c>
      <c r="B11" s="47">
        <f>Total!C11</f>
        <v>124</v>
      </c>
      <c r="C11" s="48" t="str">
        <f>Total!E11</f>
        <v>ZaHa</v>
      </c>
      <c r="D11" s="59" t="str">
        <f>Total!D11</f>
        <v>G_CPT</v>
      </c>
      <c r="E11" s="66">
        <f t="shared" si="0"/>
        <v>1</v>
      </c>
      <c r="F11" s="66">
        <f t="shared" si="1"/>
        <v>0</v>
      </c>
      <c r="G11" s="47">
        <f t="shared" si="2"/>
        <v>1</v>
      </c>
      <c r="H11" s="47">
        <f t="shared" si="3"/>
        <v>0</v>
      </c>
      <c r="I11" s="49">
        <f t="shared" si="4"/>
        <v>0</v>
      </c>
      <c r="J11" s="49">
        <f t="shared" si="5"/>
        <v>0</v>
      </c>
      <c r="K11" s="47">
        <f t="shared" si="6"/>
        <v>0</v>
      </c>
      <c r="L11" s="47">
        <f t="shared" si="7"/>
        <v>0</v>
      </c>
      <c r="M11" s="47"/>
      <c r="N11" s="49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58"/>
      <c r="AD11" s="58"/>
      <c r="AE11" s="58"/>
      <c r="AF11" s="58"/>
      <c r="AG11" s="58"/>
      <c r="AH11" s="48"/>
      <c r="AI11" s="59"/>
      <c r="AJ11" s="48"/>
      <c r="AK11" s="59"/>
      <c r="AL11" s="58"/>
      <c r="AM11" s="58"/>
      <c r="AN11" s="47"/>
      <c r="AO11" s="59"/>
      <c r="AP11" s="47"/>
      <c r="AQ11" s="47"/>
      <c r="AR11" s="47"/>
      <c r="AS11" s="47"/>
      <c r="AT11" s="47"/>
      <c r="AU11" s="59"/>
      <c r="AY11" s="50"/>
      <c r="BC11" s="50"/>
    </row>
    <row r="12" spans="1:55" x14ac:dyDescent="0.3">
      <c r="A12" s="47">
        <f>Total!A12</f>
        <v>11</v>
      </c>
      <c r="B12" s="47">
        <f>Total!C12</f>
        <v>121</v>
      </c>
      <c r="C12" s="48" t="str">
        <f>Total!E12</f>
        <v>NkPl</v>
      </c>
      <c r="D12" s="59" t="str">
        <f>Total!D12</f>
        <v>G_CPT</v>
      </c>
      <c r="E12" s="66">
        <f t="shared" si="0"/>
        <v>1</v>
      </c>
      <c r="F12" s="66">
        <f t="shared" si="1"/>
        <v>0</v>
      </c>
      <c r="G12" s="47">
        <f t="shared" si="2"/>
        <v>1</v>
      </c>
      <c r="H12" s="47">
        <f t="shared" si="3"/>
        <v>0</v>
      </c>
      <c r="I12" s="49">
        <f t="shared" si="4"/>
        <v>0</v>
      </c>
      <c r="J12" s="49">
        <f t="shared" si="5"/>
        <v>0</v>
      </c>
      <c r="K12" s="47">
        <f t="shared" si="6"/>
        <v>0</v>
      </c>
      <c r="L12" s="47">
        <f t="shared" si="7"/>
        <v>0</v>
      </c>
      <c r="M12" s="47"/>
      <c r="N12" s="49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58"/>
      <c r="AD12" s="58"/>
      <c r="AE12" s="58"/>
      <c r="AF12" s="58"/>
      <c r="AG12" s="58"/>
      <c r="AH12" s="48"/>
      <c r="AI12" s="59"/>
      <c r="AJ12" s="48"/>
      <c r="AK12" s="59"/>
      <c r="AL12" s="58"/>
      <c r="AM12" s="58"/>
      <c r="AN12" s="47"/>
      <c r="AO12" s="59"/>
      <c r="AP12" s="47"/>
      <c r="AQ12" s="47"/>
      <c r="AR12" s="47"/>
      <c r="AS12" s="47"/>
      <c r="AT12" s="47"/>
      <c r="AU12" s="59"/>
      <c r="AY12" s="50"/>
      <c r="BC12" s="50"/>
    </row>
    <row r="13" spans="1:55" x14ac:dyDescent="0.3">
      <c r="A13" s="47">
        <f>Total!A13</f>
        <v>12</v>
      </c>
      <c r="B13" s="47">
        <f>Total!C13</f>
        <v>122</v>
      </c>
      <c r="C13" s="48" t="str">
        <f>Total!E13</f>
        <v>GeNg</v>
      </c>
      <c r="D13" s="59" t="str">
        <f>Total!D13</f>
        <v>HC_CPT</v>
      </c>
      <c r="E13" s="66">
        <f t="shared" si="0"/>
        <v>1</v>
      </c>
      <c r="F13" s="66">
        <f t="shared" si="1"/>
        <v>0</v>
      </c>
      <c r="G13" s="47">
        <f t="shared" si="2"/>
        <v>0</v>
      </c>
      <c r="H13" s="47">
        <f t="shared" si="3"/>
        <v>0</v>
      </c>
      <c r="I13" s="49">
        <f t="shared" si="4"/>
        <v>0</v>
      </c>
      <c r="J13" s="49">
        <f t="shared" si="5"/>
        <v>0</v>
      </c>
      <c r="K13" s="47">
        <f t="shared" si="6"/>
        <v>1</v>
      </c>
      <c r="L13" s="47">
        <f t="shared" si="7"/>
        <v>0</v>
      </c>
      <c r="M13" s="47"/>
      <c r="N13" s="49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58"/>
      <c r="AD13" s="58"/>
      <c r="AE13" s="58"/>
      <c r="AF13" s="58"/>
      <c r="AG13" s="58"/>
      <c r="AH13" s="48"/>
      <c r="AI13" s="59"/>
      <c r="AJ13" s="48"/>
      <c r="AK13" s="59"/>
      <c r="AL13" s="58"/>
      <c r="AM13" s="58"/>
      <c r="AN13" s="47"/>
      <c r="AO13" s="59"/>
      <c r="AP13" s="47"/>
      <c r="AQ13" s="47"/>
      <c r="AR13" s="47"/>
      <c r="AS13" s="47"/>
      <c r="AT13" s="47"/>
      <c r="AU13" s="59"/>
      <c r="AY13" s="50"/>
      <c r="BC13" s="50"/>
    </row>
    <row r="14" spans="1:55" x14ac:dyDescent="0.3">
      <c r="A14" s="47">
        <f>Total!A14</f>
        <v>13</v>
      </c>
      <c r="B14" s="47">
        <f>Total!C14</f>
        <v>126</v>
      </c>
      <c r="C14" s="48" t="str">
        <f>Total!E14</f>
        <v>AuKa</v>
      </c>
      <c r="D14" s="59" t="str">
        <f>Total!D14</f>
        <v>G_CPT</v>
      </c>
      <c r="E14" s="66">
        <f t="shared" si="0"/>
        <v>1</v>
      </c>
      <c r="F14" s="66">
        <f t="shared" si="1"/>
        <v>0</v>
      </c>
      <c r="G14" s="47">
        <f t="shared" si="2"/>
        <v>1</v>
      </c>
      <c r="H14" s="47">
        <f t="shared" si="3"/>
        <v>0</v>
      </c>
      <c r="I14" s="49">
        <f t="shared" si="4"/>
        <v>0</v>
      </c>
      <c r="J14" s="49">
        <f t="shared" si="5"/>
        <v>0</v>
      </c>
      <c r="K14" s="47">
        <f t="shared" si="6"/>
        <v>0</v>
      </c>
      <c r="L14" s="47">
        <f t="shared" si="7"/>
        <v>0</v>
      </c>
      <c r="M14" s="47"/>
      <c r="N14" s="49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58"/>
      <c r="AD14" s="58"/>
      <c r="AE14" s="58"/>
      <c r="AF14" s="58"/>
      <c r="AG14" s="58"/>
      <c r="AH14" s="48"/>
      <c r="AI14" s="59"/>
      <c r="AJ14" s="48"/>
      <c r="AK14" s="59"/>
      <c r="AL14" s="58"/>
      <c r="AM14" s="58"/>
      <c r="AN14" s="47"/>
      <c r="AO14" s="59"/>
      <c r="AP14" s="47"/>
      <c r="AQ14" s="47"/>
      <c r="AR14" s="47"/>
      <c r="AS14" s="47"/>
      <c r="AT14" s="47"/>
      <c r="AU14" s="59"/>
      <c r="AY14" s="50"/>
      <c r="BC14" s="50"/>
    </row>
    <row r="15" spans="1:55" x14ac:dyDescent="0.3">
      <c r="A15" s="47">
        <f>Total!A15</f>
        <v>14</v>
      </c>
      <c r="B15" s="47">
        <f>Total!C15</f>
        <v>127</v>
      </c>
      <c r="C15" s="48" t="str">
        <f>Total!E15</f>
        <v>NgFl</v>
      </c>
      <c r="D15" s="59" t="str">
        <f>Total!D15</f>
        <v>HC_CPT</v>
      </c>
      <c r="E15" s="66">
        <f t="shared" si="0"/>
        <v>1</v>
      </c>
      <c r="F15" s="66">
        <f t="shared" si="1"/>
        <v>0</v>
      </c>
      <c r="G15" s="47">
        <f t="shared" si="2"/>
        <v>0</v>
      </c>
      <c r="H15" s="47">
        <f t="shared" si="3"/>
        <v>0</v>
      </c>
      <c r="I15" s="49">
        <f t="shared" si="4"/>
        <v>0</v>
      </c>
      <c r="J15" s="49">
        <f t="shared" si="5"/>
        <v>0</v>
      </c>
      <c r="K15" s="47">
        <f t="shared" si="6"/>
        <v>1</v>
      </c>
      <c r="L15" s="47">
        <f t="shared" si="7"/>
        <v>0</v>
      </c>
      <c r="M15" s="47"/>
      <c r="N15" s="49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58"/>
      <c r="AD15" s="58"/>
      <c r="AE15" s="58"/>
      <c r="AF15" s="58"/>
      <c r="AG15" s="58"/>
      <c r="AH15" s="48"/>
      <c r="AI15" s="59"/>
      <c r="AJ15" s="48"/>
      <c r="AK15" s="59"/>
      <c r="AL15" s="58"/>
      <c r="AM15" s="58"/>
      <c r="AN15" s="47"/>
      <c r="AO15" s="59"/>
      <c r="AP15" s="47"/>
      <c r="AQ15" s="47"/>
      <c r="AR15" s="47"/>
      <c r="AS15" s="47"/>
      <c r="AT15" s="47"/>
      <c r="AU15" s="59"/>
      <c r="AY15" s="50"/>
      <c r="BC15" s="50"/>
    </row>
    <row r="16" spans="1:55" x14ac:dyDescent="0.3">
      <c r="A16" s="47">
        <f>Total!A16</f>
        <v>15</v>
      </c>
      <c r="B16" s="47">
        <f>Total!C16</f>
        <v>128</v>
      </c>
      <c r="C16" s="48" t="str">
        <f>Total!E16</f>
        <v>JaPa</v>
      </c>
      <c r="D16" s="59" t="str">
        <f>Total!D16</f>
        <v>HC_CPT</v>
      </c>
      <c r="E16" s="66">
        <f t="shared" si="0"/>
        <v>1</v>
      </c>
      <c r="F16" s="66">
        <f t="shared" si="1"/>
        <v>0</v>
      </c>
      <c r="G16" s="47">
        <f t="shared" si="2"/>
        <v>0</v>
      </c>
      <c r="H16" s="47">
        <f t="shared" si="3"/>
        <v>0</v>
      </c>
      <c r="I16" s="49">
        <f t="shared" si="4"/>
        <v>0</v>
      </c>
      <c r="J16" s="49">
        <f t="shared" si="5"/>
        <v>0</v>
      </c>
      <c r="K16" s="47">
        <f t="shared" si="6"/>
        <v>1</v>
      </c>
      <c r="L16" s="47">
        <f t="shared" si="7"/>
        <v>0</v>
      </c>
      <c r="M16" s="47"/>
      <c r="N16" s="49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58"/>
      <c r="AD16" s="58"/>
      <c r="AE16" s="58"/>
      <c r="AF16" s="58"/>
      <c r="AG16" s="58"/>
      <c r="AH16" s="48"/>
      <c r="AI16" s="59"/>
      <c r="AJ16" s="48"/>
      <c r="AK16" s="59"/>
      <c r="AL16" s="58"/>
      <c r="AM16" s="58"/>
      <c r="AN16" s="47"/>
      <c r="AO16" s="59"/>
      <c r="AP16" s="47"/>
      <c r="AQ16" s="47"/>
      <c r="AR16" s="47"/>
      <c r="AS16" s="47"/>
      <c r="AT16" s="47"/>
      <c r="AU16" s="59"/>
      <c r="AY16" s="50"/>
      <c r="BC16" s="50"/>
    </row>
    <row r="17" spans="1:55" x14ac:dyDescent="0.3">
      <c r="A17" s="47">
        <f>Total!A17</f>
        <v>16</v>
      </c>
      <c r="B17" s="47">
        <f>Total!C17</f>
        <v>129</v>
      </c>
      <c r="C17" s="48" t="str">
        <f>Total!E17</f>
        <v>AnPa</v>
      </c>
      <c r="D17" s="59" t="str">
        <f>Total!D17</f>
        <v>G_CPT</v>
      </c>
      <c r="E17" s="66">
        <f t="shared" si="0"/>
        <v>1</v>
      </c>
      <c r="F17" s="66">
        <f t="shared" si="1"/>
        <v>0</v>
      </c>
      <c r="G17" s="47">
        <f t="shared" si="2"/>
        <v>1</v>
      </c>
      <c r="H17" s="47">
        <f t="shared" si="3"/>
        <v>0</v>
      </c>
      <c r="I17" s="49">
        <f t="shared" si="4"/>
        <v>0</v>
      </c>
      <c r="J17" s="49">
        <f t="shared" si="5"/>
        <v>0</v>
      </c>
      <c r="K17" s="47">
        <f t="shared" si="6"/>
        <v>0</v>
      </c>
      <c r="L17" s="47">
        <f t="shared" si="7"/>
        <v>0</v>
      </c>
      <c r="M17" s="47"/>
      <c r="N17" s="49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58"/>
      <c r="AD17" s="58"/>
      <c r="AE17" s="58"/>
      <c r="AF17" s="58"/>
      <c r="AG17" s="58"/>
      <c r="AH17" s="48"/>
      <c r="AI17" s="59"/>
      <c r="AJ17" s="48"/>
      <c r="AK17" s="59"/>
      <c r="AL17" s="58"/>
      <c r="AM17" s="58"/>
      <c r="AN17" s="47"/>
      <c r="AO17" s="59"/>
      <c r="AP17" s="47"/>
      <c r="AQ17" s="47"/>
      <c r="AR17" s="47"/>
      <c r="AS17" s="47"/>
      <c r="AT17" s="47"/>
      <c r="AU17" s="59"/>
      <c r="AY17" s="50"/>
      <c r="BC17" s="50"/>
    </row>
    <row r="18" spans="1:55" x14ac:dyDescent="0.3">
      <c r="A18" s="47">
        <f>Total!A18</f>
        <v>17</v>
      </c>
      <c r="B18" s="47">
        <f>Total!C18</f>
        <v>130</v>
      </c>
      <c r="C18" s="48" t="str">
        <f>Total!E18</f>
        <v>VaDe</v>
      </c>
      <c r="D18" s="59" t="str">
        <f>Total!D18</f>
        <v>HC_CPT</v>
      </c>
      <c r="E18" s="66">
        <f t="shared" si="0"/>
        <v>1</v>
      </c>
      <c r="F18" s="66">
        <f t="shared" si="1"/>
        <v>0</v>
      </c>
      <c r="G18" s="47">
        <f t="shared" si="2"/>
        <v>0</v>
      </c>
      <c r="H18" s="47">
        <f t="shared" si="3"/>
        <v>0</v>
      </c>
      <c r="I18" s="49">
        <f t="shared" si="4"/>
        <v>0</v>
      </c>
      <c r="J18" s="49">
        <f t="shared" si="5"/>
        <v>0</v>
      </c>
      <c r="K18" s="47">
        <f t="shared" si="6"/>
        <v>1</v>
      </c>
      <c r="L18" s="47">
        <f t="shared" si="7"/>
        <v>0</v>
      </c>
      <c r="M18" s="47"/>
      <c r="N18" s="49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58"/>
      <c r="AD18" s="58"/>
      <c r="AE18" s="58"/>
      <c r="AF18" s="58"/>
      <c r="AG18" s="58"/>
      <c r="AH18" s="48"/>
      <c r="AI18" s="59"/>
      <c r="AJ18" s="48"/>
      <c r="AK18" s="59"/>
      <c r="AL18" s="58"/>
      <c r="AM18" s="58"/>
      <c r="AN18" s="47"/>
      <c r="AO18" s="59"/>
      <c r="AP18" s="47"/>
      <c r="AQ18" s="47"/>
      <c r="AR18" s="47"/>
      <c r="AS18" s="47"/>
      <c r="AT18" s="47"/>
      <c r="AU18" s="59"/>
      <c r="AY18" s="50"/>
      <c r="BC18" s="50"/>
    </row>
    <row r="19" spans="1:55" x14ac:dyDescent="0.3">
      <c r="A19" s="47">
        <f>Total!A19</f>
        <v>18</v>
      </c>
      <c r="B19" s="47">
        <f>Total!C19</f>
        <v>131</v>
      </c>
      <c r="C19" s="48" t="str">
        <f>Total!E19</f>
        <v>MeTh</v>
      </c>
      <c r="D19" s="59" t="str">
        <f>Total!D19</f>
        <v>G_CPT</v>
      </c>
      <c r="E19" s="66">
        <f t="shared" si="0"/>
        <v>1</v>
      </c>
      <c r="F19" s="66">
        <f t="shared" si="1"/>
        <v>0</v>
      </c>
      <c r="G19" s="47">
        <f t="shared" si="2"/>
        <v>1</v>
      </c>
      <c r="H19" s="47">
        <f t="shared" si="3"/>
        <v>0</v>
      </c>
      <c r="I19" s="49">
        <f t="shared" si="4"/>
        <v>0</v>
      </c>
      <c r="J19" s="49">
        <f t="shared" si="5"/>
        <v>0</v>
      </c>
      <c r="K19" s="47">
        <f t="shared" si="6"/>
        <v>0</v>
      </c>
      <c r="L19" s="47">
        <f t="shared" si="7"/>
        <v>0</v>
      </c>
      <c r="M19" s="47"/>
      <c r="N19" s="49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58"/>
      <c r="AD19" s="58"/>
      <c r="AE19" s="58"/>
      <c r="AF19" s="58"/>
      <c r="AG19" s="58"/>
      <c r="AH19" s="48"/>
      <c r="AI19" s="59"/>
      <c r="AJ19" s="48"/>
      <c r="AK19" s="59"/>
      <c r="AL19" s="58"/>
      <c r="AM19" s="58"/>
      <c r="AN19" s="47"/>
      <c r="AO19" s="59"/>
      <c r="AP19" s="47"/>
      <c r="AQ19" s="47"/>
      <c r="AR19" s="47"/>
      <c r="AS19" s="47"/>
      <c r="AT19" s="47"/>
      <c r="AU19" s="59"/>
      <c r="AY19" s="50"/>
      <c r="BC19" s="50"/>
    </row>
    <row r="20" spans="1:55" x14ac:dyDescent="0.3">
      <c r="A20" s="47">
        <f>Total!A20</f>
        <v>19</v>
      </c>
      <c r="B20" s="47">
        <f>Total!C20</f>
        <v>132</v>
      </c>
      <c r="C20" s="48" t="str">
        <f>Total!E20</f>
        <v>VaTh</v>
      </c>
      <c r="D20" s="59" t="str">
        <f>Total!D20</f>
        <v>G_CPT</v>
      </c>
      <c r="E20" s="66">
        <f t="shared" si="0"/>
        <v>1</v>
      </c>
      <c r="F20" s="66">
        <f t="shared" si="1"/>
        <v>0</v>
      </c>
      <c r="G20" s="47">
        <f t="shared" si="2"/>
        <v>1</v>
      </c>
      <c r="H20" s="47">
        <f t="shared" si="3"/>
        <v>0</v>
      </c>
      <c r="I20" s="49">
        <f t="shared" si="4"/>
        <v>0</v>
      </c>
      <c r="J20" s="49">
        <f t="shared" si="5"/>
        <v>0</v>
      </c>
      <c r="K20" s="47">
        <f t="shared" si="6"/>
        <v>0</v>
      </c>
      <c r="L20" s="47">
        <f t="shared" si="7"/>
        <v>0</v>
      </c>
      <c r="M20" s="47"/>
      <c r="N20" s="49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58"/>
      <c r="AD20" s="58"/>
      <c r="AE20" s="58"/>
      <c r="AF20" s="58"/>
      <c r="AG20" s="58"/>
      <c r="AH20" s="48"/>
      <c r="AI20" s="59"/>
      <c r="AJ20" s="48"/>
      <c r="AK20" s="59"/>
      <c r="AL20" s="58"/>
      <c r="AM20" s="58"/>
      <c r="AN20" s="47"/>
      <c r="AO20" s="59"/>
      <c r="AP20" s="47"/>
      <c r="AQ20" s="47"/>
      <c r="AR20" s="47"/>
      <c r="AS20" s="47"/>
      <c r="AT20" s="47"/>
      <c r="AU20" s="59"/>
      <c r="AY20" s="50"/>
      <c r="BC20" s="50"/>
    </row>
    <row r="21" spans="1:55" x14ac:dyDescent="0.3">
      <c r="A21" s="47">
        <f>Total!A21</f>
        <v>20</v>
      </c>
      <c r="B21" s="47">
        <f>Total!C21</f>
        <v>134</v>
      </c>
      <c r="C21" s="48" t="str">
        <f>Total!E21</f>
        <v>JeAx</v>
      </c>
      <c r="D21" s="59" t="str">
        <f>Total!D21</f>
        <v>G_CPT</v>
      </c>
      <c r="E21" s="66">
        <f t="shared" si="0"/>
        <v>1</v>
      </c>
      <c r="F21" s="66">
        <f t="shared" si="1"/>
        <v>0</v>
      </c>
      <c r="G21" s="47">
        <f t="shared" si="2"/>
        <v>1</v>
      </c>
      <c r="H21" s="47">
        <f t="shared" si="3"/>
        <v>0</v>
      </c>
      <c r="I21" s="49">
        <f t="shared" si="4"/>
        <v>0</v>
      </c>
      <c r="J21" s="49">
        <f t="shared" si="5"/>
        <v>0</v>
      </c>
      <c r="K21" s="47">
        <f t="shared" si="6"/>
        <v>0</v>
      </c>
      <c r="L21" s="47">
        <f t="shared" si="7"/>
        <v>0</v>
      </c>
      <c r="M21" s="47"/>
      <c r="N21" s="49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58"/>
      <c r="AD21" s="58"/>
      <c r="AE21" s="58"/>
      <c r="AF21" s="58"/>
      <c r="AG21" s="58"/>
      <c r="AH21" s="48"/>
      <c r="AI21" s="59"/>
      <c r="AJ21" s="48"/>
      <c r="AK21" s="59"/>
      <c r="AL21" s="58"/>
      <c r="AM21" s="58"/>
      <c r="AN21" s="47"/>
      <c r="AO21" s="59"/>
      <c r="AP21" s="47"/>
      <c r="AQ21" s="47"/>
      <c r="AR21" s="47"/>
      <c r="AS21" s="47"/>
      <c r="AT21" s="47"/>
      <c r="AU21" s="59"/>
      <c r="AY21" s="50"/>
      <c r="BC21" s="50"/>
    </row>
    <row r="22" spans="1:55" x14ac:dyDescent="0.3">
      <c r="A22" s="47">
        <f>Total!A22</f>
        <v>21</v>
      </c>
      <c r="B22" s="47">
        <f>Total!C22</f>
        <v>135</v>
      </c>
      <c r="C22" s="48" t="str">
        <f>Total!E22</f>
        <v>PeMa</v>
      </c>
      <c r="D22" s="59" t="str">
        <f>Total!D22</f>
        <v>HC_CPT</v>
      </c>
      <c r="E22" s="66">
        <f t="shared" si="0"/>
        <v>1</v>
      </c>
      <c r="F22" s="66">
        <f t="shared" si="1"/>
        <v>0</v>
      </c>
      <c r="G22" s="47">
        <f t="shared" si="2"/>
        <v>0</v>
      </c>
      <c r="H22" s="47">
        <f t="shared" si="3"/>
        <v>0</v>
      </c>
      <c r="I22" s="49">
        <f t="shared" si="4"/>
        <v>0</v>
      </c>
      <c r="J22" s="49">
        <f t="shared" si="5"/>
        <v>0</v>
      </c>
      <c r="K22" s="47">
        <f t="shared" si="6"/>
        <v>1</v>
      </c>
      <c r="L22" s="47">
        <f t="shared" si="7"/>
        <v>0</v>
      </c>
      <c r="M22" s="47"/>
      <c r="N22" s="49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58"/>
      <c r="AD22" s="58"/>
      <c r="AE22" s="58"/>
      <c r="AF22" s="58"/>
      <c r="AG22" s="58"/>
      <c r="AH22" s="48"/>
      <c r="AI22" s="59"/>
      <c r="AJ22" s="48"/>
      <c r="AK22" s="59"/>
      <c r="AL22" s="58"/>
      <c r="AM22" s="58"/>
      <c r="AN22" s="47"/>
      <c r="AO22" s="59"/>
      <c r="AP22" s="47"/>
      <c r="AQ22" s="47"/>
      <c r="AR22" s="47"/>
      <c r="AS22" s="47"/>
      <c r="AT22" s="47"/>
      <c r="AU22" s="59"/>
      <c r="AY22" s="50"/>
      <c r="BC22" s="50"/>
    </row>
    <row r="23" spans="1:55" x14ac:dyDescent="0.3">
      <c r="A23" s="47">
        <f>Total!A23</f>
        <v>22</v>
      </c>
      <c r="B23" s="47">
        <f>Total!C23</f>
        <v>136</v>
      </c>
      <c r="C23" s="48" t="str">
        <f>Total!E23</f>
        <v>JaEd</v>
      </c>
      <c r="D23" s="59" t="str">
        <f>Total!D23</f>
        <v>HC_CPT</v>
      </c>
      <c r="E23" s="66">
        <f t="shared" si="0"/>
        <v>1</v>
      </c>
      <c r="F23" s="66">
        <f t="shared" si="1"/>
        <v>0</v>
      </c>
      <c r="G23" s="47">
        <f t="shared" si="2"/>
        <v>0</v>
      </c>
      <c r="H23" s="47">
        <f t="shared" si="3"/>
        <v>0</v>
      </c>
      <c r="I23" s="49">
        <f t="shared" si="4"/>
        <v>0</v>
      </c>
      <c r="J23" s="49">
        <f t="shared" si="5"/>
        <v>0</v>
      </c>
      <c r="K23" s="47">
        <f t="shared" si="6"/>
        <v>1</v>
      </c>
      <c r="L23" s="47">
        <f t="shared" si="7"/>
        <v>0</v>
      </c>
      <c r="M23" s="47"/>
      <c r="N23" s="4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58"/>
      <c r="AD23" s="58"/>
      <c r="AE23" s="58"/>
      <c r="AF23" s="58"/>
      <c r="AG23" s="58"/>
      <c r="AH23" s="48"/>
      <c r="AI23" s="59"/>
      <c r="AJ23" s="48"/>
      <c r="AK23" s="59"/>
      <c r="AL23" s="58"/>
      <c r="AM23" s="58"/>
      <c r="AN23" s="47"/>
      <c r="AO23" s="59"/>
      <c r="AP23" s="47"/>
      <c r="AQ23" s="47"/>
      <c r="AR23" s="47"/>
      <c r="AS23" s="47"/>
      <c r="AT23" s="47"/>
      <c r="AU23" s="59"/>
      <c r="AY23" s="50"/>
      <c r="BC23" s="50"/>
    </row>
    <row r="24" spans="1:55" x14ac:dyDescent="0.3">
      <c r="A24" s="47">
        <f>Total!A24</f>
        <v>23</v>
      </c>
      <c r="B24" s="47">
        <f>Total!C24</f>
        <v>137</v>
      </c>
      <c r="C24" s="48" t="str">
        <f>Total!E24</f>
        <v>KuOn</v>
      </c>
      <c r="D24" s="59" t="str">
        <f>Total!D24</f>
        <v>G_CPT</v>
      </c>
      <c r="E24" s="66">
        <f t="shared" si="0"/>
        <v>1</v>
      </c>
      <c r="F24" s="66">
        <f t="shared" si="1"/>
        <v>0</v>
      </c>
      <c r="G24" s="47">
        <f t="shared" si="2"/>
        <v>1</v>
      </c>
      <c r="H24" s="47">
        <f t="shared" si="3"/>
        <v>0</v>
      </c>
      <c r="I24" s="49">
        <f t="shared" si="4"/>
        <v>0</v>
      </c>
      <c r="J24" s="49">
        <f t="shared" si="5"/>
        <v>0</v>
      </c>
      <c r="K24" s="47">
        <f t="shared" si="6"/>
        <v>0</v>
      </c>
      <c r="L24" s="47">
        <f t="shared" si="7"/>
        <v>0</v>
      </c>
      <c r="M24" s="47"/>
      <c r="N24" s="49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58"/>
      <c r="AD24" s="58"/>
      <c r="AE24" s="58"/>
      <c r="AF24" s="58"/>
      <c r="AG24" s="58"/>
      <c r="AH24" s="48"/>
      <c r="AI24" s="59"/>
      <c r="AJ24" s="48"/>
      <c r="AK24" s="59"/>
      <c r="AL24" s="58"/>
      <c r="AM24" s="58"/>
      <c r="AN24" s="47"/>
      <c r="AO24" s="59"/>
      <c r="AP24" s="47"/>
      <c r="AQ24" s="47"/>
      <c r="AR24" s="47"/>
      <c r="AS24" s="47"/>
      <c r="AT24" s="47"/>
      <c r="AU24" s="59"/>
      <c r="AY24" s="50"/>
      <c r="BC24" s="50"/>
    </row>
    <row r="25" spans="1:55" x14ac:dyDescent="0.3">
      <c r="A25" s="47">
        <f>Total!A25</f>
        <v>24</v>
      </c>
      <c r="B25" s="47">
        <f>Total!C25</f>
        <v>138</v>
      </c>
      <c r="C25" s="48" t="str">
        <f>Total!E25</f>
        <v>DuJu</v>
      </c>
      <c r="D25" s="59" t="str">
        <f>Total!D25</f>
        <v>HC_CPT</v>
      </c>
      <c r="E25" s="66">
        <f t="shared" si="0"/>
        <v>1</v>
      </c>
      <c r="F25" s="66">
        <f t="shared" si="1"/>
        <v>0</v>
      </c>
      <c r="G25" s="47">
        <f t="shared" si="2"/>
        <v>0</v>
      </c>
      <c r="H25" s="47">
        <f t="shared" si="3"/>
        <v>0</v>
      </c>
      <c r="I25" s="49">
        <f t="shared" si="4"/>
        <v>0</v>
      </c>
      <c r="J25" s="49">
        <f t="shared" si="5"/>
        <v>0</v>
      </c>
      <c r="K25" s="47">
        <f t="shared" si="6"/>
        <v>1</v>
      </c>
      <c r="L25" s="47">
        <f t="shared" si="7"/>
        <v>0</v>
      </c>
      <c r="M25" s="47"/>
      <c r="N25" s="49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58"/>
      <c r="AD25" s="58"/>
      <c r="AE25" s="58"/>
      <c r="AF25" s="58"/>
      <c r="AG25" s="58"/>
      <c r="AH25" s="48"/>
      <c r="AI25" s="59"/>
      <c r="AJ25" s="48"/>
      <c r="AK25" s="59"/>
      <c r="AL25" s="58"/>
      <c r="AM25" s="58"/>
      <c r="AN25" s="47"/>
      <c r="AO25" s="59"/>
      <c r="AP25" s="47"/>
      <c r="AQ25" s="47"/>
      <c r="AR25" s="47"/>
      <c r="AS25" s="47"/>
      <c r="AT25" s="47"/>
      <c r="AU25" s="59"/>
      <c r="AY25" s="50"/>
      <c r="BC25" s="50"/>
    </row>
    <row r="26" spans="1:55" x14ac:dyDescent="0.3">
      <c r="A26" s="47">
        <f>Total!A26</f>
        <v>25</v>
      </c>
      <c r="B26" s="47">
        <f>Total!C26</f>
        <v>139</v>
      </c>
      <c r="C26" s="48" t="str">
        <f>Total!E26</f>
        <v>YaAdr</v>
      </c>
      <c r="D26" s="59" t="str">
        <f>Total!D26</f>
        <v>HC_CPT</v>
      </c>
      <c r="E26" s="66">
        <f t="shared" si="0"/>
        <v>1</v>
      </c>
      <c r="F26" s="66">
        <f t="shared" si="1"/>
        <v>0</v>
      </c>
      <c r="G26" s="47">
        <f t="shared" si="2"/>
        <v>0</v>
      </c>
      <c r="H26" s="47">
        <f t="shared" si="3"/>
        <v>0</v>
      </c>
      <c r="I26" s="49">
        <f t="shared" si="4"/>
        <v>0</v>
      </c>
      <c r="J26" s="49">
        <f t="shared" si="5"/>
        <v>0</v>
      </c>
      <c r="K26" s="47">
        <f t="shared" si="6"/>
        <v>1</v>
      </c>
      <c r="L26" s="47">
        <f t="shared" si="7"/>
        <v>0</v>
      </c>
      <c r="M26" s="47"/>
      <c r="N26" s="49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58"/>
      <c r="AD26" s="58"/>
      <c r="AE26" s="58"/>
      <c r="AF26" s="58"/>
      <c r="AG26" s="58"/>
      <c r="AH26" s="48"/>
      <c r="AI26" s="59"/>
      <c r="AJ26" s="48"/>
      <c r="AK26" s="59"/>
      <c r="AL26" s="58"/>
      <c r="AM26" s="58"/>
      <c r="AN26" s="47"/>
      <c r="AO26" s="59"/>
      <c r="AP26" s="47"/>
      <c r="AQ26" s="47"/>
      <c r="AR26" s="47"/>
      <c r="AS26" s="47"/>
      <c r="AT26" s="47"/>
      <c r="AU26" s="59"/>
      <c r="AY26" s="50"/>
      <c r="BC26" s="50"/>
    </row>
    <row r="27" spans="1:55" x14ac:dyDescent="0.3">
      <c r="A27" s="47">
        <f>Total!A27</f>
        <v>26</v>
      </c>
      <c r="B27" s="47">
        <f>Total!C27</f>
        <v>140</v>
      </c>
      <c r="C27" s="48" t="str">
        <f>Total!E27</f>
        <v>SyGe</v>
      </c>
      <c r="D27" s="59" t="str">
        <f>Total!D27</f>
        <v>G_CPT</v>
      </c>
      <c r="E27" s="66">
        <f t="shared" si="0"/>
        <v>1</v>
      </c>
      <c r="F27" s="66">
        <f t="shared" si="1"/>
        <v>0</v>
      </c>
      <c r="G27" s="47">
        <f t="shared" si="2"/>
        <v>1</v>
      </c>
      <c r="H27" s="47">
        <f t="shared" si="3"/>
        <v>0</v>
      </c>
      <c r="I27" s="49">
        <f t="shared" si="4"/>
        <v>0</v>
      </c>
      <c r="J27" s="49">
        <f t="shared" si="5"/>
        <v>0</v>
      </c>
      <c r="K27" s="47">
        <f t="shared" si="6"/>
        <v>0</v>
      </c>
      <c r="L27" s="47">
        <f t="shared" si="7"/>
        <v>0</v>
      </c>
      <c r="M27" s="47"/>
      <c r="N27" s="49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58"/>
      <c r="AD27" s="58"/>
      <c r="AE27" s="58"/>
      <c r="AF27" s="58"/>
      <c r="AG27" s="58"/>
      <c r="AH27" s="48"/>
      <c r="AI27" s="59"/>
      <c r="AJ27" s="48"/>
      <c r="AK27" s="59"/>
      <c r="AL27" s="58"/>
      <c r="AM27" s="58"/>
      <c r="AN27" s="47"/>
      <c r="AO27" s="59"/>
      <c r="AP27" s="47"/>
      <c r="AQ27" s="47"/>
      <c r="AR27" s="47"/>
      <c r="AS27" s="47"/>
      <c r="AT27" s="47"/>
      <c r="AU27" s="59"/>
      <c r="AY27" s="50"/>
      <c r="BC27" s="50"/>
    </row>
    <row r="28" spans="1:55" x14ac:dyDescent="0.3">
      <c r="A28" s="47">
        <f>Total!A28</f>
        <v>27</v>
      </c>
      <c r="B28" s="47">
        <f>Total!C28</f>
        <v>142</v>
      </c>
      <c r="C28" s="48" t="str">
        <f>Total!E28</f>
        <v>MaJe</v>
      </c>
      <c r="D28" s="59" t="str">
        <f>Total!D28</f>
        <v>HC_CPT</v>
      </c>
      <c r="E28" s="66">
        <f t="shared" si="0"/>
        <v>1</v>
      </c>
      <c r="F28" s="66">
        <f t="shared" si="1"/>
        <v>0</v>
      </c>
      <c r="G28" s="47">
        <f t="shared" si="2"/>
        <v>0</v>
      </c>
      <c r="H28" s="47">
        <f t="shared" si="3"/>
        <v>0</v>
      </c>
      <c r="I28" s="49">
        <f t="shared" si="4"/>
        <v>0</v>
      </c>
      <c r="J28" s="49">
        <f t="shared" si="5"/>
        <v>0</v>
      </c>
      <c r="K28" s="47">
        <f t="shared" si="6"/>
        <v>1</v>
      </c>
      <c r="L28" s="47">
        <f t="shared" si="7"/>
        <v>0</v>
      </c>
      <c r="M28" s="47"/>
      <c r="N28" s="49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58"/>
      <c r="AD28" s="58"/>
      <c r="AE28" s="58"/>
      <c r="AF28" s="58"/>
      <c r="AG28" s="58"/>
      <c r="AH28" s="48"/>
      <c r="AI28" s="59"/>
      <c r="AJ28" s="48"/>
      <c r="AK28" s="59"/>
      <c r="AL28" s="58"/>
      <c r="AM28" s="58"/>
      <c r="AN28" s="47"/>
      <c r="AO28" s="59"/>
      <c r="AP28" s="47"/>
      <c r="AQ28" s="47"/>
      <c r="AR28" s="47"/>
      <c r="AS28" s="47"/>
      <c r="AT28" s="47"/>
      <c r="AU28" s="59"/>
      <c r="AY28" s="50"/>
      <c r="BC28" s="50"/>
    </row>
    <row r="29" spans="1:55" x14ac:dyDescent="0.3">
      <c r="A29" s="47">
        <f>Total!A29</f>
        <v>28</v>
      </c>
      <c r="B29" s="47">
        <f>Total!C29</f>
        <v>143</v>
      </c>
      <c r="C29" s="48" t="str">
        <f>Total!E29</f>
        <v>AnSo</v>
      </c>
      <c r="D29" s="59" t="str">
        <f>Total!D29</f>
        <v>HC_CPT</v>
      </c>
      <c r="E29" s="66">
        <f t="shared" si="0"/>
        <v>1</v>
      </c>
      <c r="F29" s="66">
        <f t="shared" si="1"/>
        <v>0</v>
      </c>
      <c r="G29" s="47">
        <f t="shared" si="2"/>
        <v>0</v>
      </c>
      <c r="H29" s="47">
        <f t="shared" si="3"/>
        <v>0</v>
      </c>
      <c r="I29" s="49">
        <f t="shared" si="4"/>
        <v>0</v>
      </c>
      <c r="J29" s="49">
        <f t="shared" si="5"/>
        <v>0</v>
      </c>
      <c r="K29" s="47">
        <f t="shared" si="6"/>
        <v>1</v>
      </c>
      <c r="L29" s="47">
        <f t="shared" si="7"/>
        <v>0</v>
      </c>
      <c r="M29" s="47"/>
      <c r="N29" s="49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58"/>
      <c r="AD29" s="58"/>
      <c r="AE29" s="58"/>
      <c r="AF29" s="58"/>
      <c r="AG29" s="58"/>
      <c r="AH29" s="48"/>
      <c r="AI29" s="59"/>
      <c r="AJ29" s="48"/>
      <c r="AK29" s="59"/>
      <c r="AL29" s="58"/>
      <c r="AM29" s="58"/>
      <c r="AN29" s="47"/>
      <c r="AO29" s="59"/>
      <c r="AP29" s="47"/>
      <c r="AQ29" s="47"/>
      <c r="AR29" s="47"/>
      <c r="AS29" s="47"/>
      <c r="AT29" s="47"/>
      <c r="AU29" s="59"/>
      <c r="AY29" s="50"/>
      <c r="BC29" s="50"/>
    </row>
    <row r="30" spans="1:55" x14ac:dyDescent="0.3">
      <c r="A30" s="47">
        <f>Total!A30</f>
        <v>29</v>
      </c>
      <c r="B30" s="47">
        <f>Total!C30</f>
        <v>144</v>
      </c>
      <c r="C30" s="48" t="str">
        <f>Total!E30</f>
        <v>ArGo</v>
      </c>
      <c r="D30" s="59" t="str">
        <f>Total!D30</f>
        <v>HC_CPT</v>
      </c>
      <c r="E30" s="66">
        <f t="shared" si="0"/>
        <v>1</v>
      </c>
      <c r="F30" s="66">
        <f t="shared" si="1"/>
        <v>0</v>
      </c>
      <c r="G30" s="47">
        <f t="shared" si="2"/>
        <v>0</v>
      </c>
      <c r="H30" s="47">
        <f t="shared" si="3"/>
        <v>0</v>
      </c>
      <c r="I30" s="49">
        <f t="shared" si="4"/>
        <v>0</v>
      </c>
      <c r="J30" s="49">
        <f t="shared" si="5"/>
        <v>0</v>
      </c>
      <c r="K30" s="47">
        <f t="shared" si="6"/>
        <v>1</v>
      </c>
      <c r="L30" s="47">
        <f t="shared" si="7"/>
        <v>0</v>
      </c>
      <c r="M30" s="47"/>
      <c r="N30" s="49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58"/>
      <c r="AD30" s="58"/>
      <c r="AE30" s="58"/>
      <c r="AF30" s="58"/>
      <c r="AG30" s="58"/>
      <c r="AH30" s="48"/>
      <c r="AI30" s="59"/>
      <c r="AJ30" s="48"/>
      <c r="AK30" s="59"/>
      <c r="AL30" s="58"/>
      <c r="AM30" s="58"/>
      <c r="AN30" s="47"/>
      <c r="AO30" s="59"/>
      <c r="AP30" s="47"/>
      <c r="AQ30" s="47"/>
      <c r="AR30" s="47"/>
      <c r="AS30" s="47"/>
      <c r="AT30" s="47"/>
      <c r="AU30" s="59"/>
      <c r="AY30" s="50"/>
      <c r="BC30" s="50"/>
    </row>
    <row r="31" spans="1:55" x14ac:dyDescent="0.3">
      <c r="A31" s="47">
        <f>Total!A31</f>
        <v>30</v>
      </c>
      <c r="B31" s="47">
        <f>Total!C31</f>
        <v>145</v>
      </c>
      <c r="C31" s="48" t="str">
        <f>Total!E31</f>
        <v>YoCa</v>
      </c>
      <c r="D31" s="59" t="str">
        <f>Total!D31</f>
        <v>HC_CPT</v>
      </c>
      <c r="E31" s="66">
        <f t="shared" si="0"/>
        <v>1</v>
      </c>
      <c r="F31" s="66">
        <f t="shared" si="1"/>
        <v>0</v>
      </c>
      <c r="G31" s="47">
        <f t="shared" si="2"/>
        <v>0</v>
      </c>
      <c r="H31" s="47">
        <f t="shared" si="3"/>
        <v>0</v>
      </c>
      <c r="I31" s="49">
        <f t="shared" si="4"/>
        <v>0</v>
      </c>
      <c r="J31" s="49">
        <f t="shared" si="5"/>
        <v>0</v>
      </c>
      <c r="K31" s="47">
        <f t="shared" si="6"/>
        <v>1</v>
      </c>
      <c r="L31" s="47">
        <f t="shared" si="7"/>
        <v>0</v>
      </c>
      <c r="M31" s="47"/>
      <c r="N31" s="49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58"/>
      <c r="AD31" s="58"/>
      <c r="AE31" s="58"/>
      <c r="AF31" s="58"/>
      <c r="AG31" s="58"/>
      <c r="AH31" s="48"/>
      <c r="AI31" s="59"/>
      <c r="AJ31" s="48"/>
      <c r="AK31" s="59"/>
      <c r="AL31" s="58"/>
      <c r="AM31" s="58"/>
      <c r="AN31" s="47"/>
      <c r="AO31" s="59"/>
      <c r="AP31" s="47"/>
      <c r="AQ31" s="47"/>
      <c r="AR31" s="47"/>
      <c r="AS31" s="47"/>
      <c r="AT31" s="47"/>
      <c r="AU31" s="59"/>
      <c r="AY31" s="50"/>
      <c r="BC31" s="50"/>
    </row>
    <row r="32" spans="1:55" x14ac:dyDescent="0.3">
      <c r="A32" s="47">
        <f>Total!A32</f>
        <v>31</v>
      </c>
      <c r="B32" s="47">
        <f>Total!C32</f>
        <v>146</v>
      </c>
      <c r="C32" s="48" t="str">
        <f>Total!E32</f>
        <v>Mami</v>
      </c>
      <c r="D32" s="59" t="str">
        <f>Total!D32</f>
        <v>G_CPT</v>
      </c>
      <c r="E32" s="66">
        <f t="shared" si="0"/>
        <v>1</v>
      </c>
      <c r="F32" s="66">
        <f t="shared" si="1"/>
        <v>0</v>
      </c>
      <c r="G32" s="47">
        <f t="shared" si="2"/>
        <v>1</v>
      </c>
      <c r="H32" s="47">
        <f t="shared" si="3"/>
        <v>0</v>
      </c>
      <c r="I32" s="49">
        <f t="shared" si="4"/>
        <v>0</v>
      </c>
      <c r="J32" s="49">
        <f t="shared" si="5"/>
        <v>0</v>
      </c>
      <c r="K32" s="47">
        <f t="shared" si="6"/>
        <v>0</v>
      </c>
      <c r="L32" s="47">
        <f t="shared" si="7"/>
        <v>0</v>
      </c>
      <c r="M32" s="47"/>
      <c r="N32" s="49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58"/>
      <c r="AD32" s="58"/>
      <c r="AE32" s="58"/>
      <c r="AF32" s="58"/>
      <c r="AG32" s="58"/>
      <c r="AH32" s="48"/>
      <c r="AI32" s="59"/>
      <c r="AJ32" s="48"/>
      <c r="AK32" s="59"/>
      <c r="AL32" s="58"/>
      <c r="AM32" s="58"/>
      <c r="AN32" s="47"/>
      <c r="AO32" s="59"/>
      <c r="AP32" s="47"/>
      <c r="AQ32" s="47"/>
      <c r="AR32" s="47"/>
      <c r="AS32" s="47"/>
      <c r="AT32" s="47"/>
      <c r="AU32" s="59"/>
      <c r="AY32" s="50"/>
      <c r="BC32" s="50"/>
    </row>
    <row r="33" spans="1:55" x14ac:dyDescent="0.3">
      <c r="A33" s="47">
        <f>Total!A33</f>
        <v>32</v>
      </c>
      <c r="B33" s="47">
        <f>Total!C33</f>
        <v>147</v>
      </c>
      <c r="C33" s="48" t="str">
        <f>Total!E33</f>
        <v>RiSt</v>
      </c>
      <c r="D33" s="59" t="str">
        <f>Total!D33</f>
        <v>HC_CPT</v>
      </c>
      <c r="E33" s="66">
        <f t="shared" si="0"/>
        <v>1</v>
      </c>
      <c r="F33" s="66">
        <f t="shared" si="1"/>
        <v>0</v>
      </c>
      <c r="G33" s="47">
        <f t="shared" si="2"/>
        <v>0</v>
      </c>
      <c r="H33" s="47">
        <f t="shared" si="3"/>
        <v>0</v>
      </c>
      <c r="I33" s="49">
        <f t="shared" si="4"/>
        <v>0</v>
      </c>
      <c r="J33" s="49">
        <f t="shared" si="5"/>
        <v>0</v>
      </c>
      <c r="K33" s="47">
        <f t="shared" si="6"/>
        <v>1</v>
      </c>
      <c r="L33" s="47">
        <f t="shared" si="7"/>
        <v>0</v>
      </c>
      <c r="M33" s="47"/>
      <c r="N33" s="49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58"/>
      <c r="AD33" s="58"/>
      <c r="AE33" s="58"/>
      <c r="AF33" s="58"/>
      <c r="AG33" s="58"/>
      <c r="AH33" s="48"/>
      <c r="AI33" s="59"/>
      <c r="AJ33" s="48"/>
      <c r="AK33" s="59"/>
      <c r="AL33" s="58"/>
      <c r="AM33" s="58"/>
      <c r="AN33" s="47"/>
      <c r="AO33" s="59"/>
      <c r="AP33" s="47"/>
      <c r="AQ33" s="47"/>
      <c r="AR33" s="47"/>
      <c r="AS33" s="47"/>
      <c r="AT33" s="47"/>
      <c r="AU33" s="59"/>
      <c r="AY33" s="50"/>
      <c r="BC33" s="50"/>
    </row>
    <row r="34" spans="1:55" x14ac:dyDescent="0.3">
      <c r="A34" s="47">
        <f>Total!A34</f>
        <v>33</v>
      </c>
      <c r="B34" s="47">
        <f>Total!C34</f>
        <v>148</v>
      </c>
      <c r="C34" s="48" t="str">
        <f>Total!E34</f>
        <v>Vaga</v>
      </c>
      <c r="D34" s="59" t="str">
        <f>Total!D34</f>
        <v>G_CPT</v>
      </c>
      <c r="E34" s="66">
        <f t="shared" si="0"/>
        <v>1</v>
      </c>
      <c r="F34" s="66">
        <f t="shared" si="1"/>
        <v>0</v>
      </c>
      <c r="G34" s="47">
        <f t="shared" si="2"/>
        <v>1</v>
      </c>
      <c r="H34" s="47">
        <f t="shared" si="3"/>
        <v>0</v>
      </c>
      <c r="I34" s="49">
        <f t="shared" si="4"/>
        <v>0</v>
      </c>
      <c r="J34" s="49">
        <f t="shared" si="5"/>
        <v>0</v>
      </c>
      <c r="K34" s="47">
        <f t="shared" si="6"/>
        <v>0</v>
      </c>
      <c r="L34" s="47">
        <f t="shared" si="7"/>
        <v>0</v>
      </c>
      <c r="M34" s="47"/>
      <c r="N34" s="49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58"/>
      <c r="AD34" s="58"/>
      <c r="AE34" s="58"/>
      <c r="AF34" s="58"/>
      <c r="AG34" s="58"/>
      <c r="AH34" s="48"/>
      <c r="AI34" s="59"/>
      <c r="AJ34" s="48"/>
      <c r="AK34" s="59"/>
      <c r="AL34" s="58"/>
      <c r="AM34" s="58"/>
      <c r="AN34" s="47"/>
      <c r="AO34" s="59"/>
      <c r="AP34" s="47"/>
      <c r="AQ34" s="47"/>
      <c r="AR34" s="47"/>
      <c r="AS34" s="47"/>
      <c r="AT34" s="47"/>
      <c r="AU34" s="59"/>
      <c r="AY34" s="50"/>
      <c r="BC34" s="50"/>
    </row>
    <row r="35" spans="1:55" x14ac:dyDescent="0.3">
      <c r="A35" s="47">
        <f>Total!A35</f>
        <v>34</v>
      </c>
      <c r="B35" s="47">
        <f>Total!C35</f>
        <v>150</v>
      </c>
      <c r="C35" s="48" t="str">
        <f>Total!E35</f>
        <v>Piol</v>
      </c>
      <c r="D35" s="59" t="str">
        <f>Total!D35</f>
        <v>HC_CPT</v>
      </c>
      <c r="E35" s="66">
        <f t="shared" si="0"/>
        <v>1</v>
      </c>
      <c r="F35" s="66">
        <f t="shared" si="1"/>
        <v>0</v>
      </c>
      <c r="G35" s="47">
        <f t="shared" si="2"/>
        <v>0</v>
      </c>
      <c r="H35" s="47">
        <f t="shared" si="3"/>
        <v>0</v>
      </c>
      <c r="I35" s="49">
        <f t="shared" si="4"/>
        <v>0</v>
      </c>
      <c r="J35" s="49">
        <f t="shared" si="5"/>
        <v>0</v>
      </c>
      <c r="K35" s="47">
        <f t="shared" si="6"/>
        <v>1</v>
      </c>
      <c r="L35" s="47">
        <f t="shared" si="7"/>
        <v>0</v>
      </c>
      <c r="M35" s="47"/>
      <c r="N35" s="49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58"/>
      <c r="AD35" s="58"/>
      <c r="AE35" s="58"/>
      <c r="AF35" s="58"/>
      <c r="AG35" s="58"/>
      <c r="AH35" s="48"/>
      <c r="AI35" s="59"/>
      <c r="AJ35" s="48"/>
      <c r="AK35" s="59"/>
      <c r="AL35" s="58"/>
      <c r="AM35" s="58"/>
      <c r="AN35" s="47"/>
      <c r="AO35" s="59"/>
      <c r="AP35" s="47"/>
      <c r="AQ35" s="47"/>
      <c r="AR35" s="47"/>
      <c r="AS35" s="47"/>
      <c r="AT35" s="47"/>
      <c r="AU35" s="59"/>
      <c r="AY35" s="50"/>
      <c r="BC35" s="50"/>
    </row>
    <row r="36" spans="1:55" x14ac:dyDescent="0.3">
      <c r="A36" s="47">
        <f>Total!A36</f>
        <v>35</v>
      </c>
      <c r="B36" s="47">
        <f>Total!C36</f>
        <v>151</v>
      </c>
      <c r="C36" s="48" t="str">
        <f>Total!E36</f>
        <v>Fuda</v>
      </c>
      <c r="D36" s="59" t="str">
        <f>Total!D36</f>
        <v>HC_CPT</v>
      </c>
      <c r="E36" s="66">
        <f t="shared" si="0"/>
        <v>1</v>
      </c>
      <c r="F36" s="66">
        <f t="shared" si="1"/>
        <v>0</v>
      </c>
      <c r="G36" s="47">
        <f t="shared" si="2"/>
        <v>0</v>
      </c>
      <c r="H36" s="47">
        <f t="shared" si="3"/>
        <v>0</v>
      </c>
      <c r="I36" s="49">
        <f t="shared" si="4"/>
        <v>0</v>
      </c>
      <c r="J36" s="49">
        <f t="shared" si="5"/>
        <v>0</v>
      </c>
      <c r="K36" s="47">
        <f t="shared" si="6"/>
        <v>1</v>
      </c>
      <c r="L36" s="47">
        <f t="shared" si="7"/>
        <v>0</v>
      </c>
      <c r="M36" s="47"/>
      <c r="N36" s="49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58"/>
      <c r="AD36" s="58"/>
      <c r="AE36" s="58"/>
      <c r="AF36" s="58"/>
      <c r="AG36" s="58"/>
      <c r="AH36" s="48"/>
      <c r="AI36" s="59"/>
      <c r="AJ36" s="48"/>
      <c r="AK36" s="59"/>
      <c r="AL36" s="58"/>
      <c r="AM36" s="58"/>
      <c r="AN36" s="47"/>
      <c r="AO36" s="59"/>
      <c r="AP36" s="47"/>
      <c r="AQ36" s="47"/>
      <c r="AR36" s="47"/>
      <c r="AS36" s="47"/>
      <c r="AT36" s="47"/>
      <c r="AU36" s="59"/>
      <c r="AY36" s="50"/>
      <c r="BC36" s="50"/>
    </row>
    <row r="37" spans="1:55" x14ac:dyDescent="0.3">
      <c r="A37" s="47">
        <f>Total!A37</f>
        <v>36</v>
      </c>
      <c r="B37" s="47">
        <f>Total!C37</f>
        <v>152</v>
      </c>
      <c r="C37" s="48" t="str">
        <f>Total!E37</f>
        <v>Brse</v>
      </c>
      <c r="D37" s="59" t="str">
        <f>Total!D37</f>
        <v>G_CPT</v>
      </c>
      <c r="E37" s="66">
        <f t="shared" si="0"/>
        <v>1</v>
      </c>
      <c r="F37" s="66">
        <f t="shared" si="1"/>
        <v>0</v>
      </c>
      <c r="G37" s="47">
        <f t="shared" si="2"/>
        <v>1</v>
      </c>
      <c r="H37" s="47">
        <f t="shared" si="3"/>
        <v>0</v>
      </c>
      <c r="I37" s="49">
        <f t="shared" si="4"/>
        <v>0</v>
      </c>
      <c r="J37" s="49">
        <f t="shared" si="5"/>
        <v>0</v>
      </c>
      <c r="K37" s="47">
        <f t="shared" si="6"/>
        <v>0</v>
      </c>
      <c r="L37" s="47">
        <f t="shared" si="7"/>
        <v>0</v>
      </c>
      <c r="M37" s="47"/>
      <c r="N37" s="49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58"/>
      <c r="AD37" s="58"/>
      <c r="AE37" s="58"/>
      <c r="AF37" s="58"/>
      <c r="AG37" s="58"/>
      <c r="AH37" s="48"/>
      <c r="AI37" s="59"/>
      <c r="AJ37" s="48"/>
      <c r="AK37" s="59"/>
      <c r="AL37" s="58"/>
      <c r="AM37" s="58"/>
      <c r="AN37" s="47"/>
      <c r="AO37" s="59"/>
      <c r="AP37" s="47"/>
      <c r="AQ37" s="47"/>
      <c r="AR37" s="47"/>
      <c r="AS37" s="47"/>
      <c r="AT37" s="47"/>
      <c r="AU37" s="59"/>
      <c r="AY37" s="50"/>
      <c r="BC37" s="50"/>
    </row>
    <row r="38" spans="1:55" x14ac:dyDescent="0.3">
      <c r="A38" s="47">
        <f>Total!A38</f>
        <v>37</v>
      </c>
      <c r="B38" s="47">
        <f>Total!C38</f>
        <v>153</v>
      </c>
      <c r="C38" s="48" t="str">
        <f>Total!E38</f>
        <v>JoAm</v>
      </c>
      <c r="D38" s="59" t="str">
        <f>Total!D38</f>
        <v>HC_CPT</v>
      </c>
      <c r="E38" s="66">
        <f t="shared" si="0"/>
        <v>1</v>
      </c>
      <c r="F38" s="66">
        <f t="shared" si="1"/>
        <v>0</v>
      </c>
      <c r="G38" s="47">
        <f t="shared" si="2"/>
        <v>0</v>
      </c>
      <c r="H38" s="47">
        <f t="shared" si="3"/>
        <v>0</v>
      </c>
      <c r="I38" s="49">
        <f t="shared" si="4"/>
        <v>0</v>
      </c>
      <c r="J38" s="49">
        <f t="shared" si="5"/>
        <v>0</v>
      </c>
      <c r="K38" s="47">
        <f t="shared" si="6"/>
        <v>1</v>
      </c>
      <c r="L38" s="47">
        <f t="shared" si="7"/>
        <v>0</v>
      </c>
      <c r="M38" s="47"/>
      <c r="N38" s="49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58"/>
      <c r="AD38" s="58"/>
      <c r="AE38" s="58"/>
      <c r="AF38" s="58"/>
      <c r="AG38" s="58"/>
      <c r="AH38" s="48"/>
      <c r="AI38" s="59"/>
      <c r="AJ38" s="48"/>
      <c r="AK38" s="59"/>
      <c r="AL38" s="58"/>
      <c r="AM38" s="58"/>
      <c r="AN38" s="47"/>
      <c r="AO38" s="59"/>
      <c r="AP38" s="47"/>
      <c r="AQ38" s="47"/>
      <c r="AR38" s="47"/>
      <c r="AS38" s="47"/>
      <c r="AT38" s="47"/>
      <c r="AU38" s="59"/>
      <c r="AY38" s="50"/>
      <c r="BC38" s="50"/>
    </row>
    <row r="39" spans="1:55" x14ac:dyDescent="0.3">
      <c r="A39" s="47">
        <f>Total!A39</f>
        <v>38</v>
      </c>
      <c r="B39" s="47">
        <f>Total!C39</f>
        <v>154</v>
      </c>
      <c r="C39" s="48" t="str">
        <f>Total!E39</f>
        <v>Bomo</v>
      </c>
      <c r="D39" s="59" t="str">
        <f>Total!D39</f>
        <v>HC_CPT</v>
      </c>
      <c r="E39" s="66">
        <f t="shared" si="0"/>
        <v>1</v>
      </c>
      <c r="F39" s="66">
        <f t="shared" si="1"/>
        <v>0</v>
      </c>
      <c r="G39" s="47">
        <f t="shared" si="2"/>
        <v>0</v>
      </c>
      <c r="H39" s="47">
        <f t="shared" si="3"/>
        <v>0</v>
      </c>
      <c r="I39" s="49">
        <f t="shared" si="4"/>
        <v>0</v>
      </c>
      <c r="J39" s="49">
        <f t="shared" si="5"/>
        <v>0</v>
      </c>
      <c r="K39" s="47">
        <f t="shared" si="6"/>
        <v>1</v>
      </c>
      <c r="L39" s="47">
        <f t="shared" si="7"/>
        <v>0</v>
      </c>
      <c r="M39" s="47"/>
      <c r="N39" s="49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58"/>
      <c r="AD39" s="58"/>
      <c r="AE39" s="58"/>
      <c r="AF39" s="58"/>
      <c r="AG39" s="58"/>
      <c r="AH39" s="48"/>
      <c r="AI39" s="59"/>
      <c r="AJ39" s="48"/>
      <c r="AK39" s="59"/>
      <c r="AL39" s="58"/>
      <c r="AM39" s="58"/>
      <c r="AN39" s="47"/>
      <c r="AO39" s="59"/>
      <c r="AP39" s="47"/>
      <c r="AQ39" s="47"/>
      <c r="AR39" s="47"/>
      <c r="AS39" s="47"/>
      <c r="AT39" s="47"/>
      <c r="AU39" s="59"/>
      <c r="AY39" s="50"/>
      <c r="BC39" s="50"/>
    </row>
    <row r="40" spans="1:55" x14ac:dyDescent="0.3">
      <c r="A40" s="47">
        <f>Total!A40</f>
        <v>39</v>
      </c>
      <c r="B40" s="47">
        <f>Total!C40</f>
        <v>155</v>
      </c>
      <c r="C40" s="48" t="str">
        <f>Total!E40</f>
        <v>Jeva</v>
      </c>
      <c r="D40" s="59" t="str">
        <f>Total!D40</f>
        <v>HC_CPT</v>
      </c>
      <c r="E40" s="66">
        <f t="shared" si="0"/>
        <v>1</v>
      </c>
      <c r="F40" s="66">
        <f t="shared" si="1"/>
        <v>0</v>
      </c>
      <c r="G40" s="47">
        <f t="shared" si="2"/>
        <v>0</v>
      </c>
      <c r="H40" s="47">
        <f t="shared" si="3"/>
        <v>0</v>
      </c>
      <c r="I40" s="49">
        <f t="shared" si="4"/>
        <v>0</v>
      </c>
      <c r="J40" s="49">
        <f t="shared" si="5"/>
        <v>0</v>
      </c>
      <c r="K40" s="47">
        <f t="shared" si="6"/>
        <v>1</v>
      </c>
      <c r="L40" s="47">
        <f t="shared" si="7"/>
        <v>0</v>
      </c>
      <c r="M40" s="47"/>
      <c r="N40" s="49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58"/>
      <c r="AD40" s="58"/>
      <c r="AE40" s="58"/>
      <c r="AF40" s="58"/>
      <c r="AG40" s="58"/>
      <c r="AH40" s="48"/>
      <c r="AI40" s="59"/>
      <c r="AJ40" s="48"/>
      <c r="AK40" s="59"/>
      <c r="AL40" s="58"/>
      <c r="AM40" s="58"/>
      <c r="AN40" s="47"/>
      <c r="AO40" s="59"/>
      <c r="AP40" s="47"/>
      <c r="AQ40" s="47"/>
      <c r="AR40" s="47"/>
      <c r="AS40" s="47"/>
      <c r="AT40" s="47"/>
      <c r="AU40" s="59"/>
      <c r="AY40" s="50"/>
      <c r="BC40" s="50"/>
    </row>
    <row r="41" spans="1:55" x14ac:dyDescent="0.3">
      <c r="A41" s="47">
        <f>Total!A41</f>
        <v>40</v>
      </c>
      <c r="B41" s="47">
        <f>Total!C41</f>
        <v>156</v>
      </c>
      <c r="C41" s="48" t="str">
        <f>Total!E41</f>
        <v>Rase</v>
      </c>
      <c r="D41" s="59" t="str">
        <f>Total!D41</f>
        <v>HC_CPT</v>
      </c>
      <c r="E41" s="66">
        <f t="shared" si="0"/>
        <v>1</v>
      </c>
      <c r="F41" s="66">
        <f t="shared" si="1"/>
        <v>0</v>
      </c>
      <c r="G41" s="47">
        <f t="shared" si="2"/>
        <v>0</v>
      </c>
      <c r="H41" s="47">
        <f t="shared" si="3"/>
        <v>0</v>
      </c>
      <c r="I41" s="49">
        <f t="shared" si="4"/>
        <v>0</v>
      </c>
      <c r="J41" s="49">
        <f t="shared" si="5"/>
        <v>0</v>
      </c>
      <c r="K41" s="47">
        <f t="shared" si="6"/>
        <v>1</v>
      </c>
      <c r="L41" s="47">
        <f t="shared" si="7"/>
        <v>0</v>
      </c>
      <c r="M41" s="47"/>
      <c r="N41" s="49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58"/>
      <c r="AD41" s="58"/>
      <c r="AE41" s="58"/>
      <c r="AF41" s="58"/>
      <c r="AG41" s="58"/>
      <c r="AH41" s="48"/>
      <c r="AI41" s="59"/>
      <c r="AJ41" s="48"/>
      <c r="AK41" s="59"/>
      <c r="AL41" s="58"/>
      <c r="AM41" s="58"/>
      <c r="AN41" s="47"/>
      <c r="AO41" s="59"/>
      <c r="AP41" s="47"/>
      <c r="AQ41" s="47"/>
      <c r="AR41" s="47"/>
      <c r="AS41" s="47"/>
      <c r="AT41" s="47"/>
      <c r="AU41" s="59"/>
      <c r="AY41" s="50"/>
      <c r="BC41" s="50"/>
    </row>
    <row r="42" spans="1:55" x14ac:dyDescent="0.3">
      <c r="A42" s="47">
        <f>Total!A42</f>
        <v>41</v>
      </c>
      <c r="B42" s="47">
        <f>Total!C42</f>
        <v>157</v>
      </c>
      <c r="C42" s="48" t="str">
        <f>Total!E42</f>
        <v xml:space="preserve">Poma </v>
      </c>
      <c r="D42" s="59" t="str">
        <f>Total!D42</f>
        <v>A_CPT</v>
      </c>
      <c r="E42" s="66">
        <f t="shared" si="0"/>
        <v>1</v>
      </c>
      <c r="F42" s="66">
        <f t="shared" si="1"/>
        <v>0</v>
      </c>
      <c r="G42" s="47">
        <f t="shared" si="2"/>
        <v>0</v>
      </c>
      <c r="H42" s="47">
        <f t="shared" si="3"/>
        <v>0</v>
      </c>
      <c r="I42" s="49">
        <f t="shared" si="4"/>
        <v>1</v>
      </c>
      <c r="J42" s="49">
        <f t="shared" si="5"/>
        <v>0</v>
      </c>
      <c r="K42" s="47">
        <f t="shared" si="6"/>
        <v>0</v>
      </c>
      <c r="L42" s="47">
        <f t="shared" si="7"/>
        <v>0</v>
      </c>
      <c r="M42" s="47"/>
      <c r="N42" s="49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58"/>
      <c r="AD42" s="58"/>
      <c r="AE42" s="58"/>
      <c r="AF42" s="58"/>
      <c r="AG42" s="58"/>
      <c r="AH42" s="48"/>
      <c r="AI42" s="59"/>
      <c r="AJ42" s="48"/>
      <c r="AK42" s="59"/>
      <c r="AL42" s="58"/>
      <c r="AM42" s="58"/>
      <c r="AN42" s="47"/>
      <c r="AO42" s="59"/>
      <c r="AP42" s="47"/>
      <c r="AQ42" s="47"/>
      <c r="AR42" s="47"/>
      <c r="AS42" s="47"/>
      <c r="AT42" s="47"/>
      <c r="AU42" s="59"/>
      <c r="AY42" s="50"/>
      <c r="BC42" s="50"/>
    </row>
    <row r="43" spans="1:55" x14ac:dyDescent="0.3">
      <c r="A43" s="47">
        <f>Total!A43</f>
        <v>42</v>
      </c>
      <c r="B43" s="47">
        <f>Total!C43</f>
        <v>158</v>
      </c>
      <c r="C43" s="48" t="str">
        <f>Total!E43</f>
        <v>Yiha</v>
      </c>
      <c r="D43" s="59" t="str">
        <f>Total!D43</f>
        <v>HC_CPT</v>
      </c>
      <c r="E43" s="66">
        <f t="shared" si="0"/>
        <v>1</v>
      </c>
      <c r="F43" s="66">
        <f t="shared" si="1"/>
        <v>0</v>
      </c>
      <c r="G43" s="47">
        <f t="shared" si="2"/>
        <v>0</v>
      </c>
      <c r="H43" s="47">
        <f t="shared" si="3"/>
        <v>0</v>
      </c>
      <c r="I43" s="49">
        <f t="shared" si="4"/>
        <v>0</v>
      </c>
      <c r="J43" s="49">
        <f t="shared" si="5"/>
        <v>0</v>
      </c>
      <c r="K43" s="47">
        <f t="shared" si="6"/>
        <v>1</v>
      </c>
      <c r="L43" s="47">
        <f t="shared" si="7"/>
        <v>0</v>
      </c>
      <c r="M43" s="47"/>
      <c r="N43" s="49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58"/>
      <c r="AD43" s="58"/>
      <c r="AE43" s="58"/>
      <c r="AF43" s="58"/>
      <c r="AG43" s="58"/>
      <c r="AH43" s="48"/>
      <c r="AI43" s="59"/>
      <c r="AJ43" s="48"/>
      <c r="AK43" s="59"/>
      <c r="AL43" s="58"/>
      <c r="AM43" s="58"/>
      <c r="AN43" s="47"/>
      <c r="AO43" s="59"/>
      <c r="AP43" s="47"/>
      <c r="AQ43" s="47"/>
      <c r="AR43" s="47"/>
      <c r="AS43" s="47"/>
      <c r="AT43" s="47"/>
      <c r="AU43" s="59"/>
      <c r="AY43" s="50"/>
      <c r="BC43" s="50"/>
    </row>
    <row r="44" spans="1:55" x14ac:dyDescent="0.3">
      <c r="A44" s="47">
        <f>Total!A44</f>
        <v>43</v>
      </c>
      <c r="B44" s="47">
        <f>Total!C44</f>
        <v>159</v>
      </c>
      <c r="C44" s="48" t="str">
        <f>Total!E44</f>
        <v>Yaer</v>
      </c>
      <c r="D44" s="59" t="str">
        <f>Total!D44</f>
        <v>HC_CPT</v>
      </c>
      <c r="E44" s="66">
        <f t="shared" si="0"/>
        <v>1</v>
      </c>
      <c r="F44" s="66">
        <f t="shared" si="1"/>
        <v>0</v>
      </c>
      <c r="G44" s="47">
        <f t="shared" si="2"/>
        <v>0</v>
      </c>
      <c r="H44" s="47">
        <f t="shared" si="3"/>
        <v>0</v>
      </c>
      <c r="I44" s="49">
        <f t="shared" si="4"/>
        <v>0</v>
      </c>
      <c r="J44" s="49">
        <f t="shared" si="5"/>
        <v>0</v>
      </c>
      <c r="K44" s="47">
        <f t="shared" si="6"/>
        <v>1</v>
      </c>
      <c r="L44" s="47">
        <f t="shared" si="7"/>
        <v>0</v>
      </c>
      <c r="M44" s="47"/>
      <c r="N44" s="49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58"/>
      <c r="AD44" s="58"/>
      <c r="AE44" s="58"/>
      <c r="AF44" s="58"/>
      <c r="AG44" s="58"/>
      <c r="AH44" s="48"/>
      <c r="AI44" s="59"/>
      <c r="AJ44" s="48"/>
      <c r="AK44" s="59"/>
      <c r="AL44" s="58"/>
      <c r="AM44" s="58"/>
      <c r="AN44" s="47"/>
      <c r="AO44" s="59"/>
      <c r="AP44" s="47"/>
      <c r="AQ44" s="47"/>
      <c r="AR44" s="47"/>
      <c r="AS44" s="47"/>
      <c r="AT44" s="47"/>
      <c r="AU44" s="59"/>
      <c r="AY44" s="50"/>
      <c r="BC44" s="50"/>
    </row>
    <row r="45" spans="1:55" x14ac:dyDescent="0.3">
      <c r="A45" s="47">
        <f>Total!A45</f>
        <v>44</v>
      </c>
      <c r="B45" s="47">
        <f>Total!C45</f>
        <v>160</v>
      </c>
      <c r="C45" s="48" t="str">
        <f>Total!E45</f>
        <v>Quwa</v>
      </c>
      <c r="D45" s="59" t="str">
        <f>Total!D45</f>
        <v>A_CPT</v>
      </c>
      <c r="E45" s="66">
        <f t="shared" si="0"/>
        <v>1</v>
      </c>
      <c r="F45" s="66">
        <f t="shared" si="1"/>
        <v>0</v>
      </c>
      <c r="G45" s="47">
        <f t="shared" si="2"/>
        <v>0</v>
      </c>
      <c r="H45" s="47">
        <f t="shared" si="3"/>
        <v>0</v>
      </c>
      <c r="I45" s="49">
        <f t="shared" si="4"/>
        <v>1</v>
      </c>
      <c r="J45" s="49">
        <f t="shared" si="5"/>
        <v>0</v>
      </c>
      <c r="K45" s="47">
        <f t="shared" si="6"/>
        <v>0</v>
      </c>
      <c r="L45" s="47">
        <f t="shared" si="7"/>
        <v>0</v>
      </c>
      <c r="M45" s="47"/>
      <c r="N45" s="49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58"/>
      <c r="AD45" s="58"/>
      <c r="AE45" s="58"/>
      <c r="AF45" s="58"/>
      <c r="AG45" s="58"/>
      <c r="AH45" s="48"/>
      <c r="AI45" s="59"/>
      <c r="AJ45" s="48"/>
      <c r="AK45" s="59"/>
      <c r="AL45" s="58"/>
      <c r="AM45" s="58"/>
      <c r="AN45" s="47"/>
      <c r="AO45" s="59"/>
      <c r="AP45" s="47"/>
      <c r="AQ45" s="47"/>
      <c r="AR45" s="47"/>
      <c r="AS45" s="47"/>
      <c r="AT45" s="47"/>
      <c r="AU45" s="59"/>
      <c r="AY45" s="50"/>
      <c r="BC45" s="50"/>
    </row>
    <row r="46" spans="1:55" x14ac:dyDescent="0.3">
      <c r="A46" s="47">
        <f>Total!A46</f>
        <v>45</v>
      </c>
      <c r="B46" s="47">
        <f>Total!C46</f>
        <v>161</v>
      </c>
      <c r="C46" s="48" t="str">
        <f>Total!E46</f>
        <v>ElYo</v>
      </c>
      <c r="D46" s="59" t="str">
        <f>Total!D46</f>
        <v>HC_CPT</v>
      </c>
      <c r="E46" s="66">
        <f t="shared" si="0"/>
        <v>1</v>
      </c>
      <c r="F46" s="66">
        <f t="shared" si="1"/>
        <v>0</v>
      </c>
      <c r="G46" s="47">
        <f t="shared" si="2"/>
        <v>0</v>
      </c>
      <c r="H46" s="47">
        <f t="shared" si="3"/>
        <v>0</v>
      </c>
      <c r="I46" s="49">
        <f t="shared" si="4"/>
        <v>0</v>
      </c>
      <c r="J46" s="49">
        <f t="shared" si="5"/>
        <v>0</v>
      </c>
      <c r="K46" s="47">
        <f t="shared" si="6"/>
        <v>1</v>
      </c>
      <c r="L46" s="47">
        <f t="shared" si="7"/>
        <v>0</v>
      </c>
      <c r="M46" s="47"/>
      <c r="N46" s="49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58"/>
      <c r="AD46" s="58"/>
      <c r="AE46" s="58"/>
      <c r="AF46" s="58"/>
      <c r="AG46" s="58"/>
      <c r="AH46" s="48"/>
      <c r="AI46" s="59"/>
      <c r="AJ46" s="48"/>
      <c r="AK46" s="59"/>
      <c r="AL46" s="58"/>
      <c r="AM46" s="58"/>
      <c r="AN46" s="47"/>
      <c r="AO46" s="59"/>
      <c r="AP46" s="47"/>
      <c r="AQ46" s="47"/>
      <c r="AR46" s="47"/>
      <c r="AS46" s="47"/>
      <c r="AT46" s="47"/>
      <c r="AU46" s="59"/>
      <c r="AY46" s="50"/>
      <c r="BC46" s="50"/>
    </row>
    <row r="47" spans="1:55" x14ac:dyDescent="0.3">
      <c r="A47" s="47">
        <f>Total!A47</f>
        <v>46</v>
      </c>
      <c r="B47" s="47">
        <f>Total!C47</f>
        <v>162</v>
      </c>
      <c r="C47" s="48" t="str">
        <f>Total!E47</f>
        <v>HaAbd</v>
      </c>
      <c r="D47" s="59" t="str">
        <f>Total!D47</f>
        <v>G_CPT</v>
      </c>
      <c r="E47" s="66">
        <f t="shared" si="0"/>
        <v>1</v>
      </c>
      <c r="F47" s="66">
        <f t="shared" si="1"/>
        <v>0</v>
      </c>
      <c r="G47" s="47">
        <f t="shared" si="2"/>
        <v>1</v>
      </c>
      <c r="H47" s="47">
        <f t="shared" si="3"/>
        <v>0</v>
      </c>
      <c r="I47" s="49">
        <f t="shared" si="4"/>
        <v>0</v>
      </c>
      <c r="J47" s="49">
        <f t="shared" si="5"/>
        <v>0</v>
      </c>
      <c r="K47" s="47">
        <f t="shared" si="6"/>
        <v>0</v>
      </c>
      <c r="L47" s="47">
        <f t="shared" si="7"/>
        <v>0</v>
      </c>
      <c r="M47" s="47"/>
      <c r="N47" s="49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58"/>
      <c r="AD47" s="58"/>
      <c r="AE47" s="58"/>
      <c r="AF47" s="58"/>
      <c r="AG47" s="58"/>
      <c r="AH47" s="48"/>
      <c r="AI47" s="59"/>
      <c r="AJ47" s="48"/>
      <c r="AK47" s="59"/>
      <c r="AL47" s="58"/>
      <c r="AM47" s="58"/>
      <c r="AN47" s="47"/>
      <c r="AO47" s="59"/>
      <c r="AP47" s="47"/>
      <c r="AQ47" s="47"/>
      <c r="AR47" s="47"/>
      <c r="AS47" s="47"/>
      <c r="AT47" s="47"/>
      <c r="AU47" s="59"/>
      <c r="AY47" s="50"/>
      <c r="BC47" s="50"/>
    </row>
    <row r="48" spans="1:55" x14ac:dyDescent="0.3">
      <c r="A48" s="47">
        <f>Total!A48</f>
        <v>47</v>
      </c>
      <c r="B48" s="47">
        <f>Total!C48</f>
        <v>163</v>
      </c>
      <c r="C48" s="48" t="str">
        <f>Total!E48</f>
        <v>Coch</v>
      </c>
      <c r="D48" s="59" t="str">
        <f>Total!D48</f>
        <v>A_CPT</v>
      </c>
      <c r="E48" s="66">
        <f t="shared" si="0"/>
        <v>1</v>
      </c>
      <c r="F48" s="66">
        <f t="shared" si="1"/>
        <v>0</v>
      </c>
      <c r="G48" s="47">
        <f t="shared" si="2"/>
        <v>0</v>
      </c>
      <c r="H48" s="47">
        <f t="shared" si="3"/>
        <v>0</v>
      </c>
      <c r="I48" s="49">
        <f t="shared" si="4"/>
        <v>1</v>
      </c>
      <c r="J48" s="49">
        <f t="shared" si="5"/>
        <v>0</v>
      </c>
      <c r="K48" s="47">
        <f t="shared" si="6"/>
        <v>0</v>
      </c>
      <c r="L48" s="47">
        <f t="shared" si="7"/>
        <v>0</v>
      </c>
      <c r="M48" s="47"/>
      <c r="N48" s="49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58"/>
      <c r="AD48" s="58"/>
      <c r="AE48" s="58"/>
      <c r="AF48" s="58"/>
      <c r="AG48" s="58"/>
      <c r="AH48" s="48"/>
      <c r="AI48" s="59"/>
      <c r="AJ48" s="48"/>
      <c r="AK48" s="59"/>
      <c r="AL48" s="58"/>
      <c r="AM48" s="58"/>
      <c r="AN48" s="47"/>
      <c r="AO48" s="59"/>
      <c r="AP48" s="47"/>
      <c r="AQ48" s="47"/>
      <c r="AR48" s="47"/>
      <c r="AS48" s="47"/>
      <c r="AT48" s="47"/>
      <c r="AU48" s="59"/>
      <c r="AY48" s="50"/>
      <c r="BC48" s="50"/>
    </row>
    <row r="49" spans="1:55" x14ac:dyDescent="0.3">
      <c r="A49" s="47">
        <f>Total!A49</f>
        <v>48</v>
      </c>
      <c r="B49" s="47">
        <f>Total!C49</f>
        <v>164</v>
      </c>
      <c r="C49" s="48" t="str">
        <f>Total!E49</f>
        <v>Vino</v>
      </c>
      <c r="D49" s="59" t="str">
        <f>Total!D49</f>
        <v>HC_CPT</v>
      </c>
      <c r="E49" s="66">
        <f t="shared" si="0"/>
        <v>1</v>
      </c>
      <c r="F49" s="66">
        <f t="shared" si="1"/>
        <v>0</v>
      </c>
      <c r="G49" s="47">
        <f t="shared" si="2"/>
        <v>0</v>
      </c>
      <c r="H49" s="47">
        <f t="shared" si="3"/>
        <v>0</v>
      </c>
      <c r="I49" s="49">
        <f t="shared" si="4"/>
        <v>0</v>
      </c>
      <c r="J49" s="49">
        <f t="shared" si="5"/>
        <v>0</v>
      </c>
      <c r="K49" s="47">
        <f t="shared" si="6"/>
        <v>1</v>
      </c>
      <c r="L49" s="47">
        <f t="shared" si="7"/>
        <v>0</v>
      </c>
      <c r="M49" s="47"/>
      <c r="N49" s="49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58"/>
      <c r="AD49" s="58"/>
      <c r="AE49" s="58"/>
      <c r="AF49" s="58"/>
      <c r="AG49" s="58"/>
      <c r="AH49" s="48"/>
      <c r="AI49" s="59"/>
      <c r="AJ49" s="48"/>
      <c r="AK49" s="59"/>
      <c r="AL49" s="58"/>
      <c r="AM49" s="58"/>
      <c r="AN49" s="47"/>
      <c r="AO49" s="59"/>
      <c r="AP49" s="47"/>
      <c r="AQ49" s="47"/>
      <c r="AR49" s="47"/>
      <c r="AS49" s="47"/>
      <c r="AT49" s="47"/>
      <c r="AU49" s="59"/>
      <c r="AY49" s="50"/>
      <c r="BC49" s="50"/>
    </row>
    <row r="50" spans="1:55" x14ac:dyDescent="0.3">
      <c r="A50" s="47">
        <f>Total!A50</f>
        <v>49</v>
      </c>
      <c r="B50" s="47">
        <f>Total!C50</f>
        <v>165</v>
      </c>
      <c r="C50" s="48" t="str">
        <f>Total!E50</f>
        <v>Bebl</v>
      </c>
      <c r="D50" s="59" t="str">
        <f>Total!D50</f>
        <v>HC_CPT</v>
      </c>
      <c r="E50" s="66">
        <f t="shared" si="0"/>
        <v>1</v>
      </c>
      <c r="F50" s="66">
        <f t="shared" si="1"/>
        <v>0</v>
      </c>
      <c r="G50" s="47">
        <f t="shared" si="2"/>
        <v>0</v>
      </c>
      <c r="H50" s="47">
        <f t="shared" si="3"/>
        <v>0</v>
      </c>
      <c r="I50" s="49">
        <f t="shared" si="4"/>
        <v>0</v>
      </c>
      <c r="J50" s="49">
        <f t="shared" si="5"/>
        <v>0</v>
      </c>
      <c r="K50" s="47">
        <f t="shared" si="6"/>
        <v>1</v>
      </c>
      <c r="L50" s="47">
        <f t="shared" si="7"/>
        <v>0</v>
      </c>
      <c r="M50" s="47"/>
      <c r="N50" s="49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58"/>
      <c r="AD50" s="58"/>
      <c r="AE50" s="58"/>
      <c r="AF50" s="58"/>
      <c r="AG50" s="58"/>
      <c r="AH50" s="48"/>
      <c r="AI50" s="59"/>
      <c r="AJ50" s="48"/>
      <c r="AK50" s="59"/>
      <c r="AL50" s="58"/>
      <c r="AM50" s="58"/>
      <c r="AN50" s="47"/>
      <c r="AO50" s="59"/>
      <c r="AP50" s="47"/>
      <c r="AQ50" s="47"/>
      <c r="AR50" s="47"/>
      <c r="AS50" s="47"/>
      <c r="AT50" s="47"/>
      <c r="AU50" s="59"/>
      <c r="AY50" s="50"/>
      <c r="BC50" s="50"/>
    </row>
    <row r="51" spans="1:55" x14ac:dyDescent="0.3">
      <c r="A51" s="47">
        <f>Total!A51</f>
        <v>50</v>
      </c>
      <c r="B51" s="47">
        <f>Total!C51</f>
        <v>234</v>
      </c>
      <c r="C51" s="48" t="str">
        <f>Total!E51</f>
        <v>JosEst</v>
      </c>
      <c r="D51" s="59" t="str">
        <f>Total!D51</f>
        <v>HC_WPT</v>
      </c>
      <c r="E51" s="66">
        <f t="shared" si="0"/>
        <v>1</v>
      </c>
      <c r="F51" s="66">
        <f t="shared" si="1"/>
        <v>0</v>
      </c>
      <c r="G51" s="47">
        <f t="shared" si="2"/>
        <v>0</v>
      </c>
      <c r="H51" s="47">
        <f t="shared" si="3"/>
        <v>0</v>
      </c>
      <c r="I51" s="49">
        <f t="shared" si="4"/>
        <v>0</v>
      </c>
      <c r="J51" s="49">
        <f t="shared" si="5"/>
        <v>0</v>
      </c>
      <c r="K51" s="47">
        <f t="shared" si="6"/>
        <v>0</v>
      </c>
      <c r="L51" s="47">
        <f t="shared" si="7"/>
        <v>1</v>
      </c>
      <c r="M51" s="47"/>
      <c r="N51" s="49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58"/>
      <c r="AD51" s="58"/>
      <c r="AE51" s="58"/>
      <c r="AF51" s="58"/>
      <c r="AG51" s="58"/>
      <c r="AH51" s="48"/>
      <c r="AI51" s="59"/>
      <c r="AJ51" s="48"/>
      <c r="AK51" s="59"/>
      <c r="AL51" s="58"/>
      <c r="AM51" s="58"/>
      <c r="AN51" s="47"/>
      <c r="AO51" s="59"/>
      <c r="AP51" s="47"/>
      <c r="AQ51" s="47"/>
      <c r="AR51" s="47"/>
      <c r="AS51" s="47"/>
      <c r="AT51" s="47"/>
      <c r="AU51" s="59"/>
      <c r="AY51" s="50"/>
      <c r="BC51" s="50"/>
    </row>
    <row r="52" spans="1:55" x14ac:dyDescent="0.3">
      <c r="A52" s="47">
        <f>Total!A52</f>
        <v>51</v>
      </c>
      <c r="B52" s="47">
        <f>Total!C52</f>
        <v>166</v>
      </c>
      <c r="C52" s="48" t="str">
        <f>Total!E52</f>
        <v>HaJo</v>
      </c>
      <c r="D52" s="59" t="str">
        <f>Total!D52</f>
        <v>G_CPT</v>
      </c>
      <c r="E52" s="66">
        <f t="shared" si="0"/>
        <v>1</v>
      </c>
      <c r="F52" s="66">
        <f t="shared" si="1"/>
        <v>0</v>
      </c>
      <c r="G52" s="47">
        <f t="shared" si="2"/>
        <v>1</v>
      </c>
      <c r="H52" s="47">
        <f t="shared" si="3"/>
        <v>0</v>
      </c>
      <c r="I52" s="49">
        <f t="shared" si="4"/>
        <v>0</v>
      </c>
      <c r="J52" s="49">
        <f t="shared" si="5"/>
        <v>0</v>
      </c>
      <c r="K52" s="47">
        <f t="shared" si="6"/>
        <v>0</v>
      </c>
      <c r="L52" s="47">
        <f t="shared" si="7"/>
        <v>0</v>
      </c>
      <c r="M52" s="47"/>
      <c r="N52" s="49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58"/>
      <c r="AD52" s="58"/>
      <c r="AE52" s="58"/>
      <c r="AF52" s="58"/>
      <c r="AG52" s="58"/>
      <c r="AH52" s="48"/>
      <c r="AI52" s="59"/>
      <c r="AJ52" s="48"/>
      <c r="AK52" s="59"/>
      <c r="AL52" s="58"/>
      <c r="AM52" s="58"/>
      <c r="AN52" s="47"/>
      <c r="AO52" s="59"/>
      <c r="AP52" s="47"/>
      <c r="AQ52" s="47"/>
      <c r="AR52" s="47"/>
      <c r="AS52" s="47"/>
      <c r="AT52" s="47"/>
      <c r="AU52" s="59"/>
      <c r="AY52" s="50"/>
      <c r="BC52" s="50"/>
    </row>
    <row r="53" spans="1:55" x14ac:dyDescent="0.3">
      <c r="A53" s="47">
        <f>Total!A53</f>
        <v>52</v>
      </c>
      <c r="B53" s="47">
        <f>Total!C53</f>
        <v>167</v>
      </c>
      <c r="C53" s="48" t="str">
        <f>Total!E53</f>
        <v>HoYa</v>
      </c>
      <c r="D53" s="59" t="str">
        <f>Total!D53</f>
        <v>G_CPT</v>
      </c>
      <c r="E53" s="66">
        <f t="shared" si="0"/>
        <v>1</v>
      </c>
      <c r="F53" s="66">
        <f t="shared" si="1"/>
        <v>0</v>
      </c>
      <c r="G53" s="47">
        <f t="shared" si="2"/>
        <v>1</v>
      </c>
      <c r="H53" s="47">
        <f t="shared" si="3"/>
        <v>0</v>
      </c>
      <c r="I53" s="49">
        <f t="shared" si="4"/>
        <v>0</v>
      </c>
      <c r="J53" s="49">
        <f t="shared" si="5"/>
        <v>0</v>
      </c>
      <c r="K53" s="47">
        <f t="shared" si="6"/>
        <v>0</v>
      </c>
      <c r="L53" s="47">
        <f t="shared" si="7"/>
        <v>0</v>
      </c>
      <c r="M53" s="47"/>
      <c r="N53" s="49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58"/>
      <c r="AD53" s="58"/>
      <c r="AE53" s="58"/>
      <c r="AF53" s="58"/>
      <c r="AG53" s="58"/>
      <c r="AH53" s="48"/>
      <c r="AI53" s="59"/>
      <c r="AJ53" s="48"/>
      <c r="AK53" s="59"/>
      <c r="AL53" s="58"/>
      <c r="AM53" s="58"/>
      <c r="AN53" s="47"/>
      <c r="AO53" s="59"/>
      <c r="AP53" s="47"/>
      <c r="AQ53" s="47"/>
      <c r="AR53" s="47"/>
      <c r="AS53" s="47"/>
      <c r="AT53" s="47"/>
      <c r="AU53" s="59"/>
      <c r="AY53" s="50"/>
      <c r="BC53" s="50"/>
    </row>
    <row r="54" spans="1:55" x14ac:dyDescent="0.3">
      <c r="A54" s="47">
        <f>Total!A54</f>
        <v>53</v>
      </c>
      <c r="B54" s="47">
        <f>Total!C54</f>
        <v>168</v>
      </c>
      <c r="C54" s="48" t="str">
        <f>Total!E54</f>
        <v>GeMa</v>
      </c>
      <c r="D54" s="59" t="str">
        <f>Total!D54</f>
        <v>HC_CPT</v>
      </c>
      <c r="E54" s="66">
        <f t="shared" si="0"/>
        <v>1</v>
      </c>
      <c r="F54" s="66">
        <f t="shared" si="1"/>
        <v>0</v>
      </c>
      <c r="G54" s="47">
        <f t="shared" si="2"/>
        <v>0</v>
      </c>
      <c r="H54" s="47">
        <f t="shared" si="3"/>
        <v>0</v>
      </c>
      <c r="I54" s="49">
        <f t="shared" si="4"/>
        <v>0</v>
      </c>
      <c r="J54" s="49">
        <f t="shared" si="5"/>
        <v>0</v>
      </c>
      <c r="K54" s="47">
        <f t="shared" si="6"/>
        <v>1</v>
      </c>
      <c r="L54" s="47">
        <f t="shared" si="7"/>
        <v>0</v>
      </c>
      <c r="M54" s="47"/>
      <c r="N54" s="49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58"/>
      <c r="AD54" s="58"/>
      <c r="AE54" s="58"/>
      <c r="AF54" s="58"/>
      <c r="AG54" s="58"/>
      <c r="AH54" s="48"/>
      <c r="AI54" s="59"/>
      <c r="AJ54" s="48"/>
      <c r="AK54" s="59"/>
      <c r="AL54" s="58"/>
      <c r="AM54" s="58"/>
      <c r="AN54" s="47"/>
      <c r="AO54" s="59"/>
      <c r="AP54" s="47"/>
      <c r="AQ54" s="47"/>
      <c r="AR54" s="47"/>
      <c r="AS54" s="47"/>
      <c r="AT54" s="47"/>
      <c r="AU54" s="59"/>
      <c r="AY54" s="50"/>
      <c r="BC54" s="50"/>
    </row>
    <row r="55" spans="1:55" x14ac:dyDescent="0.3">
      <c r="A55" s="47">
        <f>Total!A55</f>
        <v>54</v>
      </c>
      <c r="B55" s="47">
        <f>Total!C55</f>
        <v>169</v>
      </c>
      <c r="C55" s="48" t="str">
        <f>Total!E55</f>
        <v>MaNa</v>
      </c>
      <c r="D55" s="59" t="str">
        <f>Total!D55</f>
        <v>G_CPT</v>
      </c>
      <c r="E55" s="66">
        <f t="shared" si="0"/>
        <v>1</v>
      </c>
      <c r="F55" s="66">
        <f t="shared" si="1"/>
        <v>0</v>
      </c>
      <c r="G55" s="47">
        <f t="shared" si="2"/>
        <v>1</v>
      </c>
      <c r="H55" s="47">
        <f t="shared" si="3"/>
        <v>0</v>
      </c>
      <c r="I55" s="49">
        <f t="shared" si="4"/>
        <v>0</v>
      </c>
      <c r="J55" s="49">
        <f t="shared" si="5"/>
        <v>0</v>
      </c>
      <c r="K55" s="47">
        <f t="shared" si="6"/>
        <v>0</v>
      </c>
      <c r="L55" s="47">
        <f t="shared" si="7"/>
        <v>0</v>
      </c>
      <c r="M55" s="47"/>
      <c r="N55" s="49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58"/>
      <c r="AD55" s="58"/>
      <c r="AE55" s="58"/>
      <c r="AF55" s="58"/>
      <c r="AG55" s="58"/>
      <c r="AH55" s="48"/>
      <c r="AI55" s="59"/>
      <c r="AJ55" s="48"/>
      <c r="AK55" s="59"/>
      <c r="AL55" s="58"/>
      <c r="AM55" s="58"/>
      <c r="AN55" s="47"/>
      <c r="AO55" s="59"/>
      <c r="AP55" s="47"/>
      <c r="AQ55" s="47"/>
      <c r="AR55" s="47"/>
      <c r="AS55" s="47"/>
      <c r="AT55" s="47"/>
      <c r="AU55" s="59"/>
      <c r="AY55" s="50"/>
      <c r="BC55" s="50"/>
    </row>
    <row r="56" spans="1:55" x14ac:dyDescent="0.3">
      <c r="A56" s="47">
        <f>Total!A56</f>
        <v>55</v>
      </c>
      <c r="B56" s="47">
        <f>Total!C56</f>
        <v>170</v>
      </c>
      <c r="C56" s="48" t="str">
        <f>Total!E56</f>
        <v>DeGa</v>
      </c>
      <c r="D56" s="59" t="str">
        <f>Total!D56</f>
        <v>HC_CPT</v>
      </c>
      <c r="E56" s="66">
        <f t="shared" si="0"/>
        <v>1</v>
      </c>
      <c r="F56" s="66">
        <f t="shared" si="1"/>
        <v>0</v>
      </c>
      <c r="G56" s="47">
        <f t="shared" si="2"/>
        <v>0</v>
      </c>
      <c r="H56" s="47">
        <f t="shared" si="3"/>
        <v>0</v>
      </c>
      <c r="I56" s="49">
        <f t="shared" si="4"/>
        <v>0</v>
      </c>
      <c r="J56" s="49">
        <f t="shared" si="5"/>
        <v>0</v>
      </c>
      <c r="K56" s="47">
        <f t="shared" si="6"/>
        <v>1</v>
      </c>
      <c r="L56" s="47">
        <f t="shared" si="7"/>
        <v>0</v>
      </c>
      <c r="M56" s="47"/>
      <c r="N56" s="49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58"/>
      <c r="AD56" s="58"/>
      <c r="AE56" s="58"/>
      <c r="AF56" s="58"/>
      <c r="AG56" s="58"/>
      <c r="AH56" s="48"/>
      <c r="AI56" s="59"/>
      <c r="AJ56" s="48"/>
      <c r="AK56" s="59"/>
      <c r="AL56" s="58"/>
      <c r="AM56" s="58"/>
      <c r="AN56" s="47"/>
      <c r="AO56" s="59"/>
      <c r="AP56" s="47"/>
      <c r="AQ56" s="47"/>
      <c r="AR56" s="47"/>
      <c r="AS56" s="47"/>
      <c r="AT56" s="47"/>
      <c r="AU56" s="59"/>
      <c r="AY56" s="50"/>
      <c r="BC56" s="50"/>
    </row>
    <row r="57" spans="1:55" x14ac:dyDescent="0.3">
      <c r="A57" s="47">
        <f>Total!A57</f>
        <v>56</v>
      </c>
      <c r="B57" s="47">
        <f>Total!C57</f>
        <v>178</v>
      </c>
      <c r="C57" s="48" t="str">
        <f>Total!E57</f>
        <v>HuLa</v>
      </c>
      <c r="D57" s="59" t="str">
        <f>Total!D57</f>
        <v>G_CPT</v>
      </c>
      <c r="E57" s="66">
        <f t="shared" si="0"/>
        <v>1</v>
      </c>
      <c r="F57" s="66">
        <f t="shared" si="1"/>
        <v>0</v>
      </c>
      <c r="G57" s="47">
        <f t="shared" si="2"/>
        <v>1</v>
      </c>
      <c r="H57" s="47">
        <f t="shared" si="3"/>
        <v>0</v>
      </c>
      <c r="I57" s="49">
        <f t="shared" si="4"/>
        <v>0</v>
      </c>
      <c r="J57" s="49">
        <f t="shared" si="5"/>
        <v>0</v>
      </c>
      <c r="K57" s="47">
        <f t="shared" si="6"/>
        <v>0</v>
      </c>
      <c r="L57" s="47">
        <f t="shared" si="7"/>
        <v>0</v>
      </c>
      <c r="M57" s="47"/>
      <c r="N57" s="49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58"/>
      <c r="AD57" s="58"/>
      <c r="AE57" s="58"/>
      <c r="AF57" s="58"/>
      <c r="AG57" s="58"/>
      <c r="AH57" s="48"/>
      <c r="AI57" s="59"/>
      <c r="AJ57" s="48"/>
      <c r="AK57" s="59"/>
      <c r="AL57" s="58"/>
      <c r="AM57" s="58"/>
      <c r="AN57" s="47"/>
      <c r="AO57" s="59"/>
      <c r="AP57" s="47"/>
      <c r="AQ57" s="47"/>
      <c r="AR57" s="47"/>
      <c r="AS57" s="47"/>
      <c r="AT57" s="47"/>
      <c r="AU57" s="59"/>
      <c r="AY57" s="50"/>
      <c r="BC57" s="50"/>
    </row>
    <row r="58" spans="1:55" x14ac:dyDescent="0.3">
      <c r="A58" s="47">
        <f>Total!A58</f>
        <v>57</v>
      </c>
      <c r="B58" s="47">
        <f>Total!C58</f>
        <v>180</v>
      </c>
      <c r="C58" s="48" t="str">
        <f>Total!E58</f>
        <v>MaGo</v>
      </c>
      <c r="D58" s="59" t="str">
        <f>Total!D58</f>
        <v>G_CPT</v>
      </c>
      <c r="E58" s="66">
        <f t="shared" si="0"/>
        <v>1</v>
      </c>
      <c r="F58" s="66">
        <f t="shared" si="1"/>
        <v>0</v>
      </c>
      <c r="G58" s="47">
        <f t="shared" si="2"/>
        <v>1</v>
      </c>
      <c r="H58" s="47">
        <f t="shared" si="3"/>
        <v>0</v>
      </c>
      <c r="I58" s="49">
        <f t="shared" si="4"/>
        <v>0</v>
      </c>
      <c r="J58" s="49">
        <f t="shared" si="5"/>
        <v>0</v>
      </c>
      <c r="K58" s="47">
        <f t="shared" si="6"/>
        <v>0</v>
      </c>
      <c r="L58" s="47">
        <f t="shared" si="7"/>
        <v>0</v>
      </c>
      <c r="M58" s="47"/>
      <c r="N58" s="49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58"/>
      <c r="AD58" s="58"/>
      <c r="AE58" s="58"/>
      <c r="AF58" s="58"/>
      <c r="AG58" s="58"/>
      <c r="AH58" s="48"/>
      <c r="AI58" s="59"/>
      <c r="AJ58" s="48"/>
      <c r="AK58" s="59"/>
      <c r="AL58" s="58"/>
      <c r="AM58" s="58"/>
      <c r="AN58" s="47"/>
      <c r="AO58" s="59"/>
      <c r="AP58" s="47"/>
      <c r="AQ58" s="47"/>
      <c r="AR58" s="47"/>
      <c r="AS58" s="47"/>
      <c r="AT58" s="47"/>
      <c r="AU58" s="59"/>
      <c r="AY58" s="50"/>
      <c r="BC58" s="50"/>
    </row>
    <row r="59" spans="1:55" x14ac:dyDescent="0.3">
      <c r="A59" s="47">
        <f>Total!A59</f>
        <v>58</v>
      </c>
      <c r="B59" s="47">
        <f>Total!C59</f>
        <v>181</v>
      </c>
      <c r="C59" s="48" t="str">
        <f>Total!E59</f>
        <v>OzMo</v>
      </c>
      <c r="D59" s="59" t="str">
        <f>Total!D59</f>
        <v>G_CPT</v>
      </c>
      <c r="E59" s="66">
        <f t="shared" si="0"/>
        <v>1</v>
      </c>
      <c r="F59" s="66">
        <f t="shared" si="1"/>
        <v>0</v>
      </c>
      <c r="G59" s="47">
        <f t="shared" si="2"/>
        <v>1</v>
      </c>
      <c r="H59" s="47">
        <f t="shared" si="3"/>
        <v>0</v>
      </c>
      <c r="I59" s="49">
        <f t="shared" si="4"/>
        <v>0</v>
      </c>
      <c r="J59" s="49">
        <f t="shared" si="5"/>
        <v>0</v>
      </c>
      <c r="K59" s="47">
        <f t="shared" si="6"/>
        <v>0</v>
      </c>
      <c r="L59" s="47">
        <f t="shared" si="7"/>
        <v>0</v>
      </c>
      <c r="M59" s="47"/>
      <c r="N59" s="49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58"/>
      <c r="AD59" s="58"/>
      <c r="AE59" s="58"/>
      <c r="AF59" s="58"/>
      <c r="AG59" s="58"/>
      <c r="AH59" s="48"/>
      <c r="AI59" s="59"/>
      <c r="AJ59" s="48"/>
      <c r="AK59" s="59"/>
      <c r="AL59" s="58"/>
      <c r="AM59" s="58"/>
      <c r="AN59" s="47"/>
      <c r="AO59" s="59"/>
      <c r="AP59" s="47"/>
      <c r="AQ59" s="47"/>
      <c r="AR59" s="47"/>
      <c r="AS59" s="47"/>
      <c r="AT59" s="47"/>
      <c r="AU59" s="59"/>
      <c r="AY59" s="50"/>
      <c r="BC59" s="50"/>
    </row>
    <row r="60" spans="1:55" x14ac:dyDescent="0.3">
      <c r="A60" s="47">
        <f>Total!A60</f>
        <v>59</v>
      </c>
      <c r="B60" s="47">
        <f>Total!C60</f>
        <v>183</v>
      </c>
      <c r="C60" s="48" t="str">
        <f>Total!E60</f>
        <v>DoIm</v>
      </c>
      <c r="D60" s="59" t="str">
        <f>Total!D60</f>
        <v>G_CPT</v>
      </c>
      <c r="E60" s="66">
        <f t="shared" si="0"/>
        <v>1</v>
      </c>
      <c r="F60" s="66">
        <f t="shared" si="1"/>
        <v>0</v>
      </c>
      <c r="G60" s="47">
        <f t="shared" si="2"/>
        <v>1</v>
      </c>
      <c r="H60" s="47">
        <f t="shared" si="3"/>
        <v>0</v>
      </c>
      <c r="I60" s="49">
        <f t="shared" si="4"/>
        <v>0</v>
      </c>
      <c r="J60" s="49">
        <f t="shared" si="5"/>
        <v>0</v>
      </c>
      <c r="K60" s="47">
        <f t="shared" si="6"/>
        <v>0</v>
      </c>
      <c r="L60" s="47">
        <f t="shared" si="7"/>
        <v>0</v>
      </c>
      <c r="M60" s="47"/>
      <c r="N60" s="49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58"/>
      <c r="AD60" s="58"/>
      <c r="AE60" s="58"/>
      <c r="AF60" s="58"/>
      <c r="AG60" s="58"/>
      <c r="AH60" s="48"/>
      <c r="AI60" s="59"/>
      <c r="AJ60" s="48"/>
      <c r="AK60" s="59"/>
      <c r="AL60" s="58"/>
      <c r="AM60" s="58"/>
      <c r="AN60" s="47"/>
      <c r="AO60" s="59"/>
      <c r="AP60" s="47"/>
      <c r="AQ60" s="47"/>
      <c r="AR60" s="47"/>
      <c r="AS60" s="47"/>
      <c r="AT60" s="47"/>
      <c r="AU60" s="59"/>
      <c r="AY60" s="50"/>
      <c r="BC60" s="50"/>
    </row>
    <row r="61" spans="1:55" x14ac:dyDescent="0.3">
      <c r="A61" s="47">
        <f>Total!A61</f>
        <v>60</v>
      </c>
      <c r="B61" s="47">
        <f>Total!C61</f>
        <v>188</v>
      </c>
      <c r="C61" s="48" t="str">
        <f>Total!E61</f>
        <v>HaVa</v>
      </c>
      <c r="D61" s="59" t="str">
        <f>Total!D61</f>
        <v>HC_CPT</v>
      </c>
      <c r="E61" s="66">
        <f t="shared" si="0"/>
        <v>1</v>
      </c>
      <c r="F61" s="66">
        <f t="shared" si="1"/>
        <v>0</v>
      </c>
      <c r="G61" s="47">
        <f t="shared" si="2"/>
        <v>0</v>
      </c>
      <c r="H61" s="47">
        <f t="shared" si="3"/>
        <v>0</v>
      </c>
      <c r="I61" s="49">
        <f t="shared" si="4"/>
        <v>0</v>
      </c>
      <c r="J61" s="49">
        <f t="shared" si="5"/>
        <v>0</v>
      </c>
      <c r="K61" s="47">
        <f t="shared" si="6"/>
        <v>1</v>
      </c>
      <c r="L61" s="47">
        <f t="shared" si="7"/>
        <v>0</v>
      </c>
      <c r="M61" s="47"/>
      <c r="N61" s="49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58"/>
      <c r="AD61" s="58"/>
      <c r="AE61" s="58"/>
      <c r="AF61" s="58"/>
      <c r="AG61" s="58"/>
      <c r="AH61" s="48"/>
      <c r="AI61" s="59"/>
      <c r="AJ61" s="48"/>
      <c r="AK61" s="59"/>
      <c r="AL61" s="58"/>
      <c r="AM61" s="58"/>
      <c r="AN61" s="47"/>
      <c r="AO61" s="59"/>
      <c r="AP61" s="47"/>
      <c r="AQ61" s="47"/>
      <c r="AR61" s="47"/>
      <c r="AS61" s="47"/>
      <c r="AT61" s="47"/>
      <c r="AU61" s="59"/>
      <c r="AY61" s="50"/>
      <c r="BC61" s="50"/>
    </row>
    <row r="62" spans="1:55" x14ac:dyDescent="0.3">
      <c r="A62" s="47">
        <f>Total!A62</f>
        <v>61</v>
      </c>
      <c r="B62" s="47">
        <f>Total!C62</f>
        <v>187</v>
      </c>
      <c r="C62" s="48" t="str">
        <f>Total!E62</f>
        <v>JoRo</v>
      </c>
      <c r="D62" s="59" t="str">
        <f>Total!D62</f>
        <v>G_WPT</v>
      </c>
      <c r="E62" s="66">
        <f t="shared" si="0"/>
        <v>1</v>
      </c>
      <c r="F62" s="66">
        <f t="shared" si="1"/>
        <v>0</v>
      </c>
      <c r="G62" s="47">
        <f t="shared" si="2"/>
        <v>0</v>
      </c>
      <c r="H62" s="47">
        <f t="shared" si="3"/>
        <v>1</v>
      </c>
      <c r="I62" s="49">
        <f t="shared" si="4"/>
        <v>0</v>
      </c>
      <c r="J62" s="49">
        <f t="shared" si="5"/>
        <v>0</v>
      </c>
      <c r="K62" s="47">
        <f t="shared" si="6"/>
        <v>0</v>
      </c>
      <c r="L62" s="47">
        <f t="shared" si="7"/>
        <v>0</v>
      </c>
      <c r="M62" s="47"/>
      <c r="N62" s="49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58"/>
      <c r="AD62" s="58"/>
      <c r="AE62" s="58"/>
      <c r="AF62" s="58"/>
      <c r="AG62" s="58"/>
      <c r="AH62" s="48"/>
      <c r="AI62" s="59"/>
      <c r="AJ62" s="48"/>
      <c r="AK62" s="59"/>
      <c r="AL62" s="58"/>
      <c r="AM62" s="58"/>
      <c r="AN62" s="47"/>
      <c r="AO62" s="59"/>
      <c r="AP62" s="47"/>
      <c r="AQ62" s="47"/>
      <c r="AR62" s="47"/>
      <c r="AS62" s="47"/>
      <c r="AT62" s="47"/>
      <c r="AU62" s="59"/>
      <c r="AY62" s="50"/>
      <c r="BC62" s="50"/>
    </row>
    <row r="63" spans="1:55" x14ac:dyDescent="0.3">
      <c r="A63" s="47">
        <f>Total!A63</f>
        <v>62</v>
      </c>
      <c r="B63" s="47">
        <f>Total!C63</f>
        <v>193</v>
      </c>
      <c r="C63" s="48" t="str">
        <f>Total!E63</f>
        <v>MaBi</v>
      </c>
      <c r="D63" s="59" t="str">
        <f>Total!D63</f>
        <v>HC_WPT</v>
      </c>
      <c r="E63" s="66">
        <f t="shared" si="0"/>
        <v>1</v>
      </c>
      <c r="F63" s="66">
        <f t="shared" si="1"/>
        <v>0</v>
      </c>
      <c r="G63" s="47">
        <f t="shared" si="2"/>
        <v>0</v>
      </c>
      <c r="H63" s="47">
        <f t="shared" si="3"/>
        <v>0</v>
      </c>
      <c r="I63" s="49">
        <f t="shared" si="4"/>
        <v>0</v>
      </c>
      <c r="J63" s="49">
        <f t="shared" si="5"/>
        <v>0</v>
      </c>
      <c r="K63" s="47">
        <f t="shared" si="6"/>
        <v>0</v>
      </c>
      <c r="L63" s="47">
        <f t="shared" si="7"/>
        <v>1</v>
      </c>
      <c r="M63" s="47"/>
      <c r="N63" s="49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58"/>
      <c r="AD63" s="58"/>
      <c r="AE63" s="58"/>
      <c r="AF63" s="58"/>
      <c r="AG63" s="58"/>
      <c r="AH63" s="48"/>
      <c r="AI63" s="59"/>
      <c r="AJ63" s="48"/>
      <c r="AK63" s="59"/>
      <c r="AL63" s="58"/>
      <c r="AM63" s="58"/>
      <c r="AN63" s="47"/>
      <c r="AO63" s="59"/>
      <c r="AP63" s="47"/>
      <c r="AQ63" s="47"/>
      <c r="AR63" s="47"/>
      <c r="AS63" s="47"/>
      <c r="AT63" s="47"/>
      <c r="AU63" s="59"/>
      <c r="AY63" s="50"/>
      <c r="BC63" s="50"/>
    </row>
    <row r="64" spans="1:55" x14ac:dyDescent="0.3">
      <c r="A64" s="47">
        <f>Total!A64</f>
        <v>63</v>
      </c>
      <c r="B64" s="47">
        <f>Total!C64</f>
        <v>194</v>
      </c>
      <c r="C64" s="48" t="str">
        <f>Total!E64</f>
        <v>MoKi</v>
      </c>
      <c r="D64" s="59" t="str">
        <f>Total!D64</f>
        <v>G_WPT</v>
      </c>
      <c r="E64" s="66">
        <f t="shared" si="0"/>
        <v>1</v>
      </c>
      <c r="F64" s="66">
        <f t="shared" si="1"/>
        <v>0</v>
      </c>
      <c r="G64" s="47">
        <f t="shared" si="2"/>
        <v>0</v>
      </c>
      <c r="H64" s="47">
        <f t="shared" si="3"/>
        <v>1</v>
      </c>
      <c r="I64" s="49">
        <f t="shared" si="4"/>
        <v>0</v>
      </c>
      <c r="J64" s="49">
        <f t="shared" si="5"/>
        <v>0</v>
      </c>
      <c r="K64" s="47">
        <f t="shared" si="6"/>
        <v>0</v>
      </c>
      <c r="L64" s="47">
        <f t="shared" si="7"/>
        <v>0</v>
      </c>
      <c r="M64" s="47"/>
      <c r="N64" s="49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58"/>
      <c r="AD64" s="58"/>
      <c r="AE64" s="58"/>
      <c r="AF64" s="58"/>
      <c r="AG64" s="58"/>
      <c r="AH64" s="48"/>
      <c r="AI64" s="59"/>
      <c r="AJ64" s="48"/>
      <c r="AK64" s="59"/>
      <c r="AL64" s="58"/>
      <c r="AM64" s="58"/>
      <c r="AN64" s="47"/>
      <c r="AO64" s="59"/>
      <c r="AP64" s="47"/>
      <c r="AQ64" s="47"/>
      <c r="AR64" s="47"/>
      <c r="AS64" s="47"/>
      <c r="AT64" s="47"/>
      <c r="AU64" s="59"/>
      <c r="AY64" s="50"/>
      <c r="BC64" s="50"/>
    </row>
    <row r="65" spans="1:55" x14ac:dyDescent="0.3">
      <c r="A65" s="47">
        <f>Total!A65</f>
        <v>64</v>
      </c>
      <c r="B65" s="47">
        <f>Total!C65</f>
        <v>203</v>
      </c>
      <c r="C65" s="48" t="str">
        <f>Total!E65</f>
        <v>DeKo</v>
      </c>
      <c r="D65" s="59" t="str">
        <f>Total!D65</f>
        <v>G_WPT</v>
      </c>
      <c r="E65" s="66">
        <f t="shared" si="0"/>
        <v>1</v>
      </c>
      <c r="F65" s="66">
        <f t="shared" si="1"/>
        <v>0</v>
      </c>
      <c r="G65" s="47">
        <f t="shared" si="2"/>
        <v>0</v>
      </c>
      <c r="H65" s="47">
        <f t="shared" si="3"/>
        <v>1</v>
      </c>
      <c r="I65" s="49">
        <f t="shared" si="4"/>
        <v>0</v>
      </c>
      <c r="J65" s="49">
        <f t="shared" si="5"/>
        <v>0</v>
      </c>
      <c r="K65" s="47">
        <f t="shared" si="6"/>
        <v>0</v>
      </c>
      <c r="L65" s="47">
        <f t="shared" si="7"/>
        <v>0</v>
      </c>
      <c r="M65" s="47"/>
      <c r="N65" s="49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58"/>
      <c r="AD65" s="58"/>
      <c r="AE65" s="58"/>
      <c r="AF65" s="58"/>
      <c r="AG65" s="58"/>
      <c r="AH65" s="48"/>
      <c r="AI65" s="59"/>
      <c r="AJ65" s="48"/>
      <c r="AK65" s="59"/>
      <c r="AL65" s="58"/>
      <c r="AM65" s="58"/>
      <c r="AN65" s="47"/>
      <c r="AO65" s="59"/>
      <c r="AP65" s="47"/>
      <c r="AQ65" s="47"/>
      <c r="AR65" s="47"/>
      <c r="AS65" s="47"/>
      <c r="AT65" s="47"/>
      <c r="AU65" s="59"/>
      <c r="AY65" s="50"/>
      <c r="BC65" s="50"/>
    </row>
    <row r="66" spans="1:55" x14ac:dyDescent="0.3">
      <c r="A66" s="47">
        <f>Total!A66</f>
        <v>65</v>
      </c>
      <c r="B66" s="47">
        <f>Total!C66</f>
        <v>196</v>
      </c>
      <c r="C66" s="48" t="str">
        <f>Total!E66</f>
        <v>MoDa</v>
      </c>
      <c r="D66" s="59" t="str">
        <f>Total!D66</f>
        <v>G_WPT</v>
      </c>
      <c r="E66" s="66">
        <f t="shared" ref="E66:E129" si="8">IF(C66=0,0,1)</f>
        <v>1</v>
      </c>
      <c r="F66" s="66">
        <f t="shared" si="1"/>
        <v>0</v>
      </c>
      <c r="G66" s="47">
        <f t="shared" si="2"/>
        <v>0</v>
      </c>
      <c r="H66" s="47">
        <f t="shared" si="3"/>
        <v>1</v>
      </c>
      <c r="I66" s="49">
        <f t="shared" si="4"/>
        <v>0</v>
      </c>
      <c r="J66" s="49">
        <f t="shared" si="5"/>
        <v>0</v>
      </c>
      <c r="K66" s="47">
        <f t="shared" si="6"/>
        <v>0</v>
      </c>
      <c r="L66" s="47">
        <f t="shared" si="7"/>
        <v>0</v>
      </c>
      <c r="M66" s="47"/>
      <c r="N66" s="49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58"/>
      <c r="AD66" s="58"/>
      <c r="AE66" s="58"/>
      <c r="AF66" s="58"/>
      <c r="AG66" s="58"/>
      <c r="AH66" s="48"/>
      <c r="AI66" s="59"/>
      <c r="AJ66" s="48"/>
      <c r="AK66" s="59"/>
      <c r="AL66" s="58"/>
      <c r="AM66" s="58"/>
      <c r="AN66" s="47"/>
      <c r="AO66" s="59"/>
      <c r="AP66" s="47"/>
      <c r="AQ66" s="47"/>
      <c r="AR66" s="47"/>
      <c r="AS66" s="47"/>
      <c r="AT66" s="47"/>
      <c r="AU66" s="59"/>
      <c r="AY66" s="50"/>
      <c r="BC66" s="50"/>
    </row>
    <row r="67" spans="1:55" x14ac:dyDescent="0.3">
      <c r="A67" s="47">
        <f>Total!A67</f>
        <v>66</v>
      </c>
      <c r="B67" s="47">
        <f>Total!C67</f>
        <v>197</v>
      </c>
      <c r="C67" s="48" t="str">
        <f>Total!E67</f>
        <v>Nanu</v>
      </c>
      <c r="D67" s="59" t="str">
        <f>Total!D67</f>
        <v>HC_WPT</v>
      </c>
      <c r="E67" s="66">
        <f t="shared" si="8"/>
        <v>1</v>
      </c>
      <c r="F67" s="66">
        <f t="shared" ref="F67:F130" si="9">IF(E67=1,0,1)</f>
        <v>0</v>
      </c>
      <c r="G67" s="47">
        <f t="shared" ref="G67:G130" si="10">IF(AND(D67="G_CPT",E67=1)=TRUE,1,0)</f>
        <v>0</v>
      </c>
      <c r="H67" s="47">
        <f t="shared" ref="H67:H130" si="11">IF(AND(D67="G_WPT",E67=1)=TRUE,1,0)</f>
        <v>0</v>
      </c>
      <c r="I67" s="49">
        <f t="shared" ref="I67:I130" si="12">IF(AND(D67="A_CPT",E67=1)=TRUE,1,0)</f>
        <v>0</v>
      </c>
      <c r="J67" s="49">
        <f t="shared" ref="J67:J130" si="13">IF(AND(D67="A_WPT",E67=1)=TRUE,1,0)</f>
        <v>0</v>
      </c>
      <c r="K67" s="47">
        <f t="shared" ref="K67:K130" si="14">IF(AND(D67="HC_CPT",E67=1)=TRUE,1,0)</f>
        <v>0</v>
      </c>
      <c r="L67" s="47">
        <f t="shared" ref="L67:L130" si="15">IF(AND(D67="HC_WPT",E67=1)=TRUE,1,0)</f>
        <v>1</v>
      </c>
      <c r="M67" s="47"/>
      <c r="N67" s="49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58"/>
      <c r="AD67" s="58"/>
      <c r="AE67" s="58"/>
      <c r="AF67" s="58"/>
      <c r="AG67" s="58"/>
      <c r="AH67" s="48"/>
      <c r="AI67" s="59"/>
      <c r="AJ67" s="48"/>
      <c r="AK67" s="59"/>
      <c r="AL67" s="58"/>
      <c r="AM67" s="58"/>
      <c r="AN67" s="47"/>
      <c r="AO67" s="59"/>
      <c r="AP67" s="47"/>
      <c r="AQ67" s="47"/>
      <c r="AR67" s="47"/>
      <c r="AS67" s="47"/>
      <c r="AT67" s="47"/>
      <c r="AU67" s="59"/>
      <c r="AY67" s="50"/>
      <c r="BC67" s="50"/>
    </row>
    <row r="68" spans="1:55" x14ac:dyDescent="0.3">
      <c r="A68" s="47">
        <f>Total!A68</f>
        <v>67</v>
      </c>
      <c r="B68" s="47">
        <f>Total!C68</f>
        <v>199</v>
      </c>
      <c r="C68" s="48" t="str">
        <f>Total!E68</f>
        <v>DeTi</v>
      </c>
      <c r="D68" s="59" t="str">
        <f>Total!D68</f>
        <v>HC_WPT</v>
      </c>
      <c r="E68" s="66">
        <f t="shared" si="8"/>
        <v>1</v>
      </c>
      <c r="F68" s="66">
        <f t="shared" si="9"/>
        <v>0</v>
      </c>
      <c r="G68" s="47">
        <f t="shared" si="10"/>
        <v>0</v>
      </c>
      <c r="H68" s="47">
        <f t="shared" si="11"/>
        <v>0</v>
      </c>
      <c r="I68" s="49">
        <f t="shared" si="12"/>
        <v>0</v>
      </c>
      <c r="J68" s="49">
        <f t="shared" si="13"/>
        <v>0</v>
      </c>
      <c r="K68" s="47">
        <f t="shared" si="14"/>
        <v>0</v>
      </c>
      <c r="L68" s="47">
        <f t="shared" si="15"/>
        <v>1</v>
      </c>
      <c r="M68" s="47"/>
      <c r="N68" s="49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58"/>
      <c r="AD68" s="58"/>
      <c r="AE68" s="58"/>
      <c r="AF68" s="58"/>
      <c r="AG68" s="58"/>
      <c r="AH68" s="48"/>
      <c r="AI68" s="59"/>
      <c r="AJ68" s="48"/>
      <c r="AK68" s="59"/>
      <c r="AL68" s="58"/>
      <c r="AM68" s="58"/>
      <c r="AN68" s="47"/>
      <c r="AO68" s="59"/>
      <c r="AP68" s="47"/>
      <c r="AQ68" s="47"/>
      <c r="AR68" s="47"/>
      <c r="AS68" s="47"/>
      <c r="AT68" s="47"/>
      <c r="AU68" s="59"/>
      <c r="AY68" s="50"/>
      <c r="BC68" s="50"/>
    </row>
    <row r="69" spans="1:55" x14ac:dyDescent="0.3">
      <c r="A69" s="47">
        <f>Total!A69</f>
        <v>68</v>
      </c>
      <c r="B69" s="47">
        <f>Total!C69</f>
        <v>204</v>
      </c>
      <c r="C69" s="48" t="str">
        <f>Total!E69</f>
        <v>NyEd</v>
      </c>
      <c r="D69" s="59" t="str">
        <f>Total!D69</f>
        <v>HC_WPT</v>
      </c>
      <c r="E69" s="66">
        <f t="shared" si="8"/>
        <v>1</v>
      </c>
      <c r="F69" s="66">
        <f t="shared" si="9"/>
        <v>0</v>
      </c>
      <c r="G69" s="47">
        <f t="shared" si="10"/>
        <v>0</v>
      </c>
      <c r="H69" s="47">
        <f t="shared" si="11"/>
        <v>0</v>
      </c>
      <c r="I69" s="49">
        <f t="shared" si="12"/>
        <v>0</v>
      </c>
      <c r="J69" s="49">
        <f t="shared" si="13"/>
        <v>0</v>
      </c>
      <c r="K69" s="47">
        <f t="shared" si="14"/>
        <v>0</v>
      </c>
      <c r="L69" s="47">
        <f t="shared" si="15"/>
        <v>1</v>
      </c>
      <c r="M69" s="47"/>
      <c r="N69" s="49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58"/>
      <c r="AD69" s="58"/>
      <c r="AE69" s="58"/>
      <c r="AF69" s="58"/>
      <c r="AG69" s="58"/>
      <c r="AH69" s="48"/>
      <c r="AI69" s="59"/>
      <c r="AJ69" s="48"/>
      <c r="AK69" s="59"/>
      <c r="AL69" s="58"/>
      <c r="AM69" s="58"/>
      <c r="AN69" s="47"/>
      <c r="AO69" s="59"/>
      <c r="AP69" s="47"/>
      <c r="AQ69" s="47"/>
      <c r="AR69" s="47"/>
      <c r="AS69" s="47"/>
      <c r="AT69" s="47"/>
      <c r="AU69" s="59"/>
      <c r="AY69" s="50"/>
      <c r="BC69" s="50"/>
    </row>
    <row r="70" spans="1:55" x14ac:dyDescent="0.3">
      <c r="A70" s="47">
        <f>Total!A70</f>
        <v>69</v>
      </c>
      <c r="B70" s="47">
        <f>Total!C70</f>
        <v>206</v>
      </c>
      <c r="C70" s="48" t="str">
        <f>Total!E70</f>
        <v>SaSy</v>
      </c>
      <c r="D70" s="59" t="str">
        <f>Total!D70</f>
        <v>G_WPT</v>
      </c>
      <c r="E70" s="66">
        <f t="shared" si="8"/>
        <v>1</v>
      </c>
      <c r="F70" s="66">
        <f t="shared" si="9"/>
        <v>0</v>
      </c>
      <c r="G70" s="47">
        <f t="shared" si="10"/>
        <v>0</v>
      </c>
      <c r="H70" s="47">
        <f t="shared" si="11"/>
        <v>1</v>
      </c>
      <c r="I70" s="49">
        <f t="shared" si="12"/>
        <v>0</v>
      </c>
      <c r="J70" s="49">
        <f t="shared" si="13"/>
        <v>0</v>
      </c>
      <c r="K70" s="47">
        <f t="shared" si="14"/>
        <v>0</v>
      </c>
      <c r="L70" s="47">
        <f t="shared" si="15"/>
        <v>0</v>
      </c>
      <c r="M70" s="47"/>
      <c r="N70" s="49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58"/>
      <c r="AD70" s="58"/>
      <c r="AE70" s="58"/>
      <c r="AF70" s="58"/>
      <c r="AG70" s="58"/>
      <c r="AH70" s="48"/>
      <c r="AI70" s="59"/>
      <c r="AJ70" s="48"/>
      <c r="AK70" s="59"/>
      <c r="AL70" s="58"/>
      <c r="AM70" s="58"/>
      <c r="AN70" s="47"/>
      <c r="AO70" s="59"/>
      <c r="AP70" s="47"/>
      <c r="AQ70" s="47"/>
      <c r="AR70" s="47"/>
      <c r="AS70" s="47"/>
      <c r="AT70" s="47"/>
      <c r="AU70" s="59"/>
      <c r="AY70" s="50"/>
      <c r="BC70" s="50"/>
    </row>
    <row r="71" spans="1:55" x14ac:dyDescent="0.3">
      <c r="A71" s="47">
        <f>Total!A71</f>
        <v>70</v>
      </c>
      <c r="B71" s="47">
        <f>Total!C71</f>
        <v>207</v>
      </c>
      <c r="C71" s="48" t="str">
        <f>Total!E71</f>
        <v>KaMo</v>
      </c>
      <c r="D71" s="59" t="str">
        <f>Total!D71</f>
        <v>G_WPT</v>
      </c>
      <c r="E71" s="66">
        <f t="shared" si="8"/>
        <v>1</v>
      </c>
      <c r="F71" s="66">
        <f t="shared" si="9"/>
        <v>0</v>
      </c>
      <c r="G71" s="47">
        <f t="shared" si="10"/>
        <v>0</v>
      </c>
      <c r="H71" s="47">
        <f t="shared" si="11"/>
        <v>1</v>
      </c>
      <c r="I71" s="49">
        <f t="shared" si="12"/>
        <v>0</v>
      </c>
      <c r="J71" s="49">
        <f t="shared" si="13"/>
        <v>0</v>
      </c>
      <c r="K71" s="47">
        <f t="shared" si="14"/>
        <v>0</v>
      </c>
      <c r="L71" s="47">
        <f t="shared" si="15"/>
        <v>0</v>
      </c>
      <c r="M71" s="47"/>
      <c r="N71" s="49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58"/>
      <c r="AD71" s="58"/>
      <c r="AE71" s="58"/>
      <c r="AF71" s="58"/>
      <c r="AG71" s="58"/>
      <c r="AH71" s="48"/>
      <c r="AI71" s="59"/>
      <c r="AJ71" s="48"/>
      <c r="AK71" s="59"/>
      <c r="AL71" s="58"/>
      <c r="AM71" s="58"/>
      <c r="AN71" s="47"/>
      <c r="AO71" s="59"/>
      <c r="AP71" s="47"/>
      <c r="AQ71" s="47"/>
      <c r="AR71" s="47"/>
      <c r="AS71" s="47"/>
      <c r="AT71" s="47"/>
      <c r="AU71" s="59"/>
      <c r="AY71" s="50"/>
      <c r="BC71" s="50"/>
    </row>
    <row r="72" spans="1:55" x14ac:dyDescent="0.3">
      <c r="A72" s="47">
        <f>Total!A72</f>
        <v>71</v>
      </c>
      <c r="B72" s="47">
        <f>Total!C72</f>
        <v>210</v>
      </c>
      <c r="C72" s="48" t="str">
        <f>Total!E72</f>
        <v>BukJma</v>
      </c>
      <c r="D72" s="59" t="str">
        <f>Total!D72</f>
        <v>G_WPT</v>
      </c>
      <c r="E72" s="66">
        <f t="shared" si="8"/>
        <v>1</v>
      </c>
      <c r="F72" s="66">
        <f t="shared" si="9"/>
        <v>0</v>
      </c>
      <c r="G72" s="47">
        <f t="shared" si="10"/>
        <v>0</v>
      </c>
      <c r="H72" s="47">
        <f t="shared" si="11"/>
        <v>1</v>
      </c>
      <c r="I72" s="49">
        <f t="shared" si="12"/>
        <v>0</v>
      </c>
      <c r="J72" s="49">
        <f t="shared" si="13"/>
        <v>0</v>
      </c>
      <c r="K72" s="47">
        <f t="shared" si="14"/>
        <v>0</v>
      </c>
      <c r="L72" s="47">
        <f t="shared" si="15"/>
        <v>0</v>
      </c>
      <c r="M72" s="47"/>
      <c r="N72" s="49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58"/>
      <c r="AD72" s="58"/>
      <c r="AE72" s="58"/>
      <c r="AF72" s="58"/>
      <c r="AG72" s="58"/>
      <c r="AH72" s="48"/>
      <c r="AI72" s="59"/>
      <c r="AJ72" s="48"/>
      <c r="AK72" s="59"/>
      <c r="AL72" s="58"/>
      <c r="AM72" s="58"/>
      <c r="AN72" s="47"/>
      <c r="AO72" s="59"/>
      <c r="AP72" s="47"/>
      <c r="AQ72" s="47"/>
      <c r="AR72" s="47"/>
      <c r="AS72" s="47"/>
      <c r="AT72" s="47"/>
      <c r="AU72" s="59"/>
      <c r="AY72" s="50"/>
      <c r="BC72" s="50"/>
    </row>
    <row r="73" spans="1:55" x14ac:dyDescent="0.3">
      <c r="A73" s="47">
        <f>Total!A73</f>
        <v>72</v>
      </c>
      <c r="B73" s="47">
        <f>Total!C73</f>
        <v>211</v>
      </c>
      <c r="C73" s="48" t="str">
        <f>Total!E73</f>
        <v>HagAnd</v>
      </c>
      <c r="D73" s="59" t="str">
        <f>Total!D73</f>
        <v>HC_WPT</v>
      </c>
      <c r="E73" s="66">
        <f t="shared" si="8"/>
        <v>1</v>
      </c>
      <c r="F73" s="66">
        <f t="shared" si="9"/>
        <v>0</v>
      </c>
      <c r="G73" s="47">
        <f t="shared" si="10"/>
        <v>0</v>
      </c>
      <c r="H73" s="47">
        <f t="shared" si="11"/>
        <v>0</v>
      </c>
      <c r="I73" s="49">
        <f t="shared" si="12"/>
        <v>0</v>
      </c>
      <c r="J73" s="49">
        <f t="shared" si="13"/>
        <v>0</v>
      </c>
      <c r="K73" s="47">
        <f t="shared" si="14"/>
        <v>0</v>
      </c>
      <c r="L73" s="47">
        <f t="shared" si="15"/>
        <v>1</v>
      </c>
      <c r="M73" s="47"/>
      <c r="N73" s="49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58"/>
      <c r="AD73" s="58"/>
      <c r="AE73" s="58"/>
      <c r="AF73" s="58"/>
      <c r="AG73" s="58"/>
      <c r="AH73" s="48"/>
      <c r="AI73" s="59"/>
      <c r="AJ73" s="48"/>
      <c r="AK73" s="59"/>
      <c r="AL73" s="58"/>
      <c r="AM73" s="58"/>
      <c r="AN73" s="47"/>
      <c r="AO73" s="59"/>
      <c r="AP73" s="47"/>
      <c r="AQ73" s="47"/>
      <c r="AR73" s="47"/>
      <c r="AS73" s="47"/>
      <c r="AT73" s="47"/>
      <c r="AU73" s="59"/>
      <c r="AY73" s="50"/>
      <c r="BC73" s="50"/>
    </row>
    <row r="74" spans="1:55" x14ac:dyDescent="0.3">
      <c r="A74" s="47">
        <f>Total!A74</f>
        <v>73</v>
      </c>
      <c r="B74" s="47">
        <f>Total!C74</f>
        <v>212</v>
      </c>
      <c r="C74" s="48" t="str">
        <f>Total!E74</f>
        <v>NgoRoy</v>
      </c>
      <c r="D74" s="59" t="str">
        <f>Total!D74</f>
        <v>HC_WPT</v>
      </c>
      <c r="E74" s="66">
        <f t="shared" si="8"/>
        <v>1</v>
      </c>
      <c r="F74" s="66">
        <f t="shared" si="9"/>
        <v>0</v>
      </c>
      <c r="G74" s="47">
        <f t="shared" si="10"/>
        <v>0</v>
      </c>
      <c r="H74" s="47">
        <f t="shared" si="11"/>
        <v>0</v>
      </c>
      <c r="I74" s="49">
        <f t="shared" si="12"/>
        <v>0</v>
      </c>
      <c r="J74" s="49">
        <f t="shared" si="13"/>
        <v>0</v>
      </c>
      <c r="K74" s="47">
        <f t="shared" si="14"/>
        <v>0</v>
      </c>
      <c r="L74" s="47">
        <f t="shared" si="15"/>
        <v>1</v>
      </c>
      <c r="M74" s="47"/>
      <c r="N74" s="49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58"/>
      <c r="AD74" s="58"/>
      <c r="AE74" s="58"/>
      <c r="AF74" s="58"/>
      <c r="AG74" s="58"/>
      <c r="AH74" s="48"/>
      <c r="AI74" s="59"/>
      <c r="AJ74" s="48"/>
      <c r="AK74" s="59"/>
      <c r="AL74" s="58"/>
      <c r="AM74" s="58"/>
      <c r="AN74" s="47"/>
      <c r="AO74" s="59"/>
      <c r="AP74" s="47"/>
      <c r="AQ74" s="47"/>
      <c r="AR74" s="47"/>
      <c r="AS74" s="47"/>
      <c r="AT74" s="47"/>
      <c r="AU74" s="59"/>
      <c r="AY74" s="50"/>
      <c r="BC74" s="50"/>
    </row>
    <row r="75" spans="1:55" x14ac:dyDescent="0.3">
      <c r="A75" s="47">
        <f>Total!A75</f>
        <v>74</v>
      </c>
      <c r="B75" s="47">
        <f>Total!C75</f>
        <v>213</v>
      </c>
      <c r="C75" s="48" t="str">
        <f>Total!E75</f>
        <v>MonChri</v>
      </c>
      <c r="D75" s="59" t="str">
        <f>Total!D75</f>
        <v>G_WPT</v>
      </c>
      <c r="E75" s="66">
        <f t="shared" si="8"/>
        <v>1</v>
      </c>
      <c r="F75" s="66">
        <f t="shared" si="9"/>
        <v>0</v>
      </c>
      <c r="G75" s="47">
        <f t="shared" si="10"/>
        <v>0</v>
      </c>
      <c r="H75" s="47">
        <f t="shared" si="11"/>
        <v>1</v>
      </c>
      <c r="I75" s="49">
        <f t="shared" si="12"/>
        <v>0</v>
      </c>
      <c r="J75" s="49">
        <f t="shared" si="13"/>
        <v>0</v>
      </c>
      <c r="K75" s="47">
        <f t="shared" si="14"/>
        <v>0</v>
      </c>
      <c r="L75" s="47">
        <f t="shared" si="15"/>
        <v>0</v>
      </c>
      <c r="M75" s="47"/>
      <c r="N75" s="49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58"/>
      <c r="AD75" s="58"/>
      <c r="AE75" s="58"/>
      <c r="AF75" s="58"/>
      <c r="AG75" s="58"/>
      <c r="AH75" s="48"/>
      <c r="AI75" s="59"/>
      <c r="AJ75" s="48"/>
      <c r="AK75" s="59"/>
      <c r="AL75" s="58"/>
      <c r="AM75" s="58"/>
      <c r="AN75" s="47"/>
      <c r="AO75" s="59"/>
      <c r="AP75" s="47"/>
      <c r="AQ75" s="47"/>
      <c r="AR75" s="47"/>
      <c r="AS75" s="47"/>
      <c r="AT75" s="47"/>
      <c r="AU75" s="59"/>
      <c r="AY75" s="50"/>
      <c r="BC75" s="50"/>
    </row>
    <row r="76" spans="1:55" x14ac:dyDescent="0.3">
      <c r="A76" s="47">
        <f>Total!A76</f>
        <v>75</v>
      </c>
      <c r="B76" s="47">
        <f>Total!C76</f>
        <v>217</v>
      </c>
      <c r="C76" s="48" t="str">
        <f>Total!E76</f>
        <v>LetLuc</v>
      </c>
      <c r="D76" s="59" t="str">
        <f>Total!D76</f>
        <v>G_WPT</v>
      </c>
      <c r="E76" s="66">
        <f t="shared" si="8"/>
        <v>1</v>
      </c>
      <c r="F76" s="66">
        <f t="shared" si="9"/>
        <v>0</v>
      </c>
      <c r="G76" s="47">
        <f t="shared" si="10"/>
        <v>0</v>
      </c>
      <c r="H76" s="47">
        <f t="shared" si="11"/>
        <v>1</v>
      </c>
      <c r="I76" s="49">
        <f t="shared" si="12"/>
        <v>0</v>
      </c>
      <c r="J76" s="49">
        <f t="shared" si="13"/>
        <v>0</v>
      </c>
      <c r="K76" s="47">
        <f t="shared" si="14"/>
        <v>0</v>
      </c>
      <c r="L76" s="47">
        <f t="shared" si="15"/>
        <v>0</v>
      </c>
      <c r="M76" s="47"/>
      <c r="N76" s="49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58"/>
      <c r="AD76" s="58"/>
      <c r="AE76" s="58"/>
      <c r="AF76" s="58"/>
      <c r="AG76" s="58"/>
      <c r="AH76" s="48"/>
      <c r="AI76" s="59"/>
      <c r="AJ76" s="48"/>
      <c r="AK76" s="59"/>
      <c r="AL76" s="58"/>
      <c r="AM76" s="58"/>
      <c r="AN76" s="47"/>
      <c r="AO76" s="59"/>
      <c r="AP76" s="47"/>
      <c r="AQ76" s="47"/>
      <c r="AR76" s="47"/>
      <c r="AS76" s="47"/>
      <c r="AT76" s="47"/>
      <c r="AU76" s="59"/>
      <c r="AY76" s="50"/>
      <c r="BC76" s="50"/>
    </row>
    <row r="77" spans="1:55" x14ac:dyDescent="0.3">
      <c r="A77" s="47">
        <f>Total!A77</f>
        <v>76</v>
      </c>
      <c r="B77" s="47">
        <f>Total!C77</f>
        <v>229</v>
      </c>
      <c r="C77" s="48" t="str">
        <f>Total!E77</f>
        <v>KalDim</v>
      </c>
      <c r="D77" s="59" t="str">
        <f>Total!D77</f>
        <v>HC_WPT</v>
      </c>
      <c r="E77" s="66">
        <f t="shared" si="8"/>
        <v>1</v>
      </c>
      <c r="F77" s="66">
        <f t="shared" si="9"/>
        <v>0</v>
      </c>
      <c r="G77" s="47">
        <f t="shared" si="10"/>
        <v>0</v>
      </c>
      <c r="H77" s="47">
        <f t="shared" si="11"/>
        <v>0</v>
      </c>
      <c r="I77" s="49">
        <f t="shared" si="12"/>
        <v>0</v>
      </c>
      <c r="J77" s="49">
        <f t="shared" si="13"/>
        <v>0</v>
      </c>
      <c r="K77" s="47">
        <f t="shared" si="14"/>
        <v>0</v>
      </c>
      <c r="L77" s="47">
        <f t="shared" si="15"/>
        <v>1</v>
      </c>
      <c r="M77" s="47"/>
      <c r="N77" s="49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58"/>
      <c r="AD77" s="58"/>
      <c r="AE77" s="58"/>
      <c r="AF77" s="58"/>
      <c r="AG77" s="58"/>
      <c r="AH77" s="48"/>
      <c r="AI77" s="59"/>
      <c r="AJ77" s="48"/>
      <c r="AK77" s="59"/>
      <c r="AL77" s="58"/>
      <c r="AM77" s="58"/>
      <c r="AN77" s="47"/>
      <c r="AO77" s="59"/>
      <c r="AP77" s="47"/>
      <c r="AQ77" s="47"/>
      <c r="AR77" s="47"/>
      <c r="AS77" s="47"/>
      <c r="AT77" s="47"/>
      <c r="AU77" s="59"/>
      <c r="AY77" s="50"/>
      <c r="BC77" s="50"/>
    </row>
    <row r="78" spans="1:55" x14ac:dyDescent="0.3">
      <c r="A78" s="47">
        <f>Total!A78</f>
        <v>77</v>
      </c>
      <c r="B78" s="47">
        <f>Total!C78</f>
        <v>235</v>
      </c>
      <c r="C78" s="48" t="str">
        <f>Total!E78</f>
        <v>HabCha</v>
      </c>
      <c r="D78" s="59" t="str">
        <f>Total!D78</f>
        <v>G_WPT</v>
      </c>
      <c r="E78" s="66">
        <f t="shared" si="8"/>
        <v>1</v>
      </c>
      <c r="F78" s="66">
        <f t="shared" si="9"/>
        <v>0</v>
      </c>
      <c r="G78" s="47">
        <f t="shared" si="10"/>
        <v>0</v>
      </c>
      <c r="H78" s="47">
        <f t="shared" si="11"/>
        <v>1</v>
      </c>
      <c r="I78" s="49">
        <f t="shared" si="12"/>
        <v>0</v>
      </c>
      <c r="J78" s="49">
        <f t="shared" si="13"/>
        <v>0</v>
      </c>
      <c r="K78" s="47">
        <f t="shared" si="14"/>
        <v>0</v>
      </c>
      <c r="L78" s="47">
        <f t="shared" si="15"/>
        <v>0</v>
      </c>
      <c r="M78" s="47"/>
      <c r="N78" s="49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58"/>
      <c r="AD78" s="58"/>
      <c r="AE78" s="58"/>
      <c r="AF78" s="58"/>
      <c r="AG78" s="58"/>
      <c r="AH78" s="48"/>
      <c r="AI78" s="59"/>
      <c r="AJ78" s="48"/>
      <c r="AK78" s="59"/>
      <c r="AL78" s="58"/>
      <c r="AM78" s="58"/>
      <c r="AN78" s="47"/>
      <c r="AO78" s="59"/>
      <c r="AP78" s="47"/>
      <c r="AQ78" s="47"/>
      <c r="AR78" s="47"/>
      <c r="AS78" s="47"/>
      <c r="AT78" s="47"/>
      <c r="AU78" s="59"/>
      <c r="AY78" s="50"/>
      <c r="BC78" s="50"/>
    </row>
    <row r="79" spans="1:55" x14ac:dyDescent="0.3">
      <c r="A79" s="47">
        <f>Total!A79</f>
        <v>78</v>
      </c>
      <c r="B79" s="47">
        <f>Total!C79</f>
        <v>238</v>
      </c>
      <c r="C79" s="48" t="str">
        <f>Total!E79</f>
        <v>BoucIli</v>
      </c>
      <c r="D79" s="59" t="str">
        <f>Total!D79</f>
        <v>HC_WPT</v>
      </c>
      <c r="E79" s="66">
        <f t="shared" si="8"/>
        <v>1</v>
      </c>
      <c r="F79" s="66">
        <f t="shared" si="9"/>
        <v>0</v>
      </c>
      <c r="G79" s="47">
        <f t="shared" si="10"/>
        <v>0</v>
      </c>
      <c r="H79" s="47">
        <f t="shared" si="11"/>
        <v>0</v>
      </c>
      <c r="I79" s="49">
        <f t="shared" si="12"/>
        <v>0</v>
      </c>
      <c r="J79" s="49">
        <f t="shared" si="13"/>
        <v>0</v>
      </c>
      <c r="K79" s="47">
        <f t="shared" si="14"/>
        <v>0</v>
      </c>
      <c r="L79" s="47">
        <f t="shared" si="15"/>
        <v>1</v>
      </c>
      <c r="M79" s="47"/>
      <c r="N79" s="49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58"/>
      <c r="AD79" s="58"/>
      <c r="AE79" s="58"/>
      <c r="AF79" s="58"/>
      <c r="AG79" s="58"/>
      <c r="AH79" s="48"/>
      <c r="AI79" s="59"/>
      <c r="AJ79" s="48"/>
      <c r="AK79" s="59"/>
      <c r="AL79" s="58"/>
      <c r="AM79" s="58"/>
      <c r="AN79" s="47"/>
      <c r="AO79" s="59"/>
      <c r="AP79" s="47"/>
      <c r="AQ79" s="47"/>
      <c r="AR79" s="47"/>
      <c r="AS79" s="47"/>
      <c r="AT79" s="47"/>
      <c r="AU79" s="59"/>
      <c r="AY79" s="50"/>
      <c r="BC79" s="50"/>
    </row>
    <row r="80" spans="1:55" x14ac:dyDescent="0.3">
      <c r="A80" s="47">
        <f>Total!A80</f>
        <v>79</v>
      </c>
      <c r="B80" s="47">
        <f>Total!C80</f>
        <v>240</v>
      </c>
      <c r="C80" s="48" t="str">
        <f>Total!E80</f>
        <v>DaiAnt</v>
      </c>
      <c r="D80" s="59" t="str">
        <f>Total!D80</f>
        <v>HC_WPT</v>
      </c>
      <c r="E80" s="66">
        <f t="shared" si="8"/>
        <v>1</v>
      </c>
      <c r="F80" s="66">
        <f t="shared" si="9"/>
        <v>0</v>
      </c>
      <c r="G80" s="47">
        <f t="shared" si="10"/>
        <v>0</v>
      </c>
      <c r="H80" s="47">
        <f t="shared" si="11"/>
        <v>0</v>
      </c>
      <c r="I80" s="49">
        <f t="shared" si="12"/>
        <v>0</v>
      </c>
      <c r="J80" s="49">
        <f t="shared" si="13"/>
        <v>0</v>
      </c>
      <c r="K80" s="47">
        <f t="shared" si="14"/>
        <v>0</v>
      </c>
      <c r="L80" s="47">
        <f t="shared" si="15"/>
        <v>1</v>
      </c>
      <c r="M80" s="47"/>
      <c r="N80" s="49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58"/>
      <c r="AD80" s="58"/>
      <c r="AE80" s="58"/>
      <c r="AF80" s="58"/>
      <c r="AG80" s="58"/>
      <c r="AH80" s="48"/>
      <c r="AI80" s="59"/>
      <c r="AJ80" s="48"/>
      <c r="AK80" s="59"/>
      <c r="AL80" s="58"/>
      <c r="AM80" s="58"/>
      <c r="AN80" s="47"/>
      <c r="AO80" s="59"/>
      <c r="AP80" s="47"/>
      <c r="AQ80" s="47"/>
      <c r="AR80" s="47"/>
      <c r="AS80" s="47"/>
      <c r="AT80" s="47"/>
      <c r="AU80" s="59"/>
      <c r="AY80" s="50"/>
      <c r="BC80" s="50"/>
    </row>
    <row r="81" spans="1:55" x14ac:dyDescent="0.3">
      <c r="A81" s="47">
        <f>Total!A81</f>
        <v>80</v>
      </c>
      <c r="B81" s="47">
        <f>Total!C81</f>
        <v>248</v>
      </c>
      <c r="C81" s="48" t="str">
        <f>Total!E81</f>
        <v>LemAnd</v>
      </c>
      <c r="D81" s="59" t="str">
        <f>Total!D81</f>
        <v>G_WPT</v>
      </c>
      <c r="E81" s="66">
        <f t="shared" si="8"/>
        <v>1</v>
      </c>
      <c r="F81" s="66">
        <f t="shared" si="9"/>
        <v>0</v>
      </c>
      <c r="G81" s="47">
        <f t="shared" si="10"/>
        <v>0</v>
      </c>
      <c r="H81" s="47">
        <f t="shared" si="11"/>
        <v>1</v>
      </c>
      <c r="I81" s="49">
        <f t="shared" si="12"/>
        <v>0</v>
      </c>
      <c r="J81" s="49">
        <f t="shared" si="13"/>
        <v>0</v>
      </c>
      <c r="K81" s="47">
        <f t="shared" si="14"/>
        <v>0</v>
      </c>
      <c r="L81" s="47">
        <f t="shared" si="15"/>
        <v>0</v>
      </c>
      <c r="M81" s="47"/>
      <c r="N81" s="49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58"/>
      <c r="AD81" s="58"/>
      <c r="AE81" s="58"/>
      <c r="AF81" s="58"/>
      <c r="AG81" s="58"/>
      <c r="AH81" s="48"/>
      <c r="AI81" s="59"/>
      <c r="AJ81" s="48"/>
      <c r="AK81" s="59"/>
      <c r="AL81" s="58"/>
      <c r="AM81" s="58"/>
      <c r="AN81" s="47"/>
      <c r="AO81" s="59"/>
      <c r="AP81" s="47"/>
      <c r="AQ81" s="47"/>
      <c r="AR81" s="47"/>
      <c r="AS81" s="47"/>
      <c r="AT81" s="47"/>
      <c r="AU81" s="59"/>
      <c r="AY81" s="50"/>
      <c r="BC81" s="50"/>
    </row>
    <row r="82" spans="1:55" x14ac:dyDescent="0.3">
      <c r="A82" s="47">
        <f>Total!A82</f>
        <v>81</v>
      </c>
      <c r="B82" s="47">
        <f>Total!C82</f>
        <v>264</v>
      </c>
      <c r="C82" s="48" t="str">
        <f>Total!E82</f>
        <v>FlSm</v>
      </c>
      <c r="D82" s="59" t="str">
        <f>Total!D82</f>
        <v>G_WPT</v>
      </c>
      <c r="E82" s="66">
        <f t="shared" si="8"/>
        <v>1</v>
      </c>
      <c r="F82" s="66">
        <f t="shared" si="9"/>
        <v>0</v>
      </c>
      <c r="G82" s="47">
        <f t="shared" si="10"/>
        <v>0</v>
      </c>
      <c r="H82" s="47">
        <f t="shared" si="11"/>
        <v>1</v>
      </c>
      <c r="I82" s="49">
        <f t="shared" si="12"/>
        <v>0</v>
      </c>
      <c r="J82" s="49">
        <f t="shared" si="13"/>
        <v>0</v>
      </c>
      <c r="K82" s="47">
        <f t="shared" si="14"/>
        <v>0</v>
      </c>
      <c r="L82" s="47">
        <f t="shared" si="15"/>
        <v>0</v>
      </c>
      <c r="M82" s="47"/>
      <c r="N82" s="49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58"/>
      <c r="AD82" s="58"/>
      <c r="AE82" s="58"/>
      <c r="AF82" s="58"/>
      <c r="AG82" s="58"/>
      <c r="AH82" s="48"/>
      <c r="AI82" s="59"/>
      <c r="AJ82" s="48"/>
      <c r="AK82" s="59"/>
      <c r="AL82" s="58"/>
      <c r="AM82" s="58"/>
      <c r="AN82" s="47"/>
      <c r="AO82" s="59"/>
      <c r="AP82" s="47"/>
      <c r="AQ82" s="47"/>
      <c r="AR82" s="47"/>
      <c r="AS82" s="47"/>
      <c r="AT82" s="47"/>
      <c r="AU82" s="59"/>
      <c r="AY82" s="50"/>
      <c r="BC82" s="50"/>
    </row>
    <row r="83" spans="1:55" x14ac:dyDescent="0.3">
      <c r="A83" s="47">
        <f>Total!A83</f>
        <v>82</v>
      </c>
      <c r="B83" s="47">
        <f>Total!C83</f>
        <v>291</v>
      </c>
      <c r="C83" s="48" t="str">
        <f>Total!E83</f>
        <v>TRENI</v>
      </c>
      <c r="D83" s="59" t="str">
        <f>Total!D83</f>
        <v>G_WPT</v>
      </c>
      <c r="E83" s="66">
        <f t="shared" si="8"/>
        <v>1</v>
      </c>
      <c r="F83" s="66">
        <f t="shared" si="9"/>
        <v>0</v>
      </c>
      <c r="G83" s="47">
        <f t="shared" si="10"/>
        <v>0</v>
      </c>
      <c r="H83" s="47">
        <f t="shared" si="11"/>
        <v>1</v>
      </c>
      <c r="I83" s="49">
        <f t="shared" si="12"/>
        <v>0</v>
      </c>
      <c r="J83" s="49">
        <f t="shared" si="13"/>
        <v>0</v>
      </c>
      <c r="K83" s="47">
        <f t="shared" si="14"/>
        <v>0</v>
      </c>
      <c r="L83" s="47">
        <f t="shared" si="15"/>
        <v>0</v>
      </c>
      <c r="M83" s="47"/>
      <c r="N83" s="49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58"/>
      <c r="AD83" s="58"/>
      <c r="AE83" s="58"/>
      <c r="AF83" s="58"/>
      <c r="AG83" s="58"/>
      <c r="AH83" s="48"/>
      <c r="AI83" s="59"/>
      <c r="AJ83" s="48"/>
      <c r="AK83" s="59"/>
      <c r="AL83" s="58"/>
      <c r="AM83" s="58"/>
      <c r="AN83" s="47"/>
      <c r="AO83" s="59"/>
      <c r="AP83" s="47"/>
      <c r="AQ83" s="47"/>
      <c r="AR83" s="47"/>
      <c r="AS83" s="47"/>
      <c r="AT83" s="47"/>
      <c r="AU83" s="59"/>
      <c r="AY83" s="50"/>
      <c r="BC83" s="50"/>
    </row>
    <row r="84" spans="1:55" x14ac:dyDescent="0.3">
      <c r="A84" s="47">
        <f>Total!A84</f>
        <v>83</v>
      </c>
      <c r="B84" s="47">
        <f>Total!C84</f>
        <v>292</v>
      </c>
      <c r="C84" s="48" t="str">
        <f>Total!E84</f>
        <v>BIALI</v>
      </c>
      <c r="D84" s="59" t="str">
        <f>Total!D84</f>
        <v>G_WPT</v>
      </c>
      <c r="E84" s="66">
        <f t="shared" si="8"/>
        <v>1</v>
      </c>
      <c r="F84" s="66">
        <f t="shared" si="9"/>
        <v>0</v>
      </c>
      <c r="G84" s="47">
        <f t="shared" si="10"/>
        <v>0</v>
      </c>
      <c r="H84" s="47">
        <f t="shared" si="11"/>
        <v>1</v>
      </c>
      <c r="I84" s="49">
        <f t="shared" si="12"/>
        <v>0</v>
      </c>
      <c r="J84" s="49">
        <f t="shared" si="13"/>
        <v>0</v>
      </c>
      <c r="K84" s="47">
        <f t="shared" si="14"/>
        <v>0</v>
      </c>
      <c r="L84" s="47">
        <f t="shared" si="15"/>
        <v>0</v>
      </c>
      <c r="M84" s="47"/>
      <c r="N84" s="49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58"/>
      <c r="AD84" s="58"/>
      <c r="AE84" s="58"/>
      <c r="AF84" s="58"/>
      <c r="AG84" s="58"/>
      <c r="AH84" s="48"/>
      <c r="AI84" s="59"/>
      <c r="AJ84" s="48"/>
      <c r="AK84" s="59"/>
      <c r="AL84" s="58"/>
      <c r="AM84" s="58"/>
      <c r="AN84" s="47"/>
      <c r="AO84" s="59"/>
      <c r="AP84" s="47"/>
      <c r="AQ84" s="47"/>
      <c r="AR84" s="47"/>
      <c r="AS84" s="47"/>
      <c r="AT84" s="47"/>
      <c r="AU84" s="59"/>
      <c r="AY84" s="50"/>
      <c r="BC84" s="50"/>
    </row>
    <row r="85" spans="1:55" x14ac:dyDescent="0.3">
      <c r="A85" s="47">
        <f>Total!A85</f>
        <v>84</v>
      </c>
      <c r="B85" s="47">
        <f>Total!C85</f>
        <v>293</v>
      </c>
      <c r="C85" s="48" t="str">
        <f>Total!E85</f>
        <v>COMAX</v>
      </c>
      <c r="D85" s="59" t="str">
        <f>Total!D85</f>
        <v>G_WPT</v>
      </c>
      <c r="E85" s="66">
        <f t="shared" si="8"/>
        <v>1</v>
      </c>
      <c r="F85" s="66">
        <f t="shared" si="9"/>
        <v>0</v>
      </c>
      <c r="G85" s="47">
        <f t="shared" si="10"/>
        <v>0</v>
      </c>
      <c r="H85" s="47">
        <f t="shared" si="11"/>
        <v>1</v>
      </c>
      <c r="I85" s="49">
        <f t="shared" si="12"/>
        <v>0</v>
      </c>
      <c r="J85" s="49">
        <f t="shared" si="13"/>
        <v>0</v>
      </c>
      <c r="K85" s="47">
        <f t="shared" si="14"/>
        <v>0</v>
      </c>
      <c r="L85" s="47">
        <f t="shared" si="15"/>
        <v>0</v>
      </c>
      <c r="M85" s="47"/>
      <c r="N85" s="49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58"/>
      <c r="AD85" s="58"/>
      <c r="AE85" s="58"/>
      <c r="AF85" s="58"/>
      <c r="AG85" s="58"/>
      <c r="AH85" s="48"/>
      <c r="AI85" s="59"/>
      <c r="AJ85" s="48"/>
      <c r="AK85" s="59"/>
      <c r="AL85" s="58"/>
      <c r="AM85" s="58"/>
      <c r="AN85" s="47"/>
      <c r="AO85" s="59"/>
      <c r="AP85" s="47"/>
      <c r="AQ85" s="47"/>
      <c r="AR85" s="47"/>
      <c r="AS85" s="47"/>
      <c r="AT85" s="47"/>
      <c r="AU85" s="59"/>
      <c r="AY85" s="50"/>
      <c r="BC85" s="50"/>
    </row>
    <row r="86" spans="1:55" x14ac:dyDescent="0.3">
      <c r="A86" s="47">
        <f>Total!A86</f>
        <v>85</v>
      </c>
      <c r="B86" s="47">
        <f>Total!C86</f>
        <v>294</v>
      </c>
      <c r="C86" s="48" t="str">
        <f>Total!E86</f>
        <v>ASKEV</v>
      </c>
      <c r="D86" s="59" t="str">
        <f>Total!D86</f>
        <v>G_WPT</v>
      </c>
      <c r="E86" s="66">
        <f t="shared" si="8"/>
        <v>1</v>
      </c>
      <c r="F86" s="66">
        <f t="shared" si="9"/>
        <v>0</v>
      </c>
      <c r="G86" s="47">
        <f t="shared" si="10"/>
        <v>0</v>
      </c>
      <c r="H86" s="47">
        <f t="shared" si="11"/>
        <v>1</v>
      </c>
      <c r="I86" s="49">
        <f t="shared" si="12"/>
        <v>0</v>
      </c>
      <c r="J86" s="49">
        <f t="shared" si="13"/>
        <v>0</v>
      </c>
      <c r="K86" s="47">
        <f t="shared" si="14"/>
        <v>0</v>
      </c>
      <c r="L86" s="47">
        <f t="shared" si="15"/>
        <v>0</v>
      </c>
      <c r="M86" s="47"/>
      <c r="N86" s="49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58"/>
      <c r="AD86" s="58"/>
      <c r="AE86" s="58"/>
      <c r="AF86" s="58"/>
      <c r="AG86" s="58"/>
      <c r="AH86" s="48"/>
      <c r="AI86" s="59"/>
      <c r="AJ86" s="48"/>
      <c r="AK86" s="59"/>
      <c r="AL86" s="58"/>
      <c r="AM86" s="58"/>
      <c r="AN86" s="47"/>
      <c r="AO86" s="59"/>
      <c r="AP86" s="47"/>
      <c r="AQ86" s="47"/>
      <c r="AR86" s="47"/>
      <c r="AS86" s="47"/>
      <c r="AT86" s="47"/>
      <c r="AU86" s="59"/>
      <c r="AY86" s="50"/>
      <c r="BC86" s="50"/>
    </row>
    <row r="87" spans="1:55" x14ac:dyDescent="0.3">
      <c r="A87" s="47">
        <f>Total!A87</f>
        <v>86</v>
      </c>
      <c r="B87" s="47">
        <f>Total!C87</f>
        <v>298</v>
      </c>
      <c r="C87" s="48" t="str">
        <f>Total!E87</f>
        <v>CHLO</v>
      </c>
      <c r="D87" s="59" t="str">
        <f>Total!D87</f>
        <v>G_WPT</v>
      </c>
      <c r="E87" s="66">
        <f t="shared" si="8"/>
        <v>1</v>
      </c>
      <c r="F87" s="66">
        <f t="shared" si="9"/>
        <v>0</v>
      </c>
      <c r="G87" s="47">
        <f t="shared" si="10"/>
        <v>0</v>
      </c>
      <c r="H87" s="47">
        <f t="shared" si="11"/>
        <v>1</v>
      </c>
      <c r="I87" s="49">
        <f t="shared" si="12"/>
        <v>0</v>
      </c>
      <c r="J87" s="49">
        <f t="shared" si="13"/>
        <v>0</v>
      </c>
      <c r="K87" s="47">
        <f t="shared" si="14"/>
        <v>0</v>
      </c>
      <c r="L87" s="47">
        <f t="shared" si="15"/>
        <v>0</v>
      </c>
      <c r="M87" s="47"/>
      <c r="N87" s="49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58"/>
      <c r="AD87" s="58"/>
      <c r="AE87" s="58"/>
      <c r="AF87" s="58"/>
      <c r="AG87" s="58"/>
      <c r="AH87" s="48"/>
      <c r="AI87" s="59"/>
      <c r="AJ87" s="48"/>
      <c r="AK87" s="59"/>
      <c r="AL87" s="58"/>
      <c r="AM87" s="58"/>
      <c r="AN87" s="47"/>
      <c r="AO87" s="59"/>
      <c r="AP87" s="47"/>
      <c r="AQ87" s="47"/>
      <c r="AR87" s="47"/>
      <c r="AS87" s="47"/>
      <c r="AT87" s="47"/>
      <c r="AU87" s="59"/>
      <c r="AY87" s="50"/>
      <c r="BC87" s="50"/>
    </row>
    <row r="88" spans="1:55" x14ac:dyDescent="0.3">
      <c r="A88" s="47">
        <f>Total!A88</f>
        <v>87</v>
      </c>
      <c r="B88" s="47">
        <f>Total!C88</f>
        <v>299</v>
      </c>
      <c r="C88" s="48" t="str">
        <f>Total!E88</f>
        <v>HABEN</v>
      </c>
      <c r="D88" s="59" t="str">
        <f>Total!D88</f>
        <v>G_WPT</v>
      </c>
      <c r="E88" s="66">
        <f t="shared" si="8"/>
        <v>1</v>
      </c>
      <c r="F88" s="66">
        <f t="shared" si="9"/>
        <v>0</v>
      </c>
      <c r="G88" s="47">
        <f t="shared" si="10"/>
        <v>0</v>
      </c>
      <c r="H88" s="47">
        <f t="shared" si="11"/>
        <v>1</v>
      </c>
      <c r="I88" s="49">
        <f t="shared" si="12"/>
        <v>0</v>
      </c>
      <c r="J88" s="49">
        <f t="shared" si="13"/>
        <v>0</v>
      </c>
      <c r="K88" s="47">
        <f t="shared" si="14"/>
        <v>0</v>
      </c>
      <c r="L88" s="47">
        <f t="shared" si="15"/>
        <v>0</v>
      </c>
      <c r="M88" s="47"/>
      <c r="N88" s="49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58"/>
      <c r="AD88" s="58"/>
      <c r="AE88" s="58"/>
      <c r="AF88" s="58"/>
      <c r="AG88" s="58"/>
      <c r="AH88" s="48"/>
      <c r="AI88" s="59"/>
      <c r="AJ88" s="48"/>
      <c r="AK88" s="59"/>
      <c r="AL88" s="58"/>
      <c r="AM88" s="58"/>
      <c r="AN88" s="47"/>
      <c r="AO88" s="59"/>
      <c r="AP88" s="47"/>
      <c r="AQ88" s="47"/>
      <c r="AR88" s="47"/>
      <c r="AS88" s="47"/>
      <c r="AT88" s="47"/>
      <c r="AU88" s="59"/>
      <c r="AY88" s="50"/>
      <c r="BC88" s="50"/>
    </row>
    <row r="89" spans="1:55" x14ac:dyDescent="0.3">
      <c r="A89" s="47">
        <f>Total!A89</f>
        <v>88</v>
      </c>
      <c r="B89" s="47">
        <f>Total!C89</f>
        <v>300</v>
      </c>
      <c r="C89" s="48" t="str">
        <f>Total!E89</f>
        <v>DIEAL</v>
      </c>
      <c r="D89" s="59" t="str">
        <f>Total!D89</f>
        <v>G_WPT</v>
      </c>
      <c r="E89" s="66">
        <f t="shared" si="8"/>
        <v>1</v>
      </c>
      <c r="F89" s="66">
        <f t="shared" si="9"/>
        <v>0</v>
      </c>
      <c r="G89" s="47">
        <f t="shared" si="10"/>
        <v>0</v>
      </c>
      <c r="H89" s="47">
        <f t="shared" si="11"/>
        <v>1</v>
      </c>
      <c r="I89" s="49">
        <f t="shared" si="12"/>
        <v>0</v>
      </c>
      <c r="J89" s="49">
        <f t="shared" si="13"/>
        <v>0</v>
      </c>
      <c r="K89" s="47">
        <f t="shared" si="14"/>
        <v>0</v>
      </c>
      <c r="L89" s="47">
        <f t="shared" si="15"/>
        <v>0</v>
      </c>
      <c r="M89" s="47"/>
      <c r="N89" s="49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58"/>
      <c r="AD89" s="58"/>
      <c r="AE89" s="58"/>
      <c r="AF89" s="58"/>
      <c r="AG89" s="58"/>
      <c r="AH89" s="48"/>
      <c r="AI89" s="59"/>
      <c r="AJ89" s="48"/>
      <c r="AK89" s="59"/>
      <c r="AL89" s="58"/>
      <c r="AM89" s="58"/>
      <c r="AN89" s="47"/>
      <c r="AO89" s="59"/>
      <c r="AP89" s="47"/>
      <c r="AQ89" s="47"/>
      <c r="AR89" s="47"/>
      <c r="AS89" s="47"/>
      <c r="AT89" s="47"/>
      <c r="AU89" s="59"/>
      <c r="AY89" s="50"/>
      <c r="BC89" s="50"/>
    </row>
    <row r="90" spans="1:55" x14ac:dyDescent="0.3">
      <c r="A90" s="47">
        <f>Total!A90</f>
        <v>89</v>
      </c>
      <c r="B90" s="47">
        <f>Total!C90</f>
        <v>301</v>
      </c>
      <c r="C90" s="48" t="str">
        <f>Total!E90</f>
        <v>SHEAY</v>
      </c>
      <c r="D90" s="59" t="str">
        <f>Total!D90</f>
        <v>G_WPT</v>
      </c>
      <c r="E90" s="66">
        <f t="shared" si="8"/>
        <v>1</v>
      </c>
      <c r="F90" s="66">
        <f t="shared" si="9"/>
        <v>0</v>
      </c>
      <c r="G90" s="47">
        <f t="shared" si="10"/>
        <v>0</v>
      </c>
      <c r="H90" s="47">
        <f t="shared" si="11"/>
        <v>1</v>
      </c>
      <c r="I90" s="49">
        <f t="shared" si="12"/>
        <v>0</v>
      </c>
      <c r="J90" s="49">
        <f t="shared" si="13"/>
        <v>0</v>
      </c>
      <c r="K90" s="47">
        <f t="shared" si="14"/>
        <v>0</v>
      </c>
      <c r="L90" s="47">
        <f t="shared" si="15"/>
        <v>0</v>
      </c>
      <c r="M90" s="47"/>
      <c r="N90" s="49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58"/>
      <c r="AD90" s="58"/>
      <c r="AE90" s="58"/>
      <c r="AF90" s="58"/>
      <c r="AG90" s="58"/>
      <c r="AH90" s="48"/>
      <c r="AI90" s="59"/>
      <c r="AJ90" s="48"/>
      <c r="AK90" s="59"/>
      <c r="AL90" s="58"/>
      <c r="AM90" s="58"/>
      <c r="AN90" s="47"/>
      <c r="AO90" s="59"/>
      <c r="AP90" s="47"/>
      <c r="AQ90" s="47"/>
      <c r="AR90" s="47"/>
      <c r="AS90" s="47"/>
      <c r="AT90" s="47"/>
      <c r="AU90" s="59"/>
      <c r="AY90" s="50"/>
      <c r="BC90" s="50"/>
    </row>
    <row r="91" spans="1:55" x14ac:dyDescent="0.3">
      <c r="A91" s="47">
        <f>Total!A91</f>
        <v>90</v>
      </c>
      <c r="B91" s="47">
        <f>Total!C91</f>
        <v>263</v>
      </c>
      <c r="C91" s="48" t="str">
        <f>Total!E91</f>
        <v>AbDo</v>
      </c>
      <c r="D91" s="59" t="str">
        <f>Total!D91</f>
        <v>G_WPT</v>
      </c>
      <c r="E91" s="66">
        <f t="shared" si="8"/>
        <v>1</v>
      </c>
      <c r="F91" s="66">
        <f t="shared" si="9"/>
        <v>0</v>
      </c>
      <c r="G91" s="47">
        <f t="shared" si="10"/>
        <v>0</v>
      </c>
      <c r="H91" s="47">
        <f t="shared" si="11"/>
        <v>1</v>
      </c>
      <c r="I91" s="49">
        <f t="shared" si="12"/>
        <v>0</v>
      </c>
      <c r="J91" s="49">
        <f t="shared" si="13"/>
        <v>0</v>
      </c>
      <c r="K91" s="47">
        <f t="shared" si="14"/>
        <v>0</v>
      </c>
      <c r="L91" s="47">
        <f t="shared" si="15"/>
        <v>0</v>
      </c>
      <c r="M91" s="47"/>
      <c r="N91" s="49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58"/>
      <c r="AD91" s="58"/>
      <c r="AE91" s="58"/>
      <c r="AF91" s="58"/>
      <c r="AG91" s="58"/>
      <c r="AH91" s="48"/>
      <c r="AI91" s="59"/>
      <c r="AJ91" s="48"/>
      <c r="AK91" s="59"/>
      <c r="AL91" s="58"/>
      <c r="AM91" s="58"/>
      <c r="AN91" s="47"/>
      <c r="AO91" s="59"/>
      <c r="AP91" s="47"/>
      <c r="AQ91" s="47"/>
      <c r="AR91" s="47"/>
      <c r="AS91" s="47"/>
      <c r="AT91" s="47"/>
      <c r="AU91" s="59"/>
      <c r="AY91" s="50"/>
      <c r="BC91" s="50"/>
    </row>
    <row r="92" spans="1:55" x14ac:dyDescent="0.3">
      <c r="A92" s="47">
        <f>Total!A92</f>
        <v>91</v>
      </c>
      <c r="B92" s="47">
        <f>Total!C92</f>
        <v>182</v>
      </c>
      <c r="C92" s="48" t="str">
        <f>Total!E92</f>
        <v>ElYa</v>
      </c>
      <c r="D92" s="59" t="str">
        <f>Total!D92</f>
        <v>G_CPT</v>
      </c>
      <c r="E92" s="66">
        <f t="shared" si="8"/>
        <v>1</v>
      </c>
      <c r="F92" s="66">
        <f t="shared" si="9"/>
        <v>0</v>
      </c>
      <c r="G92" s="47">
        <f t="shared" si="10"/>
        <v>1</v>
      </c>
      <c r="H92" s="47">
        <f t="shared" si="11"/>
        <v>0</v>
      </c>
      <c r="I92" s="49">
        <f t="shared" si="12"/>
        <v>0</v>
      </c>
      <c r="J92" s="49">
        <f t="shared" si="13"/>
        <v>0</v>
      </c>
      <c r="K92" s="47">
        <f t="shared" si="14"/>
        <v>0</v>
      </c>
      <c r="L92" s="47">
        <f t="shared" si="15"/>
        <v>0</v>
      </c>
      <c r="M92" s="47"/>
      <c r="N92" s="49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58"/>
      <c r="AD92" s="58"/>
      <c r="AE92" s="58"/>
      <c r="AF92" s="58"/>
      <c r="AG92" s="58"/>
      <c r="AH92" s="48"/>
      <c r="AI92" s="59"/>
      <c r="AJ92" s="48"/>
      <c r="AK92" s="59"/>
      <c r="AL92" s="58"/>
      <c r="AM92" s="58"/>
      <c r="AN92" s="47"/>
      <c r="AO92" s="59"/>
      <c r="AP92" s="47"/>
      <c r="AQ92" s="47"/>
      <c r="AR92" s="47"/>
      <c r="AS92" s="47"/>
      <c r="AT92" s="47"/>
      <c r="AU92" s="59"/>
      <c r="AY92" s="50"/>
      <c r="BC92" s="50"/>
    </row>
    <row r="93" spans="1:55" x14ac:dyDescent="0.3">
      <c r="A93" s="47">
        <f>Total!A93</f>
        <v>92</v>
      </c>
      <c r="B93" s="47">
        <f>Total!C93</f>
        <v>184</v>
      </c>
      <c r="C93" s="48" t="str">
        <f>Total!E93</f>
        <v>XaRi</v>
      </c>
      <c r="D93" s="59" t="str">
        <f>Total!D93</f>
        <v>HC_WPT</v>
      </c>
      <c r="E93" s="66">
        <f t="shared" si="8"/>
        <v>1</v>
      </c>
      <c r="F93" s="66">
        <f t="shared" si="9"/>
        <v>0</v>
      </c>
      <c r="G93" s="47">
        <f t="shared" si="10"/>
        <v>0</v>
      </c>
      <c r="H93" s="47">
        <f t="shared" si="11"/>
        <v>0</v>
      </c>
      <c r="I93" s="49">
        <f t="shared" si="12"/>
        <v>0</v>
      </c>
      <c r="J93" s="49">
        <f t="shared" si="13"/>
        <v>0</v>
      </c>
      <c r="K93" s="47">
        <f t="shared" si="14"/>
        <v>0</v>
      </c>
      <c r="L93" s="47">
        <f t="shared" si="15"/>
        <v>1</v>
      </c>
      <c r="M93" s="47"/>
      <c r="N93" s="49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58"/>
      <c r="AD93" s="58"/>
      <c r="AE93" s="58"/>
      <c r="AF93" s="58"/>
      <c r="AG93" s="58"/>
      <c r="AH93" s="48"/>
      <c r="AI93" s="59"/>
      <c r="AJ93" s="48"/>
      <c r="AK93" s="59"/>
      <c r="AL93" s="58"/>
      <c r="AM93" s="58"/>
      <c r="AN93" s="47"/>
      <c r="AO93" s="59"/>
      <c r="AP93" s="47"/>
      <c r="AQ93" s="47"/>
      <c r="AR93" s="47"/>
      <c r="AS93" s="47"/>
      <c r="AT93" s="47"/>
      <c r="AU93" s="59"/>
      <c r="AY93" s="50"/>
      <c r="BC93" s="50"/>
    </row>
    <row r="94" spans="1:55" x14ac:dyDescent="0.3">
      <c r="A94" s="47">
        <f>Total!A94</f>
        <v>93</v>
      </c>
      <c r="B94" s="47">
        <f>Total!C94</f>
        <v>195</v>
      </c>
      <c r="C94" s="48" t="str">
        <f>Total!E94</f>
        <v>NiLe</v>
      </c>
      <c r="D94" s="59" t="str">
        <f>Total!D94</f>
        <v>HC_WPT</v>
      </c>
      <c r="E94" s="66">
        <f t="shared" si="8"/>
        <v>1</v>
      </c>
      <c r="F94" s="66">
        <f t="shared" si="9"/>
        <v>0</v>
      </c>
      <c r="G94" s="47">
        <f t="shared" si="10"/>
        <v>0</v>
      </c>
      <c r="H94" s="47">
        <f t="shared" si="11"/>
        <v>0</v>
      </c>
      <c r="I94" s="49">
        <f t="shared" si="12"/>
        <v>0</v>
      </c>
      <c r="J94" s="49">
        <f t="shared" si="13"/>
        <v>0</v>
      </c>
      <c r="K94" s="47">
        <f t="shared" si="14"/>
        <v>0</v>
      </c>
      <c r="L94" s="47">
        <f t="shared" si="15"/>
        <v>1</v>
      </c>
      <c r="M94" s="47"/>
      <c r="N94" s="49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58"/>
      <c r="AD94" s="58"/>
      <c r="AE94" s="58"/>
      <c r="AF94" s="58"/>
      <c r="AG94" s="58"/>
      <c r="AH94" s="48"/>
      <c r="AI94" s="59"/>
      <c r="AJ94" s="48"/>
      <c r="AK94" s="59"/>
      <c r="AL94" s="58"/>
      <c r="AM94" s="58"/>
      <c r="AN94" s="47"/>
      <c r="AO94" s="59"/>
      <c r="AP94" s="47"/>
      <c r="AQ94" s="47"/>
      <c r="AR94" s="47"/>
      <c r="AS94" s="47"/>
      <c r="AT94" s="47"/>
      <c r="AU94" s="59"/>
      <c r="AY94" s="50"/>
      <c r="BC94" s="50"/>
    </row>
    <row r="95" spans="1:55" x14ac:dyDescent="0.3">
      <c r="A95" s="47">
        <f>Total!A95</f>
        <v>94</v>
      </c>
      <c r="B95" s="47">
        <f>Total!C95</f>
        <v>250</v>
      </c>
      <c r="C95" s="48" t="str">
        <f>Total!E95</f>
        <v>LaYa</v>
      </c>
      <c r="D95" s="59" t="str">
        <f>Total!D95</f>
        <v>HC_WPT</v>
      </c>
      <c r="E95" s="66">
        <f t="shared" si="8"/>
        <v>1</v>
      </c>
      <c r="F95" s="66">
        <f t="shared" si="9"/>
        <v>0</v>
      </c>
      <c r="G95" s="47">
        <f t="shared" si="10"/>
        <v>0</v>
      </c>
      <c r="H95" s="47">
        <f t="shared" si="11"/>
        <v>0</v>
      </c>
      <c r="I95" s="49">
        <f t="shared" si="12"/>
        <v>0</v>
      </c>
      <c r="J95" s="49">
        <f t="shared" si="13"/>
        <v>0</v>
      </c>
      <c r="K95" s="47">
        <f t="shared" si="14"/>
        <v>0</v>
      </c>
      <c r="L95" s="47">
        <f t="shared" si="15"/>
        <v>1</v>
      </c>
      <c r="M95" s="47"/>
      <c r="N95" s="49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58"/>
      <c r="AD95" s="58"/>
      <c r="AE95" s="58"/>
      <c r="AF95" s="58"/>
      <c r="AG95" s="58"/>
      <c r="AH95" s="48"/>
      <c r="AI95" s="59"/>
      <c r="AJ95" s="48"/>
      <c r="AK95" s="59"/>
      <c r="AL95" s="58"/>
      <c r="AM95" s="58"/>
      <c r="AN95" s="47"/>
      <c r="AO95" s="59"/>
      <c r="AP95" s="47"/>
      <c r="AQ95" s="47"/>
      <c r="AR95" s="47"/>
      <c r="AS95" s="47"/>
      <c r="AT95" s="47"/>
      <c r="AU95" s="59"/>
      <c r="AY95" s="50"/>
      <c r="BC95" s="50"/>
    </row>
    <row r="96" spans="1:55" x14ac:dyDescent="0.3">
      <c r="A96" s="47">
        <f>Total!A96</f>
        <v>95</v>
      </c>
      <c r="B96" s="47">
        <f>Total!C96</f>
        <v>252</v>
      </c>
      <c r="C96" s="48" t="str">
        <f>Total!E96</f>
        <v>Makedg</v>
      </c>
      <c r="D96" s="59" t="str">
        <f>Total!D96</f>
        <v>HC_WPT</v>
      </c>
      <c r="E96" s="66">
        <f t="shared" si="8"/>
        <v>1</v>
      </c>
      <c r="F96" s="66">
        <f t="shared" si="9"/>
        <v>0</v>
      </c>
      <c r="G96" s="47">
        <f t="shared" si="10"/>
        <v>0</v>
      </c>
      <c r="H96" s="47">
        <f t="shared" si="11"/>
        <v>0</v>
      </c>
      <c r="I96" s="49">
        <f t="shared" si="12"/>
        <v>0</v>
      </c>
      <c r="J96" s="49">
        <f t="shared" si="13"/>
        <v>0</v>
      </c>
      <c r="K96" s="47">
        <f t="shared" si="14"/>
        <v>0</v>
      </c>
      <c r="L96" s="47">
        <f t="shared" si="15"/>
        <v>1</v>
      </c>
      <c r="M96" s="47"/>
      <c r="N96" s="49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58"/>
      <c r="AD96" s="58"/>
      <c r="AE96" s="58"/>
      <c r="AF96" s="58"/>
      <c r="AG96" s="58"/>
      <c r="AH96" s="48"/>
      <c r="AI96" s="59"/>
      <c r="AJ96" s="48"/>
      <c r="AK96" s="59"/>
      <c r="AL96" s="58"/>
      <c r="AM96" s="58"/>
      <c r="AN96" s="47"/>
      <c r="AO96" s="59"/>
      <c r="AP96" s="47"/>
      <c r="AQ96" s="47"/>
      <c r="AR96" s="47"/>
      <c r="AS96" s="47"/>
      <c r="AT96" s="47"/>
      <c r="AU96" s="59"/>
      <c r="AY96" s="50"/>
      <c r="BC96" s="50"/>
    </row>
    <row r="97" spans="1:55" x14ac:dyDescent="0.3">
      <c r="A97" s="47">
        <f>Total!A97</f>
        <v>96</v>
      </c>
      <c r="B97" s="47">
        <f>Total!C97</f>
        <v>253</v>
      </c>
      <c r="C97" s="48" t="str">
        <f>Total!E97</f>
        <v>Melgant</v>
      </c>
      <c r="D97" s="59" t="str">
        <f>Total!D97</f>
        <v>HC_WPT</v>
      </c>
      <c r="E97" s="66">
        <f t="shared" si="8"/>
        <v>1</v>
      </c>
      <c r="F97" s="66">
        <f t="shared" si="9"/>
        <v>0</v>
      </c>
      <c r="G97" s="47">
        <f t="shared" si="10"/>
        <v>0</v>
      </c>
      <c r="H97" s="47">
        <f t="shared" si="11"/>
        <v>0</v>
      </c>
      <c r="I97" s="49">
        <f t="shared" si="12"/>
        <v>0</v>
      </c>
      <c r="J97" s="49">
        <f t="shared" si="13"/>
        <v>0</v>
      </c>
      <c r="K97" s="47">
        <f t="shared" si="14"/>
        <v>0</v>
      </c>
      <c r="L97" s="47">
        <f t="shared" si="15"/>
        <v>1</v>
      </c>
      <c r="M97" s="47"/>
      <c r="N97" s="49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58"/>
      <c r="AD97" s="58"/>
      <c r="AE97" s="58"/>
      <c r="AF97" s="58"/>
      <c r="AG97" s="58"/>
      <c r="AH97" s="48"/>
      <c r="AI97" s="59"/>
      <c r="AJ97" s="48"/>
      <c r="AK97" s="59"/>
      <c r="AL97" s="58"/>
      <c r="AM97" s="58"/>
      <c r="AN97" s="47"/>
      <c r="AO97" s="59"/>
      <c r="AP97" s="47"/>
      <c r="AQ97" s="47"/>
      <c r="AR97" s="47"/>
      <c r="AS97" s="47"/>
      <c r="AT97" s="47"/>
      <c r="AU97" s="59"/>
      <c r="AY97" s="50"/>
      <c r="BC97" s="50"/>
    </row>
    <row r="98" spans="1:55" x14ac:dyDescent="0.3">
      <c r="A98" s="47">
        <f>Total!A98</f>
        <v>97</v>
      </c>
      <c r="B98" s="47">
        <f>Total!C98</f>
        <v>254</v>
      </c>
      <c r="C98" s="48" t="str">
        <f>Total!E98</f>
        <v>Boubil</v>
      </c>
      <c r="D98" s="59" t="str">
        <f>Total!D98</f>
        <v>HC_WPT</v>
      </c>
      <c r="E98" s="66">
        <f t="shared" si="8"/>
        <v>1</v>
      </c>
      <c r="F98" s="66">
        <f t="shared" si="9"/>
        <v>0</v>
      </c>
      <c r="G98" s="47">
        <f t="shared" si="10"/>
        <v>0</v>
      </c>
      <c r="H98" s="47">
        <f t="shared" si="11"/>
        <v>0</v>
      </c>
      <c r="I98" s="49">
        <f t="shared" si="12"/>
        <v>0</v>
      </c>
      <c r="J98" s="49">
        <f t="shared" si="13"/>
        <v>0</v>
      </c>
      <c r="K98" s="47">
        <f t="shared" si="14"/>
        <v>0</v>
      </c>
      <c r="L98" s="47">
        <f t="shared" si="15"/>
        <v>1</v>
      </c>
      <c r="M98" s="47"/>
      <c r="N98" s="49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58"/>
      <c r="AD98" s="58"/>
      <c r="AE98" s="58"/>
      <c r="AF98" s="58"/>
      <c r="AG98" s="58"/>
      <c r="AH98" s="48"/>
      <c r="AI98" s="59"/>
      <c r="AJ98" s="48"/>
      <c r="AK98" s="59"/>
      <c r="AL98" s="58"/>
      <c r="AM98" s="58"/>
      <c r="AN98" s="47"/>
      <c r="AO98" s="59"/>
      <c r="AP98" s="47"/>
      <c r="AQ98" s="47"/>
      <c r="AR98" s="47"/>
      <c r="AS98" s="47"/>
      <c r="AT98" s="47"/>
      <c r="AU98" s="59"/>
      <c r="AY98" s="50"/>
      <c r="BC98" s="50"/>
    </row>
    <row r="99" spans="1:55" x14ac:dyDescent="0.3">
      <c r="A99" s="47">
        <f>Total!A99</f>
        <v>98</v>
      </c>
      <c r="B99" s="47">
        <f>Total!C99</f>
        <v>260</v>
      </c>
      <c r="C99" s="48" t="str">
        <f>Total!E99</f>
        <v>JOSZEN</v>
      </c>
      <c r="D99" s="59" t="str">
        <f>Total!D99</f>
        <v>HC_WPT</v>
      </c>
      <c r="E99" s="66">
        <f t="shared" si="8"/>
        <v>1</v>
      </c>
      <c r="F99" s="66">
        <f t="shared" si="9"/>
        <v>0</v>
      </c>
      <c r="G99" s="47">
        <f t="shared" si="10"/>
        <v>0</v>
      </c>
      <c r="H99" s="47">
        <f t="shared" si="11"/>
        <v>0</v>
      </c>
      <c r="I99" s="49">
        <f t="shared" si="12"/>
        <v>0</v>
      </c>
      <c r="J99" s="49">
        <f t="shared" si="13"/>
        <v>0</v>
      </c>
      <c r="K99" s="47">
        <f t="shared" si="14"/>
        <v>0</v>
      </c>
      <c r="L99" s="47">
        <f t="shared" si="15"/>
        <v>1</v>
      </c>
      <c r="M99" s="47"/>
      <c r="N99" s="49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58"/>
      <c r="AD99" s="58"/>
      <c r="AE99" s="58"/>
      <c r="AF99" s="58"/>
      <c r="AG99" s="58"/>
      <c r="AH99" s="48"/>
      <c r="AI99" s="59"/>
      <c r="AJ99" s="48"/>
      <c r="AK99" s="59"/>
      <c r="AL99" s="58"/>
      <c r="AM99" s="58"/>
      <c r="AN99" s="47"/>
      <c r="AO99" s="59"/>
      <c r="AP99" s="47"/>
      <c r="AQ99" s="47"/>
      <c r="AR99" s="47"/>
      <c r="AS99" s="47"/>
      <c r="AT99" s="47"/>
      <c r="AU99" s="59"/>
      <c r="AY99" s="50"/>
      <c r="BC99" s="50"/>
    </row>
    <row r="100" spans="1:55" x14ac:dyDescent="0.3">
      <c r="A100" s="47">
        <f>Total!A100</f>
        <v>99</v>
      </c>
      <c r="B100" s="47">
        <f>Total!C100</f>
        <v>286</v>
      </c>
      <c r="C100" s="48" t="str">
        <f>Total!E100</f>
        <v>OlBo</v>
      </c>
      <c r="D100" s="59" t="str">
        <f>Total!D100</f>
        <v>HC_WPT</v>
      </c>
      <c r="E100" s="66">
        <f t="shared" si="8"/>
        <v>1</v>
      </c>
      <c r="F100" s="66">
        <f t="shared" si="9"/>
        <v>0</v>
      </c>
      <c r="G100" s="47">
        <f t="shared" si="10"/>
        <v>0</v>
      </c>
      <c r="H100" s="47">
        <f t="shared" si="11"/>
        <v>0</v>
      </c>
      <c r="I100" s="49">
        <f t="shared" si="12"/>
        <v>0</v>
      </c>
      <c r="J100" s="49">
        <f t="shared" si="13"/>
        <v>0</v>
      </c>
      <c r="K100" s="47">
        <f t="shared" si="14"/>
        <v>0</v>
      </c>
      <c r="L100" s="47">
        <f t="shared" si="15"/>
        <v>1</v>
      </c>
      <c r="M100" s="47"/>
      <c r="N100" s="49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58"/>
      <c r="AD100" s="58"/>
      <c r="AE100" s="58"/>
      <c r="AF100" s="58"/>
      <c r="AG100" s="58"/>
      <c r="AH100" s="48"/>
      <c r="AI100" s="59"/>
      <c r="AJ100" s="48"/>
      <c r="AK100" s="59"/>
      <c r="AL100" s="58"/>
      <c r="AM100" s="58"/>
      <c r="AN100" s="47"/>
      <c r="AO100" s="59"/>
      <c r="AP100" s="47"/>
      <c r="AQ100" s="47"/>
      <c r="AR100" s="47"/>
      <c r="AS100" s="47"/>
      <c r="AT100" s="47"/>
      <c r="AU100" s="59"/>
      <c r="AY100" s="50"/>
      <c r="BC100" s="50"/>
    </row>
    <row r="101" spans="1:55" x14ac:dyDescent="0.3">
      <c r="A101" s="47">
        <f>Total!A101</f>
        <v>100</v>
      </c>
      <c r="B101" s="47">
        <f>Total!C101</f>
        <v>261</v>
      </c>
      <c r="C101" s="48" t="str">
        <f>Total!E101</f>
        <v>LOCOUA</v>
      </c>
      <c r="D101" s="59" t="str">
        <f>Total!D101</f>
        <v>HC_WPT</v>
      </c>
      <c r="E101" s="66">
        <f t="shared" si="8"/>
        <v>1</v>
      </c>
      <c r="F101" s="66">
        <f t="shared" si="9"/>
        <v>0</v>
      </c>
      <c r="G101" s="47">
        <f t="shared" si="10"/>
        <v>0</v>
      </c>
      <c r="H101" s="47">
        <f t="shared" si="11"/>
        <v>0</v>
      </c>
      <c r="I101" s="49">
        <f t="shared" si="12"/>
        <v>0</v>
      </c>
      <c r="J101" s="49">
        <f t="shared" si="13"/>
        <v>0</v>
      </c>
      <c r="K101" s="47">
        <f t="shared" si="14"/>
        <v>0</v>
      </c>
      <c r="L101" s="47">
        <f t="shared" si="15"/>
        <v>1</v>
      </c>
      <c r="M101" s="47"/>
      <c r="N101" s="49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58"/>
      <c r="AD101" s="58"/>
      <c r="AE101" s="58"/>
      <c r="AF101" s="58"/>
      <c r="AG101" s="58"/>
      <c r="AH101" s="48"/>
      <c r="AI101" s="59"/>
      <c r="AJ101" s="48"/>
      <c r="AK101" s="59"/>
      <c r="AL101" s="58"/>
      <c r="AM101" s="58"/>
      <c r="AN101" s="47"/>
      <c r="AO101" s="59"/>
      <c r="AP101" s="47"/>
      <c r="AQ101" s="47"/>
      <c r="AR101" s="47"/>
      <c r="AS101" s="47"/>
      <c r="AT101" s="47"/>
      <c r="AU101" s="59"/>
      <c r="AY101" s="50"/>
      <c r="BC101" s="50"/>
    </row>
    <row r="102" spans="1:55" x14ac:dyDescent="0.3">
      <c r="A102" s="47">
        <f>Total!A102</f>
        <v>101</v>
      </c>
      <c r="B102" s="47">
        <f>Total!C102</f>
        <v>288</v>
      </c>
      <c r="C102" s="48" t="str">
        <f>Total!E102</f>
        <v>CaIb</v>
      </c>
      <c r="D102" s="59" t="str">
        <f>Total!D102</f>
        <v>G_WPT</v>
      </c>
      <c r="E102" s="66">
        <f t="shared" si="8"/>
        <v>1</v>
      </c>
      <c r="F102" s="66">
        <f t="shared" si="9"/>
        <v>0</v>
      </c>
      <c r="G102" s="47">
        <f t="shared" si="10"/>
        <v>0</v>
      </c>
      <c r="H102" s="47">
        <f t="shared" si="11"/>
        <v>1</v>
      </c>
      <c r="I102" s="49">
        <f t="shared" si="12"/>
        <v>0</v>
      </c>
      <c r="J102" s="49">
        <f t="shared" si="13"/>
        <v>0</v>
      </c>
      <c r="K102" s="47">
        <f t="shared" si="14"/>
        <v>0</v>
      </c>
      <c r="L102" s="47">
        <f t="shared" si="15"/>
        <v>0</v>
      </c>
      <c r="M102" s="47"/>
      <c r="N102" s="49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58"/>
      <c r="AD102" s="58"/>
      <c r="AE102" s="58"/>
      <c r="AF102" s="58"/>
      <c r="AG102" s="58"/>
      <c r="AH102" s="48"/>
      <c r="AI102" s="59"/>
      <c r="AJ102" s="48"/>
      <c r="AK102" s="59"/>
      <c r="AL102" s="58"/>
      <c r="AM102" s="58"/>
      <c r="AN102" s="47"/>
      <c r="AO102" s="59"/>
      <c r="AP102" s="47"/>
      <c r="AQ102" s="47"/>
      <c r="AR102" s="47"/>
      <c r="AS102" s="47"/>
      <c r="AT102" s="47"/>
      <c r="AU102" s="59"/>
      <c r="AY102" s="50"/>
      <c r="BC102" s="50"/>
    </row>
    <row r="103" spans="1:55" x14ac:dyDescent="0.3">
      <c r="A103" s="47">
        <f>Total!A103</f>
        <v>102</v>
      </c>
      <c r="B103" s="47">
        <f>Total!C103</f>
        <v>270</v>
      </c>
      <c r="C103" s="48" t="str">
        <f>Total!E103</f>
        <v>AliTem</v>
      </c>
      <c r="D103" s="59" t="str">
        <f>Total!D103</f>
        <v>G_WPT</v>
      </c>
      <c r="E103" s="66">
        <f t="shared" si="8"/>
        <v>1</v>
      </c>
      <c r="F103" s="66">
        <f t="shared" si="9"/>
        <v>0</v>
      </c>
      <c r="G103" s="47">
        <f t="shared" si="10"/>
        <v>0</v>
      </c>
      <c r="H103" s="47">
        <f t="shared" si="11"/>
        <v>1</v>
      </c>
      <c r="I103" s="49">
        <f t="shared" si="12"/>
        <v>0</v>
      </c>
      <c r="J103" s="49">
        <f t="shared" si="13"/>
        <v>0</v>
      </c>
      <c r="K103" s="47">
        <f t="shared" si="14"/>
        <v>0</v>
      </c>
      <c r="L103" s="47">
        <f t="shared" si="15"/>
        <v>0</v>
      </c>
      <c r="M103" s="47"/>
      <c r="N103" s="49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58"/>
      <c r="AD103" s="58"/>
      <c r="AE103" s="58"/>
      <c r="AF103" s="58"/>
      <c r="AG103" s="58"/>
      <c r="AH103" s="48"/>
      <c r="AI103" s="59"/>
      <c r="AJ103" s="48"/>
      <c r="AK103" s="59"/>
      <c r="AL103" s="58"/>
      <c r="AM103" s="58"/>
      <c r="AN103" s="47"/>
      <c r="AO103" s="59"/>
      <c r="AP103" s="47"/>
      <c r="AQ103" s="47"/>
      <c r="AR103" s="47"/>
      <c r="AS103" s="47"/>
      <c r="AT103" s="47"/>
      <c r="AU103" s="59"/>
      <c r="AY103" s="50"/>
      <c r="BC103" s="50"/>
    </row>
    <row r="104" spans="1:55" x14ac:dyDescent="0.3">
      <c r="A104" s="47">
        <f>Total!A104</f>
        <v>103</v>
      </c>
      <c r="B104" s="47">
        <f>Total!C104</f>
        <v>271</v>
      </c>
      <c r="C104" s="48" t="str">
        <f>Total!E104</f>
        <v>kether</v>
      </c>
      <c r="D104" s="59" t="str">
        <f>Total!D104</f>
        <v>G_WPT</v>
      </c>
      <c r="E104" s="66">
        <f t="shared" si="8"/>
        <v>1</v>
      </c>
      <c r="F104" s="66">
        <f t="shared" si="9"/>
        <v>0</v>
      </c>
      <c r="G104" s="47">
        <f t="shared" si="10"/>
        <v>0</v>
      </c>
      <c r="H104" s="47">
        <f t="shared" si="11"/>
        <v>1</v>
      </c>
      <c r="I104" s="49">
        <f t="shared" si="12"/>
        <v>0</v>
      </c>
      <c r="J104" s="49">
        <f t="shared" si="13"/>
        <v>0</v>
      </c>
      <c r="K104" s="47">
        <f t="shared" si="14"/>
        <v>0</v>
      </c>
      <c r="L104" s="47">
        <f t="shared" si="15"/>
        <v>0</v>
      </c>
      <c r="M104" s="47"/>
      <c r="N104" s="49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58"/>
      <c r="AD104" s="58"/>
      <c r="AE104" s="58"/>
      <c r="AF104" s="58"/>
      <c r="AG104" s="58"/>
      <c r="AH104" s="48"/>
      <c r="AI104" s="59"/>
      <c r="AJ104" s="48"/>
      <c r="AK104" s="59"/>
      <c r="AL104" s="58"/>
      <c r="AM104" s="58"/>
      <c r="AN104" s="47"/>
      <c r="AO104" s="59"/>
      <c r="AP104" s="47"/>
      <c r="AQ104" s="47"/>
      <c r="AR104" s="47"/>
      <c r="AS104" s="47"/>
      <c r="AT104" s="47"/>
      <c r="AU104" s="59"/>
      <c r="AY104" s="50"/>
      <c r="BC104" s="50"/>
    </row>
    <row r="105" spans="1:55" x14ac:dyDescent="0.3">
      <c r="A105" s="47">
        <f>Total!A105</f>
        <v>104</v>
      </c>
      <c r="B105" s="47">
        <f>Total!C105</f>
        <v>272</v>
      </c>
      <c r="C105" s="48" t="str">
        <f>Total!E105</f>
        <v>LecJer</v>
      </c>
      <c r="D105" s="59" t="str">
        <f>Total!D105</f>
        <v>HC_WPT</v>
      </c>
      <c r="E105" s="66">
        <f t="shared" si="8"/>
        <v>1</v>
      </c>
      <c r="F105" s="66">
        <f t="shared" si="9"/>
        <v>0</v>
      </c>
      <c r="G105" s="47">
        <f t="shared" si="10"/>
        <v>0</v>
      </c>
      <c r="H105" s="47">
        <f t="shared" si="11"/>
        <v>0</v>
      </c>
      <c r="I105" s="49">
        <f t="shared" si="12"/>
        <v>0</v>
      </c>
      <c r="J105" s="49">
        <f t="shared" si="13"/>
        <v>0</v>
      </c>
      <c r="K105" s="47">
        <f t="shared" si="14"/>
        <v>0</v>
      </c>
      <c r="L105" s="47">
        <f t="shared" si="15"/>
        <v>1</v>
      </c>
      <c r="M105" s="47"/>
      <c r="N105" s="49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58"/>
      <c r="AD105" s="58"/>
      <c r="AE105" s="58"/>
      <c r="AF105" s="58"/>
      <c r="AG105" s="58"/>
      <c r="AH105" s="48"/>
      <c r="AI105" s="59"/>
      <c r="AJ105" s="48"/>
      <c r="AK105" s="59"/>
      <c r="AL105" s="58"/>
      <c r="AM105" s="58"/>
      <c r="AN105" s="47"/>
      <c r="AO105" s="59"/>
      <c r="AP105" s="47"/>
      <c r="AQ105" s="47"/>
      <c r="AR105" s="47"/>
      <c r="AS105" s="47"/>
      <c r="AT105" s="47"/>
      <c r="AU105" s="59"/>
      <c r="AY105" s="50"/>
      <c r="BC105" s="50"/>
    </row>
    <row r="106" spans="1:55" x14ac:dyDescent="0.3">
      <c r="A106" s="47">
        <f>Total!A106</f>
        <v>105</v>
      </c>
      <c r="B106" s="47">
        <f>Total!C106</f>
        <v>273</v>
      </c>
      <c r="C106" s="48" t="str">
        <f>Total!E106</f>
        <v>KamCed</v>
      </c>
      <c r="D106" s="59" t="str">
        <f>Total!D106</f>
        <v>HC_WPT</v>
      </c>
      <c r="E106" s="66">
        <f t="shared" si="8"/>
        <v>1</v>
      </c>
      <c r="F106" s="66">
        <f t="shared" si="9"/>
        <v>0</v>
      </c>
      <c r="G106" s="47">
        <f t="shared" si="10"/>
        <v>0</v>
      </c>
      <c r="H106" s="47">
        <f t="shared" si="11"/>
        <v>0</v>
      </c>
      <c r="I106" s="49">
        <f t="shared" si="12"/>
        <v>0</v>
      </c>
      <c r="J106" s="49">
        <f t="shared" si="13"/>
        <v>0</v>
      </c>
      <c r="K106" s="47">
        <f t="shared" si="14"/>
        <v>0</v>
      </c>
      <c r="L106" s="47">
        <f t="shared" si="15"/>
        <v>1</v>
      </c>
      <c r="M106" s="47"/>
      <c r="N106" s="49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58"/>
      <c r="AD106" s="58"/>
      <c r="AE106" s="58"/>
      <c r="AF106" s="58"/>
      <c r="AG106" s="58"/>
      <c r="AH106" s="48"/>
      <c r="AI106" s="59"/>
      <c r="AJ106" s="48"/>
      <c r="AK106" s="59"/>
      <c r="AL106" s="58"/>
      <c r="AM106" s="58"/>
      <c r="AN106" s="47"/>
      <c r="AO106" s="59"/>
      <c r="AP106" s="47"/>
      <c r="AQ106" s="47"/>
      <c r="AR106" s="47"/>
      <c r="AS106" s="47"/>
      <c r="AT106" s="47"/>
      <c r="AU106" s="59"/>
      <c r="AY106" s="50"/>
      <c r="BC106" s="50"/>
    </row>
    <row r="107" spans="1:55" x14ac:dyDescent="0.3">
      <c r="A107" s="47">
        <f>Total!A107</f>
        <v>106</v>
      </c>
      <c r="B107" s="47">
        <f>Total!C107</f>
        <v>289</v>
      </c>
      <c r="C107" s="48" t="str">
        <f>Total!E107</f>
        <v>ChPe</v>
      </c>
      <c r="D107" s="59" t="str">
        <f>Total!D107</f>
        <v>HC_WPT</v>
      </c>
      <c r="E107" s="66">
        <f t="shared" si="8"/>
        <v>1</v>
      </c>
      <c r="F107" s="66">
        <f t="shared" si="9"/>
        <v>0</v>
      </c>
      <c r="G107" s="47">
        <f t="shared" si="10"/>
        <v>0</v>
      </c>
      <c r="H107" s="47">
        <f t="shared" si="11"/>
        <v>0</v>
      </c>
      <c r="I107" s="49">
        <f t="shared" si="12"/>
        <v>0</v>
      </c>
      <c r="J107" s="49">
        <f t="shared" si="13"/>
        <v>0</v>
      </c>
      <c r="K107" s="47">
        <f t="shared" si="14"/>
        <v>0</v>
      </c>
      <c r="L107" s="47">
        <f t="shared" si="15"/>
        <v>1</v>
      </c>
      <c r="M107" s="47"/>
      <c r="N107" s="49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58"/>
      <c r="AD107" s="58"/>
      <c r="AE107" s="58"/>
      <c r="AF107" s="58"/>
      <c r="AG107" s="58"/>
      <c r="AH107" s="48"/>
      <c r="AI107" s="59"/>
      <c r="AJ107" s="48"/>
      <c r="AK107" s="59"/>
      <c r="AL107" s="58"/>
      <c r="AM107" s="58"/>
      <c r="AN107" s="47"/>
      <c r="AO107" s="59"/>
      <c r="AP107" s="47"/>
      <c r="AQ107" s="47"/>
      <c r="AR107" s="47"/>
      <c r="AS107" s="47"/>
      <c r="AT107" s="47"/>
      <c r="AU107" s="59"/>
      <c r="AY107" s="50"/>
      <c r="BC107" s="50"/>
    </row>
    <row r="108" spans="1:55" x14ac:dyDescent="0.3">
      <c r="A108" s="47">
        <f>Total!A108</f>
        <v>107</v>
      </c>
      <c r="B108" s="47">
        <f>Total!C108</f>
        <v>290</v>
      </c>
      <c r="C108" s="48" t="str">
        <f>Total!E108</f>
        <v>GoJu</v>
      </c>
      <c r="D108" s="59" t="str">
        <f>Total!D108</f>
        <v>HC_WPT</v>
      </c>
      <c r="E108" s="66">
        <f t="shared" si="8"/>
        <v>1</v>
      </c>
      <c r="F108" s="66">
        <f t="shared" si="9"/>
        <v>0</v>
      </c>
      <c r="G108" s="47">
        <f t="shared" si="10"/>
        <v>0</v>
      </c>
      <c r="H108" s="47">
        <f t="shared" si="11"/>
        <v>0</v>
      </c>
      <c r="I108" s="49">
        <f t="shared" si="12"/>
        <v>0</v>
      </c>
      <c r="J108" s="49">
        <f t="shared" si="13"/>
        <v>0</v>
      </c>
      <c r="K108" s="47">
        <f t="shared" si="14"/>
        <v>0</v>
      </c>
      <c r="L108" s="47">
        <f t="shared" si="15"/>
        <v>1</v>
      </c>
      <c r="M108" s="47"/>
      <c r="N108" s="49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58"/>
      <c r="AD108" s="58"/>
      <c r="AE108" s="58"/>
      <c r="AF108" s="58"/>
      <c r="AG108" s="58"/>
      <c r="AH108" s="48"/>
      <c r="AI108" s="59"/>
      <c r="AJ108" s="48"/>
      <c r="AK108" s="59"/>
      <c r="AL108" s="58"/>
      <c r="AM108" s="58"/>
      <c r="AN108" s="47"/>
      <c r="AO108" s="59"/>
      <c r="AP108" s="47"/>
      <c r="AQ108" s="47"/>
      <c r="AR108" s="47"/>
      <c r="AS108" s="47"/>
      <c r="AT108" s="47"/>
      <c r="AU108" s="59"/>
      <c r="AY108" s="50"/>
      <c r="BC108" s="50"/>
    </row>
    <row r="109" spans="1:55" x14ac:dyDescent="0.3">
      <c r="A109" s="47">
        <f>Total!A109</f>
        <v>108</v>
      </c>
      <c r="B109" s="47">
        <f>Total!C109</f>
        <v>274</v>
      </c>
      <c r="C109" s="48" t="str">
        <f>Total!E109</f>
        <v>StMi</v>
      </c>
      <c r="D109" s="59" t="str">
        <f>Total!D109</f>
        <v>HC_WPT</v>
      </c>
      <c r="E109" s="66">
        <f t="shared" si="8"/>
        <v>1</v>
      </c>
      <c r="F109" s="66">
        <f t="shared" si="9"/>
        <v>0</v>
      </c>
      <c r="G109" s="47">
        <f t="shared" si="10"/>
        <v>0</v>
      </c>
      <c r="H109" s="47">
        <f t="shared" si="11"/>
        <v>0</v>
      </c>
      <c r="I109" s="49">
        <f t="shared" si="12"/>
        <v>0</v>
      </c>
      <c r="J109" s="49">
        <f t="shared" si="13"/>
        <v>0</v>
      </c>
      <c r="K109" s="47">
        <f t="shared" si="14"/>
        <v>0</v>
      </c>
      <c r="L109" s="47">
        <f t="shared" si="15"/>
        <v>1</v>
      </c>
      <c r="M109" s="47"/>
      <c r="N109" s="49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58"/>
      <c r="AD109" s="58"/>
      <c r="AE109" s="58"/>
      <c r="AF109" s="58"/>
      <c r="AG109" s="58"/>
      <c r="AH109" s="48"/>
      <c r="AI109" s="59"/>
      <c r="AJ109" s="48"/>
      <c r="AK109" s="59"/>
      <c r="AL109" s="58"/>
      <c r="AM109" s="58"/>
      <c r="AN109" s="47"/>
      <c r="AO109" s="59"/>
      <c r="AP109" s="47"/>
      <c r="AQ109" s="47"/>
      <c r="AR109" s="47"/>
      <c r="AS109" s="47"/>
      <c r="AT109" s="47"/>
      <c r="AU109" s="59"/>
      <c r="AY109" s="50"/>
      <c r="BC109" s="50"/>
    </row>
    <row r="110" spans="1:55" x14ac:dyDescent="0.3">
      <c r="A110" s="47">
        <f>Total!A110</f>
        <v>109</v>
      </c>
      <c r="B110" s="47">
        <f>Total!C110</f>
        <v>275</v>
      </c>
      <c r="C110" s="48" t="str">
        <f>Total!E110</f>
        <v>SeFa</v>
      </c>
      <c r="D110" s="59" t="str">
        <f>Total!D110</f>
        <v>HC_WPT</v>
      </c>
      <c r="E110" s="66">
        <f t="shared" si="8"/>
        <v>1</v>
      </c>
      <c r="F110" s="66">
        <f t="shared" si="9"/>
        <v>0</v>
      </c>
      <c r="G110" s="47">
        <f t="shared" si="10"/>
        <v>0</v>
      </c>
      <c r="H110" s="47">
        <f t="shared" si="11"/>
        <v>0</v>
      </c>
      <c r="I110" s="49">
        <f t="shared" si="12"/>
        <v>0</v>
      </c>
      <c r="J110" s="49">
        <f t="shared" si="13"/>
        <v>0</v>
      </c>
      <c r="K110" s="47">
        <f t="shared" si="14"/>
        <v>0</v>
      </c>
      <c r="L110" s="47">
        <f t="shared" si="15"/>
        <v>1</v>
      </c>
      <c r="M110" s="47"/>
      <c r="N110" s="49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58"/>
      <c r="AD110" s="58"/>
      <c r="AE110" s="58"/>
      <c r="AF110" s="58"/>
      <c r="AG110" s="58"/>
      <c r="AH110" s="48"/>
      <c r="AI110" s="59"/>
      <c r="AJ110" s="48"/>
      <c r="AK110" s="59"/>
      <c r="AL110" s="58"/>
      <c r="AM110" s="58"/>
      <c r="AN110" s="47"/>
      <c r="AO110" s="59"/>
      <c r="AP110" s="47"/>
      <c r="AQ110" s="47"/>
      <c r="AR110" s="47"/>
      <c r="AS110" s="47"/>
      <c r="AT110" s="47"/>
      <c r="AU110" s="59"/>
      <c r="AY110" s="50"/>
      <c r="BC110" s="50"/>
    </row>
    <row r="111" spans="1:55" x14ac:dyDescent="0.3">
      <c r="A111" s="47">
        <f>Total!A111</f>
        <v>110</v>
      </c>
      <c r="B111" s="47">
        <f>Total!C111</f>
        <v>316</v>
      </c>
      <c r="C111" s="48" t="str">
        <f>Total!E111</f>
        <v>BIDA</v>
      </c>
      <c r="D111" s="59" t="str">
        <f>Total!D111</f>
        <v>G_WPT</v>
      </c>
      <c r="E111" s="66">
        <f t="shared" si="8"/>
        <v>1</v>
      </c>
      <c r="F111" s="66">
        <f t="shared" si="9"/>
        <v>0</v>
      </c>
      <c r="G111" s="47">
        <f t="shared" si="10"/>
        <v>0</v>
      </c>
      <c r="H111" s="47">
        <f t="shared" si="11"/>
        <v>1</v>
      </c>
      <c r="I111" s="49">
        <f t="shared" si="12"/>
        <v>0</v>
      </c>
      <c r="J111" s="49">
        <f t="shared" si="13"/>
        <v>0</v>
      </c>
      <c r="K111" s="47">
        <f t="shared" si="14"/>
        <v>0</v>
      </c>
      <c r="L111" s="47">
        <f t="shared" si="15"/>
        <v>0</v>
      </c>
      <c r="M111" s="47"/>
      <c r="N111" s="49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58"/>
      <c r="AD111" s="58"/>
      <c r="AE111" s="58"/>
      <c r="AF111" s="58"/>
      <c r="AG111" s="58"/>
      <c r="AH111" s="48"/>
      <c r="AI111" s="59"/>
      <c r="AJ111" s="48"/>
      <c r="AK111" s="59"/>
      <c r="AL111" s="58"/>
      <c r="AM111" s="58"/>
      <c r="AN111" s="47"/>
      <c r="AO111" s="59"/>
      <c r="AP111" s="47"/>
      <c r="AQ111" s="47"/>
      <c r="AR111" s="47"/>
      <c r="AS111" s="47"/>
      <c r="AT111" s="47"/>
      <c r="AU111" s="59"/>
      <c r="AY111" s="50"/>
      <c r="BC111" s="50"/>
    </row>
    <row r="112" spans="1:55" x14ac:dyDescent="0.3">
      <c r="A112" s="47">
        <f>Total!A112</f>
        <v>111</v>
      </c>
      <c r="B112" s="47">
        <f>Total!C112</f>
        <v>317</v>
      </c>
      <c r="C112" s="48" t="str">
        <f>Total!E112</f>
        <v>MAMU</v>
      </c>
      <c r="D112" s="59" t="str">
        <f>Total!D112</f>
        <v>G_CPT</v>
      </c>
      <c r="E112" s="66">
        <f t="shared" si="8"/>
        <v>1</v>
      </c>
      <c r="F112" s="66">
        <f t="shared" si="9"/>
        <v>0</v>
      </c>
      <c r="G112" s="47">
        <f t="shared" si="10"/>
        <v>1</v>
      </c>
      <c r="H112" s="47">
        <f t="shared" si="11"/>
        <v>0</v>
      </c>
      <c r="I112" s="49">
        <f t="shared" si="12"/>
        <v>0</v>
      </c>
      <c r="J112" s="49">
        <f t="shared" si="13"/>
        <v>0</v>
      </c>
      <c r="K112" s="47">
        <f t="shared" si="14"/>
        <v>0</v>
      </c>
      <c r="L112" s="47">
        <f t="shared" si="15"/>
        <v>0</v>
      </c>
      <c r="M112" s="47"/>
      <c r="N112" s="49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58"/>
      <c r="AD112" s="58"/>
      <c r="AE112" s="58"/>
      <c r="AF112" s="58"/>
      <c r="AG112" s="58"/>
      <c r="AH112" s="48"/>
      <c r="AI112" s="59"/>
      <c r="AJ112" s="48"/>
      <c r="AK112" s="59"/>
      <c r="AL112" s="58"/>
      <c r="AM112" s="58"/>
      <c r="AN112" s="47"/>
      <c r="AO112" s="59"/>
      <c r="AP112" s="47"/>
      <c r="AQ112" s="47"/>
      <c r="AR112" s="47"/>
      <c r="AS112" s="47"/>
      <c r="AT112" s="47"/>
      <c r="AU112" s="59"/>
      <c r="AY112" s="50"/>
      <c r="BC112" s="50"/>
    </row>
    <row r="113" spans="1:55" x14ac:dyDescent="0.3">
      <c r="A113" s="47">
        <f>Total!A113</f>
        <v>112</v>
      </c>
      <c r="B113" s="47">
        <f>Total!C113</f>
        <v>318</v>
      </c>
      <c r="C113" s="48" t="str">
        <f>Total!E113</f>
        <v>SKHY</v>
      </c>
      <c r="D113" s="59" t="str">
        <f>Total!D113</f>
        <v>G_CPT</v>
      </c>
      <c r="E113" s="66">
        <f t="shared" si="8"/>
        <v>1</v>
      </c>
      <c r="F113" s="66">
        <f t="shared" si="9"/>
        <v>0</v>
      </c>
      <c r="G113" s="47">
        <f t="shared" si="10"/>
        <v>1</v>
      </c>
      <c r="H113" s="47">
        <f t="shared" si="11"/>
        <v>0</v>
      </c>
      <c r="I113" s="49">
        <f t="shared" si="12"/>
        <v>0</v>
      </c>
      <c r="J113" s="49">
        <f t="shared" si="13"/>
        <v>0</v>
      </c>
      <c r="K113" s="47">
        <f t="shared" si="14"/>
        <v>0</v>
      </c>
      <c r="L113" s="47">
        <f t="shared" si="15"/>
        <v>0</v>
      </c>
      <c r="M113" s="47"/>
      <c r="N113" s="49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58"/>
      <c r="AD113" s="58"/>
      <c r="AE113" s="58"/>
      <c r="AF113" s="58"/>
      <c r="AG113" s="58"/>
      <c r="AH113" s="48"/>
      <c r="AI113" s="59"/>
      <c r="AJ113" s="48"/>
      <c r="AK113" s="59"/>
      <c r="AL113" s="58"/>
      <c r="AM113" s="58"/>
      <c r="AN113" s="47"/>
      <c r="AO113" s="59"/>
      <c r="AP113" s="47"/>
      <c r="AQ113" s="47"/>
      <c r="AR113" s="47"/>
      <c r="AS113" s="47"/>
      <c r="AT113" s="47"/>
      <c r="AU113" s="59"/>
      <c r="AY113" s="50"/>
      <c r="BC113" s="50"/>
    </row>
    <row r="114" spans="1:55" x14ac:dyDescent="0.3">
      <c r="A114" s="47">
        <f>Total!A114</f>
        <v>113</v>
      </c>
      <c r="B114" s="47">
        <f>Total!C114</f>
        <v>281</v>
      </c>
      <c r="C114" s="48" t="str">
        <f>Total!E114</f>
        <v>DecBen</v>
      </c>
      <c r="D114" s="59" t="str">
        <f>Total!D114</f>
        <v>G_WPT</v>
      </c>
      <c r="E114" s="66">
        <f t="shared" si="8"/>
        <v>1</v>
      </c>
      <c r="F114" s="66">
        <f t="shared" si="9"/>
        <v>0</v>
      </c>
      <c r="G114" s="47">
        <f t="shared" si="10"/>
        <v>0</v>
      </c>
      <c r="H114" s="47">
        <f t="shared" si="11"/>
        <v>1</v>
      </c>
      <c r="I114" s="49">
        <f t="shared" si="12"/>
        <v>0</v>
      </c>
      <c r="J114" s="49">
        <f t="shared" si="13"/>
        <v>0</v>
      </c>
      <c r="K114" s="47">
        <f t="shared" si="14"/>
        <v>0</v>
      </c>
      <c r="L114" s="47">
        <f t="shared" si="15"/>
        <v>0</v>
      </c>
      <c r="M114" s="47"/>
      <c r="N114" s="49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58"/>
      <c r="AD114" s="58"/>
      <c r="AE114" s="58"/>
      <c r="AF114" s="58"/>
      <c r="AG114" s="58"/>
      <c r="AH114" s="48"/>
      <c r="AI114" s="59"/>
      <c r="AJ114" s="48"/>
      <c r="AK114" s="59"/>
      <c r="AL114" s="58"/>
      <c r="AM114" s="58"/>
      <c r="AN114" s="47"/>
      <c r="AO114" s="59"/>
      <c r="AP114" s="47"/>
      <c r="AQ114" s="47"/>
      <c r="AR114" s="47"/>
      <c r="AS114" s="47"/>
      <c r="AT114" s="47"/>
      <c r="AU114" s="59"/>
      <c r="AY114" s="50"/>
      <c r="BC114" s="50"/>
    </row>
    <row r="115" spans="1:55" x14ac:dyDescent="0.3">
      <c r="A115" s="47">
        <f>Total!A115</f>
        <v>114</v>
      </c>
      <c r="B115" s="47">
        <f>Total!C115</f>
        <v>319</v>
      </c>
      <c r="C115" s="48" t="str">
        <f>Total!E115</f>
        <v>LFK</v>
      </c>
      <c r="D115" s="59" t="str">
        <f>Total!D115</f>
        <v>G_CPT</v>
      </c>
      <c r="E115" s="66">
        <f t="shared" si="8"/>
        <v>1</v>
      </c>
      <c r="F115" s="66">
        <f t="shared" si="9"/>
        <v>0</v>
      </c>
      <c r="G115" s="47">
        <f t="shared" si="10"/>
        <v>1</v>
      </c>
      <c r="H115" s="47">
        <f t="shared" si="11"/>
        <v>0</v>
      </c>
      <c r="I115" s="49">
        <f t="shared" si="12"/>
        <v>0</v>
      </c>
      <c r="J115" s="49">
        <f t="shared" si="13"/>
        <v>0</v>
      </c>
      <c r="K115" s="47">
        <f t="shared" si="14"/>
        <v>0</v>
      </c>
      <c r="L115" s="47">
        <f t="shared" si="15"/>
        <v>0</v>
      </c>
      <c r="M115" s="47"/>
      <c r="N115" s="49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58"/>
      <c r="AD115" s="58"/>
      <c r="AE115" s="58"/>
      <c r="AF115" s="58"/>
      <c r="AG115" s="58"/>
      <c r="AH115" s="48"/>
      <c r="AI115" s="59"/>
      <c r="AJ115" s="48"/>
      <c r="AK115" s="59"/>
      <c r="AL115" s="58"/>
      <c r="AM115" s="58"/>
      <c r="AN115" s="47"/>
      <c r="AO115" s="59"/>
      <c r="AP115" s="47"/>
      <c r="AQ115" s="47"/>
      <c r="AR115" s="47"/>
      <c r="AS115" s="47"/>
      <c r="AT115" s="47"/>
      <c r="AU115" s="59"/>
      <c r="AY115" s="50"/>
      <c r="BC115" s="50"/>
    </row>
    <row r="116" spans="1:55" x14ac:dyDescent="0.3">
      <c r="A116" s="47">
        <f>Total!A116</f>
        <v>115</v>
      </c>
      <c r="B116" s="47">
        <f>Total!C116</f>
        <v>0</v>
      </c>
      <c r="C116" s="48">
        <f>Total!E116</f>
        <v>0</v>
      </c>
      <c r="D116" s="59" t="str">
        <f>Total!D116</f>
        <v>G_WPT</v>
      </c>
      <c r="E116" s="66">
        <f t="shared" si="8"/>
        <v>0</v>
      </c>
      <c r="F116" s="66">
        <f t="shared" si="9"/>
        <v>1</v>
      </c>
      <c r="G116" s="47">
        <f t="shared" si="10"/>
        <v>0</v>
      </c>
      <c r="H116" s="47">
        <f t="shared" si="11"/>
        <v>0</v>
      </c>
      <c r="I116" s="49">
        <f t="shared" si="12"/>
        <v>0</v>
      </c>
      <c r="J116" s="49">
        <f t="shared" si="13"/>
        <v>0</v>
      </c>
      <c r="K116" s="47">
        <f t="shared" si="14"/>
        <v>0</v>
      </c>
      <c r="L116" s="47">
        <f t="shared" si="15"/>
        <v>0</v>
      </c>
      <c r="M116" s="47"/>
      <c r="N116" s="49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58"/>
      <c r="AD116" s="58"/>
      <c r="AE116" s="58"/>
      <c r="AF116" s="58"/>
      <c r="AG116" s="58"/>
      <c r="AH116" s="48"/>
      <c r="AI116" s="59"/>
      <c r="AJ116" s="48"/>
      <c r="AK116" s="59"/>
      <c r="AL116" s="58"/>
      <c r="AM116" s="58"/>
      <c r="AN116" s="47"/>
      <c r="AO116" s="59"/>
      <c r="AP116" s="47"/>
      <c r="AQ116" s="47"/>
      <c r="AR116" s="47"/>
      <c r="AS116" s="47"/>
      <c r="AT116" s="47"/>
      <c r="AU116" s="59"/>
      <c r="AY116" s="50"/>
      <c r="BC116" s="50"/>
    </row>
    <row r="117" spans="1:55" x14ac:dyDescent="0.3">
      <c r="A117" s="47">
        <f>Total!A117</f>
        <v>116</v>
      </c>
      <c r="B117" s="47">
        <f>Total!C117</f>
        <v>0</v>
      </c>
      <c r="C117" s="48">
        <f>Total!E117</f>
        <v>0</v>
      </c>
      <c r="D117" s="59" t="str">
        <f>Total!D117</f>
        <v>G_WPT</v>
      </c>
      <c r="E117" s="66">
        <f t="shared" si="8"/>
        <v>0</v>
      </c>
      <c r="F117" s="66">
        <f t="shared" si="9"/>
        <v>1</v>
      </c>
      <c r="G117" s="47">
        <f t="shared" si="10"/>
        <v>0</v>
      </c>
      <c r="H117" s="47">
        <f t="shared" si="11"/>
        <v>0</v>
      </c>
      <c r="I117" s="49">
        <f t="shared" si="12"/>
        <v>0</v>
      </c>
      <c r="J117" s="49">
        <f t="shared" si="13"/>
        <v>0</v>
      </c>
      <c r="K117" s="47">
        <f t="shared" si="14"/>
        <v>0</v>
      </c>
      <c r="L117" s="47">
        <f t="shared" si="15"/>
        <v>0</v>
      </c>
      <c r="M117" s="47"/>
      <c r="N117" s="49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58"/>
      <c r="AD117" s="58"/>
      <c r="AE117" s="58"/>
      <c r="AF117" s="58"/>
      <c r="AG117" s="58"/>
      <c r="AH117" s="48"/>
      <c r="AI117" s="59"/>
      <c r="AJ117" s="48"/>
      <c r="AK117" s="59"/>
      <c r="AL117" s="58"/>
      <c r="AM117" s="58"/>
      <c r="AN117" s="47"/>
      <c r="AO117" s="59"/>
      <c r="AP117" s="47"/>
      <c r="AQ117" s="47"/>
      <c r="AR117" s="47"/>
      <c r="AS117" s="47"/>
      <c r="AT117" s="47"/>
      <c r="AU117" s="59"/>
      <c r="AY117" s="50"/>
      <c r="BC117" s="50"/>
    </row>
    <row r="118" spans="1:55" x14ac:dyDescent="0.3">
      <c r="A118" s="47">
        <f>Total!A118</f>
        <v>117</v>
      </c>
      <c r="B118" s="47">
        <f>Total!C118</f>
        <v>0</v>
      </c>
      <c r="C118" s="48">
        <f>Total!E118</f>
        <v>0</v>
      </c>
      <c r="D118" s="59" t="str">
        <f>Total!D118</f>
        <v>G_WPT</v>
      </c>
      <c r="E118" s="66">
        <f t="shared" si="8"/>
        <v>0</v>
      </c>
      <c r="F118" s="66">
        <f t="shared" si="9"/>
        <v>1</v>
      </c>
      <c r="G118" s="47">
        <f t="shared" si="10"/>
        <v>0</v>
      </c>
      <c r="H118" s="47">
        <f t="shared" si="11"/>
        <v>0</v>
      </c>
      <c r="I118" s="49">
        <f t="shared" si="12"/>
        <v>0</v>
      </c>
      <c r="J118" s="49">
        <f t="shared" si="13"/>
        <v>0</v>
      </c>
      <c r="K118" s="47">
        <f t="shared" si="14"/>
        <v>0</v>
      </c>
      <c r="L118" s="47">
        <f t="shared" si="15"/>
        <v>0</v>
      </c>
      <c r="M118" s="47"/>
      <c r="N118" s="49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58"/>
      <c r="AD118" s="58"/>
      <c r="AE118" s="58"/>
      <c r="AF118" s="58"/>
      <c r="AG118" s="58"/>
      <c r="AH118" s="48"/>
      <c r="AI118" s="59"/>
      <c r="AJ118" s="48"/>
      <c r="AK118" s="59"/>
      <c r="AL118" s="58"/>
      <c r="AM118" s="58"/>
      <c r="AN118" s="47"/>
      <c r="AO118" s="59"/>
      <c r="AP118" s="47"/>
      <c r="AQ118" s="47"/>
      <c r="AR118" s="47"/>
      <c r="AS118" s="47"/>
      <c r="AT118" s="47"/>
      <c r="AU118" s="59"/>
      <c r="AY118" s="50"/>
      <c r="BC118" s="50"/>
    </row>
    <row r="119" spans="1:55" x14ac:dyDescent="0.3">
      <c r="A119" s="47">
        <f>Total!A119</f>
        <v>118</v>
      </c>
      <c r="B119" s="47">
        <f>Total!C119</f>
        <v>0</v>
      </c>
      <c r="C119" s="48">
        <f>Total!E119</f>
        <v>0</v>
      </c>
      <c r="D119" s="59" t="str">
        <f>Total!D119</f>
        <v>G_WPT</v>
      </c>
      <c r="E119" s="66">
        <f t="shared" si="8"/>
        <v>0</v>
      </c>
      <c r="F119" s="66">
        <f t="shared" si="9"/>
        <v>1</v>
      </c>
      <c r="G119" s="47">
        <f t="shared" si="10"/>
        <v>0</v>
      </c>
      <c r="H119" s="47">
        <f t="shared" si="11"/>
        <v>0</v>
      </c>
      <c r="I119" s="49">
        <f t="shared" si="12"/>
        <v>0</v>
      </c>
      <c r="J119" s="49">
        <f t="shared" si="13"/>
        <v>0</v>
      </c>
      <c r="K119" s="47">
        <f t="shared" si="14"/>
        <v>0</v>
      </c>
      <c r="L119" s="47">
        <f t="shared" si="15"/>
        <v>0</v>
      </c>
      <c r="M119" s="47"/>
      <c r="N119" s="49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58"/>
      <c r="AD119" s="58"/>
      <c r="AE119" s="58"/>
      <c r="AF119" s="58"/>
      <c r="AG119" s="58"/>
      <c r="AH119" s="48"/>
      <c r="AI119" s="59"/>
      <c r="AJ119" s="48"/>
      <c r="AK119" s="59"/>
      <c r="AL119" s="58"/>
      <c r="AM119" s="58"/>
      <c r="AN119" s="47"/>
      <c r="AO119" s="59"/>
      <c r="AP119" s="47"/>
      <c r="AQ119" s="47"/>
      <c r="AR119" s="47"/>
      <c r="AS119" s="47"/>
      <c r="AT119" s="47"/>
      <c r="AU119" s="59"/>
      <c r="AY119" s="50"/>
      <c r="BC119" s="50"/>
    </row>
    <row r="120" spans="1:55" x14ac:dyDescent="0.3">
      <c r="A120" s="47">
        <f>Total!A120</f>
        <v>119</v>
      </c>
      <c r="B120" s="47">
        <f>Total!C120</f>
        <v>303</v>
      </c>
      <c r="C120" s="48" t="str">
        <f>Total!E120</f>
        <v>GUDW</v>
      </c>
      <c r="D120" s="59" t="str">
        <f>Total!D120</f>
        <v>HC_WPT</v>
      </c>
      <c r="E120" s="66">
        <f t="shared" si="8"/>
        <v>1</v>
      </c>
      <c r="F120" s="66">
        <f t="shared" si="9"/>
        <v>0</v>
      </c>
      <c r="G120" s="47">
        <f t="shared" si="10"/>
        <v>0</v>
      </c>
      <c r="H120" s="47">
        <f t="shared" si="11"/>
        <v>0</v>
      </c>
      <c r="I120" s="49">
        <f t="shared" si="12"/>
        <v>0</v>
      </c>
      <c r="J120" s="49">
        <f t="shared" si="13"/>
        <v>0</v>
      </c>
      <c r="K120" s="47">
        <f t="shared" si="14"/>
        <v>0</v>
      </c>
      <c r="L120" s="47">
        <f t="shared" si="15"/>
        <v>1</v>
      </c>
      <c r="M120" s="47"/>
      <c r="N120" s="49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58"/>
      <c r="AD120" s="58"/>
      <c r="AE120" s="58"/>
      <c r="AF120" s="58"/>
      <c r="AG120" s="58"/>
      <c r="AH120" s="48"/>
      <c r="AI120" s="59"/>
      <c r="AJ120" s="48"/>
      <c r="AK120" s="59"/>
      <c r="AL120" s="58"/>
      <c r="AM120" s="58"/>
      <c r="AN120" s="47"/>
      <c r="AO120" s="59"/>
      <c r="AP120" s="47"/>
      <c r="AQ120" s="47"/>
      <c r="AR120" s="47"/>
      <c r="AS120" s="47"/>
      <c r="AT120" s="47"/>
      <c r="AU120" s="59"/>
      <c r="AY120" s="50"/>
      <c r="BC120" s="50"/>
    </row>
    <row r="121" spans="1:55" x14ac:dyDescent="0.3">
      <c r="A121" s="47">
        <f>Total!A121</f>
        <v>120</v>
      </c>
      <c r="B121" s="47">
        <f>Total!C121</f>
        <v>302</v>
      </c>
      <c r="C121" s="48" t="str">
        <f>Total!E121</f>
        <v>ANQU</v>
      </c>
      <c r="D121" s="59" t="str">
        <f>Total!D121</f>
        <v>HC_WPT</v>
      </c>
      <c r="E121" s="66">
        <f t="shared" si="8"/>
        <v>1</v>
      </c>
      <c r="F121" s="66">
        <f t="shared" si="9"/>
        <v>0</v>
      </c>
      <c r="G121" s="47">
        <f t="shared" si="10"/>
        <v>0</v>
      </c>
      <c r="H121" s="47">
        <f t="shared" si="11"/>
        <v>0</v>
      </c>
      <c r="I121" s="49">
        <f t="shared" si="12"/>
        <v>0</v>
      </c>
      <c r="J121" s="49">
        <f t="shared" si="13"/>
        <v>0</v>
      </c>
      <c r="K121" s="47">
        <f t="shared" si="14"/>
        <v>0</v>
      </c>
      <c r="L121" s="47">
        <f t="shared" si="15"/>
        <v>1</v>
      </c>
      <c r="M121" s="47"/>
      <c r="N121" s="49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58"/>
      <c r="AD121" s="58"/>
      <c r="AE121" s="58"/>
      <c r="AF121" s="58"/>
      <c r="AG121" s="58"/>
      <c r="AH121" s="48"/>
      <c r="AI121" s="59"/>
      <c r="AJ121" s="48"/>
      <c r="AK121" s="59"/>
      <c r="AL121" s="58"/>
      <c r="AM121" s="58"/>
      <c r="AN121" s="47"/>
      <c r="AO121" s="59"/>
      <c r="AP121" s="47"/>
      <c r="AQ121" s="47"/>
      <c r="AR121" s="47"/>
      <c r="AS121" s="47"/>
      <c r="AT121" s="47"/>
      <c r="AU121" s="59"/>
      <c r="AY121" s="50"/>
      <c r="BC121" s="50"/>
    </row>
    <row r="122" spans="1:55" x14ac:dyDescent="0.3">
      <c r="A122" s="47">
        <f>Total!A122</f>
        <v>121</v>
      </c>
      <c r="B122" s="47">
        <f>Total!C122</f>
        <v>200</v>
      </c>
      <c r="C122" s="48" t="str">
        <f>Total!E122</f>
        <v>HETH</v>
      </c>
      <c r="D122" s="59" t="str">
        <f>Total!D122</f>
        <v>A_CPT</v>
      </c>
      <c r="E122" s="66">
        <f t="shared" si="8"/>
        <v>1</v>
      </c>
      <c r="F122" s="66">
        <f t="shared" si="9"/>
        <v>0</v>
      </c>
      <c r="G122" s="47">
        <f t="shared" si="10"/>
        <v>0</v>
      </c>
      <c r="H122" s="47">
        <f t="shared" si="11"/>
        <v>0</v>
      </c>
      <c r="I122" s="49">
        <f t="shared" si="12"/>
        <v>1</v>
      </c>
      <c r="J122" s="49">
        <f t="shared" si="13"/>
        <v>0</v>
      </c>
      <c r="K122" s="47">
        <f t="shared" si="14"/>
        <v>0</v>
      </c>
      <c r="L122" s="47">
        <f t="shared" si="15"/>
        <v>0</v>
      </c>
      <c r="M122" s="47"/>
      <c r="N122" s="49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58"/>
      <c r="AD122" s="58"/>
      <c r="AE122" s="58"/>
      <c r="AF122" s="58"/>
      <c r="AG122" s="58"/>
      <c r="AH122" s="48"/>
      <c r="AI122" s="59"/>
      <c r="AJ122" s="48"/>
      <c r="AK122" s="59"/>
      <c r="AL122" s="58"/>
      <c r="AM122" s="58"/>
      <c r="AN122" s="47"/>
      <c r="AO122" s="59"/>
      <c r="AP122" s="47"/>
      <c r="AQ122" s="47"/>
      <c r="AR122" s="47"/>
      <c r="AS122" s="47"/>
      <c r="AT122" s="47"/>
      <c r="AU122" s="59"/>
      <c r="AY122" s="50"/>
      <c r="BC122" s="50"/>
    </row>
    <row r="123" spans="1:55" x14ac:dyDescent="0.3">
      <c r="A123" s="47">
        <f>Total!A123</f>
        <v>122</v>
      </c>
      <c r="B123" s="47">
        <f>Total!C123</f>
        <v>201</v>
      </c>
      <c r="C123" s="48" t="str">
        <f>Total!E123</f>
        <v>NORE</v>
      </c>
      <c r="D123" s="59" t="str">
        <f>Total!D123</f>
        <v>A_CPT</v>
      </c>
      <c r="E123" s="66">
        <f t="shared" si="8"/>
        <v>1</v>
      </c>
      <c r="F123" s="66">
        <f t="shared" si="9"/>
        <v>0</v>
      </c>
      <c r="G123" s="47">
        <f t="shared" si="10"/>
        <v>0</v>
      </c>
      <c r="H123" s="47">
        <f t="shared" si="11"/>
        <v>0</v>
      </c>
      <c r="I123" s="49">
        <f t="shared" si="12"/>
        <v>1</v>
      </c>
      <c r="J123" s="49">
        <f t="shared" si="13"/>
        <v>0</v>
      </c>
      <c r="K123" s="47">
        <f t="shared" si="14"/>
        <v>0</v>
      </c>
      <c r="L123" s="47">
        <f t="shared" si="15"/>
        <v>0</v>
      </c>
      <c r="M123" s="47"/>
      <c r="N123" s="49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58"/>
      <c r="AD123" s="58"/>
      <c r="AE123" s="58"/>
      <c r="AF123" s="58"/>
      <c r="AG123" s="58"/>
      <c r="AH123" s="48"/>
      <c r="AI123" s="59"/>
      <c r="AJ123" s="48"/>
      <c r="AK123" s="59"/>
      <c r="AL123" s="58"/>
      <c r="AM123" s="58"/>
      <c r="AN123" s="47"/>
      <c r="AO123" s="59"/>
      <c r="AP123" s="47"/>
      <c r="AQ123" s="47"/>
      <c r="AR123" s="47"/>
      <c r="AS123" s="47"/>
      <c r="AT123" s="47"/>
      <c r="AU123" s="59"/>
      <c r="AY123" s="50"/>
      <c r="BC123" s="50"/>
    </row>
    <row r="124" spans="1:55" x14ac:dyDescent="0.3">
      <c r="A124" s="47">
        <f>Total!A124</f>
        <v>123</v>
      </c>
      <c r="B124" s="47">
        <f>Total!C124</f>
        <v>205</v>
      </c>
      <c r="C124" s="48" t="str">
        <f>Total!E124</f>
        <v>SIDE</v>
      </c>
      <c r="D124" s="59" t="str">
        <f>Total!D124</f>
        <v>A_CPT</v>
      </c>
      <c r="E124" s="66">
        <f t="shared" si="8"/>
        <v>1</v>
      </c>
      <c r="F124" s="66">
        <f t="shared" si="9"/>
        <v>0</v>
      </c>
      <c r="G124" s="47">
        <f t="shared" si="10"/>
        <v>0</v>
      </c>
      <c r="H124" s="47">
        <f t="shared" si="11"/>
        <v>0</v>
      </c>
      <c r="I124" s="49">
        <f t="shared" si="12"/>
        <v>1</v>
      </c>
      <c r="J124" s="49">
        <f t="shared" si="13"/>
        <v>0</v>
      </c>
      <c r="K124" s="47">
        <f t="shared" si="14"/>
        <v>0</v>
      </c>
      <c r="L124" s="47">
        <f t="shared" si="15"/>
        <v>0</v>
      </c>
      <c r="M124" s="47"/>
      <c r="N124" s="49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58"/>
      <c r="AD124" s="58"/>
      <c r="AE124" s="58"/>
      <c r="AF124" s="58"/>
      <c r="AG124" s="58"/>
      <c r="AH124" s="48"/>
      <c r="AI124" s="59"/>
      <c r="AJ124" s="48"/>
      <c r="AK124" s="59"/>
      <c r="AL124" s="58"/>
      <c r="AM124" s="58"/>
      <c r="AN124" s="47"/>
      <c r="AO124" s="59"/>
      <c r="AP124" s="47"/>
      <c r="AQ124" s="47"/>
      <c r="AR124" s="47"/>
      <c r="AS124" s="47"/>
      <c r="AT124" s="47"/>
      <c r="AU124" s="59"/>
      <c r="AY124" s="50"/>
      <c r="BC124" s="50"/>
    </row>
    <row r="125" spans="1:55" x14ac:dyDescent="0.3">
      <c r="A125" s="47">
        <f>Total!A125</f>
        <v>124</v>
      </c>
      <c r="B125" s="47">
        <f>Total!C125</f>
        <v>208</v>
      </c>
      <c r="C125" s="48" t="str">
        <f>Total!E125</f>
        <v>ANPI</v>
      </c>
      <c r="D125" s="59" t="str">
        <f>Total!D125</f>
        <v>A_CPT</v>
      </c>
      <c r="E125" s="66">
        <f t="shared" si="8"/>
        <v>1</v>
      </c>
      <c r="F125" s="66">
        <f t="shared" si="9"/>
        <v>0</v>
      </c>
      <c r="G125" s="47">
        <f t="shared" si="10"/>
        <v>0</v>
      </c>
      <c r="H125" s="47">
        <f t="shared" si="11"/>
        <v>0</v>
      </c>
      <c r="I125" s="49">
        <f t="shared" si="12"/>
        <v>1</v>
      </c>
      <c r="J125" s="49">
        <f t="shared" si="13"/>
        <v>0</v>
      </c>
      <c r="K125" s="47">
        <f t="shared" si="14"/>
        <v>0</v>
      </c>
      <c r="L125" s="47">
        <f t="shared" si="15"/>
        <v>0</v>
      </c>
      <c r="M125" s="47"/>
      <c r="N125" s="49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58"/>
      <c r="AD125" s="58"/>
      <c r="AE125" s="58"/>
      <c r="AF125" s="58"/>
      <c r="AG125" s="58"/>
      <c r="AH125" s="48"/>
      <c r="AI125" s="59"/>
      <c r="AJ125" s="48"/>
      <c r="AK125" s="59"/>
      <c r="AL125" s="58"/>
      <c r="AM125" s="58"/>
      <c r="AN125" s="47"/>
      <c r="AO125" s="59"/>
      <c r="AP125" s="47"/>
      <c r="AQ125" s="47"/>
      <c r="AR125" s="47"/>
      <c r="AS125" s="47"/>
      <c r="AT125" s="47"/>
      <c r="AU125" s="59"/>
      <c r="AY125" s="50"/>
      <c r="BC125" s="50"/>
    </row>
    <row r="126" spans="1:55" x14ac:dyDescent="0.3">
      <c r="A126" s="47">
        <f>Total!A126</f>
        <v>125</v>
      </c>
      <c r="B126" s="47">
        <f>Total!C126</f>
        <v>214</v>
      </c>
      <c r="C126" s="48" t="str">
        <f>Total!E126</f>
        <v>ARWE</v>
      </c>
      <c r="D126" s="59" t="str">
        <f>Total!D126</f>
        <v>A_CPT</v>
      </c>
      <c r="E126" s="66">
        <f t="shared" si="8"/>
        <v>1</v>
      </c>
      <c r="F126" s="66">
        <f t="shared" si="9"/>
        <v>0</v>
      </c>
      <c r="G126" s="47">
        <f t="shared" si="10"/>
        <v>0</v>
      </c>
      <c r="H126" s="47">
        <f t="shared" si="11"/>
        <v>0</v>
      </c>
      <c r="I126" s="49">
        <f t="shared" si="12"/>
        <v>1</v>
      </c>
      <c r="J126" s="49">
        <f t="shared" si="13"/>
        <v>0</v>
      </c>
      <c r="K126" s="47">
        <f t="shared" si="14"/>
        <v>0</v>
      </c>
      <c r="L126" s="47">
        <f t="shared" si="15"/>
        <v>0</v>
      </c>
      <c r="M126" s="47"/>
      <c r="N126" s="49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58"/>
      <c r="AD126" s="58"/>
      <c r="AE126" s="58"/>
      <c r="AF126" s="58"/>
      <c r="AG126" s="58"/>
      <c r="AH126" s="48"/>
      <c r="AI126" s="59"/>
      <c r="AJ126" s="48"/>
      <c r="AK126" s="59"/>
      <c r="AL126" s="58"/>
      <c r="AM126" s="58"/>
      <c r="AN126" s="47"/>
      <c r="AO126" s="59"/>
      <c r="AP126" s="47"/>
      <c r="AQ126" s="47"/>
      <c r="AR126" s="47"/>
      <c r="AS126" s="47"/>
      <c r="AT126" s="47"/>
      <c r="AU126" s="59"/>
      <c r="AY126" s="50"/>
      <c r="BC126" s="50"/>
    </row>
    <row r="127" spans="1:55" x14ac:dyDescent="0.3">
      <c r="A127" s="47">
        <f>Total!A127</f>
        <v>126</v>
      </c>
      <c r="B127" s="47">
        <f>Total!C127</f>
        <v>209</v>
      </c>
      <c r="C127" s="48" t="str">
        <f>Total!E127</f>
        <v>EMHO</v>
      </c>
      <c r="D127" s="59" t="str">
        <f>Total!D127</f>
        <v>A_CPT</v>
      </c>
      <c r="E127" s="66">
        <f t="shared" si="8"/>
        <v>1</v>
      </c>
      <c r="F127" s="66">
        <f t="shared" si="9"/>
        <v>0</v>
      </c>
      <c r="G127" s="47">
        <f t="shared" si="10"/>
        <v>0</v>
      </c>
      <c r="H127" s="47">
        <f t="shared" si="11"/>
        <v>0</v>
      </c>
      <c r="I127" s="49">
        <f t="shared" si="12"/>
        <v>1</v>
      </c>
      <c r="J127" s="49">
        <f t="shared" si="13"/>
        <v>0</v>
      </c>
      <c r="K127" s="47">
        <f t="shared" si="14"/>
        <v>0</v>
      </c>
      <c r="L127" s="47">
        <f t="shared" si="15"/>
        <v>0</v>
      </c>
      <c r="M127" s="47"/>
      <c r="N127" s="49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58"/>
      <c r="AD127" s="58"/>
      <c r="AE127" s="58"/>
      <c r="AF127" s="58"/>
      <c r="AG127" s="58"/>
      <c r="AH127" s="48"/>
      <c r="AI127" s="59"/>
      <c r="AJ127" s="48"/>
      <c r="AK127" s="59"/>
      <c r="AL127" s="58"/>
      <c r="AM127" s="58"/>
      <c r="AN127" s="47"/>
      <c r="AO127" s="59"/>
      <c r="AP127" s="47"/>
      <c r="AQ127" s="47"/>
      <c r="AR127" s="47"/>
      <c r="AS127" s="47"/>
      <c r="AT127" s="47"/>
      <c r="AU127" s="59"/>
      <c r="AY127" s="50"/>
      <c r="BC127" s="50"/>
    </row>
    <row r="128" spans="1:55" x14ac:dyDescent="0.3">
      <c r="A128" s="47">
        <f>Total!A128</f>
        <v>127</v>
      </c>
      <c r="B128" s="47">
        <f>Total!C128</f>
        <v>218</v>
      </c>
      <c r="C128" s="48" t="str">
        <f>Total!E128</f>
        <v>LOGO</v>
      </c>
      <c r="D128" s="59" t="str">
        <f>Total!D128</f>
        <v>A_CPT</v>
      </c>
      <c r="E128" s="66">
        <f t="shared" si="8"/>
        <v>1</v>
      </c>
      <c r="F128" s="66">
        <f t="shared" si="9"/>
        <v>0</v>
      </c>
      <c r="G128" s="47">
        <f t="shared" si="10"/>
        <v>0</v>
      </c>
      <c r="H128" s="47">
        <f t="shared" si="11"/>
        <v>0</v>
      </c>
      <c r="I128" s="49">
        <f t="shared" si="12"/>
        <v>1</v>
      </c>
      <c r="J128" s="49">
        <f t="shared" si="13"/>
        <v>0</v>
      </c>
      <c r="K128" s="47">
        <f t="shared" si="14"/>
        <v>0</v>
      </c>
      <c r="L128" s="47">
        <f t="shared" si="15"/>
        <v>0</v>
      </c>
      <c r="M128" s="47"/>
      <c r="N128" s="49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58"/>
      <c r="AD128" s="58"/>
      <c r="AE128" s="58"/>
      <c r="AF128" s="58"/>
      <c r="AG128" s="58"/>
      <c r="AH128" s="48"/>
      <c r="AI128" s="59"/>
      <c r="AJ128" s="48"/>
      <c r="AK128" s="59"/>
      <c r="AL128" s="58"/>
      <c r="AM128" s="58"/>
      <c r="AN128" s="47"/>
      <c r="AO128" s="59"/>
      <c r="AP128" s="47"/>
      <c r="AQ128" s="47"/>
      <c r="AR128" s="47"/>
      <c r="AS128" s="47"/>
      <c r="AT128" s="47"/>
      <c r="AU128" s="59"/>
      <c r="AY128" s="50"/>
      <c r="BC128" s="50"/>
    </row>
    <row r="129" spans="1:55" x14ac:dyDescent="0.3">
      <c r="A129" s="47">
        <f>Total!A129</f>
        <v>128</v>
      </c>
      <c r="B129" s="47">
        <f>Total!C129</f>
        <v>219</v>
      </c>
      <c r="C129" s="48" t="str">
        <f>Total!E129</f>
        <v>RIVA</v>
      </c>
      <c r="D129" s="59" t="str">
        <f>Total!D129</f>
        <v>A_CPT</v>
      </c>
      <c r="E129" s="66">
        <f t="shared" si="8"/>
        <v>1</v>
      </c>
      <c r="F129" s="66">
        <f t="shared" si="9"/>
        <v>0</v>
      </c>
      <c r="G129" s="47">
        <f t="shared" si="10"/>
        <v>0</v>
      </c>
      <c r="H129" s="47">
        <f t="shared" si="11"/>
        <v>0</v>
      </c>
      <c r="I129" s="49">
        <f t="shared" si="12"/>
        <v>1</v>
      </c>
      <c r="J129" s="49">
        <f t="shared" si="13"/>
        <v>0</v>
      </c>
      <c r="K129" s="47">
        <f t="shared" si="14"/>
        <v>0</v>
      </c>
      <c r="L129" s="47">
        <f t="shared" si="15"/>
        <v>0</v>
      </c>
      <c r="M129" s="47"/>
      <c r="N129" s="49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58"/>
      <c r="AD129" s="58"/>
      <c r="AE129" s="58"/>
      <c r="AF129" s="58"/>
      <c r="AG129" s="58"/>
      <c r="AH129" s="48"/>
      <c r="AI129" s="59"/>
      <c r="AJ129" s="48"/>
      <c r="AK129" s="59"/>
      <c r="AL129" s="58"/>
      <c r="AM129" s="58"/>
      <c r="AN129" s="47"/>
      <c r="AO129" s="59"/>
      <c r="AP129" s="47"/>
      <c r="AQ129" s="47"/>
      <c r="AR129" s="47"/>
      <c r="AS129" s="47"/>
      <c r="AT129" s="47"/>
      <c r="AU129" s="59"/>
      <c r="AY129" s="50"/>
      <c r="BC129" s="50"/>
    </row>
    <row r="130" spans="1:55" x14ac:dyDescent="0.3">
      <c r="A130" s="47">
        <f>Total!A130</f>
        <v>129</v>
      </c>
      <c r="B130" s="47">
        <f>Total!C130</f>
        <v>220</v>
      </c>
      <c r="C130" s="48" t="str">
        <f>Total!E130</f>
        <v>OLHA</v>
      </c>
      <c r="D130" s="59" t="str">
        <f>Total!D130</f>
        <v>A_CPT</v>
      </c>
      <c r="E130" s="66">
        <f t="shared" ref="E130:E173" si="16">IF(C130=0,0,1)</f>
        <v>1</v>
      </c>
      <c r="F130" s="66">
        <f t="shared" si="9"/>
        <v>0</v>
      </c>
      <c r="G130" s="47">
        <f t="shared" si="10"/>
        <v>0</v>
      </c>
      <c r="H130" s="47">
        <f t="shared" si="11"/>
        <v>0</v>
      </c>
      <c r="I130" s="49">
        <f t="shared" si="12"/>
        <v>1</v>
      </c>
      <c r="J130" s="49">
        <f t="shared" si="13"/>
        <v>0</v>
      </c>
      <c r="K130" s="47">
        <f t="shared" si="14"/>
        <v>0</v>
      </c>
      <c r="L130" s="47">
        <f t="shared" si="15"/>
        <v>0</v>
      </c>
      <c r="M130" s="47"/>
      <c r="N130" s="49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58"/>
      <c r="AD130" s="58"/>
      <c r="AE130" s="58"/>
      <c r="AF130" s="58"/>
      <c r="AG130" s="58"/>
      <c r="AH130" s="48"/>
      <c r="AI130" s="59"/>
      <c r="AJ130" s="48"/>
      <c r="AK130" s="59"/>
      <c r="AL130" s="58"/>
      <c r="AM130" s="58"/>
      <c r="AN130" s="47"/>
      <c r="AO130" s="59"/>
      <c r="AP130" s="47"/>
      <c r="AQ130" s="47"/>
      <c r="AR130" s="47"/>
      <c r="AS130" s="47"/>
      <c r="AT130" s="47"/>
      <c r="AU130" s="59"/>
      <c r="AY130" s="50"/>
      <c r="BC130" s="50"/>
    </row>
    <row r="131" spans="1:55" x14ac:dyDescent="0.3">
      <c r="A131" s="47">
        <f>Total!A131</f>
        <v>130</v>
      </c>
      <c r="B131" s="47">
        <f>Total!C131</f>
        <v>222</v>
      </c>
      <c r="C131" s="48" t="str">
        <f>Total!E131</f>
        <v>FAVE</v>
      </c>
      <c r="D131" s="59" t="str">
        <f>Total!D131</f>
        <v>A_CPT</v>
      </c>
      <c r="E131" s="66">
        <f t="shared" si="16"/>
        <v>1</v>
      </c>
      <c r="F131" s="66">
        <f t="shared" ref="F131:F182" si="17">IF(E131=1,0,1)</f>
        <v>0</v>
      </c>
      <c r="G131" s="47">
        <f t="shared" ref="G131:G182" si="18">IF(AND(D131="G_CPT",E131=1)=TRUE,1,0)</f>
        <v>0</v>
      </c>
      <c r="H131" s="47">
        <f t="shared" ref="H131:H182" si="19">IF(AND(D131="G_WPT",E131=1)=TRUE,1,0)</f>
        <v>0</v>
      </c>
      <c r="I131" s="49">
        <f t="shared" ref="I131:I182" si="20">IF(AND(D131="A_CPT",E131=1)=TRUE,1,0)</f>
        <v>1</v>
      </c>
      <c r="J131" s="49">
        <f t="shared" ref="J131:J182" si="21">IF(AND(D131="A_WPT",E131=1)=TRUE,1,0)</f>
        <v>0</v>
      </c>
      <c r="K131" s="47">
        <f t="shared" ref="K131:K182" si="22">IF(AND(D131="HC_CPT",E131=1)=TRUE,1,0)</f>
        <v>0</v>
      </c>
      <c r="L131" s="47">
        <f t="shared" ref="L131:L182" si="23">IF(AND(D131="HC_WPT",E131=1)=TRUE,1,0)</f>
        <v>0</v>
      </c>
      <c r="M131" s="47"/>
      <c r="N131" s="49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58"/>
      <c r="AD131" s="58"/>
      <c r="AE131" s="58"/>
      <c r="AF131" s="58"/>
      <c r="AG131" s="58"/>
      <c r="AH131" s="48"/>
      <c r="AI131" s="59"/>
      <c r="AJ131" s="48"/>
      <c r="AK131" s="59"/>
      <c r="AL131" s="58"/>
      <c r="AM131" s="58"/>
      <c r="AN131" s="47"/>
      <c r="AO131" s="59"/>
      <c r="AP131" s="47"/>
      <c r="AQ131" s="47"/>
      <c r="AR131" s="47"/>
      <c r="AS131" s="47"/>
      <c r="AT131" s="47"/>
      <c r="AU131" s="59"/>
      <c r="AY131" s="50"/>
      <c r="BC131" s="50"/>
    </row>
    <row r="132" spans="1:55" x14ac:dyDescent="0.3">
      <c r="A132" s="47">
        <f>Total!A132</f>
        <v>131</v>
      </c>
      <c r="B132" s="47">
        <f>Total!C132</f>
        <v>223</v>
      </c>
      <c r="C132" s="48" t="str">
        <f>Total!E132</f>
        <v>ELSO</v>
      </c>
      <c r="D132" s="59" t="str">
        <f>Total!D132</f>
        <v>A_CPT</v>
      </c>
      <c r="E132" s="66">
        <f t="shared" si="16"/>
        <v>1</v>
      </c>
      <c r="F132" s="66">
        <f t="shared" si="17"/>
        <v>0</v>
      </c>
      <c r="G132" s="47">
        <f t="shared" si="18"/>
        <v>0</v>
      </c>
      <c r="H132" s="47">
        <f t="shared" si="19"/>
        <v>0</v>
      </c>
      <c r="I132" s="49">
        <f t="shared" si="20"/>
        <v>1</v>
      </c>
      <c r="J132" s="49">
        <f t="shared" si="21"/>
        <v>0</v>
      </c>
      <c r="K132" s="47">
        <f t="shared" si="22"/>
        <v>0</v>
      </c>
      <c r="L132" s="47">
        <f t="shared" si="23"/>
        <v>0</v>
      </c>
      <c r="M132" s="47"/>
      <c r="N132" s="49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58"/>
      <c r="AD132" s="58"/>
      <c r="AE132" s="58"/>
      <c r="AF132" s="58"/>
      <c r="AG132" s="58"/>
      <c r="AH132" s="48"/>
      <c r="AI132" s="59"/>
      <c r="AJ132" s="48"/>
      <c r="AK132" s="59"/>
      <c r="AL132" s="58"/>
      <c r="AM132" s="58"/>
      <c r="AN132" s="47"/>
      <c r="AO132" s="59"/>
      <c r="AP132" s="47"/>
      <c r="AQ132" s="47"/>
      <c r="AR132" s="47"/>
      <c r="AS132" s="47"/>
      <c r="AT132" s="47"/>
      <c r="AU132" s="59"/>
      <c r="AY132" s="50"/>
      <c r="BC132" s="50"/>
    </row>
    <row r="133" spans="1:55" x14ac:dyDescent="0.3">
      <c r="A133" s="47">
        <f>Total!A133</f>
        <v>132</v>
      </c>
      <c r="B133" s="47">
        <f>Total!C133</f>
        <v>225</v>
      </c>
      <c r="C133" s="48" t="str">
        <f>Total!E133</f>
        <v>JELE</v>
      </c>
      <c r="D133" s="59" t="str">
        <f>Total!D133</f>
        <v>A_CPT</v>
      </c>
      <c r="E133" s="66">
        <f t="shared" si="16"/>
        <v>1</v>
      </c>
      <c r="F133" s="66">
        <f t="shared" si="17"/>
        <v>0</v>
      </c>
      <c r="G133" s="47">
        <f t="shared" si="18"/>
        <v>0</v>
      </c>
      <c r="H133" s="47">
        <f t="shared" si="19"/>
        <v>0</v>
      </c>
      <c r="I133" s="49">
        <f t="shared" si="20"/>
        <v>1</v>
      </c>
      <c r="J133" s="49">
        <f t="shared" si="21"/>
        <v>0</v>
      </c>
      <c r="K133" s="47">
        <f t="shared" si="22"/>
        <v>0</v>
      </c>
      <c r="L133" s="47">
        <f t="shared" si="23"/>
        <v>0</v>
      </c>
      <c r="M133" s="47"/>
      <c r="N133" s="49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58"/>
      <c r="AD133" s="58"/>
      <c r="AE133" s="58"/>
      <c r="AF133" s="58"/>
      <c r="AG133" s="58"/>
      <c r="AH133" s="48"/>
      <c r="AI133" s="59"/>
      <c r="AJ133" s="48"/>
      <c r="AK133" s="59"/>
      <c r="AL133" s="58"/>
      <c r="AM133" s="58"/>
      <c r="AN133" s="47"/>
      <c r="AO133" s="59"/>
      <c r="AP133" s="47"/>
      <c r="AQ133" s="47"/>
      <c r="AR133" s="47"/>
      <c r="AS133" s="47"/>
      <c r="AT133" s="47"/>
      <c r="AU133" s="59"/>
      <c r="AY133" s="50"/>
      <c r="BC133" s="50"/>
    </row>
    <row r="134" spans="1:55" x14ac:dyDescent="0.3">
      <c r="A134" s="47">
        <f>Total!A134</f>
        <v>133</v>
      </c>
      <c r="B134" s="47">
        <f>Total!C134</f>
        <v>226</v>
      </c>
      <c r="C134" s="48" t="str">
        <f>Total!E134</f>
        <v>MACO</v>
      </c>
      <c r="D134" s="59" t="str">
        <f>Total!D134</f>
        <v>A_CPT</v>
      </c>
      <c r="E134" s="66">
        <f t="shared" si="16"/>
        <v>1</v>
      </c>
      <c r="F134" s="66">
        <f t="shared" si="17"/>
        <v>0</v>
      </c>
      <c r="G134" s="47">
        <f t="shared" si="18"/>
        <v>0</v>
      </c>
      <c r="H134" s="47">
        <f t="shared" si="19"/>
        <v>0</v>
      </c>
      <c r="I134" s="49">
        <f t="shared" si="20"/>
        <v>1</v>
      </c>
      <c r="J134" s="49">
        <f t="shared" si="21"/>
        <v>0</v>
      </c>
      <c r="K134" s="47">
        <f t="shared" si="22"/>
        <v>0</v>
      </c>
      <c r="L134" s="47">
        <f t="shared" si="23"/>
        <v>0</v>
      </c>
      <c r="M134" s="47"/>
      <c r="N134" s="49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58"/>
      <c r="AD134" s="58"/>
      <c r="AE134" s="58"/>
      <c r="AF134" s="58"/>
      <c r="AG134" s="58"/>
      <c r="AH134" s="48"/>
      <c r="AI134" s="59"/>
      <c r="AJ134" s="48"/>
      <c r="AK134" s="59"/>
      <c r="AL134" s="58"/>
      <c r="AM134" s="58"/>
      <c r="AN134" s="47"/>
      <c r="AO134" s="59"/>
      <c r="AP134" s="47"/>
      <c r="AQ134" s="47"/>
      <c r="AR134" s="47"/>
      <c r="AS134" s="47"/>
      <c r="AT134" s="47"/>
      <c r="AU134" s="59"/>
      <c r="AY134" s="50"/>
      <c r="BC134" s="50"/>
    </row>
    <row r="135" spans="1:55" x14ac:dyDescent="0.3">
      <c r="A135" s="47">
        <f>Total!A135</f>
        <v>134</v>
      </c>
      <c r="B135" s="47">
        <f>Total!C135</f>
        <v>231</v>
      </c>
      <c r="C135" s="48" t="str">
        <f>Total!E135</f>
        <v>GAJO</v>
      </c>
      <c r="D135" s="59" t="str">
        <f>Total!D135</f>
        <v>A_CPT</v>
      </c>
      <c r="E135" s="66">
        <f t="shared" si="16"/>
        <v>1</v>
      </c>
      <c r="F135" s="66">
        <f t="shared" si="17"/>
        <v>0</v>
      </c>
      <c r="G135" s="47">
        <f t="shared" si="18"/>
        <v>0</v>
      </c>
      <c r="H135" s="47">
        <f t="shared" si="19"/>
        <v>0</v>
      </c>
      <c r="I135" s="49">
        <f t="shared" si="20"/>
        <v>1</v>
      </c>
      <c r="J135" s="49">
        <f t="shared" si="21"/>
        <v>0</v>
      </c>
      <c r="K135" s="47">
        <f t="shared" si="22"/>
        <v>0</v>
      </c>
      <c r="L135" s="47">
        <f t="shared" si="23"/>
        <v>0</v>
      </c>
      <c r="M135" s="47"/>
      <c r="N135" s="49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58"/>
      <c r="AD135" s="58"/>
      <c r="AE135" s="58"/>
      <c r="AF135" s="58"/>
      <c r="AG135" s="58"/>
      <c r="AH135" s="48"/>
      <c r="AI135" s="59"/>
      <c r="AJ135" s="48"/>
      <c r="AK135" s="59"/>
      <c r="AL135" s="58"/>
      <c r="AM135" s="58"/>
      <c r="AN135" s="47"/>
      <c r="AO135" s="59"/>
      <c r="AP135" s="47"/>
      <c r="AQ135" s="47"/>
      <c r="AR135" s="47"/>
      <c r="AS135" s="47"/>
      <c r="AT135" s="47"/>
      <c r="AU135" s="59"/>
      <c r="AY135" s="50"/>
      <c r="BC135" s="50"/>
    </row>
    <row r="136" spans="1:55" x14ac:dyDescent="0.3">
      <c r="A136" s="47">
        <f>Total!A136</f>
        <v>135</v>
      </c>
      <c r="B136" s="47">
        <f>Total!C136</f>
        <v>227</v>
      </c>
      <c r="C136" s="48" t="str">
        <f>Total!E136</f>
        <v>BOLE</v>
      </c>
      <c r="D136" s="59" t="str">
        <f>Total!D136</f>
        <v>A_CPT</v>
      </c>
      <c r="E136" s="66">
        <f t="shared" si="16"/>
        <v>1</v>
      </c>
      <c r="F136" s="66">
        <f t="shared" si="17"/>
        <v>0</v>
      </c>
      <c r="G136" s="47">
        <f t="shared" si="18"/>
        <v>0</v>
      </c>
      <c r="H136" s="47">
        <f t="shared" si="19"/>
        <v>0</v>
      </c>
      <c r="I136" s="49">
        <f t="shared" si="20"/>
        <v>1</v>
      </c>
      <c r="J136" s="49">
        <f t="shared" si="21"/>
        <v>0</v>
      </c>
      <c r="K136" s="47">
        <f t="shared" si="22"/>
        <v>0</v>
      </c>
      <c r="L136" s="47">
        <f t="shared" si="23"/>
        <v>0</v>
      </c>
      <c r="M136" s="47"/>
      <c r="N136" s="49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58"/>
      <c r="AD136" s="58"/>
      <c r="AE136" s="58"/>
      <c r="AF136" s="58"/>
      <c r="AG136" s="58"/>
      <c r="AH136" s="48"/>
      <c r="AI136" s="59"/>
      <c r="AJ136" s="48"/>
      <c r="AK136" s="59"/>
      <c r="AL136" s="58"/>
      <c r="AM136" s="58"/>
      <c r="AN136" s="47"/>
      <c r="AO136" s="59"/>
      <c r="AP136" s="47"/>
      <c r="AQ136" s="47"/>
      <c r="AR136" s="47"/>
      <c r="AS136" s="47"/>
      <c r="AT136" s="47"/>
      <c r="AU136" s="59"/>
      <c r="AY136" s="50"/>
      <c r="BC136" s="50"/>
    </row>
    <row r="137" spans="1:55" x14ac:dyDescent="0.3">
      <c r="A137" s="47">
        <f>Total!A137</f>
        <v>136</v>
      </c>
      <c r="B137" s="47">
        <f>Total!C137</f>
        <v>228</v>
      </c>
      <c r="C137" s="48" t="str">
        <f>Total!E137</f>
        <v>LOIBAU</v>
      </c>
      <c r="D137" s="59" t="str">
        <f>Total!D137</f>
        <v>A_CPT</v>
      </c>
      <c r="E137" s="66">
        <f t="shared" si="16"/>
        <v>1</v>
      </c>
      <c r="F137" s="66">
        <f t="shared" si="17"/>
        <v>0</v>
      </c>
      <c r="G137" s="47">
        <f t="shared" si="18"/>
        <v>0</v>
      </c>
      <c r="H137" s="47">
        <f t="shared" si="19"/>
        <v>0</v>
      </c>
      <c r="I137" s="49">
        <f t="shared" si="20"/>
        <v>1</v>
      </c>
      <c r="J137" s="49">
        <f t="shared" si="21"/>
        <v>0</v>
      </c>
      <c r="K137" s="47">
        <f t="shared" si="22"/>
        <v>0</v>
      </c>
      <c r="L137" s="47">
        <f t="shared" si="23"/>
        <v>0</v>
      </c>
      <c r="M137" s="47"/>
      <c r="N137" s="49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58"/>
      <c r="AD137" s="58"/>
      <c r="AE137" s="58"/>
      <c r="AF137" s="58"/>
      <c r="AG137" s="58"/>
      <c r="AH137" s="48"/>
      <c r="AI137" s="59"/>
      <c r="AJ137" s="48"/>
      <c r="AK137" s="59"/>
      <c r="AL137" s="58"/>
      <c r="AM137" s="58"/>
      <c r="AN137" s="47"/>
      <c r="AO137" s="59"/>
      <c r="AP137" s="47"/>
      <c r="AQ137" s="47"/>
      <c r="AR137" s="47"/>
      <c r="AS137" s="47"/>
      <c r="AT137" s="47"/>
      <c r="AU137" s="59"/>
      <c r="AY137" s="50"/>
      <c r="BC137" s="50"/>
    </row>
    <row r="138" spans="1:55" x14ac:dyDescent="0.3">
      <c r="A138" s="47">
        <f>Total!A138</f>
        <v>137</v>
      </c>
      <c r="B138" s="47">
        <f>Total!C138</f>
        <v>232</v>
      </c>
      <c r="C138" s="48" t="str">
        <f>Total!E138</f>
        <v>BODNIC</v>
      </c>
      <c r="D138" s="59" t="str">
        <f>Total!D138</f>
        <v>A_CPT</v>
      </c>
      <c r="E138" s="66">
        <f t="shared" si="16"/>
        <v>1</v>
      </c>
      <c r="F138" s="66">
        <f t="shared" si="17"/>
        <v>0</v>
      </c>
      <c r="G138" s="47">
        <f t="shared" si="18"/>
        <v>0</v>
      </c>
      <c r="H138" s="47">
        <f t="shared" si="19"/>
        <v>0</v>
      </c>
      <c r="I138" s="49">
        <f t="shared" si="20"/>
        <v>1</v>
      </c>
      <c r="J138" s="49">
        <f t="shared" si="21"/>
        <v>0</v>
      </c>
      <c r="K138" s="47">
        <f t="shared" si="22"/>
        <v>0</v>
      </c>
      <c r="L138" s="47">
        <f t="shared" si="23"/>
        <v>0</v>
      </c>
      <c r="M138" s="47"/>
      <c r="N138" s="49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58"/>
      <c r="AD138" s="58"/>
      <c r="AE138" s="58"/>
      <c r="AF138" s="58"/>
      <c r="AG138" s="58"/>
      <c r="AH138" s="48"/>
      <c r="AI138" s="59"/>
      <c r="AJ138" s="48"/>
      <c r="AK138" s="59"/>
      <c r="AL138" s="58"/>
      <c r="AM138" s="58"/>
      <c r="AN138" s="47"/>
      <c r="AO138" s="59"/>
      <c r="AP138" s="47"/>
      <c r="AQ138" s="47"/>
      <c r="AR138" s="47"/>
      <c r="AS138" s="47"/>
      <c r="AT138" s="47"/>
      <c r="AU138" s="59"/>
      <c r="AY138" s="50"/>
      <c r="BC138" s="50"/>
    </row>
    <row r="139" spans="1:55" x14ac:dyDescent="0.3">
      <c r="A139" s="47">
        <f>Total!A139</f>
        <v>138</v>
      </c>
      <c r="B139" s="47">
        <f>Total!C139</f>
        <v>230</v>
      </c>
      <c r="C139" s="48" t="str">
        <f>Total!E139</f>
        <v>MISI</v>
      </c>
      <c r="D139" s="59" t="str">
        <f>Total!D139</f>
        <v>A_CPT</v>
      </c>
      <c r="E139" s="66">
        <f t="shared" si="16"/>
        <v>1</v>
      </c>
      <c r="F139" s="66">
        <f t="shared" si="17"/>
        <v>0</v>
      </c>
      <c r="G139" s="47">
        <f t="shared" si="18"/>
        <v>0</v>
      </c>
      <c r="H139" s="47">
        <f t="shared" si="19"/>
        <v>0</v>
      </c>
      <c r="I139" s="49">
        <f t="shared" si="20"/>
        <v>1</v>
      </c>
      <c r="J139" s="49">
        <f t="shared" si="21"/>
        <v>0</v>
      </c>
      <c r="K139" s="47">
        <f t="shared" si="22"/>
        <v>0</v>
      </c>
      <c r="L139" s="47">
        <f t="shared" si="23"/>
        <v>0</v>
      </c>
      <c r="M139" s="47"/>
      <c r="N139" s="49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58"/>
      <c r="AD139" s="58"/>
      <c r="AE139" s="58"/>
      <c r="AF139" s="58"/>
      <c r="AG139" s="58"/>
      <c r="AH139" s="48"/>
      <c r="AI139" s="59"/>
      <c r="AJ139" s="48"/>
      <c r="AK139" s="59"/>
      <c r="AL139" s="58"/>
      <c r="AM139" s="58"/>
      <c r="AN139" s="47"/>
      <c r="AO139" s="59"/>
      <c r="AP139" s="47"/>
      <c r="AQ139" s="47"/>
      <c r="AR139" s="47"/>
      <c r="AS139" s="47"/>
      <c r="AT139" s="47"/>
      <c r="AU139" s="59"/>
      <c r="AY139" s="50"/>
      <c r="BC139" s="50"/>
    </row>
    <row r="140" spans="1:55" x14ac:dyDescent="0.3">
      <c r="A140" s="47">
        <f>Total!A140</f>
        <v>139</v>
      </c>
      <c r="B140" s="47">
        <f>Total!C140</f>
        <v>243</v>
      </c>
      <c r="C140" s="48" t="str">
        <f>Total!E140</f>
        <v>CHBUS</v>
      </c>
      <c r="D140" s="59" t="str">
        <f>Total!D140</f>
        <v>A_CPT</v>
      </c>
      <c r="E140" s="66">
        <f t="shared" si="16"/>
        <v>1</v>
      </c>
      <c r="F140" s="66">
        <f t="shared" si="17"/>
        <v>0</v>
      </c>
      <c r="G140" s="47">
        <f t="shared" si="18"/>
        <v>0</v>
      </c>
      <c r="H140" s="47">
        <f t="shared" si="19"/>
        <v>0</v>
      </c>
      <c r="I140" s="49">
        <f t="shared" si="20"/>
        <v>1</v>
      </c>
      <c r="J140" s="49">
        <f t="shared" si="21"/>
        <v>0</v>
      </c>
      <c r="K140" s="47">
        <f t="shared" si="22"/>
        <v>0</v>
      </c>
      <c r="L140" s="47">
        <f t="shared" si="23"/>
        <v>0</v>
      </c>
      <c r="M140" s="47"/>
      <c r="N140" s="49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58"/>
      <c r="AD140" s="58"/>
      <c r="AE140" s="58"/>
      <c r="AF140" s="58"/>
      <c r="AG140" s="58"/>
      <c r="AH140" s="48"/>
      <c r="AI140" s="59"/>
      <c r="AJ140" s="48"/>
      <c r="AK140" s="59"/>
      <c r="AL140" s="58"/>
      <c r="AM140" s="58"/>
      <c r="AN140" s="47"/>
      <c r="AO140" s="59"/>
      <c r="AP140" s="47"/>
      <c r="AQ140" s="47"/>
      <c r="AR140" s="47"/>
      <c r="AS140" s="47"/>
      <c r="AT140" s="47"/>
      <c r="AU140" s="59"/>
      <c r="AY140" s="50"/>
      <c r="BC140" s="50"/>
    </row>
    <row r="141" spans="1:55" x14ac:dyDescent="0.3">
      <c r="A141" s="47">
        <f>Total!A141</f>
        <v>140</v>
      </c>
      <c r="B141" s="47">
        <f>Total!C141</f>
        <v>249</v>
      </c>
      <c r="C141" s="48" t="str">
        <f>Total!E141</f>
        <v>Heyphi</v>
      </c>
      <c r="D141" s="59" t="str">
        <f>Total!D141</f>
        <v>A_CPT</v>
      </c>
      <c r="E141" s="66">
        <f t="shared" si="16"/>
        <v>1</v>
      </c>
      <c r="F141" s="66">
        <f t="shared" si="17"/>
        <v>0</v>
      </c>
      <c r="G141" s="47">
        <f t="shared" si="18"/>
        <v>0</v>
      </c>
      <c r="H141" s="47">
        <f t="shared" si="19"/>
        <v>0</v>
      </c>
      <c r="I141" s="49">
        <f t="shared" si="20"/>
        <v>1</v>
      </c>
      <c r="J141" s="49">
        <f t="shared" si="21"/>
        <v>0</v>
      </c>
      <c r="K141" s="47">
        <f t="shared" si="22"/>
        <v>0</v>
      </c>
      <c r="L141" s="47">
        <f t="shared" si="23"/>
        <v>0</v>
      </c>
      <c r="M141" s="47"/>
      <c r="N141" s="49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58"/>
      <c r="AD141" s="58"/>
      <c r="AE141" s="58"/>
      <c r="AF141" s="58"/>
      <c r="AG141" s="58"/>
      <c r="AH141" s="48"/>
      <c r="AI141" s="59"/>
      <c r="AJ141" s="48"/>
      <c r="AK141" s="59"/>
      <c r="AL141" s="58"/>
      <c r="AM141" s="58"/>
      <c r="AN141" s="47"/>
      <c r="AO141" s="59"/>
      <c r="AP141" s="47"/>
      <c r="AQ141" s="47"/>
      <c r="AR141" s="47"/>
      <c r="AS141" s="47"/>
      <c r="AT141" s="47"/>
      <c r="AU141" s="59"/>
      <c r="AY141" s="50"/>
      <c r="BC141" s="50"/>
    </row>
    <row r="142" spans="1:55" x14ac:dyDescent="0.3">
      <c r="A142" s="47">
        <f>Total!A142</f>
        <v>141</v>
      </c>
      <c r="B142" s="47">
        <f>Total!C142</f>
        <v>244</v>
      </c>
      <c r="C142" s="48" t="str">
        <f>Total!E142</f>
        <v>CORMI</v>
      </c>
      <c r="D142" s="59" t="str">
        <f>Total!D142</f>
        <v>A_CPT</v>
      </c>
      <c r="E142" s="66">
        <f t="shared" si="16"/>
        <v>1</v>
      </c>
      <c r="F142" s="66">
        <f t="shared" si="17"/>
        <v>0</v>
      </c>
      <c r="G142" s="47">
        <f t="shared" si="18"/>
        <v>0</v>
      </c>
      <c r="H142" s="47">
        <f t="shared" si="19"/>
        <v>0</v>
      </c>
      <c r="I142" s="49">
        <f t="shared" si="20"/>
        <v>1</v>
      </c>
      <c r="J142" s="49">
        <f t="shared" si="21"/>
        <v>0</v>
      </c>
      <c r="K142" s="47">
        <f t="shared" si="22"/>
        <v>0</v>
      </c>
      <c r="L142" s="47">
        <f t="shared" si="23"/>
        <v>0</v>
      </c>
      <c r="M142" s="47"/>
      <c r="N142" s="49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58"/>
      <c r="AD142" s="58"/>
      <c r="AE142" s="58"/>
      <c r="AF142" s="58"/>
      <c r="AG142" s="58"/>
      <c r="AH142" s="48"/>
      <c r="AI142" s="59"/>
      <c r="AJ142" s="48"/>
      <c r="AK142" s="59"/>
      <c r="AL142" s="58"/>
      <c r="AM142" s="58"/>
      <c r="AN142" s="47"/>
      <c r="AO142" s="59"/>
      <c r="AP142" s="47"/>
      <c r="AQ142" s="47"/>
      <c r="AR142" s="47"/>
      <c r="AS142" s="47"/>
      <c r="AT142" s="47"/>
      <c r="AU142" s="59"/>
      <c r="AY142" s="50"/>
      <c r="BC142" s="50"/>
    </row>
    <row r="143" spans="1:55" x14ac:dyDescent="0.3">
      <c r="A143" s="47">
        <f>Total!A143</f>
        <v>142</v>
      </c>
      <c r="B143" s="47">
        <f>Total!C143</f>
        <v>251</v>
      </c>
      <c r="C143" s="48" t="str">
        <f>Total!E143</f>
        <v>Albfre</v>
      </c>
      <c r="D143" s="59" t="str">
        <f>Total!D143</f>
        <v>A_CPT</v>
      </c>
      <c r="E143" s="66">
        <f t="shared" si="16"/>
        <v>1</v>
      </c>
      <c r="F143" s="66">
        <f t="shared" si="17"/>
        <v>0</v>
      </c>
      <c r="G143" s="47">
        <f t="shared" si="18"/>
        <v>0</v>
      </c>
      <c r="H143" s="47">
        <f t="shared" si="19"/>
        <v>0</v>
      </c>
      <c r="I143" s="49">
        <f t="shared" si="20"/>
        <v>1</v>
      </c>
      <c r="J143" s="49">
        <f t="shared" si="21"/>
        <v>0</v>
      </c>
      <c r="K143" s="47">
        <f t="shared" si="22"/>
        <v>0</v>
      </c>
      <c r="L143" s="47">
        <f t="shared" si="23"/>
        <v>0</v>
      </c>
      <c r="M143" s="47"/>
      <c r="N143" s="49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58"/>
      <c r="AD143" s="58"/>
      <c r="AE143" s="58"/>
      <c r="AF143" s="58"/>
      <c r="AG143" s="58"/>
      <c r="AH143" s="48"/>
      <c r="AI143" s="59"/>
      <c r="AJ143" s="48"/>
      <c r="AK143" s="59"/>
      <c r="AL143" s="58"/>
      <c r="AM143" s="58"/>
      <c r="AN143" s="47"/>
      <c r="AO143" s="59"/>
      <c r="AP143" s="47"/>
      <c r="AQ143" s="47"/>
      <c r="AR143" s="47"/>
      <c r="AS143" s="47"/>
      <c r="AT143" s="47"/>
      <c r="AU143" s="59"/>
      <c r="AY143" s="50"/>
      <c r="BC143" s="50"/>
    </row>
    <row r="144" spans="1:55" x14ac:dyDescent="0.3">
      <c r="A144" s="47">
        <f>Total!A144</f>
        <v>143</v>
      </c>
      <c r="B144" s="47">
        <f>Total!C144</f>
        <v>320</v>
      </c>
      <c r="C144" s="48" t="str">
        <f>Total!E144</f>
        <v>JERO</v>
      </c>
      <c r="D144" s="59" t="str">
        <f>Total!D144</f>
        <v>A_CPT</v>
      </c>
      <c r="E144" s="66">
        <f t="shared" si="16"/>
        <v>1</v>
      </c>
      <c r="F144" s="66">
        <f t="shared" si="17"/>
        <v>0</v>
      </c>
      <c r="G144" s="47">
        <f t="shared" si="18"/>
        <v>0</v>
      </c>
      <c r="H144" s="47">
        <f t="shared" si="19"/>
        <v>0</v>
      </c>
      <c r="I144" s="49">
        <f t="shared" si="20"/>
        <v>1</v>
      </c>
      <c r="J144" s="49">
        <f t="shared" si="21"/>
        <v>0</v>
      </c>
      <c r="K144" s="47">
        <f t="shared" si="22"/>
        <v>0</v>
      </c>
      <c r="L144" s="47">
        <f t="shared" si="23"/>
        <v>0</v>
      </c>
      <c r="M144" s="47"/>
      <c r="N144" s="49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58"/>
      <c r="AD144" s="58"/>
      <c r="AE144" s="58"/>
      <c r="AF144" s="58"/>
      <c r="AG144" s="58"/>
      <c r="AH144" s="48"/>
      <c r="AI144" s="59"/>
      <c r="AJ144" s="48"/>
      <c r="AK144" s="59"/>
      <c r="AL144" s="58"/>
      <c r="AM144" s="58"/>
      <c r="AN144" s="47"/>
      <c r="AO144" s="59"/>
      <c r="AP144" s="47"/>
      <c r="AQ144" s="47"/>
      <c r="AR144" s="47"/>
      <c r="AS144" s="47"/>
      <c r="AT144" s="47"/>
      <c r="AU144" s="59"/>
      <c r="AY144" s="50"/>
      <c r="BC144" s="50"/>
    </row>
    <row r="145" spans="1:55" x14ac:dyDescent="0.3">
      <c r="A145" s="47">
        <f>Total!A145</f>
        <v>144</v>
      </c>
      <c r="B145" s="47">
        <f>Total!C145</f>
        <v>321</v>
      </c>
      <c r="C145" s="48" t="str">
        <f>Total!E145</f>
        <v>PIDAN</v>
      </c>
      <c r="D145" s="59" t="str">
        <f>Total!D145</f>
        <v>A_CPT</v>
      </c>
      <c r="E145" s="66">
        <f t="shared" si="16"/>
        <v>1</v>
      </c>
      <c r="F145" s="66">
        <f t="shared" si="17"/>
        <v>0</v>
      </c>
      <c r="G145" s="47">
        <f t="shared" si="18"/>
        <v>0</v>
      </c>
      <c r="H145" s="47">
        <f t="shared" si="19"/>
        <v>0</v>
      </c>
      <c r="I145" s="49">
        <f t="shared" si="20"/>
        <v>1</v>
      </c>
      <c r="J145" s="49">
        <f t="shared" si="21"/>
        <v>0</v>
      </c>
      <c r="K145" s="47">
        <f t="shared" si="22"/>
        <v>0</v>
      </c>
      <c r="L145" s="47">
        <f t="shared" si="23"/>
        <v>0</v>
      </c>
      <c r="M145" s="47"/>
      <c r="N145" s="49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58"/>
      <c r="AD145" s="58"/>
      <c r="AE145" s="58"/>
      <c r="AF145" s="58"/>
      <c r="AG145" s="58"/>
      <c r="AH145" s="48"/>
      <c r="AI145" s="59"/>
      <c r="AJ145" s="48"/>
      <c r="AK145" s="59"/>
      <c r="AL145" s="58"/>
      <c r="AM145" s="58"/>
      <c r="AN145" s="47"/>
      <c r="AO145" s="59"/>
      <c r="AP145" s="47"/>
      <c r="AQ145" s="47"/>
      <c r="AR145" s="47"/>
      <c r="AS145" s="47"/>
      <c r="AT145" s="47"/>
      <c r="AU145" s="59"/>
      <c r="AY145" s="50"/>
      <c r="BC145" s="50"/>
    </row>
    <row r="146" spans="1:55" x14ac:dyDescent="0.3">
      <c r="A146" s="47">
        <f>Total!A146</f>
        <v>145</v>
      </c>
      <c r="B146" s="47">
        <f>Total!C146</f>
        <v>322</v>
      </c>
      <c r="C146" s="48" t="str">
        <f>Total!E146</f>
        <v>JBPI</v>
      </c>
      <c r="D146" s="59" t="str">
        <f>Total!D146</f>
        <v>A_CPT</v>
      </c>
      <c r="E146" s="66">
        <f t="shared" si="16"/>
        <v>1</v>
      </c>
      <c r="F146" s="66">
        <f t="shared" si="17"/>
        <v>0</v>
      </c>
      <c r="G146" s="47">
        <f t="shared" si="18"/>
        <v>0</v>
      </c>
      <c r="H146" s="47">
        <f t="shared" si="19"/>
        <v>0</v>
      </c>
      <c r="I146" s="49">
        <f t="shared" si="20"/>
        <v>1</v>
      </c>
      <c r="J146" s="49">
        <f t="shared" si="21"/>
        <v>0</v>
      </c>
      <c r="K146" s="47">
        <f t="shared" si="22"/>
        <v>0</v>
      </c>
      <c r="L146" s="47">
        <f t="shared" si="23"/>
        <v>0</v>
      </c>
      <c r="M146" s="47"/>
      <c r="N146" s="49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58"/>
      <c r="AD146" s="58"/>
      <c r="AE146" s="58"/>
      <c r="AF146" s="58"/>
      <c r="AG146" s="58"/>
      <c r="AH146" s="48"/>
      <c r="AI146" s="59"/>
      <c r="AJ146" s="48"/>
      <c r="AK146" s="59"/>
      <c r="AL146" s="58"/>
      <c r="AM146" s="58"/>
      <c r="AN146" s="47"/>
      <c r="AO146" s="59"/>
      <c r="AP146" s="47"/>
      <c r="AQ146" s="47"/>
      <c r="AR146" s="47"/>
      <c r="AS146" s="47"/>
      <c r="AT146" s="47"/>
      <c r="AU146" s="59"/>
      <c r="AY146" s="50"/>
      <c r="BC146" s="50"/>
    </row>
    <row r="147" spans="1:55" x14ac:dyDescent="0.3">
      <c r="A147" s="47">
        <f>Total!A147</f>
        <v>146</v>
      </c>
      <c r="B147" s="47">
        <f>Total!C147</f>
        <v>323</v>
      </c>
      <c r="C147" s="48">
        <f>Total!E147</f>
        <v>0</v>
      </c>
      <c r="D147" s="59" t="str">
        <f>Total!D147</f>
        <v>A_CPT</v>
      </c>
      <c r="E147" s="66">
        <f t="shared" si="16"/>
        <v>0</v>
      </c>
      <c r="F147" s="66">
        <f t="shared" si="17"/>
        <v>1</v>
      </c>
      <c r="G147" s="47">
        <f t="shared" si="18"/>
        <v>0</v>
      </c>
      <c r="H147" s="47">
        <f t="shared" si="19"/>
        <v>0</v>
      </c>
      <c r="I147" s="49">
        <f t="shared" si="20"/>
        <v>0</v>
      </c>
      <c r="J147" s="49">
        <f t="shared" si="21"/>
        <v>0</v>
      </c>
      <c r="K147" s="47">
        <f t="shared" si="22"/>
        <v>0</v>
      </c>
      <c r="L147" s="47">
        <f t="shared" si="23"/>
        <v>0</v>
      </c>
      <c r="M147" s="47"/>
      <c r="N147" s="49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58"/>
      <c r="AD147" s="58"/>
      <c r="AE147" s="58"/>
      <c r="AF147" s="58"/>
      <c r="AG147" s="58"/>
      <c r="AH147" s="48"/>
      <c r="AI147" s="59"/>
      <c r="AJ147" s="48"/>
      <c r="AK147" s="59"/>
      <c r="AL147" s="58"/>
      <c r="AM147" s="58"/>
      <c r="AN147" s="47"/>
      <c r="AO147" s="59"/>
      <c r="AP147" s="47"/>
      <c r="AQ147" s="47"/>
      <c r="AR147" s="47"/>
      <c r="AS147" s="47"/>
      <c r="AT147" s="47"/>
      <c r="AU147" s="59"/>
      <c r="AY147" s="50"/>
      <c r="BC147" s="50"/>
    </row>
    <row r="148" spans="1:55" x14ac:dyDescent="0.3">
      <c r="A148" s="47">
        <f>Total!A148</f>
        <v>147</v>
      </c>
      <c r="B148" s="47">
        <f>Total!C148</f>
        <v>324</v>
      </c>
      <c r="C148" s="48" t="str">
        <f>Total!E148</f>
        <v>ANPIS</v>
      </c>
      <c r="D148" s="59" t="str">
        <f>Total!D148</f>
        <v>A_CPT</v>
      </c>
      <c r="E148" s="66">
        <f t="shared" si="16"/>
        <v>1</v>
      </c>
      <c r="F148" s="66">
        <f t="shared" si="17"/>
        <v>0</v>
      </c>
      <c r="G148" s="47">
        <f t="shared" si="18"/>
        <v>0</v>
      </c>
      <c r="H148" s="47">
        <f t="shared" si="19"/>
        <v>0</v>
      </c>
      <c r="I148" s="49">
        <f t="shared" si="20"/>
        <v>1</v>
      </c>
      <c r="J148" s="49">
        <f t="shared" si="21"/>
        <v>0</v>
      </c>
      <c r="K148" s="47">
        <f t="shared" si="22"/>
        <v>0</v>
      </c>
      <c r="L148" s="47">
        <f t="shared" si="23"/>
        <v>0</v>
      </c>
      <c r="M148" s="47"/>
      <c r="N148" s="49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58"/>
      <c r="AD148" s="58"/>
      <c r="AE148" s="58"/>
      <c r="AF148" s="58"/>
      <c r="AG148" s="58"/>
      <c r="AH148" s="48"/>
      <c r="AI148" s="59"/>
      <c r="AJ148" s="48"/>
      <c r="AK148" s="59"/>
      <c r="AL148" s="58"/>
      <c r="AM148" s="58"/>
      <c r="AN148" s="47"/>
      <c r="AO148" s="59"/>
      <c r="AP148" s="47"/>
      <c r="AQ148" s="47"/>
      <c r="AR148" s="47"/>
      <c r="AS148" s="47"/>
      <c r="AT148" s="47"/>
      <c r="AU148" s="59"/>
      <c r="AY148" s="50"/>
      <c r="BC148" s="50"/>
    </row>
    <row r="149" spans="1:55" x14ac:dyDescent="0.3">
      <c r="A149" s="47">
        <f>Total!A149</f>
        <v>148</v>
      </c>
      <c r="B149" s="47">
        <f>Total!C149</f>
        <v>326</v>
      </c>
      <c r="C149" s="48" t="str">
        <f>Total!E149</f>
        <v>ANGBEN</v>
      </c>
      <c r="D149" s="59" t="str">
        <f>Total!D149</f>
        <v>A_CPT</v>
      </c>
      <c r="E149" s="66">
        <f t="shared" si="16"/>
        <v>1</v>
      </c>
      <c r="F149" s="66">
        <f t="shared" si="17"/>
        <v>0</v>
      </c>
      <c r="G149" s="47">
        <f t="shared" si="18"/>
        <v>0</v>
      </c>
      <c r="H149" s="47">
        <f t="shared" si="19"/>
        <v>0</v>
      </c>
      <c r="I149" s="49">
        <f t="shared" si="20"/>
        <v>1</v>
      </c>
      <c r="J149" s="49">
        <f t="shared" si="21"/>
        <v>0</v>
      </c>
      <c r="K149" s="47">
        <f t="shared" si="22"/>
        <v>0</v>
      </c>
      <c r="L149" s="47">
        <f t="shared" si="23"/>
        <v>0</v>
      </c>
      <c r="M149" s="47"/>
      <c r="N149" s="49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58"/>
      <c r="AD149" s="58"/>
      <c r="AE149" s="58"/>
      <c r="AF149" s="58"/>
      <c r="AG149" s="58"/>
      <c r="AH149" s="48"/>
      <c r="AI149" s="59"/>
      <c r="AJ149" s="48"/>
      <c r="AK149" s="59"/>
      <c r="AL149" s="58"/>
      <c r="AM149" s="58"/>
      <c r="AN149" s="47"/>
      <c r="AO149" s="59"/>
      <c r="AP149" s="47"/>
      <c r="AQ149" s="47"/>
      <c r="AR149" s="47"/>
      <c r="AS149" s="47"/>
      <c r="AT149" s="47"/>
      <c r="AU149" s="59"/>
      <c r="AY149" s="50"/>
      <c r="BC149" s="50"/>
    </row>
    <row r="150" spans="1:55" x14ac:dyDescent="0.3">
      <c r="A150" s="47">
        <f>Total!A150</f>
        <v>149</v>
      </c>
      <c r="B150" s="47">
        <f>Total!C150</f>
        <v>327</v>
      </c>
      <c r="C150" s="48" t="str">
        <f>Total!E150</f>
        <v>MABI</v>
      </c>
      <c r="D150" s="59" t="str">
        <f>Total!D150</f>
        <v>A_CPT</v>
      </c>
      <c r="E150" s="66">
        <f t="shared" si="16"/>
        <v>1</v>
      </c>
      <c r="F150" s="66">
        <f t="shared" si="17"/>
        <v>0</v>
      </c>
      <c r="G150" s="47">
        <f t="shared" si="18"/>
        <v>0</v>
      </c>
      <c r="H150" s="47">
        <f t="shared" si="19"/>
        <v>0</v>
      </c>
      <c r="I150" s="49">
        <f t="shared" si="20"/>
        <v>1</v>
      </c>
      <c r="J150" s="49">
        <f t="shared" si="21"/>
        <v>0</v>
      </c>
      <c r="K150" s="47">
        <f t="shared" si="22"/>
        <v>0</v>
      </c>
      <c r="L150" s="47">
        <f t="shared" si="23"/>
        <v>0</v>
      </c>
      <c r="M150" s="47"/>
      <c r="N150" s="49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58"/>
      <c r="AD150" s="58"/>
      <c r="AE150" s="58"/>
      <c r="AF150" s="58"/>
      <c r="AG150" s="58"/>
      <c r="AH150" s="48"/>
      <c r="AI150" s="59"/>
      <c r="AJ150" s="48"/>
      <c r="AK150" s="59"/>
      <c r="AL150" s="58"/>
      <c r="AM150" s="58"/>
      <c r="AN150" s="47"/>
      <c r="AO150" s="59"/>
      <c r="AP150" s="47"/>
      <c r="AQ150" s="47"/>
      <c r="AR150" s="47"/>
      <c r="AS150" s="47"/>
      <c r="AT150" s="47"/>
      <c r="AU150" s="59"/>
      <c r="AY150" s="50"/>
      <c r="BC150" s="50"/>
    </row>
    <row r="151" spans="1:55" x14ac:dyDescent="0.3">
      <c r="A151" s="47">
        <f>Total!A151</f>
        <v>150</v>
      </c>
      <c r="B151" s="47">
        <f>Total!C151</f>
        <v>328</v>
      </c>
      <c r="C151" s="48" t="str">
        <f>Total!E151</f>
        <v>BONJO</v>
      </c>
      <c r="D151" s="59" t="str">
        <f>Total!D151</f>
        <v>A_CPT</v>
      </c>
      <c r="E151" s="66">
        <f t="shared" si="16"/>
        <v>1</v>
      </c>
      <c r="F151" s="66">
        <f t="shared" si="17"/>
        <v>0</v>
      </c>
      <c r="G151" s="47">
        <f t="shared" si="18"/>
        <v>0</v>
      </c>
      <c r="H151" s="47">
        <f t="shared" si="19"/>
        <v>0</v>
      </c>
      <c r="I151" s="49">
        <f t="shared" si="20"/>
        <v>1</v>
      </c>
      <c r="J151" s="49">
        <f t="shared" si="21"/>
        <v>0</v>
      </c>
      <c r="K151" s="47">
        <f t="shared" si="22"/>
        <v>0</v>
      </c>
      <c r="L151" s="47">
        <f t="shared" si="23"/>
        <v>0</v>
      </c>
      <c r="M151" s="47"/>
      <c r="N151" s="49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58"/>
      <c r="AD151" s="58"/>
      <c r="AE151" s="58"/>
      <c r="AF151" s="58"/>
      <c r="AG151" s="58"/>
      <c r="AH151" s="48"/>
      <c r="AI151" s="59"/>
      <c r="AJ151" s="48"/>
      <c r="AK151" s="59"/>
      <c r="AL151" s="58"/>
      <c r="AM151" s="58"/>
      <c r="AN151" s="47"/>
      <c r="AO151" s="59"/>
      <c r="AP151" s="47"/>
      <c r="AQ151" s="47"/>
      <c r="AR151" s="47"/>
      <c r="AS151" s="47"/>
      <c r="AT151" s="47"/>
      <c r="AU151" s="59"/>
      <c r="AY151" s="50"/>
      <c r="BC151" s="50"/>
    </row>
    <row r="152" spans="1:55" x14ac:dyDescent="0.3">
      <c r="A152" s="47">
        <f>Total!A152</f>
        <v>151</v>
      </c>
      <c r="B152" s="47">
        <f>Total!C152</f>
        <v>241</v>
      </c>
      <c r="C152" s="48" t="str">
        <f>Total!E152</f>
        <v>RATRA</v>
      </c>
      <c r="D152" s="59" t="str">
        <f>Total!D152</f>
        <v>A_WPT</v>
      </c>
      <c r="E152" s="66">
        <f t="shared" si="16"/>
        <v>1</v>
      </c>
      <c r="F152" s="66">
        <f t="shared" si="17"/>
        <v>0</v>
      </c>
      <c r="G152" s="47">
        <f t="shared" si="18"/>
        <v>0</v>
      </c>
      <c r="H152" s="47">
        <f t="shared" si="19"/>
        <v>0</v>
      </c>
      <c r="I152" s="49">
        <f t="shared" si="20"/>
        <v>0</v>
      </c>
      <c r="J152" s="49">
        <f t="shared" si="21"/>
        <v>1</v>
      </c>
      <c r="K152" s="47">
        <f t="shared" si="22"/>
        <v>0</v>
      </c>
      <c r="L152" s="47">
        <f t="shared" si="23"/>
        <v>0</v>
      </c>
      <c r="M152" s="47"/>
      <c r="N152" s="49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58"/>
      <c r="AD152" s="58"/>
      <c r="AE152" s="58"/>
      <c r="AF152" s="58"/>
      <c r="AG152" s="58"/>
      <c r="AH152" s="48"/>
      <c r="AI152" s="59"/>
      <c r="AJ152" s="48"/>
      <c r="AK152" s="59"/>
      <c r="AL152" s="58"/>
      <c r="AM152" s="58"/>
      <c r="AN152" s="47"/>
      <c r="AO152" s="59"/>
      <c r="AP152" s="47"/>
      <c r="AQ152" s="47"/>
      <c r="AR152" s="47"/>
      <c r="AS152" s="47"/>
      <c r="AT152" s="47"/>
      <c r="AU152" s="59"/>
      <c r="AY152" s="50"/>
      <c r="BC152" s="50"/>
    </row>
    <row r="153" spans="1:55" x14ac:dyDescent="0.3">
      <c r="A153" s="47">
        <f>Total!A153</f>
        <v>152</v>
      </c>
      <c r="B153" s="47">
        <f>Total!C153</f>
        <v>255</v>
      </c>
      <c r="C153" s="48" t="str">
        <f>Total!E153</f>
        <v>Ratseb</v>
      </c>
      <c r="D153" s="59" t="str">
        <f>Total!D153</f>
        <v>A_WPT</v>
      </c>
      <c r="E153" s="66">
        <f t="shared" si="16"/>
        <v>1</v>
      </c>
      <c r="F153" s="66">
        <f t="shared" si="17"/>
        <v>0</v>
      </c>
      <c r="G153" s="47">
        <f t="shared" si="18"/>
        <v>0</v>
      </c>
      <c r="H153" s="47">
        <f t="shared" si="19"/>
        <v>0</v>
      </c>
      <c r="I153" s="49">
        <f t="shared" si="20"/>
        <v>0</v>
      </c>
      <c r="J153" s="49">
        <f t="shared" si="21"/>
        <v>1</v>
      </c>
      <c r="K153" s="47">
        <f t="shared" si="22"/>
        <v>0</v>
      </c>
      <c r="L153" s="47">
        <f t="shared" si="23"/>
        <v>0</v>
      </c>
      <c r="M153" s="47"/>
      <c r="N153" s="49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58"/>
      <c r="AD153" s="58"/>
      <c r="AE153" s="58"/>
      <c r="AF153" s="58"/>
      <c r="AG153" s="58"/>
      <c r="AH153" s="48"/>
      <c r="AI153" s="59"/>
      <c r="AJ153" s="48"/>
      <c r="AK153" s="59"/>
      <c r="AL153" s="58"/>
      <c r="AM153" s="58"/>
      <c r="AN153" s="47"/>
      <c r="AO153" s="59"/>
      <c r="AP153" s="47"/>
      <c r="AQ153" s="47"/>
      <c r="AR153" s="47"/>
      <c r="AS153" s="47"/>
      <c r="AT153" s="47"/>
      <c r="AU153" s="59"/>
      <c r="AY153" s="50"/>
      <c r="BC153" s="50"/>
    </row>
    <row r="154" spans="1:55" x14ac:dyDescent="0.3">
      <c r="A154" s="47">
        <f>Total!A154</f>
        <v>153</v>
      </c>
      <c r="B154" s="47">
        <f>Total!C154</f>
        <v>259</v>
      </c>
      <c r="C154" s="48" t="str">
        <f>Total!E154</f>
        <v>GISGEO</v>
      </c>
      <c r="D154" s="59" t="str">
        <f>Total!D154</f>
        <v>A_WPT</v>
      </c>
      <c r="E154" s="66">
        <f t="shared" si="16"/>
        <v>1</v>
      </c>
      <c r="F154" s="66">
        <f t="shared" si="17"/>
        <v>0</v>
      </c>
      <c r="G154" s="47">
        <f t="shared" si="18"/>
        <v>0</v>
      </c>
      <c r="H154" s="47">
        <f t="shared" si="19"/>
        <v>0</v>
      </c>
      <c r="I154" s="49">
        <f t="shared" si="20"/>
        <v>0</v>
      </c>
      <c r="J154" s="49">
        <f t="shared" si="21"/>
        <v>1</v>
      </c>
      <c r="K154" s="47">
        <f t="shared" si="22"/>
        <v>0</v>
      </c>
      <c r="L154" s="47">
        <f t="shared" si="23"/>
        <v>0</v>
      </c>
      <c r="M154" s="47"/>
      <c r="N154" s="49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58"/>
      <c r="AD154" s="58"/>
      <c r="AE154" s="58"/>
      <c r="AF154" s="58"/>
      <c r="AG154" s="58"/>
      <c r="AH154" s="48"/>
      <c r="AI154" s="59"/>
      <c r="AJ154" s="48"/>
      <c r="AK154" s="59"/>
      <c r="AL154" s="58"/>
      <c r="AM154" s="58"/>
      <c r="AN154" s="47"/>
      <c r="AO154" s="59"/>
      <c r="AP154" s="47"/>
      <c r="AQ154" s="47"/>
      <c r="AR154" s="47"/>
      <c r="AS154" s="47"/>
      <c r="AT154" s="47"/>
      <c r="AU154" s="59"/>
      <c r="AY154" s="50"/>
      <c r="BC154" s="50"/>
    </row>
    <row r="155" spans="1:55" x14ac:dyDescent="0.3">
      <c r="A155" s="47">
        <f>Total!A155</f>
        <v>154</v>
      </c>
      <c r="B155" s="47">
        <f>Total!C155</f>
        <v>265</v>
      </c>
      <c r="C155" s="48" t="str">
        <f>Total!E155</f>
        <v>JCVAN</v>
      </c>
      <c r="D155" s="59" t="str">
        <f>Total!D155</f>
        <v>A_WPT</v>
      </c>
      <c r="E155" s="66">
        <f t="shared" si="16"/>
        <v>1</v>
      </c>
      <c r="F155" s="66">
        <f t="shared" si="17"/>
        <v>0</v>
      </c>
      <c r="G155" s="47">
        <f t="shared" si="18"/>
        <v>0</v>
      </c>
      <c r="H155" s="47">
        <f t="shared" si="19"/>
        <v>0</v>
      </c>
      <c r="I155" s="49">
        <f t="shared" si="20"/>
        <v>0</v>
      </c>
      <c r="J155" s="49">
        <f t="shared" si="21"/>
        <v>1</v>
      </c>
      <c r="K155" s="47">
        <f t="shared" si="22"/>
        <v>0</v>
      </c>
      <c r="L155" s="47">
        <f t="shared" si="23"/>
        <v>0</v>
      </c>
      <c r="M155" s="47"/>
      <c r="N155" s="49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58"/>
      <c r="AD155" s="58"/>
      <c r="AE155" s="58"/>
      <c r="AF155" s="58"/>
      <c r="AG155" s="58"/>
      <c r="AH155" s="48"/>
      <c r="AI155" s="59"/>
      <c r="AJ155" s="48"/>
      <c r="AK155" s="59"/>
      <c r="AL155" s="58"/>
      <c r="AM155" s="58"/>
      <c r="AN155" s="47"/>
      <c r="AO155" s="59"/>
      <c r="AP155" s="47"/>
      <c r="AQ155" s="47"/>
      <c r="AR155" s="47"/>
      <c r="AS155" s="47"/>
      <c r="AT155" s="47"/>
      <c r="AU155" s="59"/>
      <c r="AY155" s="50"/>
      <c r="BC155" s="50"/>
    </row>
    <row r="156" spans="1:55" x14ac:dyDescent="0.3">
      <c r="A156" s="47">
        <f>Total!A156</f>
        <v>155</v>
      </c>
      <c r="B156" s="47">
        <f>Total!C156</f>
        <v>266</v>
      </c>
      <c r="C156" s="48" t="str">
        <f>Total!E156</f>
        <v>RENPI</v>
      </c>
      <c r="D156" s="59" t="str">
        <f>Total!D156</f>
        <v>A_WPT</v>
      </c>
      <c r="E156" s="66">
        <f t="shared" si="16"/>
        <v>1</v>
      </c>
      <c r="F156" s="66">
        <f t="shared" si="17"/>
        <v>0</v>
      </c>
      <c r="G156" s="47">
        <f t="shared" si="18"/>
        <v>0</v>
      </c>
      <c r="H156" s="47">
        <f t="shared" si="19"/>
        <v>0</v>
      </c>
      <c r="I156" s="49">
        <f t="shared" si="20"/>
        <v>0</v>
      </c>
      <c r="J156" s="49">
        <f t="shared" si="21"/>
        <v>1</v>
      </c>
      <c r="K156" s="47">
        <f t="shared" si="22"/>
        <v>0</v>
      </c>
      <c r="L156" s="47">
        <f t="shared" si="23"/>
        <v>0</v>
      </c>
      <c r="M156" s="47"/>
      <c r="N156" s="49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58"/>
      <c r="AD156" s="58"/>
      <c r="AE156" s="58"/>
      <c r="AF156" s="58"/>
      <c r="AG156" s="58"/>
      <c r="AH156" s="48"/>
      <c r="AI156" s="59"/>
      <c r="AJ156" s="48"/>
      <c r="AK156" s="59"/>
      <c r="AL156" s="58"/>
      <c r="AM156" s="58"/>
      <c r="AN156" s="47"/>
      <c r="AO156" s="59"/>
      <c r="AP156" s="47"/>
      <c r="AQ156" s="47"/>
      <c r="AR156" s="47"/>
      <c r="AS156" s="47"/>
      <c r="AT156" s="47"/>
      <c r="AU156" s="59"/>
      <c r="AY156" s="50"/>
      <c r="BC156" s="50"/>
    </row>
    <row r="157" spans="1:55" x14ac:dyDescent="0.3">
      <c r="A157" s="47">
        <f>Total!A157</f>
        <v>156</v>
      </c>
      <c r="B157" s="47">
        <f>Total!C157</f>
        <v>267</v>
      </c>
      <c r="C157" s="48" t="str">
        <f>Total!E157</f>
        <v>VANFRA</v>
      </c>
      <c r="D157" s="59" t="str">
        <f>Total!D157</f>
        <v>A_WPT</v>
      </c>
      <c r="E157" s="66">
        <f t="shared" si="16"/>
        <v>1</v>
      </c>
      <c r="F157" s="66">
        <f t="shared" si="17"/>
        <v>0</v>
      </c>
      <c r="G157" s="47">
        <f t="shared" si="18"/>
        <v>0</v>
      </c>
      <c r="H157" s="47">
        <f t="shared" si="19"/>
        <v>0</v>
      </c>
      <c r="I157" s="49">
        <f t="shared" si="20"/>
        <v>0</v>
      </c>
      <c r="J157" s="49">
        <f t="shared" si="21"/>
        <v>1</v>
      </c>
      <c r="K157" s="47">
        <f t="shared" si="22"/>
        <v>0</v>
      </c>
      <c r="L157" s="47">
        <f t="shared" si="23"/>
        <v>0</v>
      </c>
      <c r="M157" s="47"/>
      <c r="N157" s="49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58"/>
      <c r="AD157" s="58"/>
      <c r="AE157" s="58"/>
      <c r="AF157" s="58"/>
      <c r="AG157" s="58"/>
      <c r="AH157" s="48"/>
      <c r="AI157" s="59"/>
      <c r="AJ157" s="48"/>
      <c r="AK157" s="59"/>
      <c r="AL157" s="58"/>
      <c r="AM157" s="58"/>
      <c r="AN157" s="47"/>
      <c r="AO157" s="59"/>
      <c r="AP157" s="47"/>
      <c r="AQ157" s="47"/>
      <c r="AR157" s="47"/>
      <c r="AS157" s="47"/>
      <c r="AT157" s="47"/>
      <c r="AU157" s="59"/>
      <c r="AY157" s="50"/>
      <c r="BC157" s="50"/>
    </row>
    <row r="158" spans="1:55" x14ac:dyDescent="0.3">
      <c r="A158" s="47">
        <f>Total!A158</f>
        <v>157</v>
      </c>
      <c r="B158" s="47">
        <f>Total!C158</f>
        <v>285</v>
      </c>
      <c r="C158" s="48" t="str">
        <f>Total!E158</f>
        <v>JuTin</v>
      </c>
      <c r="D158" s="59" t="str">
        <f>Total!D158</f>
        <v>A_WPT</v>
      </c>
      <c r="E158" s="66">
        <f t="shared" si="16"/>
        <v>1</v>
      </c>
      <c r="F158" s="66">
        <f t="shared" si="17"/>
        <v>0</v>
      </c>
      <c r="G158" s="47">
        <f t="shared" si="18"/>
        <v>0</v>
      </c>
      <c r="H158" s="47">
        <f t="shared" si="19"/>
        <v>0</v>
      </c>
      <c r="I158" s="49">
        <f t="shared" si="20"/>
        <v>0</v>
      </c>
      <c r="J158" s="49">
        <f t="shared" si="21"/>
        <v>1</v>
      </c>
      <c r="K158" s="47">
        <f t="shared" si="22"/>
        <v>0</v>
      </c>
      <c r="L158" s="47">
        <f t="shared" si="23"/>
        <v>0</v>
      </c>
      <c r="M158" s="47"/>
      <c r="N158" s="49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58"/>
      <c r="AD158" s="58"/>
      <c r="AE158" s="58"/>
      <c r="AF158" s="58"/>
      <c r="AG158" s="58"/>
      <c r="AH158" s="48"/>
      <c r="AI158" s="59"/>
      <c r="AJ158" s="48"/>
      <c r="AK158" s="59"/>
      <c r="AL158" s="58"/>
      <c r="AM158" s="58"/>
      <c r="AN158" s="47"/>
      <c r="AO158" s="59"/>
      <c r="AP158" s="47"/>
      <c r="AQ158" s="47"/>
      <c r="AR158" s="47"/>
      <c r="AS158" s="47"/>
      <c r="AT158" s="47"/>
      <c r="AU158" s="59"/>
      <c r="AY158" s="50"/>
      <c r="BC158" s="50"/>
    </row>
    <row r="159" spans="1:55" x14ac:dyDescent="0.3">
      <c r="A159" s="47">
        <f>Total!A159</f>
        <v>158</v>
      </c>
      <c r="B159" s="47">
        <f>Total!C159</f>
        <v>0</v>
      </c>
      <c r="C159" s="48">
        <f>Total!E159</f>
        <v>0</v>
      </c>
      <c r="D159" s="59" t="str">
        <f>Total!D159</f>
        <v>A_WPT</v>
      </c>
      <c r="E159" s="66">
        <f t="shared" si="16"/>
        <v>0</v>
      </c>
      <c r="F159" s="66">
        <f t="shared" si="17"/>
        <v>1</v>
      </c>
      <c r="G159" s="47">
        <f t="shared" si="18"/>
        <v>0</v>
      </c>
      <c r="H159" s="47">
        <f t="shared" si="19"/>
        <v>0</v>
      </c>
      <c r="I159" s="49">
        <f t="shared" si="20"/>
        <v>0</v>
      </c>
      <c r="J159" s="49">
        <f t="shared" si="21"/>
        <v>0</v>
      </c>
      <c r="K159" s="47">
        <f t="shared" si="22"/>
        <v>0</v>
      </c>
      <c r="L159" s="47">
        <f t="shared" si="23"/>
        <v>0</v>
      </c>
      <c r="M159" s="47"/>
      <c r="N159" s="49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58"/>
      <c r="AD159" s="58"/>
      <c r="AE159" s="58"/>
      <c r="AF159" s="58"/>
      <c r="AG159" s="58"/>
      <c r="AH159" s="48"/>
      <c r="AI159" s="59"/>
      <c r="AJ159" s="48"/>
      <c r="AK159" s="59"/>
      <c r="AL159" s="58"/>
      <c r="AM159" s="58"/>
      <c r="AN159" s="47"/>
      <c r="AO159" s="59"/>
      <c r="AP159" s="47"/>
      <c r="AQ159" s="47"/>
      <c r="AR159" s="47"/>
      <c r="AS159" s="47"/>
      <c r="AT159" s="47"/>
      <c r="AU159" s="59"/>
      <c r="AY159" s="50"/>
      <c r="BC159" s="50"/>
    </row>
    <row r="160" spans="1:55" x14ac:dyDescent="0.3">
      <c r="A160" s="47">
        <f>Total!A160</f>
        <v>159</v>
      </c>
      <c r="B160" s="47">
        <f>Total!C160</f>
        <v>0</v>
      </c>
      <c r="C160" s="48">
        <f>Total!E160</f>
        <v>0</v>
      </c>
      <c r="D160" s="59" t="str">
        <f>Total!D160</f>
        <v>A_WPT</v>
      </c>
      <c r="E160" s="66">
        <f t="shared" si="16"/>
        <v>0</v>
      </c>
      <c r="F160" s="66">
        <f t="shared" si="17"/>
        <v>1</v>
      </c>
      <c r="G160" s="47">
        <f t="shared" si="18"/>
        <v>0</v>
      </c>
      <c r="H160" s="47">
        <f t="shared" si="19"/>
        <v>0</v>
      </c>
      <c r="I160" s="49">
        <f t="shared" si="20"/>
        <v>0</v>
      </c>
      <c r="J160" s="49">
        <f t="shared" si="21"/>
        <v>0</v>
      </c>
      <c r="K160" s="47">
        <f t="shared" si="22"/>
        <v>0</v>
      </c>
      <c r="L160" s="47">
        <f t="shared" si="23"/>
        <v>0</v>
      </c>
      <c r="M160" s="47"/>
      <c r="N160" s="49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58"/>
      <c r="AD160" s="58"/>
      <c r="AE160" s="58"/>
      <c r="AF160" s="58"/>
      <c r="AG160" s="58"/>
      <c r="AH160" s="48"/>
      <c r="AI160" s="59"/>
      <c r="AJ160" s="48"/>
      <c r="AK160" s="59"/>
      <c r="AL160" s="58"/>
      <c r="AM160" s="58"/>
      <c r="AN160" s="47"/>
      <c r="AO160" s="59"/>
      <c r="AP160" s="47"/>
      <c r="AQ160" s="47"/>
      <c r="AR160" s="47"/>
      <c r="AS160" s="47"/>
      <c r="AT160" s="47"/>
      <c r="AU160" s="59"/>
      <c r="AY160" s="50"/>
      <c r="BC160" s="50"/>
    </row>
    <row r="161" spans="1:55" x14ac:dyDescent="0.3">
      <c r="A161" s="47">
        <f>Total!A161</f>
        <v>160</v>
      </c>
      <c r="B161" s="47">
        <f>Total!C161</f>
        <v>262</v>
      </c>
      <c r="C161" s="48" t="str">
        <f>Total!E161</f>
        <v>JACVAN</v>
      </c>
      <c r="D161" s="59" t="str">
        <f>Total!D161</f>
        <v>A_WPT</v>
      </c>
      <c r="E161" s="66">
        <f t="shared" si="16"/>
        <v>1</v>
      </c>
      <c r="F161" s="66">
        <f t="shared" si="17"/>
        <v>0</v>
      </c>
      <c r="G161" s="47">
        <f t="shared" si="18"/>
        <v>0</v>
      </c>
      <c r="H161" s="47">
        <f t="shared" si="19"/>
        <v>0</v>
      </c>
      <c r="I161" s="49">
        <f t="shared" si="20"/>
        <v>0</v>
      </c>
      <c r="J161" s="49">
        <f t="shared" si="21"/>
        <v>1</v>
      </c>
      <c r="K161" s="47">
        <f t="shared" si="22"/>
        <v>0</v>
      </c>
      <c r="L161" s="47">
        <f t="shared" si="23"/>
        <v>0</v>
      </c>
      <c r="M161" s="47"/>
      <c r="N161" s="49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58"/>
      <c r="AD161" s="58"/>
      <c r="AE161" s="58"/>
      <c r="AF161" s="58"/>
      <c r="AG161" s="58"/>
      <c r="AH161" s="48"/>
      <c r="AI161" s="59"/>
      <c r="AJ161" s="48"/>
      <c r="AK161" s="59"/>
      <c r="AL161" s="58"/>
      <c r="AM161" s="58"/>
      <c r="AN161" s="47"/>
      <c r="AO161" s="59"/>
      <c r="AP161" s="47"/>
      <c r="AQ161" s="47"/>
      <c r="AR161" s="47"/>
      <c r="AS161" s="47"/>
      <c r="AT161" s="47"/>
      <c r="AU161" s="59"/>
      <c r="AY161" s="50"/>
      <c r="BC161" s="50"/>
    </row>
    <row r="162" spans="1:55" x14ac:dyDescent="0.3">
      <c r="A162" s="47">
        <f>Total!A162</f>
        <v>161</v>
      </c>
      <c r="B162" s="47">
        <f>Total!C162</f>
        <v>0</v>
      </c>
      <c r="C162" s="48">
        <f>Total!E162</f>
        <v>0</v>
      </c>
      <c r="D162" s="59" t="str">
        <f>Total!D162</f>
        <v>A_WPT</v>
      </c>
      <c r="E162" s="66">
        <f t="shared" si="16"/>
        <v>0</v>
      </c>
      <c r="F162" s="66">
        <f t="shared" si="17"/>
        <v>1</v>
      </c>
      <c r="G162" s="47">
        <f t="shared" si="18"/>
        <v>0</v>
      </c>
      <c r="H162" s="47">
        <f t="shared" si="19"/>
        <v>0</v>
      </c>
      <c r="I162" s="49">
        <f t="shared" si="20"/>
        <v>0</v>
      </c>
      <c r="J162" s="49">
        <f t="shared" si="21"/>
        <v>0</v>
      </c>
      <c r="K162" s="47">
        <f t="shared" si="22"/>
        <v>0</v>
      </c>
      <c r="L162" s="47">
        <f t="shared" si="23"/>
        <v>0</v>
      </c>
      <c r="M162" s="47"/>
      <c r="N162" s="49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58"/>
      <c r="AD162" s="58"/>
      <c r="AE162" s="58"/>
      <c r="AF162" s="58"/>
      <c r="AG162" s="58"/>
      <c r="AH162" s="48"/>
      <c r="AI162" s="59"/>
      <c r="AJ162" s="48"/>
      <c r="AK162" s="59"/>
      <c r="AL162" s="58"/>
      <c r="AM162" s="58"/>
      <c r="AN162" s="47"/>
      <c r="AO162" s="59"/>
      <c r="AP162" s="47"/>
      <c r="AQ162" s="47"/>
      <c r="AR162" s="47"/>
      <c r="AS162" s="47"/>
      <c r="AT162" s="47"/>
      <c r="AU162" s="59"/>
      <c r="AY162" s="50"/>
      <c r="BC162" s="50"/>
    </row>
    <row r="163" spans="1:55" x14ac:dyDescent="0.3">
      <c r="A163" s="47">
        <f>Total!A163</f>
        <v>162</v>
      </c>
      <c r="B163" s="47">
        <f>Total!C163</f>
        <v>0</v>
      </c>
      <c r="C163" s="48">
        <f>Total!E163</f>
        <v>0</v>
      </c>
      <c r="D163" s="59" t="str">
        <f>Total!D163</f>
        <v>A_WPT</v>
      </c>
      <c r="E163" s="66">
        <f t="shared" si="16"/>
        <v>0</v>
      </c>
      <c r="F163" s="66">
        <f t="shared" si="17"/>
        <v>1</v>
      </c>
      <c r="G163" s="47">
        <f t="shared" si="18"/>
        <v>0</v>
      </c>
      <c r="H163" s="47">
        <f t="shared" si="19"/>
        <v>0</v>
      </c>
      <c r="I163" s="49">
        <f t="shared" si="20"/>
        <v>0</v>
      </c>
      <c r="J163" s="49">
        <f t="shared" si="21"/>
        <v>0</v>
      </c>
      <c r="K163" s="47">
        <f t="shared" si="22"/>
        <v>0</v>
      </c>
      <c r="L163" s="47">
        <f t="shared" si="23"/>
        <v>0</v>
      </c>
      <c r="M163" s="47"/>
      <c r="N163" s="49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58"/>
      <c r="AD163" s="58"/>
      <c r="AE163" s="58"/>
      <c r="AF163" s="58"/>
      <c r="AG163" s="58"/>
      <c r="AH163" s="48"/>
      <c r="AI163" s="59"/>
      <c r="AJ163" s="48"/>
      <c r="AK163" s="59"/>
      <c r="AL163" s="58"/>
      <c r="AM163" s="58"/>
      <c r="AN163" s="47"/>
      <c r="AO163" s="59"/>
      <c r="AP163" s="47"/>
      <c r="AQ163" s="47"/>
      <c r="AR163" s="47"/>
      <c r="AS163" s="47"/>
      <c r="AT163" s="47"/>
      <c r="AU163" s="59"/>
      <c r="AY163" s="50"/>
      <c r="BC163" s="50"/>
    </row>
    <row r="164" spans="1:55" x14ac:dyDescent="0.3">
      <c r="A164" s="47">
        <f>Total!A164</f>
        <v>163</v>
      </c>
      <c r="B164" s="47">
        <f>Total!C164</f>
        <v>0</v>
      </c>
      <c r="C164" s="48">
        <f>Total!E164</f>
        <v>0</v>
      </c>
      <c r="D164" s="59" t="str">
        <f>Total!D164</f>
        <v>A_WPT</v>
      </c>
      <c r="E164" s="66">
        <f t="shared" si="16"/>
        <v>0</v>
      </c>
      <c r="F164" s="66">
        <f t="shared" si="17"/>
        <v>1</v>
      </c>
      <c r="G164" s="47">
        <f t="shared" si="18"/>
        <v>0</v>
      </c>
      <c r="H164" s="47">
        <f t="shared" si="19"/>
        <v>0</v>
      </c>
      <c r="I164" s="49">
        <f t="shared" si="20"/>
        <v>0</v>
      </c>
      <c r="J164" s="49">
        <f t="shared" si="21"/>
        <v>0</v>
      </c>
      <c r="K164" s="47">
        <f t="shared" si="22"/>
        <v>0</v>
      </c>
      <c r="L164" s="47">
        <f t="shared" si="23"/>
        <v>0</v>
      </c>
      <c r="M164" s="47"/>
      <c r="N164" s="49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58"/>
      <c r="AD164" s="58"/>
      <c r="AE164" s="58"/>
      <c r="AF164" s="58"/>
      <c r="AG164" s="58"/>
      <c r="AH164" s="48"/>
      <c r="AI164" s="59"/>
      <c r="AJ164" s="48"/>
      <c r="AK164" s="59"/>
      <c r="AL164" s="58"/>
      <c r="AM164" s="58"/>
      <c r="AN164" s="47"/>
      <c r="AO164" s="59"/>
      <c r="AP164" s="47"/>
      <c r="AQ164" s="47"/>
      <c r="AR164" s="47"/>
      <c r="AS164" s="47"/>
      <c r="AT164" s="47"/>
      <c r="AU164" s="59"/>
      <c r="AY164" s="50"/>
      <c r="BC164" s="50"/>
    </row>
    <row r="165" spans="1:55" x14ac:dyDescent="0.3">
      <c r="A165" s="47">
        <f>Total!A165</f>
        <v>164</v>
      </c>
      <c r="B165" s="47">
        <f>Total!C165</f>
        <v>0</v>
      </c>
      <c r="C165" s="48">
        <f>Total!E165</f>
        <v>0</v>
      </c>
      <c r="D165" s="59" t="str">
        <f>Total!D165</f>
        <v>A_WPT</v>
      </c>
      <c r="E165" s="66">
        <f t="shared" si="16"/>
        <v>0</v>
      </c>
      <c r="F165" s="66">
        <f t="shared" si="17"/>
        <v>1</v>
      </c>
      <c r="G165" s="47">
        <f t="shared" si="18"/>
        <v>0</v>
      </c>
      <c r="H165" s="47">
        <f t="shared" si="19"/>
        <v>0</v>
      </c>
      <c r="I165" s="49">
        <f t="shared" si="20"/>
        <v>0</v>
      </c>
      <c r="J165" s="49">
        <f t="shared" si="21"/>
        <v>0</v>
      </c>
      <c r="K165" s="47">
        <f t="shared" si="22"/>
        <v>0</v>
      </c>
      <c r="L165" s="47">
        <f t="shared" si="23"/>
        <v>0</v>
      </c>
      <c r="M165" s="47"/>
      <c r="N165" s="49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58"/>
      <c r="AD165" s="58"/>
      <c r="AE165" s="58"/>
      <c r="AF165" s="58"/>
      <c r="AG165" s="58"/>
      <c r="AH165" s="48"/>
      <c r="AI165" s="59"/>
      <c r="AJ165" s="48"/>
      <c r="AK165" s="59"/>
      <c r="AL165" s="58"/>
      <c r="AM165" s="58"/>
      <c r="AN165" s="47"/>
      <c r="AO165" s="59"/>
      <c r="AP165" s="47"/>
      <c r="AQ165" s="47"/>
      <c r="AR165" s="47"/>
      <c r="AS165" s="47"/>
      <c r="AT165" s="47"/>
      <c r="AU165" s="59"/>
      <c r="AY165" s="50"/>
      <c r="BC165" s="50"/>
    </row>
    <row r="166" spans="1:55" x14ac:dyDescent="0.3">
      <c r="A166" s="47">
        <f>Total!A166</f>
        <v>165</v>
      </c>
      <c r="B166" s="47">
        <f>Total!C166</f>
        <v>0</v>
      </c>
      <c r="C166" s="48">
        <f>Total!E166</f>
        <v>0</v>
      </c>
      <c r="D166" s="59" t="str">
        <f>Total!D166</f>
        <v>A_WPT</v>
      </c>
      <c r="E166" s="66">
        <f t="shared" si="16"/>
        <v>0</v>
      </c>
      <c r="F166" s="66">
        <f t="shared" si="17"/>
        <v>1</v>
      </c>
      <c r="G166" s="47">
        <f t="shared" si="18"/>
        <v>0</v>
      </c>
      <c r="H166" s="47">
        <f t="shared" si="19"/>
        <v>0</v>
      </c>
      <c r="I166" s="49">
        <f t="shared" si="20"/>
        <v>0</v>
      </c>
      <c r="J166" s="49">
        <f t="shared" si="21"/>
        <v>0</v>
      </c>
      <c r="K166" s="47">
        <f t="shared" si="22"/>
        <v>0</v>
      </c>
      <c r="L166" s="47">
        <f t="shared" si="23"/>
        <v>0</v>
      </c>
      <c r="M166" s="47"/>
      <c r="N166" s="49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58"/>
      <c r="AD166" s="58"/>
      <c r="AE166" s="58"/>
      <c r="AF166" s="58"/>
      <c r="AG166" s="58"/>
      <c r="AH166" s="48"/>
      <c r="AI166" s="59"/>
      <c r="AJ166" s="48"/>
      <c r="AK166" s="59"/>
      <c r="AL166" s="58"/>
      <c r="AM166" s="58"/>
      <c r="AN166" s="47"/>
      <c r="AO166" s="59"/>
      <c r="AP166" s="47"/>
      <c r="AQ166" s="47"/>
      <c r="AR166" s="47"/>
      <c r="AS166" s="47"/>
      <c r="AT166" s="47"/>
      <c r="AU166" s="59"/>
      <c r="AY166" s="50"/>
      <c r="BC166" s="50"/>
    </row>
    <row r="167" spans="1:55" x14ac:dyDescent="0.3">
      <c r="A167" s="47">
        <f>Total!A167</f>
        <v>166</v>
      </c>
      <c r="B167" s="47">
        <f>Total!C167</f>
        <v>0</v>
      </c>
      <c r="C167" s="48">
        <f>Total!E167</f>
        <v>0</v>
      </c>
      <c r="D167" s="59" t="str">
        <f>Total!D167</f>
        <v>A_WPT</v>
      </c>
      <c r="E167" s="66">
        <f t="shared" si="16"/>
        <v>0</v>
      </c>
      <c r="F167" s="66">
        <f t="shared" si="17"/>
        <v>1</v>
      </c>
      <c r="G167" s="47">
        <f t="shared" si="18"/>
        <v>0</v>
      </c>
      <c r="H167" s="47">
        <f t="shared" si="19"/>
        <v>0</v>
      </c>
      <c r="I167" s="49">
        <f t="shared" si="20"/>
        <v>0</v>
      </c>
      <c r="J167" s="49">
        <f t="shared" si="21"/>
        <v>0</v>
      </c>
      <c r="K167" s="47">
        <f t="shared" si="22"/>
        <v>0</v>
      </c>
      <c r="L167" s="47">
        <f t="shared" si="23"/>
        <v>0</v>
      </c>
      <c r="M167" s="47"/>
      <c r="N167" s="49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59"/>
      <c r="AC167" s="58"/>
      <c r="AD167" s="58"/>
      <c r="AE167" s="58"/>
      <c r="AF167" s="58"/>
      <c r="AG167" s="58"/>
      <c r="AH167" s="48"/>
      <c r="AI167" s="59"/>
      <c r="AJ167" s="48"/>
      <c r="AK167" s="59"/>
      <c r="AL167" s="58"/>
      <c r="AM167" s="58"/>
      <c r="AN167" s="47"/>
      <c r="AO167" s="59"/>
      <c r="AP167" s="47"/>
      <c r="AQ167" s="47"/>
      <c r="AR167" s="47"/>
      <c r="AS167" s="47"/>
      <c r="AT167" s="47"/>
      <c r="AU167" s="59"/>
      <c r="AY167" s="50"/>
      <c r="BC167" s="50"/>
    </row>
    <row r="168" spans="1:55" x14ac:dyDescent="0.3">
      <c r="A168" s="47">
        <f>Total!A168</f>
        <v>167</v>
      </c>
      <c r="B168" s="47">
        <f>Total!C168</f>
        <v>0</v>
      </c>
      <c r="C168" s="48">
        <f>Total!E168</f>
        <v>0</v>
      </c>
      <c r="D168" s="59" t="str">
        <f>Total!D168</f>
        <v>A_WPT</v>
      </c>
      <c r="E168" s="66">
        <f t="shared" si="16"/>
        <v>0</v>
      </c>
      <c r="F168" s="66">
        <f t="shared" si="17"/>
        <v>1</v>
      </c>
      <c r="G168" s="47">
        <f t="shared" si="18"/>
        <v>0</v>
      </c>
      <c r="H168" s="47">
        <f t="shared" si="19"/>
        <v>0</v>
      </c>
      <c r="I168" s="49">
        <f t="shared" si="20"/>
        <v>0</v>
      </c>
      <c r="J168" s="49">
        <f t="shared" si="21"/>
        <v>0</v>
      </c>
      <c r="K168" s="47">
        <f t="shared" si="22"/>
        <v>0</v>
      </c>
      <c r="L168" s="47">
        <f t="shared" si="23"/>
        <v>0</v>
      </c>
      <c r="M168" s="47"/>
      <c r="N168" s="49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59"/>
      <c r="AC168" s="58"/>
      <c r="AD168" s="58"/>
      <c r="AE168" s="58"/>
      <c r="AF168" s="58"/>
      <c r="AG168" s="58"/>
      <c r="AH168" s="48"/>
      <c r="AI168" s="59"/>
      <c r="AJ168" s="48"/>
      <c r="AK168" s="59"/>
      <c r="AL168" s="58"/>
      <c r="AM168" s="58"/>
      <c r="AN168" s="47"/>
      <c r="AO168" s="59"/>
      <c r="AP168" s="47"/>
      <c r="AQ168" s="47"/>
      <c r="AR168" s="47"/>
      <c r="AS168" s="47"/>
      <c r="AT168" s="47"/>
      <c r="AU168" s="59"/>
      <c r="AY168" s="50"/>
      <c r="BC168" s="50"/>
    </row>
    <row r="169" spans="1:55" x14ac:dyDescent="0.3">
      <c r="A169" s="47">
        <f>Total!A169</f>
        <v>168</v>
      </c>
      <c r="B169" s="47">
        <f>Total!C169</f>
        <v>0</v>
      </c>
      <c r="C169" s="48">
        <f>Total!E169</f>
        <v>0</v>
      </c>
      <c r="D169" s="59" t="str">
        <f>Total!D169</f>
        <v>A_WPT</v>
      </c>
      <c r="E169" s="66">
        <f t="shared" si="16"/>
        <v>0</v>
      </c>
      <c r="F169" s="66">
        <f t="shared" si="17"/>
        <v>1</v>
      </c>
      <c r="G169" s="47">
        <f t="shared" si="18"/>
        <v>0</v>
      </c>
      <c r="H169" s="47">
        <f t="shared" si="19"/>
        <v>0</v>
      </c>
      <c r="I169" s="49">
        <f t="shared" si="20"/>
        <v>0</v>
      </c>
      <c r="J169" s="49">
        <f t="shared" si="21"/>
        <v>0</v>
      </c>
      <c r="K169" s="47">
        <f t="shared" si="22"/>
        <v>0</v>
      </c>
      <c r="L169" s="47">
        <f t="shared" si="23"/>
        <v>0</v>
      </c>
      <c r="M169" s="47"/>
      <c r="N169" s="49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59"/>
      <c r="AC169" s="58"/>
      <c r="AD169" s="58"/>
      <c r="AE169" s="58"/>
      <c r="AF169" s="58"/>
      <c r="AG169" s="58"/>
      <c r="AH169" s="48"/>
      <c r="AI169" s="59"/>
      <c r="AJ169" s="48"/>
      <c r="AK169" s="59"/>
      <c r="AL169" s="58"/>
      <c r="AM169" s="58"/>
      <c r="AN169" s="47"/>
      <c r="AO169" s="59"/>
      <c r="AP169" s="47"/>
      <c r="AQ169" s="47"/>
      <c r="AR169" s="47"/>
      <c r="AS169" s="47"/>
      <c r="AT169" s="47"/>
      <c r="AU169" s="59"/>
      <c r="AY169" s="50"/>
      <c r="BC169" s="50"/>
    </row>
    <row r="170" spans="1:55" x14ac:dyDescent="0.3">
      <c r="A170" s="47">
        <f>Total!A170</f>
        <v>169</v>
      </c>
      <c r="B170" s="47">
        <f>Total!C170</f>
        <v>0</v>
      </c>
      <c r="C170" s="48">
        <f>Total!E170</f>
        <v>0</v>
      </c>
      <c r="D170" s="59" t="str">
        <f>Total!D170</f>
        <v>A_WPT</v>
      </c>
      <c r="E170" s="66">
        <f t="shared" si="16"/>
        <v>0</v>
      </c>
      <c r="F170" s="66">
        <f t="shared" si="17"/>
        <v>1</v>
      </c>
      <c r="G170" s="47">
        <f t="shared" si="18"/>
        <v>0</v>
      </c>
      <c r="H170" s="47">
        <f t="shared" si="19"/>
        <v>0</v>
      </c>
      <c r="I170" s="49">
        <f t="shared" si="20"/>
        <v>0</v>
      </c>
      <c r="J170" s="49">
        <f t="shared" si="21"/>
        <v>0</v>
      </c>
      <c r="K170" s="47">
        <f t="shared" si="22"/>
        <v>0</v>
      </c>
      <c r="L170" s="47">
        <f t="shared" si="23"/>
        <v>0</v>
      </c>
      <c r="M170" s="47"/>
      <c r="N170" s="49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59"/>
      <c r="AC170" s="58"/>
      <c r="AD170" s="58"/>
      <c r="AE170" s="58"/>
      <c r="AF170" s="58"/>
      <c r="AG170" s="58"/>
      <c r="AH170" s="48"/>
      <c r="AI170" s="59"/>
      <c r="AJ170" s="48"/>
      <c r="AK170" s="59"/>
      <c r="AL170" s="58"/>
      <c r="AM170" s="58"/>
      <c r="AN170" s="47"/>
      <c r="AO170" s="59"/>
      <c r="AP170" s="47"/>
      <c r="AQ170" s="47"/>
      <c r="AR170" s="47"/>
      <c r="AS170" s="47"/>
      <c r="AT170" s="47"/>
      <c r="AU170" s="59"/>
      <c r="AY170" s="50"/>
      <c r="BC170" s="50"/>
    </row>
    <row r="171" spans="1:55" x14ac:dyDescent="0.3">
      <c r="A171" s="47">
        <f>Total!A171</f>
        <v>170</v>
      </c>
      <c r="B171" s="47">
        <f>Total!C171</f>
        <v>0</v>
      </c>
      <c r="C171" s="48">
        <f>Total!E171</f>
        <v>0</v>
      </c>
      <c r="D171" s="59" t="str">
        <f>Total!D171</f>
        <v>A_WPT</v>
      </c>
      <c r="E171" s="66">
        <f t="shared" si="16"/>
        <v>0</v>
      </c>
      <c r="F171" s="66">
        <f t="shared" si="17"/>
        <v>1</v>
      </c>
      <c r="G171" s="47">
        <f t="shared" si="18"/>
        <v>0</v>
      </c>
      <c r="H171" s="47">
        <f t="shared" si="19"/>
        <v>0</v>
      </c>
      <c r="I171" s="49">
        <f t="shared" si="20"/>
        <v>0</v>
      </c>
      <c r="J171" s="49">
        <f t="shared" si="21"/>
        <v>0</v>
      </c>
      <c r="K171" s="47">
        <f t="shared" si="22"/>
        <v>0</v>
      </c>
      <c r="L171" s="47">
        <f t="shared" si="23"/>
        <v>0</v>
      </c>
      <c r="M171" s="47"/>
      <c r="N171" s="49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59"/>
      <c r="AC171" s="58"/>
      <c r="AD171" s="58"/>
      <c r="AE171" s="58"/>
      <c r="AF171" s="58"/>
      <c r="AG171" s="58"/>
      <c r="AH171" s="48"/>
      <c r="AI171" s="59"/>
      <c r="AJ171" s="48"/>
      <c r="AK171" s="59"/>
      <c r="AL171" s="58"/>
      <c r="AM171" s="58"/>
      <c r="AN171" s="47"/>
      <c r="AO171" s="59"/>
      <c r="AP171" s="47"/>
      <c r="AQ171" s="47"/>
      <c r="AR171" s="47"/>
      <c r="AS171" s="47"/>
      <c r="AT171" s="47"/>
      <c r="AU171" s="59"/>
      <c r="AY171" s="50"/>
      <c r="BC171" s="50"/>
    </row>
    <row r="172" spans="1:55" x14ac:dyDescent="0.3">
      <c r="A172" s="47">
        <f>Total!A172</f>
        <v>171</v>
      </c>
      <c r="B172" s="47">
        <f>Total!C172</f>
        <v>0</v>
      </c>
      <c r="C172" s="48">
        <f>Total!E172</f>
        <v>0</v>
      </c>
      <c r="D172" s="59" t="str">
        <f>Total!D172</f>
        <v>A_WPT</v>
      </c>
      <c r="E172" s="66">
        <f t="shared" si="16"/>
        <v>0</v>
      </c>
      <c r="F172" s="66">
        <f t="shared" si="17"/>
        <v>1</v>
      </c>
      <c r="G172" s="47">
        <f t="shared" si="18"/>
        <v>0</v>
      </c>
      <c r="H172" s="47">
        <f t="shared" si="19"/>
        <v>0</v>
      </c>
      <c r="I172" s="49">
        <f t="shared" si="20"/>
        <v>0</v>
      </c>
      <c r="J172" s="49">
        <f t="shared" si="21"/>
        <v>0</v>
      </c>
      <c r="K172" s="47">
        <f t="shared" si="22"/>
        <v>0</v>
      </c>
      <c r="L172" s="47">
        <f t="shared" si="23"/>
        <v>0</v>
      </c>
      <c r="M172" s="47"/>
      <c r="N172" s="49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59"/>
      <c r="AC172" s="58"/>
      <c r="AD172" s="58"/>
      <c r="AE172" s="58"/>
      <c r="AF172" s="58"/>
      <c r="AG172" s="58"/>
      <c r="AH172" s="48"/>
      <c r="AI172" s="59"/>
      <c r="AJ172" s="48"/>
      <c r="AK172" s="59"/>
      <c r="AL172" s="58"/>
      <c r="AM172" s="58"/>
      <c r="AN172" s="47"/>
      <c r="AO172" s="59"/>
      <c r="AP172" s="47"/>
      <c r="AQ172" s="47"/>
      <c r="AR172" s="47"/>
      <c r="AS172" s="47"/>
      <c r="AT172" s="47"/>
      <c r="AU172" s="59"/>
      <c r="AY172" s="50"/>
      <c r="BC172" s="50"/>
    </row>
    <row r="173" spans="1:55" x14ac:dyDescent="0.3">
      <c r="A173" s="47">
        <f>Total!A173</f>
        <v>172</v>
      </c>
      <c r="B173" s="47">
        <f>Total!C173</f>
        <v>0</v>
      </c>
      <c r="C173" s="48">
        <f>Total!E173</f>
        <v>0</v>
      </c>
      <c r="D173" s="59" t="str">
        <f>Total!D173</f>
        <v>A_WPT</v>
      </c>
      <c r="E173" s="66">
        <f t="shared" si="16"/>
        <v>0</v>
      </c>
      <c r="F173" s="66">
        <f t="shared" si="17"/>
        <v>1</v>
      </c>
      <c r="G173" s="47">
        <f t="shared" si="18"/>
        <v>0</v>
      </c>
      <c r="H173" s="47">
        <f t="shared" si="19"/>
        <v>0</v>
      </c>
      <c r="I173" s="49">
        <f t="shared" si="20"/>
        <v>0</v>
      </c>
      <c r="J173" s="49">
        <f t="shared" si="21"/>
        <v>0</v>
      </c>
      <c r="K173" s="47">
        <f t="shared" si="22"/>
        <v>0</v>
      </c>
      <c r="L173" s="47">
        <f t="shared" si="23"/>
        <v>0</v>
      </c>
      <c r="M173" s="47"/>
      <c r="N173" s="49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59"/>
      <c r="AC173" s="58"/>
      <c r="AD173" s="58"/>
      <c r="AE173" s="58"/>
      <c r="AF173" s="58"/>
      <c r="AG173" s="58"/>
      <c r="AH173" s="48"/>
      <c r="AI173" s="59"/>
      <c r="AJ173" s="48"/>
      <c r="AK173" s="59"/>
      <c r="AL173" s="58"/>
      <c r="AM173" s="58"/>
      <c r="AN173" s="47"/>
      <c r="AO173" s="59"/>
      <c r="AP173" s="47"/>
      <c r="AQ173" s="47"/>
      <c r="AR173" s="47"/>
      <c r="AS173" s="47"/>
      <c r="AT173" s="47"/>
      <c r="AU173" s="59"/>
      <c r="AY173" s="50"/>
      <c r="BC173" s="50"/>
    </row>
    <row r="174" spans="1:55" x14ac:dyDescent="0.3">
      <c r="A174" s="47">
        <f>Total!A174</f>
        <v>173</v>
      </c>
      <c r="B174" s="47">
        <f>Total!C174</f>
        <v>0</v>
      </c>
      <c r="C174" s="48">
        <f>Total!E174</f>
        <v>0</v>
      </c>
      <c r="D174" s="59" t="str">
        <f>Total!D174</f>
        <v>A_WPT</v>
      </c>
      <c r="E174" s="66">
        <f>IF(C174=0,0,1)</f>
        <v>0</v>
      </c>
      <c r="F174" s="66">
        <f t="shared" si="17"/>
        <v>1</v>
      </c>
      <c r="G174" s="47">
        <f t="shared" si="18"/>
        <v>0</v>
      </c>
      <c r="H174" s="47">
        <f t="shared" si="19"/>
        <v>0</v>
      </c>
      <c r="I174" s="49">
        <f t="shared" si="20"/>
        <v>0</v>
      </c>
      <c r="J174" s="49">
        <f t="shared" si="21"/>
        <v>0</v>
      </c>
      <c r="K174" s="47">
        <f t="shared" si="22"/>
        <v>0</v>
      </c>
      <c r="L174" s="47">
        <f t="shared" si="23"/>
        <v>0</v>
      </c>
      <c r="M174" s="47"/>
      <c r="N174" s="49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59"/>
      <c r="AC174" s="58"/>
      <c r="AD174" s="58"/>
      <c r="AE174" s="58"/>
      <c r="AF174" s="58"/>
      <c r="AG174" s="58"/>
      <c r="AH174" s="48"/>
      <c r="AI174" s="59"/>
      <c r="AJ174" s="48"/>
      <c r="AK174" s="59"/>
      <c r="AL174" s="58"/>
      <c r="AM174" s="58"/>
      <c r="AN174" s="47"/>
      <c r="AO174" s="59"/>
      <c r="AP174" s="47"/>
      <c r="AQ174" s="47"/>
      <c r="AR174" s="47"/>
      <c r="AS174" s="47"/>
      <c r="AT174" s="47"/>
      <c r="AU174" s="59"/>
      <c r="AY174" s="50"/>
      <c r="BC174" s="50"/>
    </row>
    <row r="175" spans="1:55" x14ac:dyDescent="0.3">
      <c r="A175" s="47">
        <f>Total!A175</f>
        <v>174</v>
      </c>
      <c r="B175" s="47">
        <f>Total!C175</f>
        <v>0</v>
      </c>
      <c r="C175" s="48">
        <f>Total!E175</f>
        <v>0</v>
      </c>
      <c r="D175" s="59" t="str">
        <f>Total!D175</f>
        <v>A_WPT</v>
      </c>
      <c r="E175" s="66">
        <f t="shared" ref="E175:E182" si="24">IF(C175=0,0,1)</f>
        <v>0</v>
      </c>
      <c r="F175" s="66">
        <f t="shared" si="17"/>
        <v>1</v>
      </c>
      <c r="G175" s="47">
        <f t="shared" si="18"/>
        <v>0</v>
      </c>
      <c r="H175" s="47">
        <f t="shared" si="19"/>
        <v>0</v>
      </c>
      <c r="I175" s="49">
        <f t="shared" si="20"/>
        <v>0</v>
      </c>
      <c r="J175" s="49">
        <f t="shared" si="21"/>
        <v>0</v>
      </c>
      <c r="K175" s="47">
        <f t="shared" si="22"/>
        <v>0</v>
      </c>
      <c r="L175" s="47">
        <f t="shared" si="23"/>
        <v>0</v>
      </c>
      <c r="M175" s="47"/>
      <c r="N175" s="49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59"/>
      <c r="AC175" s="58"/>
      <c r="AD175" s="58"/>
      <c r="AE175" s="58"/>
      <c r="AF175" s="58"/>
      <c r="AG175" s="58"/>
      <c r="AH175" s="48"/>
      <c r="AI175" s="59"/>
      <c r="AJ175" s="48"/>
      <c r="AK175" s="59"/>
      <c r="AL175" s="58"/>
      <c r="AM175" s="58"/>
      <c r="AN175" s="47"/>
      <c r="AO175" s="59"/>
      <c r="AP175" s="47"/>
      <c r="AQ175" s="47"/>
      <c r="AR175" s="47"/>
      <c r="AS175" s="47"/>
      <c r="AT175" s="47"/>
      <c r="AU175" s="59"/>
      <c r="AY175" s="50"/>
      <c r="BC175" s="50"/>
    </row>
    <row r="176" spans="1:55" x14ac:dyDescent="0.3">
      <c r="A176" s="47">
        <f>Total!A176</f>
        <v>175</v>
      </c>
      <c r="B176" s="47">
        <f>Total!C176</f>
        <v>0</v>
      </c>
      <c r="C176" s="48">
        <f>Total!E176</f>
        <v>0</v>
      </c>
      <c r="D176" s="59" t="str">
        <f>Total!D176</f>
        <v>A_WPT</v>
      </c>
      <c r="E176" s="66">
        <f t="shared" si="24"/>
        <v>0</v>
      </c>
      <c r="F176" s="66">
        <f t="shared" si="17"/>
        <v>1</v>
      </c>
      <c r="G176" s="47">
        <f t="shared" si="18"/>
        <v>0</v>
      </c>
      <c r="H176" s="47">
        <f t="shared" si="19"/>
        <v>0</v>
      </c>
      <c r="I176" s="49">
        <f t="shared" si="20"/>
        <v>0</v>
      </c>
      <c r="J176" s="49">
        <f t="shared" si="21"/>
        <v>0</v>
      </c>
      <c r="K176" s="47">
        <f t="shared" si="22"/>
        <v>0</v>
      </c>
      <c r="L176" s="47">
        <f t="shared" si="23"/>
        <v>0</v>
      </c>
      <c r="M176" s="47"/>
      <c r="N176" s="49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59"/>
      <c r="AC176" s="58"/>
      <c r="AD176" s="58"/>
      <c r="AE176" s="58"/>
      <c r="AF176" s="58"/>
      <c r="AG176" s="58"/>
      <c r="AH176" s="48"/>
      <c r="AI176" s="59"/>
      <c r="AJ176" s="48"/>
      <c r="AK176" s="59"/>
      <c r="AL176" s="58"/>
      <c r="AM176" s="58"/>
      <c r="AN176" s="47"/>
      <c r="AO176" s="59"/>
      <c r="AP176" s="47"/>
      <c r="AQ176" s="47"/>
      <c r="AR176" s="47"/>
      <c r="AS176" s="47"/>
      <c r="AT176" s="47"/>
      <c r="AU176" s="59"/>
      <c r="AY176" s="50"/>
      <c r="BC176" s="50"/>
    </row>
    <row r="177" spans="1:55" x14ac:dyDescent="0.3">
      <c r="A177" s="47">
        <f>Total!A177</f>
        <v>176</v>
      </c>
      <c r="B177" s="47">
        <f>Total!C177</f>
        <v>0</v>
      </c>
      <c r="C177" s="48">
        <f>Total!E177</f>
        <v>0</v>
      </c>
      <c r="D177" s="59" t="str">
        <f>Total!D177</f>
        <v>A_WPT</v>
      </c>
      <c r="E177" s="66">
        <f t="shared" si="24"/>
        <v>0</v>
      </c>
      <c r="F177" s="66">
        <f t="shared" si="17"/>
        <v>1</v>
      </c>
      <c r="G177" s="47">
        <f t="shared" si="18"/>
        <v>0</v>
      </c>
      <c r="H177" s="47">
        <f t="shared" si="19"/>
        <v>0</v>
      </c>
      <c r="I177" s="49">
        <f t="shared" si="20"/>
        <v>0</v>
      </c>
      <c r="J177" s="49">
        <f t="shared" si="21"/>
        <v>0</v>
      </c>
      <c r="K177" s="47">
        <f t="shared" si="22"/>
        <v>0</v>
      </c>
      <c r="L177" s="47">
        <f t="shared" si="23"/>
        <v>0</v>
      </c>
      <c r="M177" s="47"/>
      <c r="N177" s="49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59"/>
      <c r="AC177" s="58"/>
      <c r="AD177" s="58"/>
      <c r="AE177" s="58"/>
      <c r="AF177" s="58"/>
      <c r="AG177" s="58"/>
      <c r="AH177" s="48"/>
      <c r="AI177" s="59"/>
      <c r="AJ177" s="48"/>
      <c r="AK177" s="59"/>
      <c r="AL177" s="58"/>
      <c r="AM177" s="58"/>
      <c r="AN177" s="47"/>
      <c r="AO177" s="59"/>
      <c r="AP177" s="47"/>
      <c r="AQ177" s="47"/>
      <c r="AR177" s="47"/>
      <c r="AS177" s="47"/>
      <c r="AT177" s="47"/>
      <c r="AU177" s="59"/>
      <c r="AY177" s="50"/>
      <c r="BC177" s="50"/>
    </row>
    <row r="178" spans="1:55" x14ac:dyDescent="0.3">
      <c r="A178" s="47">
        <f>Total!A178</f>
        <v>177</v>
      </c>
      <c r="B178" s="47">
        <f>Total!C178</f>
        <v>0</v>
      </c>
      <c r="C178" s="48">
        <f>Total!E178</f>
        <v>0</v>
      </c>
      <c r="D178" s="59" t="str">
        <f>Total!D178</f>
        <v>A_WPT</v>
      </c>
      <c r="E178" s="66">
        <f t="shared" si="24"/>
        <v>0</v>
      </c>
      <c r="F178" s="66">
        <f t="shared" si="17"/>
        <v>1</v>
      </c>
      <c r="G178" s="47">
        <f t="shared" si="18"/>
        <v>0</v>
      </c>
      <c r="H178" s="47">
        <f t="shared" si="19"/>
        <v>0</v>
      </c>
      <c r="I178" s="49">
        <f t="shared" si="20"/>
        <v>0</v>
      </c>
      <c r="J178" s="49">
        <f t="shared" si="21"/>
        <v>0</v>
      </c>
      <c r="K178" s="47">
        <f t="shared" si="22"/>
        <v>0</v>
      </c>
      <c r="L178" s="47">
        <f t="shared" si="23"/>
        <v>0</v>
      </c>
      <c r="M178" s="47"/>
      <c r="N178" s="49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59"/>
      <c r="AC178" s="58"/>
      <c r="AD178" s="58"/>
      <c r="AE178" s="58"/>
      <c r="AF178" s="58"/>
      <c r="AG178" s="58"/>
      <c r="AH178" s="48"/>
      <c r="AI178" s="59"/>
      <c r="AJ178" s="48"/>
      <c r="AK178" s="59"/>
      <c r="AL178" s="58"/>
      <c r="AM178" s="58"/>
      <c r="AN178" s="47"/>
      <c r="AO178" s="59"/>
      <c r="AP178" s="47"/>
      <c r="AQ178" s="47"/>
      <c r="AR178" s="47"/>
      <c r="AS178" s="47"/>
      <c r="AT178" s="47"/>
      <c r="AU178" s="59"/>
      <c r="AY178" s="50"/>
      <c r="BC178" s="50"/>
    </row>
    <row r="179" spans="1:55" x14ac:dyDescent="0.3">
      <c r="A179" s="47">
        <f>Total!A179</f>
        <v>178</v>
      </c>
      <c r="B179" s="47">
        <f>Total!C179</f>
        <v>0</v>
      </c>
      <c r="C179" s="48">
        <f>Total!E179</f>
        <v>0</v>
      </c>
      <c r="D179" s="59" t="str">
        <f>Total!D179</f>
        <v>A_WPT</v>
      </c>
      <c r="E179" s="66">
        <f t="shared" si="24"/>
        <v>0</v>
      </c>
      <c r="F179" s="66">
        <f t="shared" si="17"/>
        <v>1</v>
      </c>
      <c r="G179" s="47">
        <f t="shared" si="18"/>
        <v>0</v>
      </c>
      <c r="H179" s="47">
        <f t="shared" si="19"/>
        <v>0</v>
      </c>
      <c r="I179" s="49">
        <f t="shared" si="20"/>
        <v>0</v>
      </c>
      <c r="J179" s="49">
        <f t="shared" si="21"/>
        <v>0</v>
      </c>
      <c r="K179" s="47">
        <f t="shared" si="22"/>
        <v>0</v>
      </c>
      <c r="L179" s="47">
        <f t="shared" si="23"/>
        <v>0</v>
      </c>
      <c r="M179" s="47"/>
      <c r="N179" s="49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59"/>
      <c r="AC179" s="58"/>
      <c r="AD179" s="58"/>
      <c r="AE179" s="58"/>
      <c r="AF179" s="58"/>
      <c r="AG179" s="58"/>
      <c r="AH179" s="48"/>
      <c r="AI179" s="59"/>
      <c r="AJ179" s="48"/>
      <c r="AK179" s="59"/>
      <c r="AL179" s="58"/>
      <c r="AM179" s="58"/>
      <c r="AN179" s="47"/>
      <c r="AO179" s="59"/>
      <c r="AP179" s="47"/>
      <c r="AQ179" s="47"/>
      <c r="AR179" s="47"/>
      <c r="AS179" s="47"/>
      <c r="AT179" s="47"/>
      <c r="AU179" s="59"/>
      <c r="AY179" s="50"/>
      <c r="BC179" s="50"/>
    </row>
    <row r="180" spans="1:55" x14ac:dyDescent="0.3">
      <c r="A180" s="47">
        <f>Total!A180</f>
        <v>179</v>
      </c>
      <c r="B180" s="47">
        <f>Total!C180</f>
        <v>0</v>
      </c>
      <c r="C180" s="48">
        <f>Total!E180</f>
        <v>0</v>
      </c>
      <c r="D180" s="59" t="str">
        <f>Total!D180</f>
        <v>A_WPT</v>
      </c>
      <c r="E180" s="66">
        <f t="shared" si="24"/>
        <v>0</v>
      </c>
      <c r="F180" s="66">
        <f t="shared" si="17"/>
        <v>1</v>
      </c>
      <c r="G180" s="47">
        <f t="shared" si="18"/>
        <v>0</v>
      </c>
      <c r="H180" s="47">
        <f t="shared" si="19"/>
        <v>0</v>
      </c>
      <c r="I180" s="49">
        <f t="shared" si="20"/>
        <v>0</v>
      </c>
      <c r="J180" s="49">
        <f t="shared" si="21"/>
        <v>0</v>
      </c>
      <c r="K180" s="47">
        <f t="shared" si="22"/>
        <v>0</v>
      </c>
      <c r="L180" s="47">
        <f t="shared" si="23"/>
        <v>0</v>
      </c>
      <c r="M180" s="47"/>
      <c r="N180" s="49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59"/>
      <c r="AC180" s="58"/>
      <c r="AD180" s="58"/>
      <c r="AE180" s="58"/>
      <c r="AF180" s="58"/>
      <c r="AG180" s="58"/>
      <c r="AH180" s="48"/>
      <c r="AI180" s="59"/>
      <c r="AJ180" s="48"/>
      <c r="AK180" s="59"/>
      <c r="AL180" s="58"/>
      <c r="AM180" s="58"/>
      <c r="AN180" s="47"/>
      <c r="AO180" s="59"/>
      <c r="AP180" s="47"/>
      <c r="AQ180" s="47"/>
      <c r="AR180" s="47"/>
      <c r="AS180" s="47"/>
      <c r="AT180" s="47"/>
      <c r="AU180" s="59"/>
      <c r="AY180" s="50"/>
      <c r="BC180" s="50"/>
    </row>
    <row r="181" spans="1:55" x14ac:dyDescent="0.3">
      <c r="A181" s="47">
        <f>Total!A181</f>
        <v>180</v>
      </c>
      <c r="B181" s="47">
        <f>Total!C181</f>
        <v>0</v>
      </c>
      <c r="C181" s="48">
        <f>Total!E181</f>
        <v>0</v>
      </c>
      <c r="D181" s="59" t="str">
        <f>Total!D181</f>
        <v>A_WPT</v>
      </c>
      <c r="E181" s="66">
        <f t="shared" si="24"/>
        <v>0</v>
      </c>
      <c r="F181" s="66">
        <f t="shared" si="17"/>
        <v>1</v>
      </c>
      <c r="G181" s="47">
        <f t="shared" si="18"/>
        <v>0</v>
      </c>
      <c r="H181" s="47">
        <f t="shared" si="19"/>
        <v>0</v>
      </c>
      <c r="I181" s="49">
        <f t="shared" si="20"/>
        <v>0</v>
      </c>
      <c r="J181" s="49">
        <f t="shared" si="21"/>
        <v>0</v>
      </c>
      <c r="K181" s="47">
        <f t="shared" si="22"/>
        <v>0</v>
      </c>
      <c r="L181" s="47">
        <f t="shared" si="23"/>
        <v>0</v>
      </c>
      <c r="M181" s="47"/>
      <c r="N181" s="49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59"/>
      <c r="AC181" s="58"/>
      <c r="AD181" s="58"/>
      <c r="AE181" s="58"/>
      <c r="AF181" s="58"/>
      <c r="AG181" s="58"/>
      <c r="AH181" s="48"/>
      <c r="AI181" s="59"/>
      <c r="AJ181" s="48"/>
      <c r="AK181" s="59"/>
      <c r="AL181" s="58"/>
      <c r="AM181" s="58"/>
      <c r="AN181" s="47"/>
      <c r="AO181" s="59"/>
      <c r="AP181" s="47"/>
      <c r="AQ181" s="47"/>
      <c r="AR181" s="47"/>
      <c r="AS181" s="47"/>
      <c r="AT181" s="47"/>
      <c r="AU181" s="59"/>
      <c r="AY181" s="50"/>
      <c r="BC181" s="50"/>
    </row>
    <row r="182" spans="1:55" x14ac:dyDescent="0.3">
      <c r="A182" s="47">
        <f>Total!A182</f>
        <v>181</v>
      </c>
      <c r="B182" s="47">
        <f>Total!C182</f>
        <v>296</v>
      </c>
      <c r="C182" s="48" t="str">
        <f>Total!E182</f>
        <v>FLOND</v>
      </c>
      <c r="D182" s="59" t="str">
        <f>Total!D182</f>
        <v>HC_WPT</v>
      </c>
      <c r="E182" s="66">
        <f t="shared" si="24"/>
        <v>1</v>
      </c>
      <c r="F182" s="66">
        <f t="shared" si="17"/>
        <v>0</v>
      </c>
      <c r="G182" s="47">
        <f t="shared" si="18"/>
        <v>0</v>
      </c>
      <c r="H182" s="47">
        <f t="shared" si="19"/>
        <v>0</v>
      </c>
      <c r="I182" s="49">
        <f t="shared" si="20"/>
        <v>0</v>
      </c>
      <c r="J182" s="49">
        <f t="shared" si="21"/>
        <v>0</v>
      </c>
      <c r="K182" s="47">
        <f t="shared" si="22"/>
        <v>0</v>
      </c>
      <c r="L182" s="47">
        <f t="shared" si="23"/>
        <v>1</v>
      </c>
      <c r="M182" s="47"/>
      <c r="N182" s="49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59"/>
      <c r="AC182" s="58"/>
      <c r="AD182" s="58"/>
      <c r="AE182" s="58"/>
      <c r="AF182" s="58"/>
      <c r="AG182" s="58"/>
      <c r="AH182" s="48"/>
      <c r="AI182" s="59"/>
      <c r="AJ182" s="48"/>
      <c r="AK182" s="59"/>
      <c r="AL182" s="58"/>
      <c r="AM182" s="58"/>
      <c r="AN182" s="47"/>
      <c r="AO182" s="59"/>
      <c r="AP182" s="47"/>
      <c r="AQ182" s="47"/>
      <c r="AR182" s="47"/>
      <c r="AS182" s="47"/>
      <c r="AT182" s="47"/>
      <c r="AU182" s="59"/>
      <c r="AY182" s="50"/>
      <c r="BC182" s="50"/>
    </row>
    <row r="183" spans="1:55" x14ac:dyDescent="0.3">
      <c r="A183" s="47"/>
      <c r="E183" s="66">
        <f>SUM(E2:E182)</f>
        <v>154</v>
      </c>
      <c r="F183" s="66">
        <f>SUM(F2:F182)</f>
        <v>27</v>
      </c>
      <c r="G183" s="66">
        <f t="shared" ref="G183:L183" si="25">SUM(G2:G182)</f>
        <v>31</v>
      </c>
      <c r="H183" s="66">
        <f t="shared" si="25"/>
        <v>26</v>
      </c>
      <c r="I183" s="66">
        <f t="shared" si="25"/>
        <v>32</v>
      </c>
      <c r="J183" s="66">
        <f t="shared" si="25"/>
        <v>8</v>
      </c>
      <c r="K183" s="66">
        <f t="shared" si="25"/>
        <v>29</v>
      </c>
      <c r="L183" s="66">
        <f t="shared" si="25"/>
        <v>28</v>
      </c>
    </row>
    <row r="184" spans="1:55" x14ac:dyDescent="0.3">
      <c r="A184" s="47"/>
      <c r="G184" s="47">
        <f>30-G183</f>
        <v>-1</v>
      </c>
      <c r="H184" s="47">
        <f t="shared" ref="H184:L184" si="26">30-H183</f>
        <v>4</v>
      </c>
      <c r="I184" s="47">
        <f t="shared" si="26"/>
        <v>-2</v>
      </c>
      <c r="J184" s="47">
        <f t="shared" si="26"/>
        <v>22</v>
      </c>
      <c r="K184" s="47">
        <f t="shared" si="26"/>
        <v>1</v>
      </c>
      <c r="L184" s="47">
        <f t="shared" si="26"/>
        <v>2</v>
      </c>
    </row>
    <row r="185" spans="1:55" x14ac:dyDescent="0.3">
      <c r="A185" s="47"/>
    </row>
    <row r="186" spans="1:55" x14ac:dyDescent="0.3">
      <c r="A186" s="47"/>
    </row>
    <row r="187" spans="1:55" x14ac:dyDescent="0.3">
      <c r="A187" s="47"/>
    </row>
    <row r="188" spans="1:55" x14ac:dyDescent="0.3">
      <c r="A188" s="47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3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A95" sqref="A95"/>
    </sheetView>
  </sheetViews>
  <sheetFormatPr baseColWidth="10" defaultColWidth="10.6640625" defaultRowHeight="14.4" x14ac:dyDescent="0.3"/>
  <sheetData>
    <row r="1" spans="1:17" x14ac:dyDescent="0.3">
      <c r="A1">
        <v>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3">
      <c r="A2">
        <v>1</v>
      </c>
      <c r="F2">
        <v>3</v>
      </c>
      <c r="G2">
        <v>6</v>
      </c>
      <c r="H2">
        <v>5</v>
      </c>
      <c r="I2">
        <v>1</v>
      </c>
      <c r="J2">
        <v>4</v>
      </c>
      <c r="K2">
        <v>6</v>
      </c>
      <c r="L2">
        <v>4</v>
      </c>
      <c r="M2">
        <v>9</v>
      </c>
    </row>
    <row r="3" spans="1:17" x14ac:dyDescent="0.3">
      <c r="A3">
        <f>A2+1</f>
        <v>2</v>
      </c>
      <c r="F3">
        <v>9</v>
      </c>
      <c r="G3">
        <v>5</v>
      </c>
      <c r="H3">
        <v>2</v>
      </c>
      <c r="I3">
        <v>1</v>
      </c>
      <c r="J3">
        <v>8</v>
      </c>
      <c r="K3">
        <v>4</v>
      </c>
      <c r="L3">
        <v>3</v>
      </c>
      <c r="M3">
        <v>8</v>
      </c>
    </row>
    <row r="4" spans="1:17" x14ac:dyDescent="0.3">
      <c r="A4">
        <f t="shared" ref="A4:A67" si="0">A3+1</f>
        <v>3</v>
      </c>
      <c r="F4">
        <v>2</v>
      </c>
      <c r="G4">
        <v>9</v>
      </c>
      <c r="H4">
        <v>0</v>
      </c>
      <c r="I4">
        <v>1</v>
      </c>
      <c r="J4">
        <v>2</v>
      </c>
      <c r="K4">
        <v>9</v>
      </c>
      <c r="L4">
        <v>0</v>
      </c>
      <c r="M4">
        <v>6</v>
      </c>
    </row>
    <row r="5" spans="1:17" x14ac:dyDescent="0.3">
      <c r="A5">
        <f t="shared" si="0"/>
        <v>4</v>
      </c>
      <c r="F5">
        <v>6</v>
      </c>
      <c r="G5">
        <v>10</v>
      </c>
      <c r="H5">
        <v>3</v>
      </c>
      <c r="I5">
        <v>2</v>
      </c>
      <c r="J5">
        <v>6</v>
      </c>
      <c r="K5">
        <v>10</v>
      </c>
      <c r="L5">
        <v>3</v>
      </c>
      <c r="M5">
        <v>2</v>
      </c>
    </row>
    <row r="6" spans="1:17" x14ac:dyDescent="0.3">
      <c r="A6">
        <f t="shared" si="0"/>
        <v>5</v>
      </c>
      <c r="F6">
        <v>5</v>
      </c>
      <c r="G6">
        <v>3</v>
      </c>
      <c r="H6">
        <v>1</v>
      </c>
      <c r="I6">
        <v>1</v>
      </c>
      <c r="J6">
        <v>5</v>
      </c>
      <c r="K6">
        <v>3</v>
      </c>
      <c r="L6">
        <v>1</v>
      </c>
      <c r="M6">
        <v>2</v>
      </c>
    </row>
    <row r="7" spans="1:17" x14ac:dyDescent="0.3">
      <c r="A7">
        <f t="shared" si="0"/>
        <v>6</v>
      </c>
      <c r="F7">
        <v>3</v>
      </c>
      <c r="G7">
        <v>10</v>
      </c>
      <c r="H7">
        <v>0</v>
      </c>
      <c r="I7">
        <v>1</v>
      </c>
      <c r="J7">
        <v>3</v>
      </c>
      <c r="K7">
        <v>10</v>
      </c>
      <c r="L7">
        <v>0</v>
      </c>
      <c r="M7">
        <v>2</v>
      </c>
    </row>
    <row r="8" spans="1:17" x14ac:dyDescent="0.3">
      <c r="A8">
        <f t="shared" si="0"/>
        <v>7</v>
      </c>
      <c r="F8">
        <v>3</v>
      </c>
      <c r="G8">
        <v>7</v>
      </c>
      <c r="H8">
        <v>4</v>
      </c>
      <c r="I8">
        <v>6</v>
      </c>
      <c r="J8">
        <v>3</v>
      </c>
      <c r="K8">
        <v>7</v>
      </c>
      <c r="L8">
        <v>4</v>
      </c>
      <c r="M8">
        <v>6</v>
      </c>
    </row>
    <row r="9" spans="1:17" x14ac:dyDescent="0.3">
      <c r="A9">
        <f t="shared" si="0"/>
        <v>8</v>
      </c>
      <c r="F9">
        <v>2</v>
      </c>
      <c r="G9">
        <v>7</v>
      </c>
      <c r="H9">
        <v>5</v>
      </c>
      <c r="I9">
        <v>8</v>
      </c>
      <c r="J9">
        <v>2</v>
      </c>
      <c r="K9">
        <v>7</v>
      </c>
      <c r="L9">
        <v>9</v>
      </c>
      <c r="M9">
        <v>8</v>
      </c>
    </row>
    <row r="10" spans="1:17" x14ac:dyDescent="0.3">
      <c r="A10">
        <f t="shared" si="0"/>
        <v>9</v>
      </c>
      <c r="F10">
        <v>5</v>
      </c>
      <c r="G10">
        <v>5</v>
      </c>
      <c r="H10">
        <v>0</v>
      </c>
      <c r="I10">
        <v>0</v>
      </c>
      <c r="J10">
        <v>5</v>
      </c>
      <c r="K10">
        <v>5</v>
      </c>
      <c r="L10">
        <v>0</v>
      </c>
      <c r="M10">
        <v>0</v>
      </c>
    </row>
    <row r="11" spans="1:17" x14ac:dyDescent="0.3">
      <c r="A11">
        <f t="shared" si="0"/>
        <v>10</v>
      </c>
      <c r="F11">
        <v>5</v>
      </c>
      <c r="G11">
        <v>5</v>
      </c>
      <c r="H11">
        <v>1</v>
      </c>
      <c r="I11">
        <v>0</v>
      </c>
      <c r="J11">
        <v>5</v>
      </c>
      <c r="K11">
        <v>5</v>
      </c>
      <c r="L11">
        <v>1</v>
      </c>
      <c r="M11">
        <v>0</v>
      </c>
    </row>
    <row r="12" spans="1:17" x14ac:dyDescent="0.3">
      <c r="A12">
        <f t="shared" si="0"/>
        <v>11</v>
      </c>
      <c r="F12">
        <v>0</v>
      </c>
      <c r="G12">
        <v>10</v>
      </c>
      <c r="H12">
        <v>5</v>
      </c>
      <c r="I12">
        <v>0</v>
      </c>
      <c r="J12">
        <v>0</v>
      </c>
      <c r="K12">
        <v>10</v>
      </c>
      <c r="L12">
        <v>5</v>
      </c>
      <c r="M12">
        <v>0</v>
      </c>
    </row>
    <row r="13" spans="1:17" x14ac:dyDescent="0.3">
      <c r="A13">
        <f t="shared" si="0"/>
        <v>12</v>
      </c>
      <c r="F13">
        <v>8</v>
      </c>
      <c r="G13">
        <v>7</v>
      </c>
      <c r="H13">
        <v>2</v>
      </c>
      <c r="I13">
        <v>0</v>
      </c>
      <c r="J13">
        <v>8</v>
      </c>
      <c r="K13">
        <v>7</v>
      </c>
      <c r="L13">
        <v>4</v>
      </c>
      <c r="M13">
        <v>0</v>
      </c>
    </row>
    <row r="14" spans="1:17" x14ac:dyDescent="0.3">
      <c r="A14">
        <f t="shared" si="0"/>
        <v>13</v>
      </c>
      <c r="F14">
        <v>10</v>
      </c>
      <c r="G14">
        <v>10</v>
      </c>
      <c r="H14">
        <v>0</v>
      </c>
      <c r="I14">
        <v>2</v>
      </c>
      <c r="J14">
        <v>10</v>
      </c>
      <c r="K14">
        <v>10</v>
      </c>
      <c r="L14">
        <v>0</v>
      </c>
      <c r="M14">
        <v>2</v>
      </c>
    </row>
    <row r="15" spans="1:17" x14ac:dyDescent="0.3">
      <c r="A15">
        <f t="shared" si="0"/>
        <v>14</v>
      </c>
      <c r="F15">
        <v>2</v>
      </c>
      <c r="G15">
        <v>10</v>
      </c>
      <c r="H15">
        <v>0</v>
      </c>
      <c r="I15">
        <v>1</v>
      </c>
      <c r="J15">
        <v>8</v>
      </c>
      <c r="K15">
        <v>9</v>
      </c>
      <c r="L15">
        <v>0</v>
      </c>
      <c r="M15">
        <v>1</v>
      </c>
    </row>
    <row r="16" spans="1:17" x14ac:dyDescent="0.3">
      <c r="A16">
        <f t="shared" si="0"/>
        <v>15</v>
      </c>
      <c r="F16">
        <v>1</v>
      </c>
      <c r="G16">
        <v>10</v>
      </c>
      <c r="H16">
        <v>0</v>
      </c>
      <c r="I16">
        <v>1</v>
      </c>
      <c r="J16">
        <v>7</v>
      </c>
      <c r="K16">
        <v>10</v>
      </c>
      <c r="L16">
        <v>0</v>
      </c>
      <c r="M16">
        <v>4</v>
      </c>
    </row>
    <row r="17" spans="1:13" x14ac:dyDescent="0.3">
      <c r="A17">
        <f t="shared" si="0"/>
        <v>16</v>
      </c>
      <c r="F17">
        <v>0</v>
      </c>
      <c r="G17">
        <v>9</v>
      </c>
      <c r="H17">
        <v>0</v>
      </c>
      <c r="I17">
        <v>1</v>
      </c>
      <c r="J17">
        <v>2</v>
      </c>
      <c r="K17">
        <v>9</v>
      </c>
      <c r="L17">
        <v>1</v>
      </c>
      <c r="M17">
        <v>2</v>
      </c>
    </row>
    <row r="18" spans="1:13" x14ac:dyDescent="0.3">
      <c r="A18">
        <f t="shared" si="0"/>
        <v>17</v>
      </c>
      <c r="F18">
        <v>0</v>
      </c>
      <c r="G18">
        <v>10</v>
      </c>
      <c r="H18">
        <v>0</v>
      </c>
      <c r="I18">
        <v>1</v>
      </c>
      <c r="J18">
        <v>1</v>
      </c>
      <c r="K18">
        <v>10</v>
      </c>
      <c r="L18">
        <v>0</v>
      </c>
      <c r="M18">
        <v>1</v>
      </c>
    </row>
    <row r="19" spans="1:13" x14ac:dyDescent="0.3">
      <c r="A19">
        <f t="shared" si="0"/>
        <v>18</v>
      </c>
      <c r="F19">
        <v>1</v>
      </c>
      <c r="G19">
        <v>10</v>
      </c>
      <c r="H19">
        <v>4</v>
      </c>
      <c r="I19">
        <v>4</v>
      </c>
      <c r="J19">
        <v>1</v>
      </c>
      <c r="K19">
        <v>10</v>
      </c>
      <c r="L19">
        <v>4</v>
      </c>
      <c r="M19">
        <v>4</v>
      </c>
    </row>
    <row r="20" spans="1:13" x14ac:dyDescent="0.3">
      <c r="A20">
        <f t="shared" si="0"/>
        <v>19</v>
      </c>
      <c r="F20">
        <v>0</v>
      </c>
      <c r="G20">
        <v>10</v>
      </c>
      <c r="H20">
        <v>6</v>
      </c>
      <c r="I20">
        <v>0</v>
      </c>
      <c r="J20">
        <v>0</v>
      </c>
      <c r="K20">
        <v>10</v>
      </c>
      <c r="L20">
        <v>6</v>
      </c>
      <c r="M20">
        <v>0</v>
      </c>
    </row>
    <row r="21" spans="1:13" x14ac:dyDescent="0.3">
      <c r="A21">
        <f t="shared" si="0"/>
        <v>20</v>
      </c>
      <c r="F21">
        <v>2</v>
      </c>
      <c r="G21">
        <v>5</v>
      </c>
      <c r="H21">
        <v>4</v>
      </c>
      <c r="I21">
        <v>2</v>
      </c>
      <c r="J21">
        <v>2</v>
      </c>
      <c r="K21">
        <v>5</v>
      </c>
      <c r="L21">
        <v>4</v>
      </c>
      <c r="M21">
        <v>6</v>
      </c>
    </row>
    <row r="22" spans="1:13" x14ac:dyDescent="0.3">
      <c r="A22">
        <f t="shared" si="0"/>
        <v>21</v>
      </c>
      <c r="F22">
        <v>0</v>
      </c>
      <c r="G22">
        <v>10</v>
      </c>
      <c r="H22">
        <v>4</v>
      </c>
      <c r="I22">
        <v>3</v>
      </c>
      <c r="J22">
        <v>0</v>
      </c>
      <c r="K22">
        <v>10</v>
      </c>
      <c r="L22">
        <v>4</v>
      </c>
      <c r="M22">
        <v>6</v>
      </c>
    </row>
    <row r="23" spans="1:13" x14ac:dyDescent="0.3">
      <c r="A23">
        <f t="shared" si="0"/>
        <v>22</v>
      </c>
      <c r="F23">
        <v>1</v>
      </c>
      <c r="G23">
        <v>10</v>
      </c>
      <c r="H23">
        <v>2</v>
      </c>
      <c r="I23">
        <v>1</v>
      </c>
      <c r="J23">
        <v>1</v>
      </c>
      <c r="K23">
        <v>10</v>
      </c>
      <c r="L23">
        <v>4</v>
      </c>
      <c r="M23">
        <v>2</v>
      </c>
    </row>
    <row r="24" spans="1:13" x14ac:dyDescent="0.3">
      <c r="A24">
        <f t="shared" si="0"/>
        <v>23</v>
      </c>
      <c r="F24">
        <v>6</v>
      </c>
      <c r="G24">
        <v>8</v>
      </c>
      <c r="H24">
        <v>4</v>
      </c>
      <c r="I24">
        <v>4</v>
      </c>
      <c r="J24">
        <v>6</v>
      </c>
      <c r="K24">
        <v>8</v>
      </c>
      <c r="L24">
        <v>4</v>
      </c>
      <c r="M24">
        <v>4</v>
      </c>
    </row>
    <row r="25" spans="1:13" x14ac:dyDescent="0.3">
      <c r="A25">
        <f t="shared" si="0"/>
        <v>24</v>
      </c>
      <c r="F25">
        <v>6</v>
      </c>
      <c r="G25">
        <v>9</v>
      </c>
      <c r="H25">
        <v>2</v>
      </c>
      <c r="I25">
        <v>3</v>
      </c>
      <c r="J25">
        <v>6</v>
      </c>
      <c r="K25">
        <v>9</v>
      </c>
      <c r="L25">
        <v>2</v>
      </c>
      <c r="M25">
        <v>7</v>
      </c>
    </row>
    <row r="26" spans="1:13" x14ac:dyDescent="0.3">
      <c r="A26">
        <f t="shared" si="0"/>
        <v>25</v>
      </c>
      <c r="F26">
        <v>0</v>
      </c>
      <c r="G26">
        <v>10</v>
      </c>
      <c r="H26">
        <v>1</v>
      </c>
      <c r="I26">
        <v>2</v>
      </c>
      <c r="J26">
        <v>0</v>
      </c>
      <c r="K26">
        <v>10</v>
      </c>
      <c r="L26">
        <v>1</v>
      </c>
      <c r="M26">
        <v>6</v>
      </c>
    </row>
    <row r="27" spans="1:13" x14ac:dyDescent="0.3">
      <c r="A27">
        <f t="shared" si="0"/>
        <v>26</v>
      </c>
      <c r="F27">
        <v>9</v>
      </c>
      <c r="G27">
        <v>4</v>
      </c>
      <c r="H27">
        <v>1</v>
      </c>
      <c r="I27">
        <v>1</v>
      </c>
      <c r="J27">
        <v>9</v>
      </c>
      <c r="K27">
        <v>4</v>
      </c>
      <c r="L27">
        <v>5</v>
      </c>
      <c r="M27">
        <v>9</v>
      </c>
    </row>
    <row r="28" spans="1:13" x14ac:dyDescent="0.3">
      <c r="A28">
        <f t="shared" si="0"/>
        <v>27</v>
      </c>
      <c r="F28">
        <v>1</v>
      </c>
      <c r="G28">
        <v>10</v>
      </c>
      <c r="H28">
        <v>0</v>
      </c>
      <c r="I28">
        <v>1</v>
      </c>
      <c r="J28">
        <v>0</v>
      </c>
      <c r="K28">
        <v>10</v>
      </c>
      <c r="L28">
        <v>2</v>
      </c>
      <c r="M28">
        <v>10</v>
      </c>
    </row>
    <row r="29" spans="1:13" x14ac:dyDescent="0.3">
      <c r="A29">
        <f t="shared" si="0"/>
        <v>28</v>
      </c>
      <c r="F29">
        <v>1</v>
      </c>
      <c r="G29">
        <v>8</v>
      </c>
      <c r="H29">
        <v>2</v>
      </c>
      <c r="I29">
        <v>2</v>
      </c>
      <c r="J29">
        <v>5</v>
      </c>
      <c r="K29">
        <v>8</v>
      </c>
      <c r="L29">
        <v>2</v>
      </c>
      <c r="M29">
        <v>3</v>
      </c>
    </row>
    <row r="30" spans="1:13" x14ac:dyDescent="0.3">
      <c r="A30">
        <f t="shared" si="0"/>
        <v>29</v>
      </c>
      <c r="F30">
        <v>2</v>
      </c>
      <c r="G30">
        <v>8</v>
      </c>
      <c r="H30">
        <v>2</v>
      </c>
      <c r="I30">
        <v>0</v>
      </c>
      <c r="J30">
        <v>8</v>
      </c>
      <c r="K30">
        <v>8</v>
      </c>
      <c r="L30">
        <v>2</v>
      </c>
      <c r="M30">
        <v>0</v>
      </c>
    </row>
    <row r="31" spans="1:13" x14ac:dyDescent="0.3">
      <c r="A31">
        <f t="shared" si="0"/>
        <v>30</v>
      </c>
      <c r="F31">
        <v>0</v>
      </c>
      <c r="G31">
        <v>10</v>
      </c>
      <c r="H31">
        <v>5</v>
      </c>
      <c r="I31">
        <v>2</v>
      </c>
      <c r="J31">
        <v>0</v>
      </c>
      <c r="K31">
        <v>10</v>
      </c>
      <c r="L31">
        <v>5</v>
      </c>
      <c r="M31">
        <v>2</v>
      </c>
    </row>
    <row r="32" spans="1:13" x14ac:dyDescent="0.3">
      <c r="A32">
        <f t="shared" si="0"/>
        <v>31</v>
      </c>
      <c r="F32">
        <v>2</v>
      </c>
      <c r="G32">
        <v>10</v>
      </c>
      <c r="H32">
        <v>2</v>
      </c>
      <c r="I32">
        <v>1</v>
      </c>
      <c r="J32">
        <v>2</v>
      </c>
      <c r="K32">
        <v>8</v>
      </c>
      <c r="L32">
        <v>2</v>
      </c>
      <c r="M32">
        <v>2</v>
      </c>
    </row>
    <row r="33" spans="1:13" x14ac:dyDescent="0.3">
      <c r="A33">
        <f t="shared" si="0"/>
        <v>32</v>
      </c>
      <c r="F33">
        <v>5</v>
      </c>
      <c r="G33">
        <v>8</v>
      </c>
      <c r="H33">
        <v>0</v>
      </c>
      <c r="I33">
        <v>2</v>
      </c>
      <c r="J33">
        <v>4</v>
      </c>
      <c r="K33">
        <v>10</v>
      </c>
      <c r="L33">
        <v>6</v>
      </c>
      <c r="M33">
        <v>3</v>
      </c>
    </row>
    <row r="34" spans="1:13" x14ac:dyDescent="0.3">
      <c r="A34">
        <f t="shared" si="0"/>
        <v>33</v>
      </c>
      <c r="F34">
        <v>1</v>
      </c>
      <c r="G34">
        <v>10</v>
      </c>
      <c r="H34">
        <v>4</v>
      </c>
      <c r="I34">
        <v>0</v>
      </c>
      <c r="J34">
        <v>2</v>
      </c>
      <c r="K34">
        <v>9</v>
      </c>
      <c r="L34">
        <v>3</v>
      </c>
      <c r="M34">
        <v>1</v>
      </c>
    </row>
    <row r="35" spans="1:13" x14ac:dyDescent="0.3">
      <c r="A35">
        <f t="shared" si="0"/>
        <v>34</v>
      </c>
      <c r="F35">
        <v>8</v>
      </c>
      <c r="G35">
        <v>10</v>
      </c>
      <c r="H35">
        <v>2</v>
      </c>
      <c r="I35">
        <v>2</v>
      </c>
      <c r="J35">
        <v>8</v>
      </c>
      <c r="K35">
        <v>10</v>
      </c>
      <c r="L35">
        <v>5</v>
      </c>
      <c r="M35">
        <v>5</v>
      </c>
    </row>
    <row r="36" spans="1:13" x14ac:dyDescent="0.3">
      <c r="A36">
        <f t="shared" si="0"/>
        <v>35</v>
      </c>
      <c r="F36">
        <v>0</v>
      </c>
      <c r="G36">
        <v>10</v>
      </c>
      <c r="H36">
        <v>0</v>
      </c>
      <c r="I36">
        <v>1</v>
      </c>
      <c r="J36">
        <v>0</v>
      </c>
      <c r="K36">
        <v>10</v>
      </c>
      <c r="L36">
        <v>0</v>
      </c>
      <c r="M36">
        <v>1</v>
      </c>
    </row>
    <row r="37" spans="1:13" x14ac:dyDescent="0.3">
      <c r="A37">
        <f t="shared" si="0"/>
        <v>36</v>
      </c>
      <c r="F37">
        <v>10</v>
      </c>
      <c r="G37">
        <v>7</v>
      </c>
      <c r="H37">
        <v>0</v>
      </c>
      <c r="I37">
        <v>0</v>
      </c>
      <c r="J37">
        <v>10</v>
      </c>
      <c r="K37">
        <v>9</v>
      </c>
      <c r="L37">
        <v>0</v>
      </c>
      <c r="M37">
        <v>0</v>
      </c>
    </row>
    <row r="38" spans="1:13" x14ac:dyDescent="0.3">
      <c r="A38">
        <f t="shared" si="0"/>
        <v>37</v>
      </c>
      <c r="F38">
        <v>0</v>
      </c>
      <c r="G38">
        <v>10</v>
      </c>
      <c r="H38">
        <v>0</v>
      </c>
      <c r="I38">
        <v>0</v>
      </c>
      <c r="J38">
        <v>3</v>
      </c>
      <c r="K38">
        <v>10</v>
      </c>
      <c r="L38">
        <v>0</v>
      </c>
      <c r="M38">
        <v>0</v>
      </c>
    </row>
    <row r="39" spans="1:13" x14ac:dyDescent="0.3">
      <c r="A39">
        <f t="shared" si="0"/>
        <v>38</v>
      </c>
      <c r="F39">
        <v>2</v>
      </c>
      <c r="G39">
        <v>7</v>
      </c>
      <c r="H39">
        <v>3</v>
      </c>
      <c r="I39">
        <v>1</v>
      </c>
      <c r="J39">
        <v>3</v>
      </c>
      <c r="K39">
        <v>7</v>
      </c>
      <c r="L39">
        <v>4</v>
      </c>
      <c r="M39">
        <v>5</v>
      </c>
    </row>
    <row r="40" spans="1:13" x14ac:dyDescent="0.3">
      <c r="A40">
        <f t="shared" si="0"/>
        <v>39</v>
      </c>
      <c r="F40">
        <v>6</v>
      </c>
      <c r="G40">
        <v>9</v>
      </c>
      <c r="H40">
        <v>1</v>
      </c>
      <c r="I40">
        <v>0</v>
      </c>
      <c r="J40">
        <v>6</v>
      </c>
      <c r="K40">
        <v>10</v>
      </c>
      <c r="L40">
        <v>0</v>
      </c>
      <c r="M40">
        <v>1</v>
      </c>
    </row>
    <row r="41" spans="1:13" x14ac:dyDescent="0.3">
      <c r="A41">
        <f t="shared" si="0"/>
        <v>40</v>
      </c>
      <c r="F41">
        <v>7</v>
      </c>
      <c r="G41">
        <v>10</v>
      </c>
      <c r="H41">
        <v>2</v>
      </c>
      <c r="I41">
        <v>0</v>
      </c>
      <c r="J41">
        <v>7</v>
      </c>
      <c r="K41">
        <v>10</v>
      </c>
      <c r="L41">
        <v>2</v>
      </c>
      <c r="M41">
        <v>4</v>
      </c>
    </row>
    <row r="42" spans="1:13" x14ac:dyDescent="0.3">
      <c r="A42">
        <f t="shared" si="0"/>
        <v>41</v>
      </c>
      <c r="F42">
        <v>4</v>
      </c>
      <c r="G42">
        <v>10</v>
      </c>
      <c r="H42">
        <v>1</v>
      </c>
      <c r="I42">
        <v>0</v>
      </c>
      <c r="J42">
        <v>6</v>
      </c>
      <c r="K42">
        <v>10</v>
      </c>
      <c r="L42">
        <v>2</v>
      </c>
      <c r="M42">
        <v>2</v>
      </c>
    </row>
    <row r="43" spans="1:13" x14ac:dyDescent="0.3">
      <c r="A43">
        <f t="shared" si="0"/>
        <v>42</v>
      </c>
      <c r="F43">
        <v>5</v>
      </c>
      <c r="G43">
        <v>10</v>
      </c>
      <c r="H43">
        <v>0</v>
      </c>
      <c r="I43">
        <v>1</v>
      </c>
    </row>
    <row r="44" spans="1:13" x14ac:dyDescent="0.3">
      <c r="A44">
        <f t="shared" si="0"/>
        <v>43</v>
      </c>
      <c r="F44">
        <v>6</v>
      </c>
      <c r="G44">
        <v>9</v>
      </c>
      <c r="H44">
        <v>4</v>
      </c>
      <c r="I44">
        <v>1</v>
      </c>
      <c r="J44">
        <v>6</v>
      </c>
      <c r="K44">
        <v>7</v>
      </c>
      <c r="L44">
        <v>3</v>
      </c>
      <c r="M44">
        <v>5</v>
      </c>
    </row>
    <row r="45" spans="1:13" x14ac:dyDescent="0.3">
      <c r="A45">
        <f t="shared" si="0"/>
        <v>44</v>
      </c>
      <c r="F45">
        <v>9</v>
      </c>
      <c r="G45">
        <v>9</v>
      </c>
      <c r="H45">
        <v>2</v>
      </c>
      <c r="I45">
        <v>0</v>
      </c>
      <c r="J45">
        <v>9</v>
      </c>
      <c r="K45">
        <v>9</v>
      </c>
      <c r="L45">
        <v>3</v>
      </c>
      <c r="M45">
        <v>0</v>
      </c>
    </row>
    <row r="46" spans="1:13" x14ac:dyDescent="0.3">
      <c r="A46">
        <f t="shared" si="0"/>
        <v>45</v>
      </c>
      <c r="F46">
        <v>9</v>
      </c>
      <c r="G46">
        <v>6</v>
      </c>
      <c r="H46">
        <v>0</v>
      </c>
      <c r="I46">
        <v>0</v>
      </c>
      <c r="J46">
        <v>9</v>
      </c>
      <c r="K46">
        <v>6</v>
      </c>
      <c r="L46">
        <v>0</v>
      </c>
      <c r="M46">
        <v>0</v>
      </c>
    </row>
    <row r="47" spans="1:13" x14ac:dyDescent="0.3">
      <c r="A47">
        <f t="shared" si="0"/>
        <v>46</v>
      </c>
      <c r="F47">
        <v>3</v>
      </c>
      <c r="G47">
        <v>9</v>
      </c>
      <c r="H47">
        <v>0</v>
      </c>
      <c r="I47">
        <v>0</v>
      </c>
      <c r="J47">
        <v>1</v>
      </c>
      <c r="K47">
        <v>10</v>
      </c>
      <c r="L47">
        <v>0</v>
      </c>
      <c r="M47">
        <v>1</v>
      </c>
    </row>
    <row r="48" spans="1:13" x14ac:dyDescent="0.3">
      <c r="A48">
        <f t="shared" si="0"/>
        <v>47</v>
      </c>
      <c r="F48">
        <v>1</v>
      </c>
      <c r="G48">
        <v>10</v>
      </c>
      <c r="H48">
        <v>1</v>
      </c>
      <c r="I48">
        <v>0</v>
      </c>
      <c r="J48">
        <v>1</v>
      </c>
      <c r="K48">
        <v>10</v>
      </c>
      <c r="L48">
        <v>1</v>
      </c>
      <c r="M48">
        <v>0</v>
      </c>
    </row>
    <row r="49" spans="1:13" x14ac:dyDescent="0.3">
      <c r="A49">
        <f t="shared" si="0"/>
        <v>48</v>
      </c>
      <c r="F49">
        <v>9</v>
      </c>
      <c r="G49">
        <v>10</v>
      </c>
      <c r="H49">
        <v>0</v>
      </c>
      <c r="I49">
        <v>1</v>
      </c>
      <c r="J49">
        <v>9</v>
      </c>
      <c r="K49">
        <v>10</v>
      </c>
      <c r="L49">
        <v>0</v>
      </c>
      <c r="M49">
        <v>4</v>
      </c>
    </row>
    <row r="50" spans="1:13" x14ac:dyDescent="0.3">
      <c r="A50">
        <f t="shared" si="0"/>
        <v>49</v>
      </c>
      <c r="F50">
        <v>3</v>
      </c>
      <c r="G50">
        <v>10</v>
      </c>
      <c r="H50">
        <v>1</v>
      </c>
      <c r="I50">
        <v>0</v>
      </c>
      <c r="J50">
        <v>5</v>
      </c>
      <c r="K50">
        <v>7</v>
      </c>
      <c r="L50">
        <v>4</v>
      </c>
      <c r="M50">
        <v>7</v>
      </c>
    </row>
    <row r="51" spans="1:13" x14ac:dyDescent="0.3">
      <c r="A51">
        <v>50</v>
      </c>
      <c r="F51">
        <v>0</v>
      </c>
      <c r="G51">
        <v>10</v>
      </c>
      <c r="H51">
        <v>0</v>
      </c>
      <c r="I51">
        <v>0</v>
      </c>
      <c r="J51">
        <v>0</v>
      </c>
      <c r="K51">
        <v>10</v>
      </c>
      <c r="L51">
        <v>0</v>
      </c>
      <c r="M51">
        <v>0</v>
      </c>
    </row>
    <row r="52" spans="1:13" x14ac:dyDescent="0.3">
      <c r="A52">
        <v>51</v>
      </c>
      <c r="F52">
        <v>5</v>
      </c>
      <c r="G52">
        <v>9</v>
      </c>
      <c r="H52">
        <v>5</v>
      </c>
      <c r="I52">
        <v>2</v>
      </c>
      <c r="J52">
        <v>5</v>
      </c>
      <c r="K52">
        <v>8</v>
      </c>
      <c r="L52">
        <v>6</v>
      </c>
      <c r="M52">
        <v>3</v>
      </c>
    </row>
    <row r="53" spans="1:13" x14ac:dyDescent="0.3">
      <c r="A53">
        <f t="shared" si="0"/>
        <v>52</v>
      </c>
      <c r="F53">
        <v>6</v>
      </c>
      <c r="G53">
        <v>8</v>
      </c>
      <c r="H53">
        <v>5</v>
      </c>
      <c r="I53">
        <v>0</v>
      </c>
      <c r="J53">
        <v>5</v>
      </c>
      <c r="K53">
        <v>9</v>
      </c>
      <c r="L53">
        <v>1</v>
      </c>
      <c r="M53">
        <v>6</v>
      </c>
    </row>
    <row r="54" spans="1:13" x14ac:dyDescent="0.3">
      <c r="A54">
        <f t="shared" si="0"/>
        <v>53</v>
      </c>
      <c r="F54">
        <v>4</v>
      </c>
      <c r="G54">
        <v>9</v>
      </c>
      <c r="H54">
        <v>1</v>
      </c>
      <c r="I54">
        <v>0</v>
      </c>
      <c r="J54">
        <v>4</v>
      </c>
      <c r="K54">
        <v>9</v>
      </c>
      <c r="L54">
        <v>5</v>
      </c>
      <c r="M54">
        <v>7</v>
      </c>
    </row>
    <row r="55" spans="1:13" x14ac:dyDescent="0.3">
      <c r="A55">
        <f t="shared" si="0"/>
        <v>54</v>
      </c>
      <c r="F55">
        <v>3</v>
      </c>
      <c r="G55">
        <v>8</v>
      </c>
      <c r="H55">
        <v>0</v>
      </c>
      <c r="I55">
        <v>0</v>
      </c>
      <c r="J55">
        <v>4</v>
      </c>
      <c r="K55">
        <v>8</v>
      </c>
      <c r="L55">
        <v>0</v>
      </c>
      <c r="M55">
        <v>3</v>
      </c>
    </row>
    <row r="56" spans="1:13" x14ac:dyDescent="0.3">
      <c r="A56">
        <f t="shared" si="0"/>
        <v>55</v>
      </c>
      <c r="F56">
        <v>5</v>
      </c>
      <c r="G56">
        <v>10</v>
      </c>
      <c r="H56">
        <v>6</v>
      </c>
      <c r="I56">
        <v>0</v>
      </c>
      <c r="J56">
        <v>6</v>
      </c>
      <c r="K56">
        <v>10</v>
      </c>
      <c r="L56">
        <v>7</v>
      </c>
      <c r="M56">
        <v>3</v>
      </c>
    </row>
    <row r="57" spans="1:13" x14ac:dyDescent="0.3">
      <c r="A57">
        <f t="shared" si="0"/>
        <v>56</v>
      </c>
      <c r="F57">
        <v>0</v>
      </c>
      <c r="G57">
        <v>7</v>
      </c>
      <c r="H57">
        <v>0</v>
      </c>
      <c r="I57">
        <v>0</v>
      </c>
      <c r="J57">
        <v>8</v>
      </c>
      <c r="K57">
        <v>4</v>
      </c>
      <c r="L57">
        <v>4</v>
      </c>
      <c r="M57">
        <v>0</v>
      </c>
    </row>
    <row r="58" spans="1:13" x14ac:dyDescent="0.3">
      <c r="A58">
        <f t="shared" si="0"/>
        <v>57</v>
      </c>
      <c r="F58">
        <v>6</v>
      </c>
      <c r="G58">
        <v>7</v>
      </c>
      <c r="H58">
        <v>2</v>
      </c>
      <c r="I58">
        <v>0</v>
      </c>
      <c r="J58">
        <v>9</v>
      </c>
      <c r="K58">
        <v>6</v>
      </c>
      <c r="L58">
        <v>2</v>
      </c>
      <c r="M58">
        <v>0</v>
      </c>
    </row>
    <row r="59" spans="1:13" x14ac:dyDescent="0.3">
      <c r="A59">
        <f t="shared" si="0"/>
        <v>58</v>
      </c>
      <c r="F59">
        <v>10</v>
      </c>
      <c r="G59">
        <v>5</v>
      </c>
      <c r="H59">
        <v>2</v>
      </c>
      <c r="I59">
        <v>0</v>
      </c>
      <c r="J59">
        <v>9</v>
      </c>
      <c r="K59">
        <v>7</v>
      </c>
      <c r="L59">
        <v>0</v>
      </c>
      <c r="M59">
        <v>0</v>
      </c>
    </row>
    <row r="60" spans="1:13" x14ac:dyDescent="0.3">
      <c r="A60">
        <f>A59+1</f>
        <v>59</v>
      </c>
      <c r="F60">
        <v>7</v>
      </c>
      <c r="G60">
        <v>5</v>
      </c>
      <c r="H60">
        <v>0</v>
      </c>
      <c r="I60">
        <v>0</v>
      </c>
      <c r="J60">
        <v>2</v>
      </c>
      <c r="K60">
        <v>5</v>
      </c>
      <c r="L60">
        <v>0</v>
      </c>
      <c r="M60">
        <v>0</v>
      </c>
    </row>
    <row r="61" spans="1:13" x14ac:dyDescent="0.3">
      <c r="A61">
        <f t="shared" si="0"/>
        <v>60</v>
      </c>
      <c r="F61">
        <v>3</v>
      </c>
      <c r="G61">
        <v>10</v>
      </c>
      <c r="H61">
        <v>0</v>
      </c>
      <c r="I61">
        <v>0</v>
      </c>
      <c r="J61">
        <v>7</v>
      </c>
      <c r="K61">
        <v>10</v>
      </c>
      <c r="L61">
        <v>0</v>
      </c>
      <c r="M61">
        <v>0</v>
      </c>
    </row>
    <row r="62" spans="1:13" x14ac:dyDescent="0.3">
      <c r="A62">
        <f t="shared" si="0"/>
        <v>61</v>
      </c>
      <c r="F62">
        <v>8</v>
      </c>
      <c r="G62">
        <v>5</v>
      </c>
      <c r="H62">
        <v>2</v>
      </c>
      <c r="I62">
        <v>0</v>
      </c>
      <c r="J62">
        <v>8</v>
      </c>
      <c r="K62">
        <v>6</v>
      </c>
      <c r="L62">
        <v>2</v>
      </c>
      <c r="M62">
        <v>0</v>
      </c>
    </row>
    <row r="63" spans="1:13" x14ac:dyDescent="0.3">
      <c r="A63">
        <f t="shared" si="0"/>
        <v>62</v>
      </c>
      <c r="F63">
        <v>4</v>
      </c>
      <c r="G63">
        <v>8</v>
      </c>
      <c r="H63">
        <v>0</v>
      </c>
      <c r="I63">
        <v>0</v>
      </c>
      <c r="J63">
        <v>7</v>
      </c>
      <c r="K63">
        <v>5</v>
      </c>
      <c r="L63">
        <v>0</v>
      </c>
      <c r="M63">
        <v>0</v>
      </c>
    </row>
    <row r="64" spans="1:13" x14ac:dyDescent="0.3">
      <c r="A64">
        <f t="shared" si="0"/>
        <v>63</v>
      </c>
      <c r="F64">
        <v>1</v>
      </c>
      <c r="G64">
        <v>10</v>
      </c>
      <c r="H64">
        <v>0</v>
      </c>
      <c r="I64">
        <v>0</v>
      </c>
      <c r="J64">
        <v>0</v>
      </c>
      <c r="K64">
        <v>10</v>
      </c>
      <c r="L64">
        <v>0</v>
      </c>
      <c r="M64">
        <v>0</v>
      </c>
    </row>
    <row r="65" spans="1:13" x14ac:dyDescent="0.3">
      <c r="A65">
        <f t="shared" si="0"/>
        <v>64</v>
      </c>
      <c r="F65">
        <v>6</v>
      </c>
      <c r="G65">
        <v>10</v>
      </c>
      <c r="H65">
        <v>1</v>
      </c>
      <c r="I65">
        <v>0</v>
      </c>
      <c r="J65">
        <v>6</v>
      </c>
      <c r="K65">
        <v>10</v>
      </c>
      <c r="L65">
        <v>1</v>
      </c>
      <c r="M65">
        <v>0</v>
      </c>
    </row>
    <row r="66" spans="1:13" x14ac:dyDescent="0.3">
      <c r="A66">
        <f t="shared" si="0"/>
        <v>65</v>
      </c>
      <c r="F66">
        <v>10</v>
      </c>
      <c r="G66">
        <v>10</v>
      </c>
      <c r="H66">
        <v>0</v>
      </c>
      <c r="I66">
        <v>0</v>
      </c>
      <c r="J66">
        <v>10</v>
      </c>
      <c r="K66">
        <v>10</v>
      </c>
      <c r="L66">
        <v>0</v>
      </c>
      <c r="M66">
        <v>0</v>
      </c>
    </row>
    <row r="67" spans="1:13" x14ac:dyDescent="0.3">
      <c r="A67">
        <f t="shared" si="0"/>
        <v>66</v>
      </c>
      <c r="F67">
        <v>1</v>
      </c>
      <c r="G67">
        <v>10</v>
      </c>
      <c r="H67">
        <v>4</v>
      </c>
      <c r="I67">
        <v>0</v>
      </c>
      <c r="J67">
        <v>1</v>
      </c>
      <c r="K67">
        <v>10</v>
      </c>
      <c r="L67">
        <v>4</v>
      </c>
      <c r="M67">
        <v>0</v>
      </c>
    </row>
    <row r="68" spans="1:13" x14ac:dyDescent="0.3">
      <c r="A68">
        <f t="shared" ref="A68:A81" si="1">A67+1</f>
        <v>67</v>
      </c>
      <c r="F68">
        <v>3</v>
      </c>
      <c r="G68">
        <v>10</v>
      </c>
      <c r="H68">
        <v>0</v>
      </c>
      <c r="I68">
        <v>0</v>
      </c>
      <c r="J68">
        <v>2</v>
      </c>
      <c r="K68">
        <v>10</v>
      </c>
      <c r="L68">
        <v>0</v>
      </c>
      <c r="M68">
        <v>0</v>
      </c>
    </row>
    <row r="69" spans="1:13" x14ac:dyDescent="0.3">
      <c r="A69">
        <f t="shared" si="1"/>
        <v>68</v>
      </c>
      <c r="F69">
        <v>1</v>
      </c>
      <c r="G69">
        <v>10</v>
      </c>
      <c r="H69">
        <v>3</v>
      </c>
      <c r="I69">
        <v>0</v>
      </c>
      <c r="J69">
        <v>1</v>
      </c>
      <c r="K69">
        <v>10</v>
      </c>
      <c r="L69">
        <v>3</v>
      </c>
      <c r="M69">
        <v>0</v>
      </c>
    </row>
    <row r="70" spans="1:13" x14ac:dyDescent="0.3">
      <c r="A70">
        <f t="shared" si="1"/>
        <v>69</v>
      </c>
      <c r="F70">
        <v>3</v>
      </c>
      <c r="G70">
        <v>9</v>
      </c>
      <c r="H70">
        <v>0</v>
      </c>
      <c r="I70">
        <v>0</v>
      </c>
      <c r="J70">
        <v>2</v>
      </c>
      <c r="K70">
        <v>9</v>
      </c>
      <c r="L70">
        <v>0</v>
      </c>
      <c r="M70">
        <v>0</v>
      </c>
    </row>
    <row r="71" spans="1:13" x14ac:dyDescent="0.3">
      <c r="A71">
        <f t="shared" si="1"/>
        <v>70</v>
      </c>
      <c r="F71">
        <v>7</v>
      </c>
      <c r="G71">
        <v>7</v>
      </c>
      <c r="H71">
        <v>7</v>
      </c>
      <c r="I71">
        <v>0</v>
      </c>
      <c r="J71">
        <v>7</v>
      </c>
      <c r="K71">
        <v>7</v>
      </c>
      <c r="L71">
        <v>7</v>
      </c>
      <c r="M71">
        <v>0</v>
      </c>
    </row>
    <row r="72" spans="1:13" x14ac:dyDescent="0.3">
      <c r="A72">
        <f t="shared" si="1"/>
        <v>71</v>
      </c>
      <c r="F72">
        <v>7</v>
      </c>
      <c r="G72">
        <v>9</v>
      </c>
      <c r="H72">
        <v>4</v>
      </c>
      <c r="I72">
        <v>4</v>
      </c>
      <c r="J72">
        <v>7</v>
      </c>
      <c r="K72">
        <v>8</v>
      </c>
      <c r="L72">
        <v>4</v>
      </c>
      <c r="M72">
        <v>4</v>
      </c>
    </row>
    <row r="73" spans="1:13" x14ac:dyDescent="0.3">
      <c r="A73">
        <f t="shared" si="1"/>
        <v>72</v>
      </c>
      <c r="F73">
        <v>3</v>
      </c>
      <c r="G73">
        <v>5</v>
      </c>
      <c r="H73">
        <v>4</v>
      </c>
      <c r="I73">
        <v>7</v>
      </c>
      <c r="J73">
        <v>7</v>
      </c>
      <c r="K73">
        <v>7</v>
      </c>
      <c r="L73">
        <v>2</v>
      </c>
      <c r="M73">
        <v>0</v>
      </c>
    </row>
    <row r="74" spans="1:13" x14ac:dyDescent="0.3">
      <c r="A74">
        <f t="shared" si="1"/>
        <v>73</v>
      </c>
      <c r="F74">
        <v>9</v>
      </c>
      <c r="G74">
        <v>4</v>
      </c>
      <c r="H74">
        <v>2</v>
      </c>
      <c r="I74">
        <v>0</v>
      </c>
      <c r="J74">
        <v>8</v>
      </c>
      <c r="K74">
        <v>4</v>
      </c>
      <c r="L74">
        <v>0</v>
      </c>
      <c r="M74">
        <v>0</v>
      </c>
    </row>
    <row r="75" spans="1:13" x14ac:dyDescent="0.3">
      <c r="A75">
        <f t="shared" si="1"/>
        <v>74</v>
      </c>
      <c r="F75">
        <v>8</v>
      </c>
      <c r="G75">
        <v>5</v>
      </c>
      <c r="H75">
        <v>7</v>
      </c>
      <c r="I75">
        <v>9</v>
      </c>
      <c r="J75">
        <v>7</v>
      </c>
      <c r="K75">
        <v>5</v>
      </c>
      <c r="L75">
        <v>7</v>
      </c>
      <c r="M75">
        <v>9</v>
      </c>
    </row>
    <row r="76" spans="1:13" x14ac:dyDescent="0.3">
      <c r="A76">
        <f t="shared" si="1"/>
        <v>75</v>
      </c>
      <c r="F76">
        <v>7</v>
      </c>
      <c r="G76">
        <v>9</v>
      </c>
      <c r="H76">
        <v>2</v>
      </c>
      <c r="I76">
        <v>0</v>
      </c>
      <c r="J76">
        <v>7</v>
      </c>
      <c r="K76">
        <v>9</v>
      </c>
      <c r="L76">
        <v>1</v>
      </c>
      <c r="M76">
        <v>0</v>
      </c>
    </row>
    <row r="77" spans="1:13" x14ac:dyDescent="0.3">
      <c r="A77">
        <f t="shared" si="1"/>
        <v>76</v>
      </c>
      <c r="F77">
        <v>10</v>
      </c>
      <c r="G77">
        <v>10</v>
      </c>
      <c r="H77">
        <v>0</v>
      </c>
      <c r="I77">
        <v>0</v>
      </c>
      <c r="J77">
        <v>10</v>
      </c>
      <c r="K77">
        <v>10</v>
      </c>
      <c r="L77">
        <v>0</v>
      </c>
      <c r="M77">
        <v>0</v>
      </c>
    </row>
    <row r="78" spans="1:13" x14ac:dyDescent="0.3">
      <c r="A78">
        <f t="shared" si="1"/>
        <v>77</v>
      </c>
      <c r="F78">
        <v>3</v>
      </c>
      <c r="G78">
        <v>8</v>
      </c>
      <c r="H78">
        <v>2</v>
      </c>
      <c r="I78">
        <v>0</v>
      </c>
      <c r="J78">
        <v>2</v>
      </c>
      <c r="K78">
        <v>8</v>
      </c>
      <c r="L78">
        <v>1</v>
      </c>
      <c r="M78">
        <v>0</v>
      </c>
    </row>
    <row r="79" spans="1:13" x14ac:dyDescent="0.3">
      <c r="A79">
        <f t="shared" si="1"/>
        <v>78</v>
      </c>
      <c r="F79">
        <v>0</v>
      </c>
      <c r="G79">
        <v>10</v>
      </c>
      <c r="H79">
        <v>3</v>
      </c>
      <c r="I79">
        <v>0</v>
      </c>
      <c r="J79">
        <v>0</v>
      </c>
      <c r="K79">
        <v>10</v>
      </c>
      <c r="L79">
        <v>0</v>
      </c>
      <c r="M79">
        <v>0</v>
      </c>
    </row>
    <row r="80" spans="1:13" x14ac:dyDescent="0.3">
      <c r="A80">
        <f t="shared" si="1"/>
        <v>79</v>
      </c>
      <c r="F80">
        <v>1</v>
      </c>
      <c r="G80">
        <v>10</v>
      </c>
      <c r="H80">
        <v>1</v>
      </c>
      <c r="I80">
        <v>0</v>
      </c>
      <c r="J80">
        <v>0</v>
      </c>
      <c r="K80">
        <v>10</v>
      </c>
      <c r="L80">
        <v>0</v>
      </c>
      <c r="M80">
        <v>0</v>
      </c>
    </row>
    <row r="81" spans="1:13" x14ac:dyDescent="0.3">
      <c r="A81">
        <f t="shared" si="1"/>
        <v>80</v>
      </c>
      <c r="F81">
        <v>7</v>
      </c>
      <c r="G81">
        <v>5</v>
      </c>
      <c r="H81">
        <v>10</v>
      </c>
      <c r="I81">
        <v>0</v>
      </c>
      <c r="J81">
        <v>4</v>
      </c>
      <c r="K81">
        <v>5</v>
      </c>
      <c r="L81">
        <v>8</v>
      </c>
      <c r="M81">
        <v>2</v>
      </c>
    </row>
    <row r="82" spans="1:13" x14ac:dyDescent="0.3">
      <c r="A82">
        <f t="shared" ref="A82:A145" si="2">SUM(A81+1)</f>
        <v>81</v>
      </c>
      <c r="F82">
        <v>7</v>
      </c>
      <c r="G82">
        <v>4</v>
      </c>
      <c r="H82">
        <v>6</v>
      </c>
      <c r="I82">
        <v>2</v>
      </c>
      <c r="J82">
        <v>7</v>
      </c>
      <c r="K82">
        <v>5</v>
      </c>
      <c r="L82">
        <v>2</v>
      </c>
      <c r="M82">
        <v>2</v>
      </c>
    </row>
    <row r="83" spans="1:13" x14ac:dyDescent="0.3">
      <c r="A83">
        <f t="shared" si="2"/>
        <v>82</v>
      </c>
      <c r="F83">
        <v>6</v>
      </c>
      <c r="G83">
        <v>8</v>
      </c>
      <c r="H83">
        <v>0</v>
      </c>
      <c r="I83">
        <v>0</v>
      </c>
      <c r="J83">
        <v>4</v>
      </c>
      <c r="K83">
        <v>8</v>
      </c>
      <c r="L83">
        <v>0</v>
      </c>
      <c r="M83">
        <v>0</v>
      </c>
    </row>
    <row r="84" spans="1:13" x14ac:dyDescent="0.3">
      <c r="A84">
        <f t="shared" si="2"/>
        <v>83</v>
      </c>
      <c r="F84">
        <v>5</v>
      </c>
      <c r="G84">
        <v>5</v>
      </c>
      <c r="H84">
        <v>3</v>
      </c>
      <c r="I84">
        <v>1</v>
      </c>
      <c r="J84">
        <v>4</v>
      </c>
      <c r="K84">
        <v>6</v>
      </c>
      <c r="L84">
        <v>2</v>
      </c>
      <c r="M84">
        <v>1</v>
      </c>
    </row>
    <row r="85" spans="1:13" x14ac:dyDescent="0.3">
      <c r="A85">
        <f t="shared" si="2"/>
        <v>84</v>
      </c>
      <c r="F85">
        <v>6</v>
      </c>
      <c r="G85">
        <v>10</v>
      </c>
      <c r="H85">
        <v>2</v>
      </c>
      <c r="I85">
        <v>0</v>
      </c>
      <c r="J85">
        <v>2</v>
      </c>
      <c r="K85">
        <v>10</v>
      </c>
      <c r="L85">
        <v>0</v>
      </c>
      <c r="M85">
        <v>0</v>
      </c>
    </row>
    <row r="86" spans="1:13" x14ac:dyDescent="0.3">
      <c r="A86">
        <f t="shared" si="2"/>
        <v>85</v>
      </c>
      <c r="F86">
        <v>0</v>
      </c>
      <c r="G86">
        <v>10</v>
      </c>
      <c r="H86">
        <v>0</v>
      </c>
      <c r="I86">
        <v>0</v>
      </c>
      <c r="J86">
        <v>0</v>
      </c>
      <c r="K86">
        <v>10</v>
      </c>
      <c r="L86">
        <v>0</v>
      </c>
      <c r="M86">
        <v>0</v>
      </c>
    </row>
    <row r="87" spans="1:13" x14ac:dyDescent="0.3">
      <c r="A87">
        <f t="shared" si="2"/>
        <v>86</v>
      </c>
      <c r="F87">
        <v>9</v>
      </c>
      <c r="G87">
        <v>8</v>
      </c>
      <c r="H87">
        <v>0</v>
      </c>
      <c r="I87">
        <v>0</v>
      </c>
      <c r="J87">
        <v>9</v>
      </c>
      <c r="K87">
        <v>8</v>
      </c>
      <c r="L87">
        <v>0</v>
      </c>
      <c r="M87">
        <v>0</v>
      </c>
    </row>
    <row r="88" spans="1:13" x14ac:dyDescent="0.3">
      <c r="A88">
        <f t="shared" si="2"/>
        <v>87</v>
      </c>
      <c r="F88">
        <v>5</v>
      </c>
      <c r="G88">
        <v>9</v>
      </c>
      <c r="H88">
        <v>3</v>
      </c>
      <c r="I88">
        <v>0</v>
      </c>
      <c r="J88">
        <v>7</v>
      </c>
      <c r="K88">
        <v>9</v>
      </c>
      <c r="L88">
        <v>1</v>
      </c>
      <c r="M88">
        <v>0</v>
      </c>
    </row>
    <row r="89" spans="1:13" x14ac:dyDescent="0.3">
      <c r="A89">
        <f t="shared" si="2"/>
        <v>88</v>
      </c>
      <c r="F89">
        <v>1</v>
      </c>
      <c r="G89">
        <v>9</v>
      </c>
      <c r="H89">
        <v>0</v>
      </c>
      <c r="I89">
        <v>0</v>
      </c>
      <c r="J89">
        <v>1</v>
      </c>
      <c r="K89">
        <v>9</v>
      </c>
      <c r="L89">
        <v>0</v>
      </c>
      <c r="M89">
        <v>0</v>
      </c>
    </row>
    <row r="90" spans="1:13" x14ac:dyDescent="0.3">
      <c r="A90">
        <f t="shared" si="2"/>
        <v>89</v>
      </c>
      <c r="F90">
        <v>6</v>
      </c>
      <c r="G90">
        <v>7</v>
      </c>
      <c r="H90">
        <v>0</v>
      </c>
      <c r="I90">
        <v>0</v>
      </c>
      <c r="J90">
        <v>8</v>
      </c>
      <c r="K90">
        <v>5</v>
      </c>
      <c r="L90">
        <v>0</v>
      </c>
      <c r="M90">
        <v>0</v>
      </c>
    </row>
    <row r="91" spans="1:13" x14ac:dyDescent="0.3">
      <c r="A91">
        <f t="shared" si="2"/>
        <v>90</v>
      </c>
      <c r="F91">
        <v>10</v>
      </c>
      <c r="G91">
        <v>10</v>
      </c>
      <c r="H91">
        <v>2</v>
      </c>
      <c r="I91">
        <v>2</v>
      </c>
      <c r="J91">
        <v>10</v>
      </c>
      <c r="K91">
        <v>10</v>
      </c>
      <c r="L91">
        <v>9</v>
      </c>
      <c r="M91">
        <v>2</v>
      </c>
    </row>
    <row r="92" spans="1:13" x14ac:dyDescent="0.3">
      <c r="A92">
        <f t="shared" si="2"/>
        <v>91</v>
      </c>
      <c r="F92">
        <v>1</v>
      </c>
      <c r="G92">
        <v>9</v>
      </c>
      <c r="H92">
        <v>5</v>
      </c>
      <c r="I92">
        <v>0</v>
      </c>
      <c r="J92">
        <v>5</v>
      </c>
      <c r="K92">
        <v>2</v>
      </c>
      <c r="L92">
        <v>4</v>
      </c>
      <c r="M92">
        <v>0</v>
      </c>
    </row>
    <row r="93" spans="1:13" x14ac:dyDescent="0.3">
      <c r="A93">
        <f t="shared" si="2"/>
        <v>92</v>
      </c>
      <c r="F93">
        <v>7</v>
      </c>
      <c r="G93">
        <v>7</v>
      </c>
      <c r="H93">
        <v>6</v>
      </c>
      <c r="I93">
        <v>1</v>
      </c>
      <c r="J93">
        <v>8</v>
      </c>
      <c r="K93">
        <v>4</v>
      </c>
      <c r="L93">
        <v>5</v>
      </c>
      <c r="M93">
        <v>1</v>
      </c>
    </row>
    <row r="94" spans="1:13" x14ac:dyDescent="0.3">
      <c r="A94">
        <f t="shared" si="2"/>
        <v>93</v>
      </c>
      <c r="F94">
        <v>3</v>
      </c>
      <c r="G94">
        <v>9</v>
      </c>
      <c r="H94">
        <v>0</v>
      </c>
      <c r="I94">
        <v>1</v>
      </c>
      <c r="J94">
        <v>3</v>
      </c>
      <c r="K94">
        <v>9</v>
      </c>
      <c r="L94">
        <v>0</v>
      </c>
      <c r="M94">
        <v>1</v>
      </c>
    </row>
    <row r="95" spans="1:13" x14ac:dyDescent="0.3">
      <c r="A95">
        <f t="shared" si="2"/>
        <v>94</v>
      </c>
      <c r="F95">
        <v>0</v>
      </c>
      <c r="G95">
        <v>9</v>
      </c>
      <c r="H95">
        <v>1</v>
      </c>
      <c r="I95">
        <v>0</v>
      </c>
      <c r="J95">
        <v>4</v>
      </c>
      <c r="K95">
        <v>9</v>
      </c>
      <c r="L95">
        <v>1</v>
      </c>
      <c r="M95">
        <v>0</v>
      </c>
    </row>
    <row r="96" spans="1:13" x14ac:dyDescent="0.3">
      <c r="A96">
        <f t="shared" si="2"/>
        <v>95</v>
      </c>
      <c r="F96">
        <v>3</v>
      </c>
      <c r="G96">
        <v>9</v>
      </c>
      <c r="H96">
        <v>2</v>
      </c>
      <c r="I96">
        <v>0</v>
      </c>
      <c r="J96">
        <v>4</v>
      </c>
      <c r="K96">
        <v>9</v>
      </c>
      <c r="L96">
        <v>2</v>
      </c>
      <c r="M96">
        <v>0</v>
      </c>
    </row>
    <row r="97" spans="1:17" x14ac:dyDescent="0.3">
      <c r="A97">
        <f t="shared" si="2"/>
        <v>96</v>
      </c>
      <c r="F97" s="81">
        <v>6</v>
      </c>
      <c r="G97">
        <v>8</v>
      </c>
      <c r="H97">
        <v>5</v>
      </c>
      <c r="I97">
        <v>0</v>
      </c>
      <c r="J97">
        <v>4</v>
      </c>
      <c r="K97">
        <v>9</v>
      </c>
      <c r="L97">
        <v>3</v>
      </c>
      <c r="M97">
        <v>0</v>
      </c>
    </row>
    <row r="98" spans="1:17" x14ac:dyDescent="0.3">
      <c r="A98">
        <f t="shared" si="2"/>
        <v>97</v>
      </c>
      <c r="F98">
        <v>0</v>
      </c>
      <c r="G98">
        <v>10</v>
      </c>
      <c r="H98">
        <v>5</v>
      </c>
      <c r="I98">
        <v>1</v>
      </c>
      <c r="J98">
        <v>0</v>
      </c>
      <c r="K98">
        <v>10</v>
      </c>
      <c r="L98">
        <v>4</v>
      </c>
      <c r="M98">
        <v>1</v>
      </c>
    </row>
    <row r="99" spans="1:17" x14ac:dyDescent="0.3">
      <c r="A99">
        <f t="shared" si="2"/>
        <v>98</v>
      </c>
      <c r="F99">
        <v>0</v>
      </c>
      <c r="G99">
        <v>10</v>
      </c>
      <c r="H99">
        <v>1</v>
      </c>
      <c r="I99">
        <v>0</v>
      </c>
      <c r="J99">
        <v>0</v>
      </c>
      <c r="K99">
        <v>10</v>
      </c>
      <c r="L99">
        <v>0</v>
      </c>
      <c r="M99">
        <v>0</v>
      </c>
    </row>
    <row r="100" spans="1:17" x14ac:dyDescent="0.3">
      <c r="A100">
        <f t="shared" si="2"/>
        <v>99</v>
      </c>
      <c r="F100">
        <v>0</v>
      </c>
      <c r="G100">
        <v>10</v>
      </c>
      <c r="H100">
        <v>0</v>
      </c>
      <c r="I100">
        <v>0</v>
      </c>
      <c r="J100">
        <v>0</v>
      </c>
      <c r="K100">
        <v>10</v>
      </c>
      <c r="L100">
        <v>0</v>
      </c>
      <c r="M100">
        <v>0</v>
      </c>
    </row>
    <row r="101" spans="1:17" x14ac:dyDescent="0.3">
      <c r="A101">
        <f t="shared" si="2"/>
        <v>100</v>
      </c>
      <c r="F101">
        <v>0</v>
      </c>
      <c r="G101">
        <v>10</v>
      </c>
      <c r="H101">
        <v>0</v>
      </c>
      <c r="I101">
        <v>0</v>
      </c>
      <c r="J101">
        <v>0</v>
      </c>
      <c r="K101">
        <v>10</v>
      </c>
      <c r="L101">
        <v>0</v>
      </c>
      <c r="M101">
        <v>0</v>
      </c>
    </row>
    <row r="102" spans="1:17" x14ac:dyDescent="0.3">
      <c r="A102">
        <f t="shared" si="2"/>
        <v>101</v>
      </c>
      <c r="F102">
        <v>8</v>
      </c>
      <c r="G102">
        <v>2</v>
      </c>
      <c r="H102">
        <v>5</v>
      </c>
      <c r="I102">
        <v>10</v>
      </c>
      <c r="J102">
        <v>9</v>
      </c>
      <c r="K102">
        <v>1</v>
      </c>
      <c r="L102">
        <v>5</v>
      </c>
      <c r="M102">
        <v>10</v>
      </c>
    </row>
    <row r="103" spans="1:17" x14ac:dyDescent="0.3">
      <c r="A103">
        <f t="shared" si="2"/>
        <v>102</v>
      </c>
      <c r="F103">
        <v>10</v>
      </c>
      <c r="G103">
        <v>5</v>
      </c>
      <c r="H103">
        <v>7</v>
      </c>
      <c r="I103">
        <v>0</v>
      </c>
      <c r="J103">
        <v>5</v>
      </c>
      <c r="K103">
        <v>0</v>
      </c>
      <c r="L103">
        <v>0</v>
      </c>
      <c r="M103">
        <v>0</v>
      </c>
    </row>
    <row r="104" spans="1:17" x14ac:dyDescent="0.3">
      <c r="A104">
        <f t="shared" si="2"/>
        <v>103</v>
      </c>
      <c r="F104">
        <v>3</v>
      </c>
      <c r="G104">
        <v>3</v>
      </c>
      <c r="H104">
        <v>0</v>
      </c>
      <c r="I104">
        <v>0</v>
      </c>
      <c r="J104">
        <v>3</v>
      </c>
      <c r="K104">
        <v>2</v>
      </c>
      <c r="L104">
        <v>0</v>
      </c>
      <c r="M104">
        <v>0</v>
      </c>
    </row>
    <row r="105" spans="1:17" x14ac:dyDescent="0.3">
      <c r="A105">
        <f t="shared" si="2"/>
        <v>104</v>
      </c>
      <c r="F105">
        <v>0</v>
      </c>
      <c r="G105">
        <v>10</v>
      </c>
      <c r="H105">
        <v>0</v>
      </c>
      <c r="I105">
        <v>0</v>
      </c>
      <c r="J105">
        <v>0</v>
      </c>
      <c r="K105">
        <v>10</v>
      </c>
      <c r="L105">
        <v>0</v>
      </c>
      <c r="M105">
        <v>0</v>
      </c>
    </row>
    <row r="106" spans="1:17" x14ac:dyDescent="0.3">
      <c r="A106">
        <f t="shared" si="2"/>
        <v>105</v>
      </c>
      <c r="F106">
        <v>0</v>
      </c>
      <c r="G106">
        <v>10</v>
      </c>
      <c r="H106">
        <v>3</v>
      </c>
      <c r="I106">
        <v>2</v>
      </c>
      <c r="J106">
        <v>0</v>
      </c>
      <c r="K106">
        <v>10</v>
      </c>
      <c r="L106">
        <v>0</v>
      </c>
      <c r="M106">
        <v>0</v>
      </c>
    </row>
    <row r="107" spans="1:17" x14ac:dyDescent="0.3">
      <c r="A107">
        <f t="shared" si="2"/>
        <v>106</v>
      </c>
      <c r="F107">
        <v>0</v>
      </c>
      <c r="G107">
        <v>10</v>
      </c>
      <c r="H107">
        <v>3</v>
      </c>
      <c r="I107">
        <v>0</v>
      </c>
      <c r="J107">
        <v>0</v>
      </c>
      <c r="K107">
        <v>10</v>
      </c>
      <c r="L107">
        <v>2</v>
      </c>
      <c r="M107">
        <v>0</v>
      </c>
    </row>
    <row r="108" spans="1:17" x14ac:dyDescent="0.3">
      <c r="A108">
        <f t="shared" si="2"/>
        <v>107</v>
      </c>
      <c r="F108">
        <v>3</v>
      </c>
      <c r="G108">
        <v>10</v>
      </c>
      <c r="H108">
        <v>3</v>
      </c>
      <c r="I108">
        <v>0</v>
      </c>
      <c r="J108">
        <v>3</v>
      </c>
      <c r="K108">
        <v>10</v>
      </c>
      <c r="L108">
        <v>3</v>
      </c>
      <c r="M108">
        <v>0</v>
      </c>
    </row>
    <row r="109" spans="1:17" x14ac:dyDescent="0.3">
      <c r="A109">
        <f t="shared" si="2"/>
        <v>108</v>
      </c>
      <c r="F109">
        <v>0</v>
      </c>
      <c r="G109">
        <v>10</v>
      </c>
      <c r="H109">
        <v>1</v>
      </c>
      <c r="I109">
        <v>0</v>
      </c>
      <c r="J109">
        <v>2</v>
      </c>
      <c r="K109">
        <v>9</v>
      </c>
      <c r="L109">
        <v>1</v>
      </c>
      <c r="M109">
        <v>0</v>
      </c>
    </row>
    <row r="110" spans="1:17" x14ac:dyDescent="0.3">
      <c r="A110">
        <f t="shared" si="2"/>
        <v>109</v>
      </c>
      <c r="F110">
        <v>4</v>
      </c>
      <c r="G110">
        <v>8</v>
      </c>
      <c r="H110">
        <v>0</v>
      </c>
      <c r="I110">
        <v>0</v>
      </c>
      <c r="J110">
        <v>4</v>
      </c>
      <c r="K110">
        <v>10</v>
      </c>
      <c r="L110">
        <v>0</v>
      </c>
      <c r="M110">
        <v>0</v>
      </c>
    </row>
    <row r="111" spans="1:17" x14ac:dyDescent="0.3">
      <c r="A111">
        <f t="shared" si="2"/>
        <v>110</v>
      </c>
      <c r="B111">
        <v>5</v>
      </c>
      <c r="C111">
        <v>5</v>
      </c>
      <c r="D111">
        <v>5</v>
      </c>
      <c r="E111">
        <v>0</v>
      </c>
      <c r="F111">
        <v>3</v>
      </c>
      <c r="G111">
        <v>7</v>
      </c>
      <c r="H111">
        <v>7</v>
      </c>
      <c r="I111">
        <v>0</v>
      </c>
      <c r="J111">
        <v>2</v>
      </c>
      <c r="K111">
        <v>5</v>
      </c>
      <c r="L111">
        <v>10</v>
      </c>
      <c r="M111">
        <v>3</v>
      </c>
      <c r="N111">
        <v>8</v>
      </c>
      <c r="O111">
        <v>5</v>
      </c>
      <c r="P111">
        <v>6</v>
      </c>
      <c r="Q111">
        <v>0</v>
      </c>
    </row>
    <row r="112" spans="1:17" x14ac:dyDescent="0.3">
      <c r="A112">
        <f t="shared" si="2"/>
        <v>111</v>
      </c>
      <c r="B112">
        <v>10</v>
      </c>
      <c r="C112">
        <v>10</v>
      </c>
      <c r="D112">
        <v>0</v>
      </c>
      <c r="E112">
        <v>0</v>
      </c>
      <c r="F112">
        <v>9</v>
      </c>
      <c r="G112">
        <v>9</v>
      </c>
      <c r="H112">
        <v>1</v>
      </c>
      <c r="I112">
        <v>0</v>
      </c>
      <c r="J112">
        <v>9</v>
      </c>
      <c r="K112">
        <v>5</v>
      </c>
      <c r="L112">
        <v>0</v>
      </c>
      <c r="M112">
        <v>1</v>
      </c>
      <c r="N112">
        <v>9</v>
      </c>
      <c r="O112">
        <v>9</v>
      </c>
      <c r="P112">
        <v>0</v>
      </c>
      <c r="Q112">
        <v>0</v>
      </c>
    </row>
    <row r="113" spans="1:17" x14ac:dyDescent="0.3">
      <c r="A113">
        <f t="shared" si="2"/>
        <v>112</v>
      </c>
      <c r="B113">
        <v>9</v>
      </c>
      <c r="C113">
        <v>1</v>
      </c>
      <c r="D113">
        <v>9</v>
      </c>
      <c r="E113">
        <v>0</v>
      </c>
      <c r="F113">
        <v>3</v>
      </c>
      <c r="G113">
        <v>7</v>
      </c>
      <c r="H113">
        <v>9</v>
      </c>
      <c r="I113">
        <v>0</v>
      </c>
      <c r="J113">
        <v>3</v>
      </c>
      <c r="K113">
        <v>7</v>
      </c>
      <c r="L113">
        <v>0</v>
      </c>
      <c r="M113">
        <v>0</v>
      </c>
      <c r="N113">
        <v>9</v>
      </c>
      <c r="O113">
        <v>5</v>
      </c>
      <c r="P113">
        <v>2</v>
      </c>
      <c r="Q113">
        <v>0</v>
      </c>
    </row>
    <row r="114" spans="1:17" x14ac:dyDescent="0.3">
      <c r="A114">
        <f t="shared" si="2"/>
        <v>113</v>
      </c>
      <c r="F114">
        <v>6</v>
      </c>
      <c r="G114">
        <v>9</v>
      </c>
      <c r="H114">
        <v>2</v>
      </c>
      <c r="I114">
        <v>5</v>
      </c>
      <c r="J114">
        <v>6</v>
      </c>
      <c r="K114">
        <v>9</v>
      </c>
      <c r="L114">
        <v>2</v>
      </c>
      <c r="M114">
        <v>5</v>
      </c>
    </row>
    <row r="115" spans="1:17" x14ac:dyDescent="0.3">
      <c r="A115">
        <f t="shared" si="2"/>
        <v>114</v>
      </c>
      <c r="B115">
        <v>6</v>
      </c>
      <c r="C115">
        <v>3</v>
      </c>
      <c r="D115">
        <v>3</v>
      </c>
      <c r="E115">
        <v>0</v>
      </c>
      <c r="F115">
        <v>5</v>
      </c>
      <c r="G115">
        <v>3</v>
      </c>
      <c r="H115">
        <v>3</v>
      </c>
      <c r="I115">
        <v>0</v>
      </c>
      <c r="J115">
        <v>4</v>
      </c>
      <c r="K115">
        <v>8</v>
      </c>
      <c r="L115">
        <v>2</v>
      </c>
      <c r="M115">
        <v>0</v>
      </c>
      <c r="N115">
        <v>5</v>
      </c>
      <c r="O115">
        <v>4</v>
      </c>
      <c r="P115">
        <v>1</v>
      </c>
      <c r="Q115">
        <v>0</v>
      </c>
    </row>
    <row r="116" spans="1:17" x14ac:dyDescent="0.3">
      <c r="A116">
        <f t="shared" si="2"/>
        <v>115</v>
      </c>
    </row>
    <row r="117" spans="1:17" x14ac:dyDescent="0.3">
      <c r="A117">
        <f t="shared" si="2"/>
        <v>116</v>
      </c>
    </row>
    <row r="118" spans="1:17" x14ac:dyDescent="0.3">
      <c r="A118">
        <f t="shared" si="2"/>
        <v>117</v>
      </c>
    </row>
    <row r="119" spans="1:17" x14ac:dyDescent="0.3">
      <c r="A119">
        <f t="shared" si="2"/>
        <v>118</v>
      </c>
    </row>
    <row r="120" spans="1:17" x14ac:dyDescent="0.3">
      <c r="A120">
        <f t="shared" si="2"/>
        <v>119</v>
      </c>
      <c r="F120">
        <v>1</v>
      </c>
      <c r="G120">
        <v>10</v>
      </c>
      <c r="H120">
        <v>3</v>
      </c>
      <c r="I120">
        <v>0</v>
      </c>
      <c r="J120">
        <v>0</v>
      </c>
      <c r="K120">
        <v>10</v>
      </c>
      <c r="L120">
        <v>2</v>
      </c>
      <c r="M120">
        <v>0</v>
      </c>
    </row>
    <row r="121" spans="1:17" x14ac:dyDescent="0.3">
      <c r="A121">
        <f t="shared" si="2"/>
        <v>120</v>
      </c>
      <c r="F121">
        <v>1</v>
      </c>
      <c r="G121">
        <v>10</v>
      </c>
      <c r="H121">
        <v>0</v>
      </c>
      <c r="I121">
        <v>0</v>
      </c>
      <c r="J121">
        <v>1</v>
      </c>
      <c r="K121">
        <v>10</v>
      </c>
      <c r="L121">
        <v>0</v>
      </c>
      <c r="M121">
        <v>0</v>
      </c>
    </row>
    <row r="122" spans="1:17" x14ac:dyDescent="0.3">
      <c r="A122">
        <f t="shared" si="2"/>
        <v>121</v>
      </c>
      <c r="F122">
        <v>0</v>
      </c>
      <c r="G122">
        <v>10</v>
      </c>
      <c r="H122">
        <v>3</v>
      </c>
      <c r="I122">
        <v>1</v>
      </c>
      <c r="J122">
        <v>1</v>
      </c>
      <c r="K122">
        <v>10</v>
      </c>
      <c r="L122">
        <v>3</v>
      </c>
      <c r="M122">
        <v>1</v>
      </c>
    </row>
    <row r="123" spans="1:17" x14ac:dyDescent="0.3">
      <c r="A123">
        <f t="shared" si="2"/>
        <v>122</v>
      </c>
      <c r="F123">
        <v>1</v>
      </c>
      <c r="G123">
        <v>10</v>
      </c>
      <c r="H123">
        <v>4</v>
      </c>
      <c r="I123">
        <v>0</v>
      </c>
      <c r="J123">
        <v>0</v>
      </c>
      <c r="K123">
        <v>10</v>
      </c>
      <c r="L123">
        <v>2</v>
      </c>
      <c r="M123">
        <v>0</v>
      </c>
    </row>
    <row r="124" spans="1:17" x14ac:dyDescent="0.3">
      <c r="A124">
        <f t="shared" si="2"/>
        <v>123</v>
      </c>
      <c r="F124">
        <v>5</v>
      </c>
      <c r="G124">
        <v>10</v>
      </c>
      <c r="H124">
        <v>8</v>
      </c>
      <c r="I124">
        <v>0</v>
      </c>
      <c r="J124">
        <v>5</v>
      </c>
      <c r="K124">
        <v>10</v>
      </c>
      <c r="L124">
        <v>6</v>
      </c>
      <c r="M124">
        <v>0</v>
      </c>
    </row>
    <row r="125" spans="1:17" x14ac:dyDescent="0.3">
      <c r="A125">
        <f t="shared" si="2"/>
        <v>124</v>
      </c>
      <c r="F125">
        <v>1</v>
      </c>
      <c r="G125">
        <v>10</v>
      </c>
      <c r="H125">
        <v>5</v>
      </c>
      <c r="I125">
        <v>0</v>
      </c>
      <c r="J125">
        <v>1</v>
      </c>
      <c r="K125">
        <v>10</v>
      </c>
      <c r="L125">
        <v>4</v>
      </c>
      <c r="M125">
        <v>1</v>
      </c>
    </row>
    <row r="126" spans="1:17" x14ac:dyDescent="0.3">
      <c r="A126">
        <f t="shared" si="2"/>
        <v>125</v>
      </c>
      <c r="F126">
        <v>3</v>
      </c>
      <c r="G126">
        <v>9</v>
      </c>
      <c r="H126">
        <v>2</v>
      </c>
      <c r="I126">
        <v>0</v>
      </c>
      <c r="J126">
        <v>3</v>
      </c>
      <c r="K126">
        <v>9</v>
      </c>
      <c r="L126">
        <v>2</v>
      </c>
      <c r="M126">
        <v>0</v>
      </c>
    </row>
    <row r="127" spans="1:17" x14ac:dyDescent="0.3">
      <c r="A127">
        <f t="shared" si="2"/>
        <v>126</v>
      </c>
      <c r="F127">
        <v>6</v>
      </c>
      <c r="G127">
        <v>9</v>
      </c>
      <c r="H127">
        <v>1</v>
      </c>
      <c r="I127">
        <v>0</v>
      </c>
      <c r="J127">
        <v>6</v>
      </c>
      <c r="K127">
        <v>7</v>
      </c>
      <c r="L127">
        <v>1</v>
      </c>
      <c r="M127">
        <v>0</v>
      </c>
    </row>
    <row r="128" spans="1:17" x14ac:dyDescent="0.3">
      <c r="A128">
        <f t="shared" si="2"/>
        <v>127</v>
      </c>
      <c r="F128">
        <v>0</v>
      </c>
      <c r="G128">
        <v>8</v>
      </c>
      <c r="H128">
        <v>3</v>
      </c>
      <c r="I128">
        <v>3</v>
      </c>
      <c r="J128">
        <v>0</v>
      </c>
      <c r="K128">
        <v>9</v>
      </c>
      <c r="L128">
        <v>4</v>
      </c>
      <c r="M128">
        <v>2</v>
      </c>
    </row>
    <row r="129" spans="1:17" x14ac:dyDescent="0.3">
      <c r="A129">
        <f t="shared" si="2"/>
        <v>128</v>
      </c>
      <c r="F129">
        <v>0</v>
      </c>
      <c r="G129">
        <v>10</v>
      </c>
      <c r="H129">
        <v>1</v>
      </c>
      <c r="I129">
        <v>0</v>
      </c>
      <c r="J129">
        <v>0</v>
      </c>
      <c r="K129">
        <v>10</v>
      </c>
      <c r="L129">
        <v>0</v>
      </c>
      <c r="M129">
        <v>0</v>
      </c>
    </row>
    <row r="130" spans="1:17" x14ac:dyDescent="0.3">
      <c r="A130">
        <f t="shared" si="2"/>
        <v>129</v>
      </c>
      <c r="F130">
        <v>2</v>
      </c>
      <c r="G130">
        <v>9</v>
      </c>
      <c r="H130">
        <v>5</v>
      </c>
      <c r="I130">
        <v>0</v>
      </c>
      <c r="J130">
        <v>2</v>
      </c>
      <c r="K130">
        <v>9</v>
      </c>
      <c r="L130">
        <v>2</v>
      </c>
      <c r="M130">
        <v>0</v>
      </c>
    </row>
    <row r="131" spans="1:17" x14ac:dyDescent="0.3">
      <c r="A131">
        <f t="shared" si="2"/>
        <v>130</v>
      </c>
      <c r="F131">
        <v>0</v>
      </c>
      <c r="G131">
        <v>10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</row>
    <row r="132" spans="1:17" x14ac:dyDescent="0.3">
      <c r="A132">
        <f t="shared" si="2"/>
        <v>131</v>
      </c>
      <c r="F132">
        <v>1</v>
      </c>
      <c r="G132">
        <v>10</v>
      </c>
      <c r="H132">
        <v>1</v>
      </c>
      <c r="I132">
        <v>0</v>
      </c>
      <c r="J132">
        <v>0</v>
      </c>
      <c r="K132">
        <v>10</v>
      </c>
      <c r="L132">
        <v>6</v>
      </c>
      <c r="M132">
        <v>0</v>
      </c>
    </row>
    <row r="133" spans="1:17" x14ac:dyDescent="0.3">
      <c r="A133">
        <f t="shared" si="2"/>
        <v>132</v>
      </c>
      <c r="F133">
        <v>0</v>
      </c>
      <c r="G133">
        <v>9</v>
      </c>
      <c r="H133">
        <v>0</v>
      </c>
      <c r="I133">
        <v>0</v>
      </c>
      <c r="J133">
        <v>0</v>
      </c>
      <c r="K133">
        <v>9</v>
      </c>
      <c r="L133">
        <v>0</v>
      </c>
      <c r="M133">
        <v>0</v>
      </c>
    </row>
    <row r="134" spans="1:17" x14ac:dyDescent="0.3">
      <c r="A134">
        <f t="shared" si="2"/>
        <v>133</v>
      </c>
      <c r="F134">
        <v>5</v>
      </c>
      <c r="G134">
        <v>10</v>
      </c>
      <c r="H134">
        <v>6</v>
      </c>
      <c r="I134">
        <v>0</v>
      </c>
      <c r="J134">
        <v>5</v>
      </c>
      <c r="K134">
        <v>10</v>
      </c>
      <c r="L134">
        <v>7</v>
      </c>
      <c r="M134">
        <v>0</v>
      </c>
    </row>
    <row r="135" spans="1:17" x14ac:dyDescent="0.3">
      <c r="A135">
        <f t="shared" si="2"/>
        <v>134</v>
      </c>
      <c r="F135">
        <v>8</v>
      </c>
      <c r="G135">
        <v>3</v>
      </c>
      <c r="H135">
        <v>7</v>
      </c>
      <c r="I135">
        <v>0</v>
      </c>
      <c r="J135">
        <v>7</v>
      </c>
      <c r="K135">
        <v>4</v>
      </c>
      <c r="L135">
        <v>5</v>
      </c>
      <c r="M135">
        <v>0</v>
      </c>
    </row>
    <row r="136" spans="1:17" x14ac:dyDescent="0.3">
      <c r="A136">
        <f t="shared" si="2"/>
        <v>135</v>
      </c>
      <c r="F136">
        <v>3</v>
      </c>
      <c r="G136">
        <v>10</v>
      </c>
      <c r="H136">
        <v>0</v>
      </c>
      <c r="I136">
        <v>0</v>
      </c>
      <c r="J136">
        <v>2</v>
      </c>
      <c r="K136">
        <v>10</v>
      </c>
      <c r="L136">
        <v>1</v>
      </c>
      <c r="M136">
        <v>0</v>
      </c>
    </row>
    <row r="137" spans="1:17" x14ac:dyDescent="0.3">
      <c r="A137">
        <f t="shared" si="2"/>
        <v>136</v>
      </c>
      <c r="F137">
        <v>1</v>
      </c>
      <c r="G137">
        <v>10</v>
      </c>
      <c r="H137">
        <v>0</v>
      </c>
      <c r="I137">
        <v>0</v>
      </c>
      <c r="J137">
        <v>2</v>
      </c>
      <c r="K137">
        <v>10</v>
      </c>
      <c r="L137">
        <v>0</v>
      </c>
      <c r="M137">
        <v>2</v>
      </c>
    </row>
    <row r="138" spans="1:17" x14ac:dyDescent="0.3">
      <c r="A138">
        <f t="shared" si="2"/>
        <v>137</v>
      </c>
      <c r="F138">
        <v>2</v>
      </c>
      <c r="G138">
        <v>10</v>
      </c>
      <c r="H138">
        <v>4</v>
      </c>
      <c r="I138">
        <v>0</v>
      </c>
      <c r="J138">
        <v>2</v>
      </c>
      <c r="K138">
        <v>10</v>
      </c>
      <c r="L138">
        <v>3</v>
      </c>
      <c r="M138">
        <v>0</v>
      </c>
    </row>
    <row r="139" spans="1:17" x14ac:dyDescent="0.3">
      <c r="A139">
        <f t="shared" si="2"/>
        <v>138</v>
      </c>
      <c r="F139">
        <v>2</v>
      </c>
      <c r="G139">
        <v>7</v>
      </c>
      <c r="H139">
        <v>0</v>
      </c>
      <c r="I139">
        <v>0</v>
      </c>
      <c r="J139">
        <v>3</v>
      </c>
      <c r="K139">
        <v>4</v>
      </c>
      <c r="L139">
        <v>0</v>
      </c>
      <c r="M139">
        <v>0</v>
      </c>
    </row>
    <row r="140" spans="1:17" x14ac:dyDescent="0.3">
      <c r="A140">
        <f t="shared" si="2"/>
        <v>139</v>
      </c>
      <c r="F140">
        <v>6</v>
      </c>
      <c r="G140">
        <v>9</v>
      </c>
      <c r="H140">
        <v>4</v>
      </c>
      <c r="I140">
        <v>3</v>
      </c>
      <c r="J140">
        <v>5</v>
      </c>
      <c r="K140">
        <v>8</v>
      </c>
      <c r="L140">
        <v>2</v>
      </c>
      <c r="M140">
        <v>3</v>
      </c>
    </row>
    <row r="141" spans="1:17" x14ac:dyDescent="0.3">
      <c r="A141">
        <f t="shared" si="2"/>
        <v>140</v>
      </c>
      <c r="F141">
        <v>7</v>
      </c>
      <c r="G141">
        <v>5</v>
      </c>
      <c r="H141">
        <v>0</v>
      </c>
      <c r="I141">
        <v>0</v>
      </c>
      <c r="J141">
        <v>7</v>
      </c>
      <c r="K141">
        <v>5</v>
      </c>
      <c r="L141">
        <v>0</v>
      </c>
      <c r="M141">
        <v>0</v>
      </c>
    </row>
    <row r="142" spans="1:17" x14ac:dyDescent="0.3">
      <c r="A142">
        <f t="shared" si="2"/>
        <v>141</v>
      </c>
      <c r="F142">
        <v>9</v>
      </c>
      <c r="G142">
        <v>9</v>
      </c>
      <c r="H142">
        <v>3</v>
      </c>
      <c r="I142">
        <v>0</v>
      </c>
      <c r="J142">
        <v>6</v>
      </c>
      <c r="K142">
        <v>10</v>
      </c>
      <c r="L142">
        <v>7</v>
      </c>
      <c r="M142">
        <v>0</v>
      </c>
    </row>
    <row r="143" spans="1:17" x14ac:dyDescent="0.3">
      <c r="A143">
        <f t="shared" si="2"/>
        <v>142</v>
      </c>
      <c r="F143">
        <v>1</v>
      </c>
      <c r="G143">
        <v>9</v>
      </c>
      <c r="H143">
        <v>1</v>
      </c>
      <c r="I143">
        <v>1</v>
      </c>
      <c r="J143">
        <v>1</v>
      </c>
      <c r="K143">
        <v>9</v>
      </c>
      <c r="L143">
        <v>2</v>
      </c>
      <c r="M143">
        <v>3</v>
      </c>
    </row>
    <row r="144" spans="1:17" x14ac:dyDescent="0.3">
      <c r="A144">
        <f t="shared" si="2"/>
        <v>143</v>
      </c>
      <c r="B144">
        <v>2</v>
      </c>
      <c r="C144">
        <v>10</v>
      </c>
      <c r="D144">
        <v>4</v>
      </c>
      <c r="E144">
        <v>2</v>
      </c>
      <c r="F144">
        <v>2</v>
      </c>
      <c r="G144">
        <v>10</v>
      </c>
      <c r="H144">
        <v>5</v>
      </c>
      <c r="I144">
        <v>2</v>
      </c>
      <c r="J144">
        <v>2</v>
      </c>
      <c r="K144">
        <v>10</v>
      </c>
      <c r="L144">
        <v>4</v>
      </c>
      <c r="M144">
        <v>2</v>
      </c>
      <c r="N144">
        <v>2</v>
      </c>
      <c r="O144">
        <v>10</v>
      </c>
      <c r="P144">
        <v>4</v>
      </c>
      <c r="Q144">
        <v>2</v>
      </c>
    </row>
    <row r="145" spans="1:17" x14ac:dyDescent="0.3">
      <c r="A145">
        <f t="shared" si="2"/>
        <v>144</v>
      </c>
      <c r="B145">
        <v>1</v>
      </c>
      <c r="C145">
        <v>8</v>
      </c>
      <c r="D145">
        <v>1</v>
      </c>
      <c r="E145">
        <v>0</v>
      </c>
      <c r="F145">
        <v>1</v>
      </c>
      <c r="G145">
        <v>8</v>
      </c>
      <c r="H145">
        <v>1</v>
      </c>
      <c r="I145">
        <v>0</v>
      </c>
      <c r="J145">
        <v>0</v>
      </c>
      <c r="K145">
        <v>10</v>
      </c>
      <c r="L145">
        <v>2</v>
      </c>
      <c r="M145">
        <v>0</v>
      </c>
      <c r="N145">
        <v>0</v>
      </c>
      <c r="O145">
        <v>10</v>
      </c>
      <c r="P145">
        <v>1</v>
      </c>
      <c r="Q145">
        <v>0</v>
      </c>
    </row>
    <row r="146" spans="1:17" x14ac:dyDescent="0.3">
      <c r="A146">
        <f t="shared" ref="A146:A209" si="3">SUM(A145+1)</f>
        <v>145</v>
      </c>
      <c r="B146">
        <v>2</v>
      </c>
      <c r="C146">
        <v>10</v>
      </c>
      <c r="D146">
        <v>1</v>
      </c>
      <c r="E146">
        <v>0</v>
      </c>
      <c r="F146">
        <v>2</v>
      </c>
      <c r="G146">
        <v>10</v>
      </c>
      <c r="H146">
        <v>0</v>
      </c>
      <c r="I146">
        <v>0</v>
      </c>
      <c r="J146">
        <v>2</v>
      </c>
      <c r="K146">
        <v>10</v>
      </c>
      <c r="L146">
        <v>0</v>
      </c>
      <c r="M146">
        <v>1</v>
      </c>
      <c r="N146">
        <v>2</v>
      </c>
      <c r="O146">
        <v>10</v>
      </c>
      <c r="P146">
        <v>0</v>
      </c>
      <c r="Q146">
        <v>0</v>
      </c>
    </row>
    <row r="147" spans="1:17" x14ac:dyDescent="0.3">
      <c r="A147">
        <f t="shared" si="3"/>
        <v>146</v>
      </c>
      <c r="B147">
        <v>5</v>
      </c>
      <c r="C147">
        <v>10</v>
      </c>
      <c r="D147">
        <v>1</v>
      </c>
      <c r="E147">
        <v>1</v>
      </c>
      <c r="F147">
        <v>7</v>
      </c>
      <c r="G147">
        <v>10</v>
      </c>
      <c r="H147">
        <v>1</v>
      </c>
      <c r="I147">
        <v>1</v>
      </c>
      <c r="J147">
        <v>6</v>
      </c>
      <c r="K147">
        <v>10</v>
      </c>
      <c r="L147">
        <v>0</v>
      </c>
      <c r="M147">
        <v>0</v>
      </c>
      <c r="N147">
        <v>7</v>
      </c>
      <c r="O147">
        <v>10</v>
      </c>
      <c r="P147">
        <v>1</v>
      </c>
      <c r="Q147">
        <v>0</v>
      </c>
    </row>
    <row r="148" spans="1:17" x14ac:dyDescent="0.3">
      <c r="A148">
        <f t="shared" si="3"/>
        <v>147</v>
      </c>
      <c r="B148">
        <v>6</v>
      </c>
      <c r="C148">
        <v>10</v>
      </c>
      <c r="D148">
        <v>5</v>
      </c>
      <c r="E148">
        <v>0</v>
      </c>
      <c r="F148">
        <v>8</v>
      </c>
      <c r="G148">
        <v>10</v>
      </c>
      <c r="H148">
        <v>8</v>
      </c>
      <c r="I148">
        <v>0</v>
      </c>
      <c r="J148">
        <v>8</v>
      </c>
      <c r="K148">
        <v>9</v>
      </c>
      <c r="L148">
        <v>5</v>
      </c>
      <c r="M148">
        <v>0</v>
      </c>
      <c r="N148">
        <v>6</v>
      </c>
      <c r="O148">
        <v>10</v>
      </c>
      <c r="P148">
        <v>2</v>
      </c>
      <c r="Q148">
        <v>0</v>
      </c>
    </row>
    <row r="149" spans="1:17" x14ac:dyDescent="0.3">
      <c r="A149">
        <f t="shared" si="3"/>
        <v>148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9</v>
      </c>
      <c r="H149">
        <v>3</v>
      </c>
      <c r="I149">
        <v>0</v>
      </c>
      <c r="J149">
        <v>0</v>
      </c>
      <c r="K149">
        <v>10</v>
      </c>
      <c r="L149">
        <v>1</v>
      </c>
      <c r="M149">
        <v>0</v>
      </c>
      <c r="N149">
        <v>0</v>
      </c>
      <c r="O149">
        <v>10</v>
      </c>
      <c r="P149">
        <v>0</v>
      </c>
      <c r="Q149">
        <v>0</v>
      </c>
    </row>
    <row r="150" spans="1:17" x14ac:dyDescent="0.3">
      <c r="A150">
        <f t="shared" si="3"/>
        <v>149</v>
      </c>
      <c r="B150">
        <v>6</v>
      </c>
      <c r="C150">
        <v>8</v>
      </c>
      <c r="D150">
        <v>6</v>
      </c>
      <c r="E150">
        <v>0</v>
      </c>
      <c r="F150">
        <v>6</v>
      </c>
      <c r="G150">
        <v>8</v>
      </c>
      <c r="H150">
        <v>7</v>
      </c>
      <c r="I150">
        <v>0</v>
      </c>
      <c r="J150">
        <v>8</v>
      </c>
      <c r="K150">
        <v>7</v>
      </c>
      <c r="L150">
        <v>7</v>
      </c>
      <c r="M150">
        <v>2</v>
      </c>
      <c r="N150">
        <v>8</v>
      </c>
      <c r="O150">
        <v>7</v>
      </c>
      <c r="P150">
        <v>6</v>
      </c>
      <c r="Q150">
        <v>0</v>
      </c>
    </row>
    <row r="151" spans="1:17" x14ac:dyDescent="0.3">
      <c r="A151">
        <f t="shared" si="3"/>
        <v>150</v>
      </c>
      <c r="B151">
        <v>7</v>
      </c>
      <c r="C151">
        <v>0</v>
      </c>
      <c r="D151">
        <v>3</v>
      </c>
      <c r="E151">
        <v>0</v>
      </c>
      <c r="F151">
        <v>7</v>
      </c>
      <c r="G151">
        <v>0</v>
      </c>
      <c r="H151">
        <v>5</v>
      </c>
      <c r="I151">
        <v>0</v>
      </c>
      <c r="J151">
        <v>8</v>
      </c>
      <c r="K151">
        <v>0</v>
      </c>
      <c r="L151">
        <v>5</v>
      </c>
      <c r="M151">
        <v>0</v>
      </c>
      <c r="N151">
        <v>8</v>
      </c>
      <c r="O151">
        <v>0</v>
      </c>
      <c r="P151">
        <v>5</v>
      </c>
      <c r="Q151">
        <v>0</v>
      </c>
    </row>
    <row r="152" spans="1:17" x14ac:dyDescent="0.3">
      <c r="A152">
        <f t="shared" si="3"/>
        <v>151</v>
      </c>
      <c r="F152">
        <v>0</v>
      </c>
      <c r="G152">
        <v>10</v>
      </c>
      <c r="H152">
        <v>0</v>
      </c>
      <c r="I152">
        <v>0</v>
      </c>
      <c r="J152">
        <v>0</v>
      </c>
      <c r="K152">
        <v>10</v>
      </c>
      <c r="L152">
        <v>0</v>
      </c>
      <c r="M152">
        <v>0</v>
      </c>
    </row>
    <row r="153" spans="1:17" x14ac:dyDescent="0.3">
      <c r="A153">
        <f t="shared" si="3"/>
        <v>152</v>
      </c>
      <c r="F153">
        <v>2</v>
      </c>
      <c r="G153">
        <v>10</v>
      </c>
      <c r="H153">
        <v>4</v>
      </c>
      <c r="I153">
        <v>0</v>
      </c>
      <c r="J153">
        <v>2</v>
      </c>
      <c r="K153">
        <v>10</v>
      </c>
      <c r="L153">
        <v>3</v>
      </c>
      <c r="M153">
        <v>0</v>
      </c>
    </row>
    <row r="154" spans="1:17" x14ac:dyDescent="0.3">
      <c r="A154">
        <f t="shared" si="3"/>
        <v>153</v>
      </c>
      <c r="F154">
        <v>8</v>
      </c>
      <c r="G154">
        <v>0</v>
      </c>
      <c r="H154">
        <v>5</v>
      </c>
      <c r="I154">
        <v>0</v>
      </c>
      <c r="J154">
        <v>8</v>
      </c>
      <c r="K154">
        <v>0</v>
      </c>
      <c r="L154">
        <v>4</v>
      </c>
      <c r="M154">
        <v>0</v>
      </c>
    </row>
    <row r="155" spans="1:17" x14ac:dyDescent="0.3">
      <c r="A155">
        <f t="shared" si="3"/>
        <v>154</v>
      </c>
      <c r="F155">
        <v>0</v>
      </c>
      <c r="G155">
        <v>8</v>
      </c>
      <c r="H155">
        <v>2</v>
      </c>
      <c r="I155">
        <v>0</v>
      </c>
      <c r="J155">
        <v>0</v>
      </c>
      <c r="K155">
        <v>10</v>
      </c>
      <c r="L155">
        <v>4</v>
      </c>
      <c r="M155">
        <v>0</v>
      </c>
    </row>
    <row r="156" spans="1:17" x14ac:dyDescent="0.3">
      <c r="A156">
        <f t="shared" si="3"/>
        <v>155</v>
      </c>
      <c r="F156">
        <v>6</v>
      </c>
      <c r="G156">
        <v>9</v>
      </c>
      <c r="H156">
        <v>7</v>
      </c>
      <c r="I156">
        <v>0</v>
      </c>
      <c r="J156">
        <v>5</v>
      </c>
      <c r="K156">
        <v>10</v>
      </c>
      <c r="L156">
        <v>4</v>
      </c>
      <c r="M156">
        <v>0</v>
      </c>
    </row>
    <row r="157" spans="1:17" x14ac:dyDescent="0.3">
      <c r="A157">
        <f t="shared" si="3"/>
        <v>156</v>
      </c>
      <c r="F157">
        <v>0</v>
      </c>
      <c r="G157">
        <v>10</v>
      </c>
      <c r="H157">
        <v>0</v>
      </c>
      <c r="I157">
        <v>0</v>
      </c>
      <c r="J157">
        <v>0</v>
      </c>
      <c r="K157">
        <v>10</v>
      </c>
      <c r="L157">
        <v>0</v>
      </c>
      <c r="M157">
        <v>0</v>
      </c>
    </row>
    <row r="158" spans="1:17" x14ac:dyDescent="0.3">
      <c r="A158">
        <f t="shared" si="3"/>
        <v>157</v>
      </c>
      <c r="F158">
        <v>5</v>
      </c>
      <c r="G158">
        <v>9</v>
      </c>
      <c r="H158">
        <v>4</v>
      </c>
      <c r="I158">
        <v>0</v>
      </c>
      <c r="J158">
        <v>3</v>
      </c>
      <c r="K158">
        <v>9</v>
      </c>
      <c r="L158">
        <v>1</v>
      </c>
      <c r="M158">
        <v>0</v>
      </c>
    </row>
    <row r="159" spans="1:17" x14ac:dyDescent="0.3">
      <c r="A159">
        <f t="shared" si="3"/>
        <v>158</v>
      </c>
    </row>
    <row r="160" spans="1:17" x14ac:dyDescent="0.3">
      <c r="A160">
        <f t="shared" si="3"/>
        <v>159</v>
      </c>
    </row>
    <row r="161" spans="1:13" x14ac:dyDescent="0.3">
      <c r="A161">
        <f t="shared" si="3"/>
        <v>160</v>
      </c>
      <c r="F161">
        <v>8</v>
      </c>
      <c r="G161">
        <v>8</v>
      </c>
      <c r="H161">
        <v>3</v>
      </c>
      <c r="I161">
        <v>0</v>
      </c>
      <c r="J161">
        <v>5</v>
      </c>
      <c r="K161">
        <v>6</v>
      </c>
      <c r="L161">
        <v>0</v>
      </c>
      <c r="M161">
        <v>0</v>
      </c>
    </row>
    <row r="162" spans="1:13" x14ac:dyDescent="0.3">
      <c r="A162">
        <f t="shared" si="3"/>
        <v>161</v>
      </c>
    </row>
    <row r="163" spans="1:13" x14ac:dyDescent="0.3">
      <c r="A163">
        <f t="shared" si="3"/>
        <v>162</v>
      </c>
    </row>
    <row r="164" spans="1:13" x14ac:dyDescent="0.3">
      <c r="A164">
        <f t="shared" si="3"/>
        <v>163</v>
      </c>
    </row>
    <row r="165" spans="1:13" x14ac:dyDescent="0.3">
      <c r="A165">
        <f t="shared" si="3"/>
        <v>164</v>
      </c>
    </row>
    <row r="166" spans="1:13" x14ac:dyDescent="0.3">
      <c r="A166">
        <f t="shared" si="3"/>
        <v>165</v>
      </c>
    </row>
    <row r="167" spans="1:13" x14ac:dyDescent="0.3">
      <c r="A167">
        <f t="shared" si="3"/>
        <v>166</v>
      </c>
    </row>
    <row r="168" spans="1:13" x14ac:dyDescent="0.3">
      <c r="A168">
        <f t="shared" si="3"/>
        <v>167</v>
      </c>
    </row>
    <row r="169" spans="1:13" x14ac:dyDescent="0.3">
      <c r="A169">
        <f t="shared" si="3"/>
        <v>168</v>
      </c>
    </row>
    <row r="170" spans="1:13" x14ac:dyDescent="0.3">
      <c r="A170">
        <f t="shared" si="3"/>
        <v>169</v>
      </c>
    </row>
    <row r="171" spans="1:13" x14ac:dyDescent="0.3">
      <c r="A171">
        <f t="shared" si="3"/>
        <v>170</v>
      </c>
    </row>
    <row r="172" spans="1:13" x14ac:dyDescent="0.3">
      <c r="A172">
        <f t="shared" si="3"/>
        <v>171</v>
      </c>
    </row>
    <row r="173" spans="1:13" x14ac:dyDescent="0.3">
      <c r="A173">
        <f t="shared" si="3"/>
        <v>172</v>
      </c>
    </row>
    <row r="174" spans="1:13" x14ac:dyDescent="0.3">
      <c r="A174">
        <f t="shared" si="3"/>
        <v>173</v>
      </c>
    </row>
    <row r="175" spans="1:13" x14ac:dyDescent="0.3">
      <c r="A175">
        <f t="shared" si="3"/>
        <v>174</v>
      </c>
    </row>
    <row r="176" spans="1:13" x14ac:dyDescent="0.3">
      <c r="A176">
        <f t="shared" si="3"/>
        <v>175</v>
      </c>
    </row>
    <row r="177" spans="1:17" x14ac:dyDescent="0.3">
      <c r="A177">
        <f t="shared" si="3"/>
        <v>176</v>
      </c>
    </row>
    <row r="178" spans="1:17" x14ac:dyDescent="0.3">
      <c r="A178">
        <f t="shared" si="3"/>
        <v>177</v>
      </c>
    </row>
    <row r="179" spans="1:17" x14ac:dyDescent="0.3">
      <c r="A179">
        <f t="shared" si="3"/>
        <v>178</v>
      </c>
    </row>
    <row r="180" spans="1:17" x14ac:dyDescent="0.3">
      <c r="A180">
        <f t="shared" si="3"/>
        <v>179</v>
      </c>
    </row>
    <row r="181" spans="1:17" x14ac:dyDescent="0.3">
      <c r="A181">
        <f t="shared" si="3"/>
        <v>180</v>
      </c>
    </row>
    <row r="182" spans="1:17" x14ac:dyDescent="0.3">
      <c r="A182">
        <f t="shared" si="3"/>
        <v>181</v>
      </c>
      <c r="F182">
        <v>7</v>
      </c>
      <c r="G182">
        <v>7</v>
      </c>
      <c r="H182">
        <v>0</v>
      </c>
      <c r="I182">
        <v>0</v>
      </c>
      <c r="J182">
        <v>6</v>
      </c>
      <c r="K182">
        <v>8</v>
      </c>
      <c r="L182">
        <v>0</v>
      </c>
      <c r="M182">
        <v>0</v>
      </c>
    </row>
    <row r="183" spans="1:17" x14ac:dyDescent="0.3">
      <c r="A183">
        <f t="shared" si="3"/>
        <v>182</v>
      </c>
      <c r="F183">
        <v>7</v>
      </c>
      <c r="G183">
        <v>9</v>
      </c>
      <c r="H183">
        <v>3</v>
      </c>
      <c r="I183">
        <v>0</v>
      </c>
      <c r="J183">
        <v>6</v>
      </c>
      <c r="K183">
        <v>9</v>
      </c>
      <c r="L183">
        <v>2</v>
      </c>
      <c r="M183">
        <v>0</v>
      </c>
    </row>
    <row r="184" spans="1:17" x14ac:dyDescent="0.3">
      <c r="A184">
        <f t="shared" si="3"/>
        <v>183</v>
      </c>
      <c r="F184">
        <v>2</v>
      </c>
      <c r="G184">
        <v>10</v>
      </c>
      <c r="H184">
        <v>3</v>
      </c>
      <c r="I184">
        <v>0</v>
      </c>
      <c r="J184">
        <v>2</v>
      </c>
      <c r="K184">
        <v>10</v>
      </c>
      <c r="L184">
        <v>0</v>
      </c>
      <c r="M184">
        <v>0</v>
      </c>
    </row>
    <row r="185" spans="1:17" x14ac:dyDescent="0.3">
      <c r="A185">
        <f t="shared" si="3"/>
        <v>184</v>
      </c>
      <c r="F185">
        <v>2</v>
      </c>
      <c r="G185">
        <v>10</v>
      </c>
      <c r="H185">
        <v>2</v>
      </c>
      <c r="I185">
        <v>0</v>
      </c>
      <c r="J185">
        <v>0</v>
      </c>
      <c r="K185">
        <v>10</v>
      </c>
      <c r="L185">
        <v>0</v>
      </c>
      <c r="M185">
        <v>0</v>
      </c>
    </row>
    <row r="186" spans="1:17" x14ac:dyDescent="0.3">
      <c r="A186">
        <f t="shared" si="3"/>
        <v>185</v>
      </c>
      <c r="B186">
        <v>0</v>
      </c>
      <c r="C186">
        <v>10</v>
      </c>
      <c r="D186">
        <v>3</v>
      </c>
      <c r="E186">
        <v>0</v>
      </c>
      <c r="F186">
        <v>0</v>
      </c>
      <c r="G186">
        <v>10</v>
      </c>
      <c r="H186">
        <v>3</v>
      </c>
      <c r="I186">
        <v>0</v>
      </c>
      <c r="J186">
        <v>0</v>
      </c>
      <c r="K186">
        <v>10</v>
      </c>
      <c r="L186">
        <v>3</v>
      </c>
      <c r="M186">
        <v>0</v>
      </c>
      <c r="N186">
        <v>5</v>
      </c>
      <c r="O186">
        <v>9</v>
      </c>
      <c r="P186">
        <v>3</v>
      </c>
      <c r="Q186">
        <v>0</v>
      </c>
    </row>
    <row r="187" spans="1:17" x14ac:dyDescent="0.3">
      <c r="A187">
        <f t="shared" si="3"/>
        <v>186</v>
      </c>
      <c r="B187">
        <v>8</v>
      </c>
      <c r="C187">
        <v>10</v>
      </c>
      <c r="D187">
        <v>0</v>
      </c>
      <c r="E187">
        <v>0</v>
      </c>
      <c r="F187">
        <v>9</v>
      </c>
      <c r="G187">
        <v>1</v>
      </c>
      <c r="H187">
        <v>0</v>
      </c>
      <c r="I187">
        <v>0</v>
      </c>
      <c r="J187">
        <v>6</v>
      </c>
      <c r="K187">
        <v>10</v>
      </c>
      <c r="L187">
        <v>0</v>
      </c>
      <c r="M187">
        <v>0</v>
      </c>
      <c r="N187">
        <v>6</v>
      </c>
      <c r="O187">
        <v>10</v>
      </c>
      <c r="P187">
        <v>0</v>
      </c>
      <c r="Q187">
        <v>0</v>
      </c>
    </row>
    <row r="188" spans="1:17" x14ac:dyDescent="0.3">
      <c r="A188">
        <f t="shared" si="3"/>
        <v>187</v>
      </c>
      <c r="B188">
        <v>6</v>
      </c>
      <c r="C188">
        <v>10</v>
      </c>
      <c r="D188">
        <v>4</v>
      </c>
      <c r="E188">
        <v>4</v>
      </c>
      <c r="F188">
        <v>6</v>
      </c>
      <c r="G188">
        <v>10</v>
      </c>
      <c r="H188">
        <v>2</v>
      </c>
      <c r="I188">
        <v>4</v>
      </c>
      <c r="J188">
        <v>6</v>
      </c>
      <c r="K188">
        <v>10</v>
      </c>
      <c r="L188">
        <v>1</v>
      </c>
      <c r="M188">
        <v>4</v>
      </c>
      <c r="N188">
        <v>7</v>
      </c>
      <c r="O188">
        <v>10</v>
      </c>
      <c r="P188">
        <v>0</v>
      </c>
      <c r="Q188">
        <v>2</v>
      </c>
    </row>
    <row r="189" spans="1:17" x14ac:dyDescent="0.3">
      <c r="A189">
        <f t="shared" si="3"/>
        <v>188</v>
      </c>
      <c r="B189">
        <v>6</v>
      </c>
      <c r="C189">
        <v>10</v>
      </c>
      <c r="D189">
        <v>2</v>
      </c>
      <c r="E189">
        <v>0</v>
      </c>
      <c r="F189">
        <v>7</v>
      </c>
      <c r="G189">
        <v>9</v>
      </c>
      <c r="H189">
        <v>2</v>
      </c>
      <c r="I189">
        <v>1</v>
      </c>
      <c r="J189">
        <v>6</v>
      </c>
      <c r="K189">
        <v>10</v>
      </c>
      <c r="L189">
        <v>1</v>
      </c>
      <c r="M189">
        <v>0</v>
      </c>
      <c r="N189">
        <v>8</v>
      </c>
      <c r="O189">
        <v>7</v>
      </c>
      <c r="P189">
        <v>3</v>
      </c>
      <c r="Q189">
        <v>2</v>
      </c>
    </row>
    <row r="190" spans="1:17" x14ac:dyDescent="0.3">
      <c r="A190">
        <f t="shared" si="3"/>
        <v>189</v>
      </c>
      <c r="B190">
        <v>10</v>
      </c>
      <c r="C190">
        <v>3</v>
      </c>
      <c r="D190">
        <v>4</v>
      </c>
      <c r="E190">
        <v>1</v>
      </c>
      <c r="F190">
        <v>2</v>
      </c>
      <c r="G190">
        <v>10</v>
      </c>
      <c r="H190">
        <v>3</v>
      </c>
      <c r="I190">
        <v>1</v>
      </c>
      <c r="J190">
        <v>1</v>
      </c>
      <c r="K190">
        <v>10</v>
      </c>
      <c r="L190">
        <v>1</v>
      </c>
      <c r="M190">
        <v>0</v>
      </c>
      <c r="N190">
        <v>2</v>
      </c>
      <c r="O190">
        <v>10</v>
      </c>
      <c r="P190">
        <v>2</v>
      </c>
      <c r="Q190">
        <v>1</v>
      </c>
    </row>
    <row r="191" spans="1:17" x14ac:dyDescent="0.3">
      <c r="A191">
        <f t="shared" si="3"/>
        <v>190</v>
      </c>
      <c r="B191">
        <v>0</v>
      </c>
      <c r="C191">
        <v>10</v>
      </c>
      <c r="D191">
        <v>3</v>
      </c>
      <c r="E191">
        <v>0</v>
      </c>
      <c r="F191">
        <v>1</v>
      </c>
      <c r="G191">
        <v>10</v>
      </c>
      <c r="H191">
        <v>4</v>
      </c>
      <c r="I191">
        <v>0</v>
      </c>
      <c r="J191">
        <v>0</v>
      </c>
      <c r="K191">
        <v>3</v>
      </c>
      <c r="L191">
        <v>10</v>
      </c>
      <c r="M191">
        <v>1</v>
      </c>
      <c r="N191">
        <v>0</v>
      </c>
      <c r="O191">
        <v>3</v>
      </c>
      <c r="P191">
        <v>10</v>
      </c>
      <c r="Q191">
        <v>1</v>
      </c>
    </row>
    <row r="192" spans="1:17" x14ac:dyDescent="0.3">
      <c r="A192">
        <f t="shared" si="3"/>
        <v>191</v>
      </c>
      <c r="B192">
        <v>6</v>
      </c>
      <c r="C192">
        <v>7</v>
      </c>
      <c r="D192">
        <v>2</v>
      </c>
      <c r="E192">
        <v>0</v>
      </c>
      <c r="F192">
        <v>8</v>
      </c>
      <c r="G192">
        <v>7</v>
      </c>
      <c r="H192">
        <v>2</v>
      </c>
      <c r="I192">
        <v>0</v>
      </c>
      <c r="J192">
        <v>9</v>
      </c>
      <c r="K192">
        <v>5</v>
      </c>
      <c r="L192">
        <v>5</v>
      </c>
      <c r="M192">
        <v>0</v>
      </c>
      <c r="N192">
        <v>6</v>
      </c>
      <c r="O192">
        <v>7</v>
      </c>
      <c r="P192">
        <v>3</v>
      </c>
      <c r="Q192">
        <v>0</v>
      </c>
    </row>
    <row r="193" spans="1:17" x14ac:dyDescent="0.3">
      <c r="A193">
        <f t="shared" si="3"/>
        <v>192</v>
      </c>
      <c r="B193">
        <v>0</v>
      </c>
      <c r="C193">
        <v>9</v>
      </c>
      <c r="D193">
        <v>0</v>
      </c>
      <c r="E193">
        <v>0</v>
      </c>
      <c r="F193">
        <v>0</v>
      </c>
      <c r="G193">
        <v>9</v>
      </c>
      <c r="H193">
        <v>3</v>
      </c>
      <c r="I193">
        <v>0</v>
      </c>
      <c r="J193">
        <v>0</v>
      </c>
      <c r="K193">
        <v>9</v>
      </c>
      <c r="L193">
        <v>2</v>
      </c>
      <c r="M193">
        <v>0</v>
      </c>
      <c r="N193">
        <v>1</v>
      </c>
      <c r="O193">
        <v>9</v>
      </c>
      <c r="P193">
        <v>3</v>
      </c>
      <c r="Q193">
        <v>1</v>
      </c>
    </row>
    <row r="194" spans="1:17" x14ac:dyDescent="0.3">
      <c r="A194">
        <f t="shared" si="3"/>
        <v>193</v>
      </c>
      <c r="B194">
        <v>0</v>
      </c>
      <c r="C194">
        <v>8</v>
      </c>
      <c r="D194">
        <v>8</v>
      </c>
      <c r="E194">
        <v>0</v>
      </c>
      <c r="F194">
        <v>0</v>
      </c>
      <c r="G194">
        <v>10</v>
      </c>
      <c r="H194">
        <v>7</v>
      </c>
      <c r="I194">
        <v>0</v>
      </c>
      <c r="J194">
        <v>0</v>
      </c>
      <c r="K194">
        <v>10</v>
      </c>
      <c r="L194">
        <v>5</v>
      </c>
      <c r="M194">
        <v>0</v>
      </c>
      <c r="N194">
        <v>0</v>
      </c>
      <c r="O194">
        <v>10</v>
      </c>
      <c r="P194">
        <v>3</v>
      </c>
      <c r="Q194">
        <v>0</v>
      </c>
    </row>
    <row r="195" spans="1:17" x14ac:dyDescent="0.3">
      <c r="A195">
        <f t="shared" si="3"/>
        <v>194</v>
      </c>
    </row>
    <row r="196" spans="1:17" x14ac:dyDescent="0.3">
      <c r="A196">
        <f t="shared" si="3"/>
        <v>195</v>
      </c>
    </row>
    <row r="197" spans="1:17" x14ac:dyDescent="0.3">
      <c r="A197">
        <f t="shared" si="3"/>
        <v>196</v>
      </c>
    </row>
    <row r="198" spans="1:17" x14ac:dyDescent="0.3">
      <c r="A198">
        <f t="shared" si="3"/>
        <v>197</v>
      </c>
    </row>
    <row r="199" spans="1:17" x14ac:dyDescent="0.3">
      <c r="A199">
        <f t="shared" si="3"/>
        <v>198</v>
      </c>
    </row>
    <row r="200" spans="1:17" x14ac:dyDescent="0.3">
      <c r="A200">
        <f t="shared" si="3"/>
        <v>199</v>
      </c>
    </row>
    <row r="201" spans="1:17" x14ac:dyDescent="0.3">
      <c r="A201">
        <f t="shared" si="3"/>
        <v>200</v>
      </c>
      <c r="B201">
        <v>0</v>
      </c>
      <c r="C201">
        <v>10</v>
      </c>
      <c r="D201">
        <v>3.5</v>
      </c>
      <c r="E201">
        <v>1</v>
      </c>
      <c r="F201">
        <v>0</v>
      </c>
      <c r="G201">
        <v>10</v>
      </c>
      <c r="H201">
        <v>2</v>
      </c>
      <c r="I201">
        <v>0.5</v>
      </c>
      <c r="J201">
        <v>0</v>
      </c>
      <c r="K201">
        <v>10</v>
      </c>
      <c r="L201">
        <v>1.5</v>
      </c>
      <c r="M201">
        <v>0.5</v>
      </c>
      <c r="N201">
        <v>0</v>
      </c>
      <c r="O201">
        <v>10</v>
      </c>
      <c r="P201">
        <v>2</v>
      </c>
      <c r="Q201">
        <v>1</v>
      </c>
    </row>
    <row r="202" spans="1:17" x14ac:dyDescent="0.3">
      <c r="A202">
        <f t="shared" si="3"/>
        <v>201</v>
      </c>
      <c r="B202">
        <v>0</v>
      </c>
      <c r="C202">
        <v>10</v>
      </c>
      <c r="D202">
        <v>6</v>
      </c>
      <c r="E202">
        <v>0</v>
      </c>
      <c r="F202">
        <v>0</v>
      </c>
      <c r="G202">
        <v>10</v>
      </c>
      <c r="H202">
        <v>8</v>
      </c>
      <c r="I202">
        <v>0</v>
      </c>
      <c r="J202">
        <v>0</v>
      </c>
      <c r="K202">
        <v>10</v>
      </c>
      <c r="L202">
        <v>5</v>
      </c>
      <c r="M202">
        <v>0</v>
      </c>
      <c r="N202">
        <v>0</v>
      </c>
      <c r="O202">
        <v>10</v>
      </c>
      <c r="P202">
        <v>2</v>
      </c>
      <c r="Q202">
        <v>0</v>
      </c>
    </row>
    <row r="203" spans="1:17" x14ac:dyDescent="0.3">
      <c r="A203">
        <f t="shared" si="3"/>
        <v>202</v>
      </c>
      <c r="B203">
        <v>1</v>
      </c>
      <c r="C203">
        <v>10</v>
      </c>
      <c r="D203">
        <v>3</v>
      </c>
      <c r="E203">
        <v>0</v>
      </c>
      <c r="F203">
        <v>3</v>
      </c>
      <c r="G203">
        <v>10</v>
      </c>
      <c r="H203">
        <v>4</v>
      </c>
      <c r="I203">
        <v>0</v>
      </c>
    </row>
    <row r="204" spans="1:17" x14ac:dyDescent="0.3">
      <c r="A204">
        <f t="shared" si="3"/>
        <v>203</v>
      </c>
      <c r="B204">
        <v>1</v>
      </c>
      <c r="C204">
        <v>10</v>
      </c>
      <c r="D204">
        <v>1</v>
      </c>
      <c r="E204">
        <v>1</v>
      </c>
      <c r="F204">
        <v>2</v>
      </c>
      <c r="G204">
        <v>10</v>
      </c>
      <c r="H204">
        <v>1</v>
      </c>
      <c r="I204">
        <v>2</v>
      </c>
      <c r="J204">
        <v>1</v>
      </c>
      <c r="K204">
        <v>10</v>
      </c>
      <c r="L204">
        <v>1</v>
      </c>
      <c r="M204">
        <v>2</v>
      </c>
      <c r="N204">
        <v>1</v>
      </c>
      <c r="O204">
        <v>10</v>
      </c>
      <c r="P204">
        <v>1</v>
      </c>
      <c r="Q204">
        <v>1</v>
      </c>
    </row>
    <row r="205" spans="1:17" x14ac:dyDescent="0.3">
      <c r="A205">
        <f t="shared" si="3"/>
        <v>204</v>
      </c>
      <c r="B205">
        <v>0</v>
      </c>
      <c r="C205">
        <v>10</v>
      </c>
      <c r="D205">
        <v>0</v>
      </c>
      <c r="E205">
        <v>0</v>
      </c>
      <c r="F205">
        <v>0</v>
      </c>
      <c r="G205">
        <v>10</v>
      </c>
      <c r="H205">
        <v>2</v>
      </c>
      <c r="I205">
        <v>1</v>
      </c>
      <c r="J205">
        <v>0</v>
      </c>
      <c r="K205">
        <v>10</v>
      </c>
      <c r="L205">
        <v>1</v>
      </c>
      <c r="M205">
        <v>0</v>
      </c>
      <c r="N205">
        <v>0</v>
      </c>
      <c r="O205">
        <v>10</v>
      </c>
      <c r="P205">
        <v>0</v>
      </c>
      <c r="Q205">
        <v>1</v>
      </c>
    </row>
    <row r="206" spans="1:17" x14ac:dyDescent="0.3">
      <c r="A206">
        <f t="shared" si="3"/>
        <v>205</v>
      </c>
      <c r="B206">
        <v>0</v>
      </c>
      <c r="C206">
        <v>10</v>
      </c>
      <c r="D206">
        <v>0</v>
      </c>
      <c r="E206">
        <v>0</v>
      </c>
      <c r="F206">
        <v>0</v>
      </c>
      <c r="G206">
        <v>10</v>
      </c>
      <c r="H206">
        <v>5</v>
      </c>
      <c r="I206">
        <v>0</v>
      </c>
      <c r="J206">
        <v>0</v>
      </c>
      <c r="K206">
        <v>10</v>
      </c>
      <c r="L206">
        <v>5</v>
      </c>
      <c r="M206">
        <v>0</v>
      </c>
      <c r="N206">
        <v>0</v>
      </c>
      <c r="O206">
        <v>10</v>
      </c>
      <c r="P206">
        <v>5</v>
      </c>
      <c r="Q206">
        <v>0</v>
      </c>
    </row>
    <row r="207" spans="1:17" x14ac:dyDescent="0.3">
      <c r="A207">
        <f t="shared" si="3"/>
        <v>206</v>
      </c>
      <c r="B207">
        <v>0</v>
      </c>
      <c r="C207">
        <v>10</v>
      </c>
      <c r="D207">
        <v>4</v>
      </c>
      <c r="E207">
        <v>5</v>
      </c>
      <c r="F207">
        <v>0</v>
      </c>
      <c r="G207">
        <v>10</v>
      </c>
      <c r="H207">
        <v>3</v>
      </c>
      <c r="I207">
        <v>5</v>
      </c>
      <c r="J207">
        <v>0</v>
      </c>
      <c r="K207">
        <v>10</v>
      </c>
      <c r="L207">
        <v>3</v>
      </c>
      <c r="M207">
        <v>4</v>
      </c>
      <c r="N207">
        <v>0</v>
      </c>
      <c r="O207">
        <v>10</v>
      </c>
      <c r="P207">
        <v>2</v>
      </c>
      <c r="Q207">
        <v>4</v>
      </c>
    </row>
    <row r="208" spans="1:17" x14ac:dyDescent="0.3">
      <c r="A208">
        <f t="shared" si="3"/>
        <v>207</v>
      </c>
      <c r="B208">
        <v>0</v>
      </c>
      <c r="C208">
        <v>10</v>
      </c>
      <c r="D208">
        <v>0</v>
      </c>
      <c r="E208">
        <v>0</v>
      </c>
      <c r="F208">
        <v>0</v>
      </c>
      <c r="G208">
        <v>10</v>
      </c>
      <c r="H208">
        <v>1</v>
      </c>
      <c r="I208">
        <v>1</v>
      </c>
      <c r="J208">
        <v>0</v>
      </c>
      <c r="K208">
        <v>10</v>
      </c>
      <c r="L208">
        <v>1</v>
      </c>
      <c r="M208">
        <v>2</v>
      </c>
      <c r="N208">
        <v>0</v>
      </c>
      <c r="O208">
        <v>10</v>
      </c>
      <c r="P208">
        <v>1</v>
      </c>
      <c r="Q208">
        <v>0</v>
      </c>
    </row>
    <row r="209" spans="1:17" x14ac:dyDescent="0.3">
      <c r="A209">
        <f t="shared" si="3"/>
        <v>208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10</v>
      </c>
      <c r="H209">
        <v>0</v>
      </c>
      <c r="I209">
        <v>0</v>
      </c>
      <c r="J209">
        <v>0</v>
      </c>
      <c r="K209">
        <v>10</v>
      </c>
      <c r="L209">
        <v>0</v>
      </c>
      <c r="M209">
        <v>1</v>
      </c>
      <c r="N209">
        <v>1</v>
      </c>
      <c r="O209">
        <v>10</v>
      </c>
      <c r="P209">
        <v>0</v>
      </c>
      <c r="Q209">
        <v>0</v>
      </c>
    </row>
    <row r="210" spans="1:17" x14ac:dyDescent="0.3">
      <c r="A210">
        <v>209</v>
      </c>
      <c r="B210">
        <v>0</v>
      </c>
      <c r="C210">
        <v>10</v>
      </c>
      <c r="D210">
        <v>5</v>
      </c>
      <c r="E210">
        <v>0</v>
      </c>
      <c r="F210">
        <v>0</v>
      </c>
      <c r="G210">
        <v>10</v>
      </c>
      <c r="H210">
        <v>5</v>
      </c>
      <c r="I210">
        <v>0</v>
      </c>
      <c r="J210">
        <v>0</v>
      </c>
      <c r="K210">
        <v>10</v>
      </c>
      <c r="L210">
        <v>0</v>
      </c>
      <c r="M210">
        <v>0</v>
      </c>
      <c r="N210">
        <v>5</v>
      </c>
      <c r="O210">
        <v>10</v>
      </c>
      <c r="P210">
        <v>0</v>
      </c>
      <c r="Q210">
        <v>0</v>
      </c>
    </row>
    <row r="211" spans="1:17" x14ac:dyDescent="0.3">
      <c r="A211">
        <v>210</v>
      </c>
      <c r="B211">
        <v>0</v>
      </c>
      <c r="C211">
        <v>10</v>
      </c>
      <c r="D211">
        <v>4</v>
      </c>
      <c r="E211">
        <v>0</v>
      </c>
      <c r="F211">
        <v>0</v>
      </c>
      <c r="G211">
        <v>10</v>
      </c>
      <c r="H211">
        <v>1</v>
      </c>
      <c r="I211">
        <v>0</v>
      </c>
      <c r="J211">
        <v>0</v>
      </c>
      <c r="K211">
        <v>10</v>
      </c>
      <c r="L211">
        <v>0</v>
      </c>
      <c r="M211">
        <v>3</v>
      </c>
      <c r="N211">
        <v>0</v>
      </c>
      <c r="O211">
        <v>10</v>
      </c>
      <c r="P211">
        <v>0</v>
      </c>
      <c r="Q211">
        <v>0</v>
      </c>
    </row>
    <row r="212" spans="1:17" x14ac:dyDescent="0.3">
      <c r="A212">
        <v>211</v>
      </c>
      <c r="B212">
        <v>1</v>
      </c>
      <c r="C212">
        <v>10</v>
      </c>
      <c r="D212">
        <v>1</v>
      </c>
      <c r="E212">
        <v>0</v>
      </c>
      <c r="F212">
        <v>0</v>
      </c>
      <c r="G212">
        <v>10</v>
      </c>
      <c r="H212">
        <v>2</v>
      </c>
      <c r="I212">
        <v>0</v>
      </c>
      <c r="J212">
        <v>0</v>
      </c>
      <c r="K212">
        <v>10</v>
      </c>
      <c r="L212">
        <v>1</v>
      </c>
      <c r="M212">
        <v>0</v>
      </c>
      <c r="N212">
        <v>0</v>
      </c>
      <c r="O212">
        <v>10</v>
      </c>
      <c r="P212">
        <v>0</v>
      </c>
      <c r="Q212">
        <v>0</v>
      </c>
    </row>
    <row r="213" spans="1:17" x14ac:dyDescent="0.3">
      <c r="A213">
        <v>212</v>
      </c>
      <c r="B213">
        <v>1</v>
      </c>
      <c r="C213">
        <v>9</v>
      </c>
      <c r="D213">
        <v>7</v>
      </c>
      <c r="E213">
        <v>1</v>
      </c>
      <c r="F213">
        <v>1</v>
      </c>
      <c r="G213">
        <v>9</v>
      </c>
      <c r="H213">
        <v>7</v>
      </c>
      <c r="I213">
        <v>6</v>
      </c>
      <c r="J213">
        <v>1</v>
      </c>
      <c r="K213">
        <v>9</v>
      </c>
      <c r="L213">
        <v>7</v>
      </c>
      <c r="M213">
        <v>6</v>
      </c>
      <c r="N213">
        <v>1</v>
      </c>
      <c r="O213">
        <v>9</v>
      </c>
      <c r="P213">
        <v>7</v>
      </c>
      <c r="Q213">
        <v>6</v>
      </c>
    </row>
    <row r="214" spans="1:17" x14ac:dyDescent="0.3">
      <c r="A214">
        <v>213</v>
      </c>
      <c r="B214">
        <v>4</v>
      </c>
      <c r="C214">
        <v>8</v>
      </c>
      <c r="D214">
        <v>1</v>
      </c>
      <c r="E214">
        <v>0</v>
      </c>
      <c r="F214">
        <v>3</v>
      </c>
      <c r="G214">
        <v>9</v>
      </c>
      <c r="H214">
        <v>0</v>
      </c>
      <c r="I214">
        <v>1</v>
      </c>
      <c r="J214">
        <v>4</v>
      </c>
      <c r="K214">
        <v>5</v>
      </c>
      <c r="L214">
        <v>1</v>
      </c>
      <c r="M214">
        <v>0</v>
      </c>
      <c r="N214">
        <v>5</v>
      </c>
      <c r="O214">
        <v>8</v>
      </c>
      <c r="P214">
        <v>1</v>
      </c>
      <c r="Q214">
        <v>0</v>
      </c>
    </row>
    <row r="215" spans="1:17" x14ac:dyDescent="0.3">
      <c r="A215">
        <v>214</v>
      </c>
      <c r="B215">
        <v>0</v>
      </c>
      <c r="C215">
        <v>10</v>
      </c>
      <c r="D215">
        <v>3</v>
      </c>
      <c r="E215">
        <v>0</v>
      </c>
      <c r="F215">
        <v>0</v>
      </c>
      <c r="G215">
        <v>10</v>
      </c>
      <c r="H215">
        <v>1</v>
      </c>
      <c r="I215">
        <v>0</v>
      </c>
      <c r="J215">
        <v>0</v>
      </c>
      <c r="K215">
        <v>10</v>
      </c>
      <c r="L215">
        <v>1</v>
      </c>
      <c r="M215">
        <v>0</v>
      </c>
      <c r="N215">
        <v>0</v>
      </c>
      <c r="O215">
        <v>10</v>
      </c>
      <c r="P215">
        <v>0</v>
      </c>
      <c r="Q215">
        <v>0</v>
      </c>
    </row>
    <row r="216" spans="1:17" x14ac:dyDescent="0.3">
      <c r="A216">
        <v>215</v>
      </c>
      <c r="B216">
        <v>0</v>
      </c>
      <c r="C216">
        <v>10</v>
      </c>
      <c r="D216">
        <v>0</v>
      </c>
      <c r="E216">
        <v>1</v>
      </c>
      <c r="F216">
        <v>0</v>
      </c>
      <c r="G216">
        <v>10</v>
      </c>
      <c r="H216">
        <v>2</v>
      </c>
      <c r="I216">
        <v>1</v>
      </c>
      <c r="J216">
        <v>0</v>
      </c>
      <c r="K216">
        <v>10</v>
      </c>
      <c r="L216">
        <v>3</v>
      </c>
      <c r="M216">
        <v>1</v>
      </c>
      <c r="N216">
        <v>0</v>
      </c>
      <c r="O216">
        <v>10</v>
      </c>
      <c r="P216">
        <v>2</v>
      </c>
      <c r="Q216">
        <v>1</v>
      </c>
    </row>
    <row r="217" spans="1:17" x14ac:dyDescent="0.3">
      <c r="A217">
        <v>216</v>
      </c>
      <c r="B217">
        <v>0</v>
      </c>
      <c r="C217">
        <v>10</v>
      </c>
      <c r="D217">
        <v>0</v>
      </c>
      <c r="E217">
        <v>0</v>
      </c>
      <c r="F217">
        <v>0</v>
      </c>
      <c r="G217">
        <v>10</v>
      </c>
      <c r="H217">
        <v>0</v>
      </c>
      <c r="I217">
        <v>0</v>
      </c>
      <c r="J217">
        <v>0</v>
      </c>
      <c r="K217">
        <v>10</v>
      </c>
      <c r="L217">
        <v>0</v>
      </c>
      <c r="M217">
        <v>0</v>
      </c>
      <c r="N217">
        <v>0</v>
      </c>
      <c r="O217">
        <v>10</v>
      </c>
      <c r="P217">
        <v>0</v>
      </c>
      <c r="Q217">
        <v>0</v>
      </c>
    </row>
    <row r="218" spans="1:17" x14ac:dyDescent="0.3">
      <c r="A218">
        <v>217</v>
      </c>
      <c r="B218">
        <v>0</v>
      </c>
      <c r="C218">
        <v>10</v>
      </c>
      <c r="D218">
        <v>0</v>
      </c>
      <c r="E218">
        <v>0</v>
      </c>
      <c r="F218">
        <v>0</v>
      </c>
      <c r="G218">
        <v>10</v>
      </c>
      <c r="H218">
        <v>1</v>
      </c>
      <c r="I218">
        <v>0</v>
      </c>
      <c r="J218">
        <v>0</v>
      </c>
      <c r="K218">
        <v>10</v>
      </c>
      <c r="L218">
        <v>0</v>
      </c>
      <c r="M218">
        <v>0</v>
      </c>
      <c r="N218">
        <v>0</v>
      </c>
      <c r="O218">
        <v>10</v>
      </c>
      <c r="P218">
        <v>0</v>
      </c>
      <c r="Q218">
        <v>0</v>
      </c>
    </row>
    <row r="219" spans="1:17" x14ac:dyDescent="0.3">
      <c r="A219">
        <v>218</v>
      </c>
      <c r="B219">
        <v>8</v>
      </c>
      <c r="C219">
        <v>2</v>
      </c>
      <c r="D219">
        <v>5</v>
      </c>
      <c r="E219">
        <v>3</v>
      </c>
      <c r="F219">
        <v>8</v>
      </c>
      <c r="G219">
        <v>1</v>
      </c>
      <c r="H219">
        <v>3</v>
      </c>
      <c r="I219">
        <v>3</v>
      </c>
      <c r="J219">
        <v>9</v>
      </c>
      <c r="K219">
        <v>1</v>
      </c>
      <c r="L219">
        <v>9</v>
      </c>
      <c r="M219">
        <v>3</v>
      </c>
      <c r="N219">
        <v>10</v>
      </c>
      <c r="O219">
        <v>0</v>
      </c>
      <c r="P219">
        <v>0</v>
      </c>
      <c r="Q219">
        <v>1</v>
      </c>
    </row>
    <row r="220" spans="1:17" x14ac:dyDescent="0.3">
      <c r="A220">
        <v>219</v>
      </c>
      <c r="B220">
        <v>2</v>
      </c>
      <c r="C220">
        <v>10</v>
      </c>
      <c r="D220">
        <v>2</v>
      </c>
      <c r="E220">
        <v>0</v>
      </c>
      <c r="F220">
        <v>2</v>
      </c>
      <c r="G220">
        <v>10</v>
      </c>
      <c r="H220">
        <v>2</v>
      </c>
      <c r="I220">
        <v>0</v>
      </c>
      <c r="J220">
        <v>2</v>
      </c>
      <c r="K220">
        <v>10</v>
      </c>
      <c r="L220">
        <v>2</v>
      </c>
      <c r="M220">
        <v>0</v>
      </c>
      <c r="N220">
        <v>2</v>
      </c>
      <c r="O220">
        <v>10</v>
      </c>
      <c r="P220">
        <v>4</v>
      </c>
      <c r="Q220">
        <v>0</v>
      </c>
    </row>
    <row r="221" spans="1:17" x14ac:dyDescent="0.3">
      <c r="A221">
        <v>220</v>
      </c>
      <c r="B221">
        <v>0</v>
      </c>
      <c r="C221">
        <v>10</v>
      </c>
      <c r="D221">
        <v>0</v>
      </c>
      <c r="E221">
        <v>0</v>
      </c>
      <c r="F221">
        <v>0</v>
      </c>
      <c r="G221">
        <v>10</v>
      </c>
      <c r="H221">
        <v>2</v>
      </c>
      <c r="I221">
        <v>0</v>
      </c>
      <c r="J221">
        <v>0</v>
      </c>
      <c r="K221">
        <v>10</v>
      </c>
      <c r="L221">
        <v>0</v>
      </c>
      <c r="M221">
        <v>0</v>
      </c>
      <c r="N221">
        <v>0</v>
      </c>
      <c r="O221">
        <v>10</v>
      </c>
      <c r="P221">
        <v>1</v>
      </c>
      <c r="Q221">
        <v>0</v>
      </c>
    </row>
    <row r="222" spans="1:17" x14ac:dyDescent="0.3">
      <c r="A222">
        <v>221</v>
      </c>
      <c r="B222">
        <v>0</v>
      </c>
      <c r="C222">
        <v>10</v>
      </c>
      <c r="D222">
        <v>0</v>
      </c>
      <c r="E222">
        <v>0</v>
      </c>
      <c r="F222">
        <v>5</v>
      </c>
      <c r="G222">
        <v>10</v>
      </c>
      <c r="H222">
        <v>3</v>
      </c>
      <c r="I222">
        <v>0</v>
      </c>
      <c r="J222">
        <v>4</v>
      </c>
      <c r="K222">
        <v>10</v>
      </c>
      <c r="L222">
        <v>6</v>
      </c>
      <c r="M222">
        <v>0</v>
      </c>
      <c r="N222">
        <v>3</v>
      </c>
      <c r="O222">
        <v>10</v>
      </c>
      <c r="P222">
        <v>7</v>
      </c>
      <c r="Q222">
        <v>2</v>
      </c>
    </row>
    <row r="223" spans="1:17" x14ac:dyDescent="0.3">
      <c r="A223">
        <v>222</v>
      </c>
      <c r="B223">
        <v>1</v>
      </c>
      <c r="C223">
        <v>10</v>
      </c>
      <c r="D223">
        <v>4</v>
      </c>
      <c r="E223">
        <v>2</v>
      </c>
      <c r="F223">
        <v>1</v>
      </c>
      <c r="G223">
        <v>9</v>
      </c>
      <c r="H223">
        <v>3</v>
      </c>
      <c r="I223">
        <v>1</v>
      </c>
      <c r="J223">
        <v>2</v>
      </c>
      <c r="K223">
        <v>9</v>
      </c>
      <c r="L223">
        <v>3</v>
      </c>
      <c r="M223">
        <v>2</v>
      </c>
      <c r="N223">
        <v>3</v>
      </c>
      <c r="O223">
        <v>9</v>
      </c>
      <c r="P223">
        <v>5</v>
      </c>
      <c r="Q223">
        <v>1</v>
      </c>
    </row>
    <row r="224" spans="1:17" x14ac:dyDescent="0.3">
      <c r="A224">
        <v>223</v>
      </c>
      <c r="B224">
        <v>8</v>
      </c>
      <c r="C224">
        <v>5</v>
      </c>
      <c r="D224">
        <v>1</v>
      </c>
      <c r="E224">
        <v>0</v>
      </c>
      <c r="F224">
        <v>9</v>
      </c>
      <c r="G224">
        <v>5</v>
      </c>
      <c r="H224">
        <v>1</v>
      </c>
      <c r="I224">
        <v>0</v>
      </c>
      <c r="J224">
        <v>9</v>
      </c>
      <c r="K224">
        <v>8</v>
      </c>
      <c r="L224">
        <v>1</v>
      </c>
      <c r="M224">
        <v>4</v>
      </c>
      <c r="N224">
        <v>9</v>
      </c>
      <c r="O224">
        <v>8</v>
      </c>
      <c r="P224">
        <v>4</v>
      </c>
      <c r="Q224">
        <v>0</v>
      </c>
    </row>
    <row r="225" spans="1:17" x14ac:dyDescent="0.3">
      <c r="A225">
        <v>224</v>
      </c>
      <c r="B225">
        <v>6</v>
      </c>
      <c r="C225">
        <v>8</v>
      </c>
      <c r="D225">
        <v>7</v>
      </c>
      <c r="E225">
        <v>1</v>
      </c>
      <c r="F225">
        <v>7</v>
      </c>
      <c r="G225">
        <v>6</v>
      </c>
      <c r="H225">
        <v>1</v>
      </c>
      <c r="I225">
        <v>0</v>
      </c>
      <c r="J225">
        <v>8</v>
      </c>
      <c r="K225">
        <v>6</v>
      </c>
      <c r="L225">
        <v>0</v>
      </c>
      <c r="M225">
        <v>0</v>
      </c>
      <c r="N225">
        <v>6</v>
      </c>
      <c r="O225">
        <v>5</v>
      </c>
      <c r="P225">
        <v>3</v>
      </c>
      <c r="Q225">
        <v>1</v>
      </c>
    </row>
    <row r="226" spans="1:17" x14ac:dyDescent="0.3">
      <c r="A226">
        <v>225</v>
      </c>
      <c r="B226">
        <v>7</v>
      </c>
      <c r="C226">
        <v>7</v>
      </c>
      <c r="D226">
        <v>4</v>
      </c>
      <c r="E226">
        <v>1</v>
      </c>
      <c r="F226">
        <v>5</v>
      </c>
      <c r="G226">
        <v>7</v>
      </c>
      <c r="H226">
        <v>6</v>
      </c>
      <c r="I226">
        <v>1</v>
      </c>
      <c r="J226">
        <v>3</v>
      </c>
      <c r="K226">
        <v>7</v>
      </c>
      <c r="L226">
        <v>5</v>
      </c>
      <c r="M226">
        <v>5</v>
      </c>
      <c r="N226">
        <v>7</v>
      </c>
      <c r="O226">
        <v>6</v>
      </c>
      <c r="P226">
        <v>3</v>
      </c>
      <c r="Q226">
        <v>3</v>
      </c>
    </row>
    <row r="227" spans="1:17" x14ac:dyDescent="0.3">
      <c r="A227">
        <v>226</v>
      </c>
      <c r="B227">
        <v>4</v>
      </c>
      <c r="C227">
        <v>6</v>
      </c>
      <c r="D227">
        <v>2</v>
      </c>
      <c r="E227">
        <v>3</v>
      </c>
      <c r="F227">
        <v>3</v>
      </c>
      <c r="G227">
        <v>6</v>
      </c>
      <c r="H227">
        <v>3</v>
      </c>
      <c r="I227">
        <v>4</v>
      </c>
      <c r="J227">
        <v>4</v>
      </c>
      <c r="K227">
        <v>6</v>
      </c>
      <c r="L227">
        <v>3</v>
      </c>
      <c r="M227">
        <v>4</v>
      </c>
      <c r="N227">
        <v>5</v>
      </c>
      <c r="O227">
        <v>6</v>
      </c>
      <c r="P227">
        <v>3</v>
      </c>
      <c r="Q227">
        <v>3</v>
      </c>
    </row>
    <row r="228" spans="1:17" x14ac:dyDescent="0.3">
      <c r="A228">
        <v>227</v>
      </c>
      <c r="B228">
        <v>3</v>
      </c>
      <c r="C228">
        <v>10</v>
      </c>
      <c r="D228">
        <v>5</v>
      </c>
      <c r="E228">
        <v>0</v>
      </c>
      <c r="F228">
        <v>0</v>
      </c>
      <c r="G228">
        <v>10</v>
      </c>
      <c r="H228">
        <v>0</v>
      </c>
      <c r="I228">
        <v>0</v>
      </c>
      <c r="J228">
        <v>0</v>
      </c>
      <c r="K228">
        <v>10</v>
      </c>
      <c r="L228">
        <v>0</v>
      </c>
      <c r="M228">
        <v>0</v>
      </c>
      <c r="N228">
        <v>0</v>
      </c>
      <c r="O228">
        <v>10</v>
      </c>
      <c r="P228">
        <v>0</v>
      </c>
      <c r="Q228">
        <v>0</v>
      </c>
    </row>
    <row r="229" spans="1:17" x14ac:dyDescent="0.3">
      <c r="A229">
        <v>228</v>
      </c>
      <c r="B229">
        <v>9</v>
      </c>
      <c r="C229">
        <v>1</v>
      </c>
      <c r="D229">
        <v>6</v>
      </c>
      <c r="E229">
        <v>1</v>
      </c>
      <c r="F229">
        <v>3</v>
      </c>
      <c r="G229">
        <v>6</v>
      </c>
      <c r="H229">
        <v>7</v>
      </c>
      <c r="I229">
        <v>1</v>
      </c>
      <c r="J229">
        <v>1</v>
      </c>
      <c r="K229">
        <v>8</v>
      </c>
      <c r="L229">
        <v>1</v>
      </c>
      <c r="M229">
        <v>1</v>
      </c>
      <c r="N229">
        <v>2</v>
      </c>
      <c r="O229">
        <v>8</v>
      </c>
      <c r="P229">
        <v>3</v>
      </c>
      <c r="Q229">
        <v>2</v>
      </c>
    </row>
    <row r="230" spans="1:17" x14ac:dyDescent="0.3">
      <c r="A230">
        <v>229</v>
      </c>
    </row>
    <row r="231" spans="1:17" x14ac:dyDescent="0.3">
      <c r="A231">
        <v>230</v>
      </c>
    </row>
    <row r="232" spans="1:17" x14ac:dyDescent="0.3">
      <c r="A232">
        <v>231</v>
      </c>
    </row>
    <row r="233" spans="1:17" x14ac:dyDescent="0.3">
      <c r="A233">
        <v>232</v>
      </c>
    </row>
    <row r="234" spans="1:17" x14ac:dyDescent="0.3">
      <c r="A234">
        <v>233</v>
      </c>
    </row>
    <row r="235" spans="1:17" x14ac:dyDescent="0.3">
      <c r="A235">
        <v>234</v>
      </c>
    </row>
    <row r="236" spans="1:17" x14ac:dyDescent="0.3">
      <c r="A236">
        <v>235</v>
      </c>
    </row>
    <row r="237" spans="1:17" x14ac:dyDescent="0.3">
      <c r="A237">
        <v>236</v>
      </c>
    </row>
    <row r="238" spans="1:17" x14ac:dyDescent="0.3">
      <c r="A238">
        <v>237</v>
      </c>
    </row>
    <row r="239" spans="1:17" x14ac:dyDescent="0.3">
      <c r="A239">
        <v>238</v>
      </c>
    </row>
    <row r="240" spans="1:17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5"/>
  <sheetViews>
    <sheetView zoomScaleNormal="100" workbookViewId="0">
      <pane ySplit="1" topLeftCell="A69" activePane="bottomLeft" state="frozen"/>
      <selection pane="bottomLeft" activeCell="F70" sqref="F70"/>
    </sheetView>
  </sheetViews>
  <sheetFormatPr baseColWidth="10" defaultColWidth="10.6640625" defaultRowHeight="14.4" x14ac:dyDescent="0.3"/>
  <sheetData>
    <row r="1" spans="1:21" x14ac:dyDescent="0.3">
      <c r="A1" t="s">
        <v>0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</row>
    <row r="2" spans="1:21" x14ac:dyDescent="0.3">
      <c r="A2">
        <v>1</v>
      </c>
      <c r="B2">
        <f>SUM(M2:U2)</f>
        <v>5</v>
      </c>
      <c r="C2">
        <v>5</v>
      </c>
      <c r="D2">
        <v>6</v>
      </c>
      <c r="E2">
        <v>8</v>
      </c>
      <c r="F2">
        <v>4</v>
      </c>
      <c r="G2">
        <v>5</v>
      </c>
      <c r="H2">
        <v>7</v>
      </c>
      <c r="I2">
        <v>7</v>
      </c>
      <c r="J2">
        <v>4</v>
      </c>
      <c r="K2">
        <v>4</v>
      </c>
      <c r="M2">
        <f>IF(C2=5,1,0)</f>
        <v>1</v>
      </c>
      <c r="N2">
        <f>IF(D2=5,1,0)</f>
        <v>0</v>
      </c>
      <c r="O2">
        <f>IF(E2=8,1,0)</f>
        <v>1</v>
      </c>
      <c r="P2">
        <f>IF(F2=2,1,0)</f>
        <v>0</v>
      </c>
      <c r="Q2">
        <f>IF(G2=5,1,0)</f>
        <v>1</v>
      </c>
      <c r="R2">
        <f>IF(H2=6,1,0)</f>
        <v>0</v>
      </c>
      <c r="S2">
        <f>IF(I2=7,1,0)</f>
        <v>1</v>
      </c>
      <c r="T2">
        <f>IF(J2=1,1,0)</f>
        <v>0</v>
      </c>
      <c r="U2">
        <f>IF(K2=4,1,0)</f>
        <v>1</v>
      </c>
    </row>
    <row r="3" spans="1:21" x14ac:dyDescent="0.3">
      <c r="A3">
        <f>SUM(A2+1)</f>
        <v>2</v>
      </c>
      <c r="B3">
        <f t="shared" ref="B3:B66" si="0">SUM(M3:U3)</f>
        <v>8</v>
      </c>
      <c r="C3">
        <v>5</v>
      </c>
      <c r="D3">
        <v>5</v>
      </c>
      <c r="E3">
        <v>8</v>
      </c>
      <c r="F3">
        <v>2</v>
      </c>
      <c r="G3">
        <v>5</v>
      </c>
      <c r="H3">
        <v>5</v>
      </c>
      <c r="I3">
        <v>7</v>
      </c>
      <c r="J3">
        <v>1</v>
      </c>
      <c r="K3">
        <v>4</v>
      </c>
      <c r="M3">
        <f t="shared" ref="M3:N66" si="1">IF(C3=5,1,0)</f>
        <v>1</v>
      </c>
      <c r="N3">
        <f t="shared" si="1"/>
        <v>1</v>
      </c>
      <c r="O3">
        <f t="shared" ref="O3:O66" si="2">IF(E3=8,1,0)</f>
        <v>1</v>
      </c>
      <c r="P3">
        <f t="shared" ref="P3:P66" si="3">IF(F3=2,1,0)</f>
        <v>1</v>
      </c>
      <c r="Q3">
        <f t="shared" ref="Q3:Q66" si="4">IF(G3=5,1,0)</f>
        <v>1</v>
      </c>
      <c r="R3">
        <f t="shared" ref="R3:R66" si="5">IF(H3=6,1,0)</f>
        <v>0</v>
      </c>
      <c r="S3">
        <f t="shared" ref="S3:S66" si="6">IF(I3=7,1,0)</f>
        <v>1</v>
      </c>
      <c r="T3">
        <f t="shared" ref="T3:T66" si="7">IF(J3=1,1,0)</f>
        <v>1</v>
      </c>
      <c r="U3">
        <f t="shared" ref="U3:U66" si="8">IF(K3=4,1,0)</f>
        <v>1</v>
      </c>
    </row>
    <row r="4" spans="1:21" x14ac:dyDescent="0.3">
      <c r="A4">
        <f t="shared" ref="A4:A67" si="9">SUM(A3+1)</f>
        <v>3</v>
      </c>
      <c r="B4">
        <f t="shared" si="0"/>
        <v>4</v>
      </c>
      <c r="C4">
        <v>6</v>
      </c>
      <c r="D4">
        <v>5</v>
      </c>
      <c r="E4">
        <v>8</v>
      </c>
      <c r="F4">
        <v>3</v>
      </c>
      <c r="G4">
        <v>5</v>
      </c>
      <c r="H4">
        <v>8</v>
      </c>
      <c r="I4">
        <v>4</v>
      </c>
      <c r="J4">
        <v>1</v>
      </c>
      <c r="K4">
        <v>5</v>
      </c>
      <c r="M4">
        <f t="shared" si="1"/>
        <v>0</v>
      </c>
      <c r="N4">
        <f t="shared" si="1"/>
        <v>1</v>
      </c>
      <c r="O4">
        <f t="shared" si="2"/>
        <v>1</v>
      </c>
      <c r="P4">
        <f t="shared" si="3"/>
        <v>0</v>
      </c>
      <c r="Q4">
        <f t="shared" si="4"/>
        <v>1</v>
      </c>
      <c r="R4">
        <f t="shared" si="5"/>
        <v>0</v>
      </c>
      <c r="S4">
        <f t="shared" si="6"/>
        <v>0</v>
      </c>
      <c r="T4">
        <f t="shared" si="7"/>
        <v>1</v>
      </c>
      <c r="U4">
        <f t="shared" si="8"/>
        <v>0</v>
      </c>
    </row>
    <row r="5" spans="1:21" x14ac:dyDescent="0.3">
      <c r="A5">
        <f t="shared" si="9"/>
        <v>4</v>
      </c>
      <c r="B5">
        <f t="shared" si="0"/>
        <v>3</v>
      </c>
      <c r="C5">
        <v>6</v>
      </c>
      <c r="D5">
        <v>3</v>
      </c>
      <c r="E5">
        <v>8</v>
      </c>
      <c r="F5">
        <v>3</v>
      </c>
      <c r="G5">
        <v>4</v>
      </c>
      <c r="H5">
        <v>7</v>
      </c>
      <c r="I5">
        <v>7</v>
      </c>
      <c r="J5">
        <v>1</v>
      </c>
      <c r="K5">
        <v>5</v>
      </c>
      <c r="M5">
        <f t="shared" si="1"/>
        <v>0</v>
      </c>
      <c r="N5">
        <f t="shared" si="1"/>
        <v>0</v>
      </c>
      <c r="O5">
        <f t="shared" si="2"/>
        <v>1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1</v>
      </c>
      <c r="T5">
        <f t="shared" si="7"/>
        <v>1</v>
      </c>
      <c r="U5">
        <f t="shared" si="8"/>
        <v>0</v>
      </c>
    </row>
    <row r="6" spans="1:21" x14ac:dyDescent="0.3">
      <c r="A6">
        <f t="shared" si="9"/>
        <v>5</v>
      </c>
      <c r="B6">
        <f t="shared" si="0"/>
        <v>4</v>
      </c>
      <c r="C6">
        <v>1</v>
      </c>
      <c r="D6">
        <v>5</v>
      </c>
      <c r="E6">
        <v>1</v>
      </c>
      <c r="F6">
        <v>4</v>
      </c>
      <c r="G6">
        <v>5</v>
      </c>
      <c r="H6">
        <v>7</v>
      </c>
      <c r="I6">
        <v>7</v>
      </c>
      <c r="J6">
        <v>1</v>
      </c>
      <c r="K6">
        <v>5</v>
      </c>
      <c r="M6">
        <f t="shared" si="1"/>
        <v>0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1</v>
      </c>
      <c r="R6">
        <f t="shared" si="5"/>
        <v>0</v>
      </c>
      <c r="S6">
        <f t="shared" si="6"/>
        <v>1</v>
      </c>
      <c r="T6">
        <f t="shared" si="7"/>
        <v>1</v>
      </c>
      <c r="U6">
        <f t="shared" si="8"/>
        <v>0</v>
      </c>
    </row>
    <row r="7" spans="1:21" x14ac:dyDescent="0.3">
      <c r="A7">
        <f t="shared" si="9"/>
        <v>6</v>
      </c>
      <c r="B7">
        <f t="shared" si="0"/>
        <v>7</v>
      </c>
      <c r="C7">
        <v>5</v>
      </c>
      <c r="D7">
        <v>5</v>
      </c>
      <c r="E7">
        <v>8</v>
      </c>
      <c r="F7">
        <v>3</v>
      </c>
      <c r="G7">
        <v>5</v>
      </c>
      <c r="H7">
        <v>6</v>
      </c>
      <c r="I7">
        <v>7</v>
      </c>
      <c r="J7">
        <v>1</v>
      </c>
      <c r="K7">
        <v>7</v>
      </c>
      <c r="M7">
        <f t="shared" si="1"/>
        <v>1</v>
      </c>
      <c r="N7">
        <f t="shared" si="1"/>
        <v>1</v>
      </c>
      <c r="O7">
        <f t="shared" si="2"/>
        <v>1</v>
      </c>
      <c r="P7">
        <f t="shared" si="3"/>
        <v>0</v>
      </c>
      <c r="Q7">
        <f t="shared" si="4"/>
        <v>1</v>
      </c>
      <c r="R7">
        <f t="shared" si="5"/>
        <v>1</v>
      </c>
      <c r="S7">
        <f t="shared" si="6"/>
        <v>1</v>
      </c>
      <c r="T7">
        <f t="shared" si="7"/>
        <v>1</v>
      </c>
      <c r="U7">
        <f t="shared" si="8"/>
        <v>0</v>
      </c>
    </row>
    <row r="8" spans="1:21" x14ac:dyDescent="0.3">
      <c r="A8">
        <f t="shared" si="9"/>
        <v>7</v>
      </c>
      <c r="B8">
        <f t="shared" si="0"/>
        <v>4</v>
      </c>
      <c r="C8">
        <v>1</v>
      </c>
      <c r="D8">
        <v>5</v>
      </c>
      <c r="E8">
        <v>8</v>
      </c>
      <c r="F8">
        <v>3</v>
      </c>
      <c r="G8">
        <v>5</v>
      </c>
      <c r="H8">
        <v>8</v>
      </c>
      <c r="I8">
        <v>3</v>
      </c>
      <c r="J8">
        <v>1</v>
      </c>
      <c r="K8">
        <v>7</v>
      </c>
      <c r="M8">
        <f t="shared" si="1"/>
        <v>0</v>
      </c>
      <c r="N8">
        <f t="shared" si="1"/>
        <v>1</v>
      </c>
      <c r="O8">
        <f t="shared" si="2"/>
        <v>1</v>
      </c>
      <c r="P8">
        <f t="shared" si="3"/>
        <v>0</v>
      </c>
      <c r="Q8">
        <f t="shared" si="4"/>
        <v>1</v>
      </c>
      <c r="R8">
        <f t="shared" si="5"/>
        <v>0</v>
      </c>
      <c r="S8">
        <f t="shared" si="6"/>
        <v>0</v>
      </c>
      <c r="T8">
        <f t="shared" si="7"/>
        <v>1</v>
      </c>
      <c r="U8">
        <f t="shared" si="8"/>
        <v>0</v>
      </c>
    </row>
    <row r="9" spans="1:21" x14ac:dyDescent="0.3">
      <c r="A9">
        <f t="shared" si="9"/>
        <v>8</v>
      </c>
      <c r="B9">
        <f t="shared" si="0"/>
        <v>5</v>
      </c>
      <c r="C9">
        <v>5</v>
      </c>
      <c r="D9">
        <v>5</v>
      </c>
      <c r="E9">
        <v>8</v>
      </c>
      <c r="F9">
        <v>3</v>
      </c>
      <c r="G9">
        <v>8</v>
      </c>
      <c r="H9">
        <v>8</v>
      </c>
      <c r="I9">
        <v>7</v>
      </c>
      <c r="J9">
        <v>1</v>
      </c>
      <c r="K9">
        <v>1</v>
      </c>
      <c r="M9">
        <f t="shared" si="1"/>
        <v>1</v>
      </c>
      <c r="N9">
        <f t="shared" si="1"/>
        <v>1</v>
      </c>
      <c r="O9">
        <f t="shared" si="2"/>
        <v>1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1</v>
      </c>
      <c r="T9">
        <f t="shared" si="7"/>
        <v>1</v>
      </c>
      <c r="U9">
        <f t="shared" si="8"/>
        <v>0</v>
      </c>
    </row>
    <row r="10" spans="1:21" x14ac:dyDescent="0.3">
      <c r="A10">
        <f t="shared" si="9"/>
        <v>9</v>
      </c>
      <c r="B10">
        <f t="shared" si="0"/>
        <v>5</v>
      </c>
      <c r="C10">
        <v>5</v>
      </c>
      <c r="D10">
        <v>5</v>
      </c>
      <c r="E10">
        <v>8</v>
      </c>
      <c r="F10">
        <v>8</v>
      </c>
      <c r="G10">
        <v>5</v>
      </c>
      <c r="H10">
        <v>7</v>
      </c>
      <c r="I10">
        <v>7</v>
      </c>
      <c r="J10">
        <v>7</v>
      </c>
      <c r="K10">
        <v>1</v>
      </c>
      <c r="M10">
        <f t="shared" si="1"/>
        <v>1</v>
      </c>
      <c r="N10">
        <f t="shared" si="1"/>
        <v>1</v>
      </c>
      <c r="O10">
        <f t="shared" si="2"/>
        <v>1</v>
      </c>
      <c r="P10">
        <f t="shared" si="3"/>
        <v>0</v>
      </c>
      <c r="Q10">
        <f t="shared" si="4"/>
        <v>1</v>
      </c>
      <c r="R10">
        <f t="shared" si="5"/>
        <v>0</v>
      </c>
      <c r="S10">
        <f t="shared" si="6"/>
        <v>1</v>
      </c>
      <c r="T10">
        <f t="shared" si="7"/>
        <v>0</v>
      </c>
      <c r="U10">
        <f t="shared" si="8"/>
        <v>0</v>
      </c>
    </row>
    <row r="11" spans="1:21" x14ac:dyDescent="0.3">
      <c r="A11">
        <f t="shared" si="9"/>
        <v>10</v>
      </c>
      <c r="B11">
        <f t="shared" si="0"/>
        <v>3</v>
      </c>
      <c r="C11">
        <v>6</v>
      </c>
      <c r="D11">
        <v>6</v>
      </c>
      <c r="E11">
        <v>8</v>
      </c>
      <c r="F11">
        <v>3</v>
      </c>
      <c r="G11">
        <v>5</v>
      </c>
      <c r="H11">
        <v>8</v>
      </c>
      <c r="I11">
        <v>7</v>
      </c>
      <c r="J11">
        <v>7</v>
      </c>
      <c r="K11">
        <v>3</v>
      </c>
      <c r="M11">
        <f t="shared" si="1"/>
        <v>0</v>
      </c>
      <c r="N11">
        <f t="shared" si="1"/>
        <v>0</v>
      </c>
      <c r="O11">
        <f t="shared" si="2"/>
        <v>1</v>
      </c>
      <c r="P11">
        <f t="shared" si="3"/>
        <v>0</v>
      </c>
      <c r="Q11">
        <f t="shared" si="4"/>
        <v>1</v>
      </c>
      <c r="R11">
        <f t="shared" si="5"/>
        <v>0</v>
      </c>
      <c r="S11">
        <f t="shared" si="6"/>
        <v>1</v>
      </c>
      <c r="T11">
        <f t="shared" si="7"/>
        <v>0</v>
      </c>
      <c r="U11">
        <f t="shared" si="8"/>
        <v>0</v>
      </c>
    </row>
    <row r="12" spans="1:21" x14ac:dyDescent="0.3">
      <c r="A12">
        <f t="shared" si="9"/>
        <v>11</v>
      </c>
      <c r="B12">
        <f t="shared" si="0"/>
        <v>1</v>
      </c>
      <c r="C12">
        <v>6</v>
      </c>
      <c r="D12">
        <v>3</v>
      </c>
      <c r="E12">
        <v>8</v>
      </c>
      <c r="F12">
        <v>4</v>
      </c>
      <c r="G12">
        <v>8</v>
      </c>
      <c r="H12">
        <v>2</v>
      </c>
      <c r="I12">
        <v>3</v>
      </c>
      <c r="J12">
        <v>4</v>
      </c>
      <c r="K12">
        <v>5</v>
      </c>
      <c r="M12">
        <f t="shared" si="1"/>
        <v>0</v>
      </c>
      <c r="N12">
        <f t="shared" si="1"/>
        <v>0</v>
      </c>
      <c r="O12">
        <f t="shared" si="2"/>
        <v>1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</row>
    <row r="13" spans="1:21" x14ac:dyDescent="0.3">
      <c r="A13">
        <f t="shared" si="9"/>
        <v>12</v>
      </c>
      <c r="B13">
        <f t="shared" si="0"/>
        <v>6</v>
      </c>
      <c r="C13">
        <v>5</v>
      </c>
      <c r="D13">
        <v>5</v>
      </c>
      <c r="E13">
        <v>8</v>
      </c>
      <c r="F13">
        <v>3</v>
      </c>
      <c r="G13">
        <v>5</v>
      </c>
      <c r="H13">
        <v>8</v>
      </c>
      <c r="I13">
        <v>7</v>
      </c>
      <c r="J13">
        <v>1</v>
      </c>
      <c r="K13">
        <v>1</v>
      </c>
      <c r="M13">
        <f t="shared" si="1"/>
        <v>1</v>
      </c>
      <c r="N13">
        <f t="shared" si="1"/>
        <v>1</v>
      </c>
      <c r="O13">
        <f t="shared" si="2"/>
        <v>1</v>
      </c>
      <c r="P13">
        <f t="shared" si="3"/>
        <v>0</v>
      </c>
      <c r="Q13">
        <f t="shared" si="4"/>
        <v>1</v>
      </c>
      <c r="R13">
        <f t="shared" si="5"/>
        <v>0</v>
      </c>
      <c r="S13">
        <f t="shared" si="6"/>
        <v>1</v>
      </c>
      <c r="T13">
        <f t="shared" si="7"/>
        <v>1</v>
      </c>
      <c r="U13">
        <f t="shared" si="8"/>
        <v>0</v>
      </c>
    </row>
    <row r="14" spans="1:21" x14ac:dyDescent="0.3">
      <c r="A14">
        <f t="shared" si="9"/>
        <v>13</v>
      </c>
      <c r="B14">
        <f t="shared" si="0"/>
        <v>5</v>
      </c>
      <c r="C14">
        <v>1</v>
      </c>
      <c r="D14">
        <v>6</v>
      </c>
      <c r="E14">
        <v>8</v>
      </c>
      <c r="F14">
        <v>2</v>
      </c>
      <c r="G14">
        <v>5</v>
      </c>
      <c r="H14">
        <v>5</v>
      </c>
      <c r="I14">
        <v>7</v>
      </c>
      <c r="J14">
        <v>2</v>
      </c>
      <c r="K14">
        <v>4</v>
      </c>
      <c r="M14">
        <f t="shared" si="1"/>
        <v>0</v>
      </c>
      <c r="N14">
        <f t="shared" si="1"/>
        <v>0</v>
      </c>
      <c r="O14">
        <f t="shared" si="2"/>
        <v>1</v>
      </c>
      <c r="P14">
        <f t="shared" si="3"/>
        <v>1</v>
      </c>
      <c r="Q14">
        <f t="shared" si="4"/>
        <v>1</v>
      </c>
      <c r="R14">
        <f t="shared" si="5"/>
        <v>0</v>
      </c>
      <c r="S14">
        <f t="shared" si="6"/>
        <v>1</v>
      </c>
      <c r="T14">
        <f t="shared" si="7"/>
        <v>0</v>
      </c>
      <c r="U14">
        <f t="shared" si="8"/>
        <v>1</v>
      </c>
    </row>
    <row r="15" spans="1:21" x14ac:dyDescent="0.3">
      <c r="A15">
        <f t="shared" si="9"/>
        <v>14</v>
      </c>
      <c r="B15">
        <f t="shared" si="0"/>
        <v>1</v>
      </c>
      <c r="C15">
        <v>4</v>
      </c>
      <c r="D15">
        <v>1</v>
      </c>
      <c r="E15">
        <v>8</v>
      </c>
      <c r="F15">
        <v>7</v>
      </c>
      <c r="G15">
        <v>8</v>
      </c>
      <c r="H15">
        <v>8</v>
      </c>
      <c r="I15">
        <v>4</v>
      </c>
      <c r="J15">
        <v>2</v>
      </c>
      <c r="K15">
        <v>8</v>
      </c>
      <c r="M15">
        <f t="shared" si="1"/>
        <v>0</v>
      </c>
      <c r="N15">
        <f t="shared" si="1"/>
        <v>0</v>
      </c>
      <c r="O15">
        <f t="shared" si="2"/>
        <v>1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</row>
    <row r="16" spans="1:21" x14ac:dyDescent="0.3">
      <c r="A16">
        <f t="shared" si="9"/>
        <v>15</v>
      </c>
      <c r="B16">
        <f t="shared" si="0"/>
        <v>6</v>
      </c>
      <c r="C16">
        <v>5</v>
      </c>
      <c r="D16">
        <v>5</v>
      </c>
      <c r="E16">
        <v>8</v>
      </c>
      <c r="F16">
        <v>6</v>
      </c>
      <c r="G16">
        <v>5</v>
      </c>
      <c r="H16">
        <v>8</v>
      </c>
      <c r="I16">
        <v>7</v>
      </c>
      <c r="J16">
        <v>1</v>
      </c>
      <c r="K16">
        <v>2</v>
      </c>
      <c r="M16">
        <f t="shared" si="1"/>
        <v>1</v>
      </c>
      <c r="N16">
        <f t="shared" si="1"/>
        <v>1</v>
      </c>
      <c r="O16">
        <f t="shared" si="2"/>
        <v>1</v>
      </c>
      <c r="P16">
        <f t="shared" si="3"/>
        <v>0</v>
      </c>
      <c r="Q16">
        <f t="shared" si="4"/>
        <v>1</v>
      </c>
      <c r="R16">
        <f t="shared" si="5"/>
        <v>0</v>
      </c>
      <c r="S16">
        <f t="shared" si="6"/>
        <v>1</v>
      </c>
      <c r="T16">
        <f t="shared" si="7"/>
        <v>1</v>
      </c>
      <c r="U16">
        <f t="shared" si="8"/>
        <v>0</v>
      </c>
    </row>
    <row r="17" spans="1:21" x14ac:dyDescent="0.3">
      <c r="A17">
        <f t="shared" si="9"/>
        <v>16</v>
      </c>
      <c r="B17">
        <f t="shared" si="0"/>
        <v>4</v>
      </c>
      <c r="C17">
        <v>5</v>
      </c>
      <c r="D17">
        <v>6</v>
      </c>
      <c r="E17">
        <v>8</v>
      </c>
      <c r="F17">
        <v>3</v>
      </c>
      <c r="G17">
        <v>8</v>
      </c>
      <c r="H17">
        <v>7</v>
      </c>
      <c r="I17">
        <v>7</v>
      </c>
      <c r="J17">
        <v>1</v>
      </c>
      <c r="K17">
        <v>3</v>
      </c>
      <c r="M17">
        <f t="shared" si="1"/>
        <v>1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1</v>
      </c>
      <c r="T17">
        <f t="shared" si="7"/>
        <v>1</v>
      </c>
      <c r="U17">
        <f t="shared" si="8"/>
        <v>0</v>
      </c>
    </row>
    <row r="18" spans="1:21" x14ac:dyDescent="0.3">
      <c r="A18">
        <f t="shared" si="9"/>
        <v>17</v>
      </c>
      <c r="B18">
        <f t="shared" si="0"/>
        <v>7</v>
      </c>
      <c r="C18">
        <v>5</v>
      </c>
      <c r="D18">
        <v>5</v>
      </c>
      <c r="E18">
        <v>8</v>
      </c>
      <c r="F18">
        <v>2</v>
      </c>
      <c r="G18">
        <v>5</v>
      </c>
      <c r="H18">
        <v>8</v>
      </c>
      <c r="I18">
        <v>7</v>
      </c>
      <c r="J18">
        <v>1</v>
      </c>
      <c r="K18">
        <v>7</v>
      </c>
      <c r="M18">
        <f t="shared" si="1"/>
        <v>1</v>
      </c>
      <c r="N18">
        <f t="shared" si="1"/>
        <v>1</v>
      </c>
      <c r="O18">
        <f t="shared" si="2"/>
        <v>1</v>
      </c>
      <c r="P18">
        <f t="shared" si="3"/>
        <v>1</v>
      </c>
      <c r="Q18">
        <f t="shared" si="4"/>
        <v>1</v>
      </c>
      <c r="R18">
        <f t="shared" si="5"/>
        <v>0</v>
      </c>
      <c r="S18">
        <f t="shared" si="6"/>
        <v>1</v>
      </c>
      <c r="T18">
        <f t="shared" si="7"/>
        <v>1</v>
      </c>
      <c r="U18">
        <f t="shared" si="8"/>
        <v>0</v>
      </c>
    </row>
    <row r="19" spans="1:21" x14ac:dyDescent="0.3">
      <c r="A19">
        <f t="shared" si="9"/>
        <v>18</v>
      </c>
      <c r="B19">
        <f t="shared" si="0"/>
        <v>5</v>
      </c>
      <c r="C19">
        <v>5</v>
      </c>
      <c r="D19">
        <v>5</v>
      </c>
      <c r="E19">
        <v>8</v>
      </c>
      <c r="F19">
        <v>1</v>
      </c>
      <c r="G19">
        <v>2</v>
      </c>
      <c r="H19">
        <v>4</v>
      </c>
      <c r="I19">
        <v>7</v>
      </c>
      <c r="J19">
        <v>1</v>
      </c>
      <c r="K19">
        <v>3</v>
      </c>
      <c r="M19">
        <f t="shared" si="1"/>
        <v>1</v>
      </c>
      <c r="N19">
        <f t="shared" si="1"/>
        <v>1</v>
      </c>
      <c r="O19">
        <f t="shared" si="2"/>
        <v>1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1</v>
      </c>
      <c r="T19">
        <f t="shared" si="7"/>
        <v>1</v>
      </c>
      <c r="U19">
        <f t="shared" si="8"/>
        <v>0</v>
      </c>
    </row>
    <row r="20" spans="1:21" x14ac:dyDescent="0.3">
      <c r="A20">
        <f t="shared" si="9"/>
        <v>19</v>
      </c>
      <c r="B20">
        <f t="shared" si="0"/>
        <v>2</v>
      </c>
      <c r="C20">
        <v>5</v>
      </c>
      <c r="D20">
        <v>6</v>
      </c>
      <c r="E20">
        <v>8</v>
      </c>
      <c r="F20">
        <v>3</v>
      </c>
      <c r="G20">
        <v>4</v>
      </c>
      <c r="H20">
        <v>7</v>
      </c>
      <c r="I20">
        <v>3</v>
      </c>
      <c r="J20">
        <v>7</v>
      </c>
      <c r="K20">
        <v>5</v>
      </c>
      <c r="M20">
        <f t="shared" si="1"/>
        <v>1</v>
      </c>
      <c r="N20">
        <f t="shared" si="1"/>
        <v>0</v>
      </c>
      <c r="O20">
        <f t="shared" si="2"/>
        <v>1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</row>
    <row r="21" spans="1:21" x14ac:dyDescent="0.3">
      <c r="A21">
        <f t="shared" si="9"/>
        <v>20</v>
      </c>
      <c r="B21">
        <f t="shared" si="0"/>
        <v>4</v>
      </c>
      <c r="C21">
        <v>5</v>
      </c>
      <c r="D21">
        <v>5</v>
      </c>
      <c r="E21">
        <v>8</v>
      </c>
      <c r="F21">
        <v>4</v>
      </c>
      <c r="G21">
        <v>5</v>
      </c>
      <c r="H21">
        <v>7</v>
      </c>
      <c r="I21">
        <v>1</v>
      </c>
      <c r="J21">
        <v>7</v>
      </c>
      <c r="K21">
        <v>1</v>
      </c>
      <c r="M21">
        <f t="shared" si="1"/>
        <v>1</v>
      </c>
      <c r="N21">
        <f t="shared" si="1"/>
        <v>1</v>
      </c>
      <c r="O21">
        <f t="shared" si="2"/>
        <v>1</v>
      </c>
      <c r="P21">
        <f t="shared" si="3"/>
        <v>0</v>
      </c>
      <c r="Q21">
        <f t="shared" si="4"/>
        <v>1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</row>
    <row r="22" spans="1:21" x14ac:dyDescent="0.3">
      <c r="A22">
        <f t="shared" si="9"/>
        <v>21</v>
      </c>
      <c r="B22">
        <f t="shared" si="0"/>
        <v>7</v>
      </c>
      <c r="C22">
        <v>5</v>
      </c>
      <c r="D22">
        <v>5</v>
      </c>
      <c r="E22">
        <v>8</v>
      </c>
      <c r="F22">
        <v>3</v>
      </c>
      <c r="G22">
        <v>5</v>
      </c>
      <c r="H22">
        <v>7</v>
      </c>
      <c r="I22">
        <v>7</v>
      </c>
      <c r="J22">
        <v>1</v>
      </c>
      <c r="K22">
        <v>4</v>
      </c>
      <c r="M22">
        <f t="shared" si="1"/>
        <v>1</v>
      </c>
      <c r="N22">
        <f t="shared" si="1"/>
        <v>1</v>
      </c>
      <c r="O22">
        <f t="shared" si="2"/>
        <v>1</v>
      </c>
      <c r="P22">
        <f t="shared" si="3"/>
        <v>0</v>
      </c>
      <c r="Q22">
        <f t="shared" si="4"/>
        <v>1</v>
      </c>
      <c r="R22">
        <f t="shared" si="5"/>
        <v>0</v>
      </c>
      <c r="S22">
        <f t="shared" si="6"/>
        <v>1</v>
      </c>
      <c r="T22">
        <f t="shared" si="7"/>
        <v>1</v>
      </c>
      <c r="U22">
        <f t="shared" si="8"/>
        <v>1</v>
      </c>
    </row>
    <row r="23" spans="1:21" x14ac:dyDescent="0.3">
      <c r="A23">
        <f t="shared" si="9"/>
        <v>22</v>
      </c>
      <c r="B23">
        <f t="shared" si="0"/>
        <v>6</v>
      </c>
      <c r="C23">
        <v>5</v>
      </c>
      <c r="D23">
        <v>5</v>
      </c>
      <c r="E23">
        <v>8</v>
      </c>
      <c r="F23">
        <v>3</v>
      </c>
      <c r="G23">
        <v>2</v>
      </c>
      <c r="H23">
        <v>6</v>
      </c>
      <c r="I23">
        <v>7</v>
      </c>
      <c r="J23">
        <v>1</v>
      </c>
      <c r="K23">
        <v>1</v>
      </c>
      <c r="M23">
        <f t="shared" si="1"/>
        <v>1</v>
      </c>
      <c r="N23">
        <f t="shared" si="1"/>
        <v>1</v>
      </c>
      <c r="O23">
        <f t="shared" si="2"/>
        <v>1</v>
      </c>
      <c r="P23">
        <f t="shared" si="3"/>
        <v>0</v>
      </c>
      <c r="Q23">
        <f t="shared" si="4"/>
        <v>0</v>
      </c>
      <c r="R23">
        <f t="shared" si="5"/>
        <v>1</v>
      </c>
      <c r="S23">
        <f t="shared" si="6"/>
        <v>1</v>
      </c>
      <c r="T23">
        <f t="shared" si="7"/>
        <v>1</v>
      </c>
      <c r="U23">
        <f t="shared" si="8"/>
        <v>0</v>
      </c>
    </row>
    <row r="24" spans="1:21" x14ac:dyDescent="0.3">
      <c r="A24">
        <f t="shared" si="9"/>
        <v>23</v>
      </c>
      <c r="B24">
        <f t="shared" si="0"/>
        <v>7</v>
      </c>
      <c r="C24">
        <v>5</v>
      </c>
      <c r="D24">
        <v>5</v>
      </c>
      <c r="E24">
        <v>8</v>
      </c>
      <c r="F24">
        <v>2</v>
      </c>
      <c r="G24">
        <v>5</v>
      </c>
      <c r="H24">
        <v>8</v>
      </c>
      <c r="I24">
        <v>7</v>
      </c>
      <c r="J24">
        <v>1</v>
      </c>
      <c r="K24">
        <v>7</v>
      </c>
      <c r="M24">
        <f t="shared" si="1"/>
        <v>1</v>
      </c>
      <c r="N24">
        <f t="shared" si="1"/>
        <v>1</v>
      </c>
      <c r="O24">
        <f t="shared" si="2"/>
        <v>1</v>
      </c>
      <c r="P24">
        <f t="shared" si="3"/>
        <v>1</v>
      </c>
      <c r="Q24">
        <f t="shared" si="4"/>
        <v>1</v>
      </c>
      <c r="R24">
        <f t="shared" si="5"/>
        <v>0</v>
      </c>
      <c r="S24">
        <f t="shared" si="6"/>
        <v>1</v>
      </c>
      <c r="T24">
        <f t="shared" si="7"/>
        <v>1</v>
      </c>
      <c r="U24">
        <f t="shared" si="8"/>
        <v>0</v>
      </c>
    </row>
    <row r="25" spans="1:21" x14ac:dyDescent="0.3">
      <c r="A25">
        <f t="shared" si="9"/>
        <v>24</v>
      </c>
      <c r="B25">
        <f t="shared" si="0"/>
        <v>4</v>
      </c>
      <c r="C25">
        <v>5</v>
      </c>
      <c r="D25">
        <v>4</v>
      </c>
      <c r="E25">
        <v>3</v>
      </c>
      <c r="F25">
        <v>4</v>
      </c>
      <c r="G25">
        <v>5</v>
      </c>
      <c r="H25">
        <v>4</v>
      </c>
      <c r="I25">
        <v>7</v>
      </c>
      <c r="J25">
        <v>1</v>
      </c>
      <c r="K25">
        <v>6</v>
      </c>
      <c r="M25">
        <f t="shared" si="1"/>
        <v>1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</v>
      </c>
      <c r="R25">
        <f t="shared" si="5"/>
        <v>0</v>
      </c>
      <c r="S25">
        <f t="shared" si="6"/>
        <v>1</v>
      </c>
      <c r="T25">
        <f t="shared" si="7"/>
        <v>1</v>
      </c>
      <c r="U25">
        <f t="shared" si="8"/>
        <v>0</v>
      </c>
    </row>
    <row r="26" spans="1:21" x14ac:dyDescent="0.3">
      <c r="A26">
        <f t="shared" si="9"/>
        <v>25</v>
      </c>
      <c r="B26">
        <f t="shared" si="0"/>
        <v>7</v>
      </c>
      <c r="C26">
        <v>5</v>
      </c>
      <c r="D26">
        <v>5</v>
      </c>
      <c r="E26">
        <v>8</v>
      </c>
      <c r="F26">
        <v>2</v>
      </c>
      <c r="G26">
        <v>5</v>
      </c>
      <c r="H26">
        <v>3</v>
      </c>
      <c r="I26">
        <v>7</v>
      </c>
      <c r="J26">
        <v>1</v>
      </c>
      <c r="K26">
        <v>1</v>
      </c>
      <c r="M26">
        <f t="shared" si="1"/>
        <v>1</v>
      </c>
      <c r="N26">
        <f t="shared" si="1"/>
        <v>1</v>
      </c>
      <c r="O26">
        <f t="shared" si="2"/>
        <v>1</v>
      </c>
      <c r="P26">
        <f t="shared" si="3"/>
        <v>1</v>
      </c>
      <c r="Q26">
        <f t="shared" si="4"/>
        <v>1</v>
      </c>
      <c r="R26">
        <f t="shared" si="5"/>
        <v>0</v>
      </c>
      <c r="S26">
        <f t="shared" si="6"/>
        <v>1</v>
      </c>
      <c r="T26">
        <f t="shared" si="7"/>
        <v>1</v>
      </c>
      <c r="U26">
        <f t="shared" si="8"/>
        <v>0</v>
      </c>
    </row>
    <row r="27" spans="1:21" x14ac:dyDescent="0.3">
      <c r="A27">
        <f t="shared" si="9"/>
        <v>26</v>
      </c>
      <c r="B27">
        <f t="shared" si="0"/>
        <v>6</v>
      </c>
      <c r="C27">
        <v>5</v>
      </c>
      <c r="D27">
        <v>5</v>
      </c>
      <c r="E27">
        <v>8</v>
      </c>
      <c r="F27">
        <v>2</v>
      </c>
      <c r="G27">
        <v>2</v>
      </c>
      <c r="H27">
        <v>8</v>
      </c>
      <c r="I27">
        <v>7</v>
      </c>
      <c r="J27">
        <v>1</v>
      </c>
      <c r="K27">
        <v>7</v>
      </c>
      <c r="M27">
        <f t="shared" si="1"/>
        <v>1</v>
      </c>
      <c r="N27">
        <f t="shared" si="1"/>
        <v>1</v>
      </c>
      <c r="O27">
        <f t="shared" si="2"/>
        <v>1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1</v>
      </c>
      <c r="T27">
        <f t="shared" si="7"/>
        <v>1</v>
      </c>
      <c r="U27">
        <f t="shared" si="8"/>
        <v>0</v>
      </c>
    </row>
    <row r="28" spans="1:21" x14ac:dyDescent="0.3">
      <c r="A28">
        <f t="shared" si="9"/>
        <v>27</v>
      </c>
      <c r="B28">
        <f t="shared" si="0"/>
        <v>4</v>
      </c>
      <c r="C28">
        <v>5</v>
      </c>
      <c r="D28">
        <v>2</v>
      </c>
      <c r="E28">
        <v>8</v>
      </c>
      <c r="F28">
        <v>4</v>
      </c>
      <c r="G28">
        <v>5</v>
      </c>
      <c r="H28">
        <v>7</v>
      </c>
      <c r="I28">
        <v>7</v>
      </c>
      <c r="J28">
        <v>4</v>
      </c>
      <c r="K28">
        <v>5</v>
      </c>
      <c r="M28">
        <f t="shared" si="1"/>
        <v>1</v>
      </c>
      <c r="N28">
        <f t="shared" si="1"/>
        <v>0</v>
      </c>
      <c r="O28">
        <f t="shared" si="2"/>
        <v>1</v>
      </c>
      <c r="P28">
        <f t="shared" si="3"/>
        <v>0</v>
      </c>
      <c r="Q28">
        <f t="shared" si="4"/>
        <v>1</v>
      </c>
      <c r="R28">
        <f t="shared" si="5"/>
        <v>0</v>
      </c>
      <c r="S28">
        <f t="shared" si="6"/>
        <v>1</v>
      </c>
      <c r="T28">
        <f t="shared" si="7"/>
        <v>0</v>
      </c>
      <c r="U28">
        <f t="shared" si="8"/>
        <v>0</v>
      </c>
    </row>
    <row r="29" spans="1:21" x14ac:dyDescent="0.3">
      <c r="A29">
        <f t="shared" si="9"/>
        <v>28</v>
      </c>
      <c r="B29">
        <f t="shared" si="0"/>
        <v>7</v>
      </c>
      <c r="C29">
        <v>5</v>
      </c>
      <c r="D29">
        <v>5</v>
      </c>
      <c r="E29">
        <v>8</v>
      </c>
      <c r="F29">
        <v>5</v>
      </c>
      <c r="G29">
        <v>5</v>
      </c>
      <c r="H29">
        <v>6</v>
      </c>
      <c r="I29">
        <v>7</v>
      </c>
      <c r="J29">
        <v>1</v>
      </c>
      <c r="K29">
        <v>7</v>
      </c>
      <c r="M29">
        <f t="shared" si="1"/>
        <v>1</v>
      </c>
      <c r="N29">
        <f t="shared" si="1"/>
        <v>1</v>
      </c>
      <c r="O29">
        <f t="shared" si="2"/>
        <v>1</v>
      </c>
      <c r="P29">
        <f t="shared" si="3"/>
        <v>0</v>
      </c>
      <c r="Q29">
        <f t="shared" si="4"/>
        <v>1</v>
      </c>
      <c r="R29">
        <f t="shared" si="5"/>
        <v>1</v>
      </c>
      <c r="S29">
        <f t="shared" si="6"/>
        <v>1</v>
      </c>
      <c r="T29">
        <f t="shared" si="7"/>
        <v>1</v>
      </c>
      <c r="U29">
        <f t="shared" si="8"/>
        <v>0</v>
      </c>
    </row>
    <row r="30" spans="1:21" x14ac:dyDescent="0.3">
      <c r="A30">
        <f t="shared" si="9"/>
        <v>29</v>
      </c>
      <c r="B30">
        <f t="shared" si="0"/>
        <v>4</v>
      </c>
      <c r="C30">
        <v>5</v>
      </c>
      <c r="D30">
        <v>1</v>
      </c>
      <c r="E30">
        <v>8</v>
      </c>
      <c r="F30">
        <v>3</v>
      </c>
      <c r="G30">
        <v>5</v>
      </c>
      <c r="H30">
        <v>7</v>
      </c>
      <c r="I30">
        <v>7</v>
      </c>
      <c r="J30">
        <v>5</v>
      </c>
      <c r="K30">
        <v>8</v>
      </c>
      <c r="M30">
        <f t="shared" si="1"/>
        <v>1</v>
      </c>
      <c r="N30">
        <f t="shared" si="1"/>
        <v>0</v>
      </c>
      <c r="O30">
        <f t="shared" si="2"/>
        <v>1</v>
      </c>
      <c r="P30">
        <f t="shared" si="3"/>
        <v>0</v>
      </c>
      <c r="Q30">
        <f t="shared" si="4"/>
        <v>1</v>
      </c>
      <c r="R30">
        <f t="shared" si="5"/>
        <v>0</v>
      </c>
      <c r="S30">
        <f t="shared" si="6"/>
        <v>1</v>
      </c>
      <c r="T30">
        <f t="shared" si="7"/>
        <v>0</v>
      </c>
      <c r="U30">
        <f t="shared" si="8"/>
        <v>0</v>
      </c>
    </row>
    <row r="31" spans="1:21" x14ac:dyDescent="0.3">
      <c r="A31">
        <f t="shared" si="9"/>
        <v>30</v>
      </c>
      <c r="B31">
        <f t="shared" si="0"/>
        <v>4</v>
      </c>
      <c r="C31">
        <v>5</v>
      </c>
      <c r="D31">
        <v>5</v>
      </c>
      <c r="E31">
        <v>8</v>
      </c>
      <c r="F31">
        <v>4</v>
      </c>
      <c r="G31">
        <v>8</v>
      </c>
      <c r="H31">
        <v>8</v>
      </c>
      <c r="I31">
        <v>7</v>
      </c>
      <c r="J31">
        <v>7</v>
      </c>
      <c r="K31">
        <v>7</v>
      </c>
      <c r="M31">
        <f t="shared" si="1"/>
        <v>1</v>
      </c>
      <c r="N31">
        <f t="shared" si="1"/>
        <v>1</v>
      </c>
      <c r="O31">
        <f t="shared" si="2"/>
        <v>1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1</v>
      </c>
      <c r="T31">
        <f t="shared" si="7"/>
        <v>0</v>
      </c>
      <c r="U31">
        <f t="shared" si="8"/>
        <v>0</v>
      </c>
    </row>
    <row r="32" spans="1:21" x14ac:dyDescent="0.3">
      <c r="A32">
        <f t="shared" si="9"/>
        <v>31</v>
      </c>
      <c r="B32">
        <f t="shared" si="0"/>
        <v>7</v>
      </c>
      <c r="C32">
        <v>5</v>
      </c>
      <c r="D32">
        <v>5</v>
      </c>
      <c r="E32">
        <v>8</v>
      </c>
      <c r="F32">
        <v>3</v>
      </c>
      <c r="G32">
        <v>5</v>
      </c>
      <c r="H32">
        <v>6</v>
      </c>
      <c r="I32">
        <v>7</v>
      </c>
      <c r="J32">
        <v>1</v>
      </c>
      <c r="K32">
        <v>7</v>
      </c>
      <c r="M32">
        <f t="shared" si="1"/>
        <v>1</v>
      </c>
      <c r="N32">
        <f t="shared" si="1"/>
        <v>1</v>
      </c>
      <c r="O32">
        <f t="shared" si="2"/>
        <v>1</v>
      </c>
      <c r="P32">
        <f t="shared" si="3"/>
        <v>0</v>
      </c>
      <c r="Q32">
        <f t="shared" si="4"/>
        <v>1</v>
      </c>
      <c r="R32">
        <f t="shared" si="5"/>
        <v>1</v>
      </c>
      <c r="S32">
        <f t="shared" si="6"/>
        <v>1</v>
      </c>
      <c r="T32">
        <f t="shared" si="7"/>
        <v>1</v>
      </c>
      <c r="U32">
        <f t="shared" si="8"/>
        <v>0</v>
      </c>
    </row>
    <row r="33" spans="1:21" x14ac:dyDescent="0.3">
      <c r="A33">
        <f t="shared" si="9"/>
        <v>32</v>
      </c>
      <c r="B33">
        <f t="shared" si="0"/>
        <v>8</v>
      </c>
      <c r="C33">
        <v>5</v>
      </c>
      <c r="D33">
        <v>5</v>
      </c>
      <c r="E33">
        <v>8</v>
      </c>
      <c r="F33">
        <v>2</v>
      </c>
      <c r="G33">
        <v>5</v>
      </c>
      <c r="H33">
        <v>6</v>
      </c>
      <c r="I33">
        <v>7</v>
      </c>
      <c r="J33">
        <v>1</v>
      </c>
      <c r="K33">
        <v>7</v>
      </c>
      <c r="M33">
        <f t="shared" si="1"/>
        <v>1</v>
      </c>
      <c r="N33">
        <f t="shared" si="1"/>
        <v>1</v>
      </c>
      <c r="O33">
        <f t="shared" si="2"/>
        <v>1</v>
      </c>
      <c r="P33">
        <f t="shared" si="3"/>
        <v>1</v>
      </c>
      <c r="Q33">
        <f t="shared" si="4"/>
        <v>1</v>
      </c>
      <c r="R33">
        <f t="shared" si="5"/>
        <v>1</v>
      </c>
      <c r="S33">
        <f t="shared" si="6"/>
        <v>1</v>
      </c>
      <c r="T33">
        <f t="shared" si="7"/>
        <v>1</v>
      </c>
      <c r="U33">
        <f t="shared" si="8"/>
        <v>0</v>
      </c>
    </row>
    <row r="34" spans="1:21" x14ac:dyDescent="0.3">
      <c r="A34">
        <f t="shared" si="9"/>
        <v>33</v>
      </c>
      <c r="B34">
        <f t="shared" si="0"/>
        <v>7</v>
      </c>
      <c r="C34">
        <v>5</v>
      </c>
      <c r="D34">
        <v>5</v>
      </c>
      <c r="E34">
        <v>8</v>
      </c>
      <c r="F34">
        <v>1</v>
      </c>
      <c r="G34">
        <v>5</v>
      </c>
      <c r="H34">
        <v>7</v>
      </c>
      <c r="I34">
        <v>7</v>
      </c>
      <c r="J34">
        <v>1</v>
      </c>
      <c r="K34">
        <v>4</v>
      </c>
      <c r="M34">
        <f t="shared" si="1"/>
        <v>1</v>
      </c>
      <c r="N34">
        <f t="shared" si="1"/>
        <v>1</v>
      </c>
      <c r="O34">
        <f t="shared" si="2"/>
        <v>1</v>
      </c>
      <c r="P34">
        <f t="shared" si="3"/>
        <v>0</v>
      </c>
      <c r="Q34">
        <f t="shared" si="4"/>
        <v>1</v>
      </c>
      <c r="R34">
        <f t="shared" si="5"/>
        <v>0</v>
      </c>
      <c r="S34">
        <f t="shared" si="6"/>
        <v>1</v>
      </c>
      <c r="T34">
        <f t="shared" si="7"/>
        <v>1</v>
      </c>
      <c r="U34">
        <f t="shared" si="8"/>
        <v>1</v>
      </c>
    </row>
    <row r="35" spans="1:21" x14ac:dyDescent="0.3">
      <c r="A35">
        <f t="shared" si="9"/>
        <v>34</v>
      </c>
      <c r="B35">
        <f t="shared" si="0"/>
        <v>6</v>
      </c>
      <c r="C35">
        <v>5</v>
      </c>
      <c r="D35">
        <v>5</v>
      </c>
      <c r="E35">
        <v>8</v>
      </c>
      <c r="F35">
        <v>5</v>
      </c>
      <c r="G35">
        <v>5</v>
      </c>
      <c r="H35">
        <v>8</v>
      </c>
      <c r="I35">
        <v>7</v>
      </c>
      <c r="J35">
        <v>1</v>
      </c>
      <c r="K35">
        <v>7</v>
      </c>
      <c r="M35">
        <f t="shared" si="1"/>
        <v>1</v>
      </c>
      <c r="N35">
        <f t="shared" si="1"/>
        <v>1</v>
      </c>
      <c r="O35">
        <f t="shared" si="2"/>
        <v>1</v>
      </c>
      <c r="P35">
        <f t="shared" si="3"/>
        <v>0</v>
      </c>
      <c r="Q35">
        <f t="shared" si="4"/>
        <v>1</v>
      </c>
      <c r="R35">
        <f t="shared" si="5"/>
        <v>0</v>
      </c>
      <c r="S35">
        <f t="shared" si="6"/>
        <v>1</v>
      </c>
      <c r="T35">
        <f t="shared" si="7"/>
        <v>1</v>
      </c>
      <c r="U35">
        <f t="shared" si="8"/>
        <v>0</v>
      </c>
    </row>
    <row r="36" spans="1:21" x14ac:dyDescent="0.3">
      <c r="A36">
        <f t="shared" si="9"/>
        <v>35</v>
      </c>
      <c r="B36">
        <f t="shared" si="0"/>
        <v>7</v>
      </c>
      <c r="C36">
        <v>5</v>
      </c>
      <c r="D36">
        <v>5</v>
      </c>
      <c r="E36">
        <v>8</v>
      </c>
      <c r="F36">
        <v>3</v>
      </c>
      <c r="G36">
        <v>5</v>
      </c>
      <c r="H36">
        <v>8</v>
      </c>
      <c r="I36">
        <v>7</v>
      </c>
      <c r="J36">
        <v>1</v>
      </c>
      <c r="K36">
        <v>4</v>
      </c>
      <c r="M36">
        <f t="shared" si="1"/>
        <v>1</v>
      </c>
      <c r="N36">
        <f t="shared" si="1"/>
        <v>1</v>
      </c>
      <c r="O36">
        <f t="shared" si="2"/>
        <v>1</v>
      </c>
      <c r="P36">
        <f t="shared" si="3"/>
        <v>0</v>
      </c>
      <c r="Q36">
        <f t="shared" si="4"/>
        <v>1</v>
      </c>
      <c r="R36">
        <f t="shared" si="5"/>
        <v>0</v>
      </c>
      <c r="S36">
        <f t="shared" si="6"/>
        <v>1</v>
      </c>
      <c r="T36">
        <f t="shared" si="7"/>
        <v>1</v>
      </c>
      <c r="U36">
        <f t="shared" si="8"/>
        <v>1</v>
      </c>
    </row>
    <row r="37" spans="1:21" x14ac:dyDescent="0.3">
      <c r="A37">
        <f t="shared" si="9"/>
        <v>36</v>
      </c>
      <c r="B37">
        <f t="shared" si="0"/>
        <v>5</v>
      </c>
      <c r="C37">
        <v>5</v>
      </c>
      <c r="D37">
        <v>3</v>
      </c>
      <c r="E37">
        <v>8</v>
      </c>
      <c r="F37">
        <v>3</v>
      </c>
      <c r="G37">
        <v>5</v>
      </c>
      <c r="H37">
        <v>6</v>
      </c>
      <c r="I37">
        <v>7</v>
      </c>
      <c r="J37">
        <v>7</v>
      </c>
      <c r="K37">
        <v>7</v>
      </c>
      <c r="M37">
        <f t="shared" si="1"/>
        <v>1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1</v>
      </c>
      <c r="R37">
        <f t="shared" si="5"/>
        <v>1</v>
      </c>
      <c r="S37">
        <f t="shared" si="6"/>
        <v>1</v>
      </c>
      <c r="T37">
        <f t="shared" si="7"/>
        <v>0</v>
      </c>
      <c r="U37">
        <f t="shared" si="8"/>
        <v>0</v>
      </c>
    </row>
    <row r="38" spans="1:21" x14ac:dyDescent="0.3">
      <c r="A38">
        <f t="shared" si="9"/>
        <v>37</v>
      </c>
      <c r="B38">
        <f t="shared" si="0"/>
        <v>7</v>
      </c>
      <c r="C38">
        <v>5</v>
      </c>
      <c r="D38">
        <v>5</v>
      </c>
      <c r="E38">
        <v>8</v>
      </c>
      <c r="F38">
        <v>2</v>
      </c>
      <c r="G38">
        <v>5</v>
      </c>
      <c r="H38">
        <v>8</v>
      </c>
      <c r="I38">
        <v>7</v>
      </c>
      <c r="J38">
        <v>1</v>
      </c>
      <c r="K38">
        <v>3</v>
      </c>
      <c r="M38">
        <f t="shared" si="1"/>
        <v>1</v>
      </c>
      <c r="N38">
        <f t="shared" si="1"/>
        <v>1</v>
      </c>
      <c r="O38">
        <f t="shared" si="2"/>
        <v>1</v>
      </c>
      <c r="P38">
        <f t="shared" si="3"/>
        <v>1</v>
      </c>
      <c r="Q38">
        <f t="shared" si="4"/>
        <v>1</v>
      </c>
      <c r="R38">
        <f t="shared" si="5"/>
        <v>0</v>
      </c>
      <c r="S38">
        <f t="shared" si="6"/>
        <v>1</v>
      </c>
      <c r="T38">
        <f t="shared" si="7"/>
        <v>1</v>
      </c>
      <c r="U38">
        <f t="shared" si="8"/>
        <v>0</v>
      </c>
    </row>
    <row r="39" spans="1:21" x14ac:dyDescent="0.3">
      <c r="A39">
        <f t="shared" si="9"/>
        <v>38</v>
      </c>
      <c r="B39">
        <f t="shared" si="0"/>
        <v>6</v>
      </c>
      <c r="C39">
        <v>5</v>
      </c>
      <c r="D39">
        <v>5</v>
      </c>
      <c r="E39">
        <v>8</v>
      </c>
      <c r="F39">
        <v>3</v>
      </c>
      <c r="G39">
        <v>5</v>
      </c>
      <c r="H39">
        <v>6</v>
      </c>
      <c r="I39">
        <v>5</v>
      </c>
      <c r="J39">
        <v>1</v>
      </c>
      <c r="K39">
        <v>0</v>
      </c>
      <c r="M39">
        <f t="shared" si="1"/>
        <v>1</v>
      </c>
      <c r="N39">
        <f t="shared" si="1"/>
        <v>1</v>
      </c>
      <c r="O39">
        <f t="shared" si="2"/>
        <v>1</v>
      </c>
      <c r="P39">
        <f t="shared" si="3"/>
        <v>0</v>
      </c>
      <c r="Q39">
        <f t="shared" si="4"/>
        <v>1</v>
      </c>
      <c r="R39">
        <f t="shared" si="5"/>
        <v>1</v>
      </c>
      <c r="S39">
        <f t="shared" si="6"/>
        <v>0</v>
      </c>
      <c r="T39">
        <f t="shared" si="7"/>
        <v>1</v>
      </c>
      <c r="U39">
        <f t="shared" si="8"/>
        <v>0</v>
      </c>
    </row>
    <row r="40" spans="1:21" x14ac:dyDescent="0.3">
      <c r="A40">
        <f t="shared" si="9"/>
        <v>39</v>
      </c>
      <c r="B40">
        <f t="shared" si="0"/>
        <v>7</v>
      </c>
      <c r="C40">
        <v>4</v>
      </c>
      <c r="D40">
        <v>5</v>
      </c>
      <c r="E40">
        <v>8</v>
      </c>
      <c r="F40">
        <v>2</v>
      </c>
      <c r="G40">
        <v>5</v>
      </c>
      <c r="H40">
        <v>6</v>
      </c>
      <c r="I40">
        <v>7</v>
      </c>
      <c r="J40">
        <v>1</v>
      </c>
      <c r="K40">
        <v>0</v>
      </c>
      <c r="M40">
        <f t="shared" si="1"/>
        <v>0</v>
      </c>
      <c r="N40">
        <f t="shared" si="1"/>
        <v>1</v>
      </c>
      <c r="O40">
        <f t="shared" si="2"/>
        <v>1</v>
      </c>
      <c r="P40">
        <f t="shared" si="3"/>
        <v>1</v>
      </c>
      <c r="Q40">
        <f t="shared" si="4"/>
        <v>1</v>
      </c>
      <c r="R40">
        <f t="shared" si="5"/>
        <v>1</v>
      </c>
      <c r="S40">
        <f t="shared" si="6"/>
        <v>1</v>
      </c>
      <c r="T40">
        <f t="shared" si="7"/>
        <v>1</v>
      </c>
      <c r="U40">
        <f t="shared" si="8"/>
        <v>0</v>
      </c>
    </row>
    <row r="41" spans="1:21" x14ac:dyDescent="0.3">
      <c r="A41">
        <f t="shared" si="9"/>
        <v>40</v>
      </c>
      <c r="B41">
        <f t="shared" si="0"/>
        <v>5</v>
      </c>
      <c r="C41">
        <v>6</v>
      </c>
      <c r="D41">
        <v>5</v>
      </c>
      <c r="E41">
        <v>8</v>
      </c>
      <c r="F41">
        <v>2</v>
      </c>
      <c r="G41">
        <v>5</v>
      </c>
      <c r="H41">
        <v>5</v>
      </c>
      <c r="I41">
        <v>7</v>
      </c>
      <c r="J41">
        <v>7</v>
      </c>
      <c r="K41">
        <v>0</v>
      </c>
      <c r="M41">
        <f t="shared" si="1"/>
        <v>0</v>
      </c>
      <c r="N41">
        <f t="shared" si="1"/>
        <v>1</v>
      </c>
      <c r="O41">
        <f t="shared" si="2"/>
        <v>1</v>
      </c>
      <c r="P41">
        <f t="shared" si="3"/>
        <v>1</v>
      </c>
      <c r="Q41">
        <f t="shared" si="4"/>
        <v>1</v>
      </c>
      <c r="R41">
        <f t="shared" si="5"/>
        <v>0</v>
      </c>
      <c r="S41">
        <f t="shared" si="6"/>
        <v>1</v>
      </c>
      <c r="T41">
        <f t="shared" si="7"/>
        <v>0</v>
      </c>
      <c r="U41">
        <f t="shared" si="8"/>
        <v>0</v>
      </c>
    </row>
    <row r="42" spans="1:21" x14ac:dyDescent="0.3">
      <c r="A42">
        <f t="shared" si="9"/>
        <v>41</v>
      </c>
      <c r="B42">
        <f t="shared" si="0"/>
        <v>5</v>
      </c>
      <c r="C42">
        <v>5</v>
      </c>
      <c r="D42">
        <v>5</v>
      </c>
      <c r="E42">
        <v>8</v>
      </c>
      <c r="F42">
        <v>3</v>
      </c>
      <c r="G42">
        <v>2</v>
      </c>
      <c r="H42">
        <v>2</v>
      </c>
      <c r="I42">
        <v>7</v>
      </c>
      <c r="J42">
        <v>1</v>
      </c>
      <c r="K42">
        <v>0</v>
      </c>
      <c r="M42">
        <f t="shared" si="1"/>
        <v>1</v>
      </c>
      <c r="N42">
        <f t="shared" si="1"/>
        <v>1</v>
      </c>
      <c r="O42">
        <f t="shared" si="2"/>
        <v>1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1</v>
      </c>
      <c r="T42">
        <f t="shared" si="7"/>
        <v>1</v>
      </c>
      <c r="U42">
        <f t="shared" si="8"/>
        <v>0</v>
      </c>
    </row>
    <row r="43" spans="1:21" x14ac:dyDescent="0.3">
      <c r="A43">
        <f t="shared" si="9"/>
        <v>42</v>
      </c>
      <c r="B43">
        <f t="shared" si="0"/>
        <v>6</v>
      </c>
      <c r="C43">
        <v>5</v>
      </c>
      <c r="D43">
        <v>6</v>
      </c>
      <c r="E43">
        <v>8</v>
      </c>
      <c r="F43">
        <v>3</v>
      </c>
      <c r="G43">
        <v>5</v>
      </c>
      <c r="H43">
        <v>6</v>
      </c>
      <c r="I43">
        <v>7</v>
      </c>
      <c r="J43">
        <v>1</v>
      </c>
      <c r="K43">
        <v>0</v>
      </c>
      <c r="M43">
        <f t="shared" si="1"/>
        <v>1</v>
      </c>
      <c r="N43">
        <f t="shared" si="1"/>
        <v>0</v>
      </c>
      <c r="O43">
        <f t="shared" si="2"/>
        <v>1</v>
      </c>
      <c r="P43">
        <f t="shared" si="3"/>
        <v>0</v>
      </c>
      <c r="Q43">
        <f t="shared" si="4"/>
        <v>1</v>
      </c>
      <c r="R43">
        <f t="shared" si="5"/>
        <v>1</v>
      </c>
      <c r="S43">
        <f t="shared" si="6"/>
        <v>1</v>
      </c>
      <c r="T43">
        <f t="shared" si="7"/>
        <v>1</v>
      </c>
      <c r="U43">
        <f t="shared" si="8"/>
        <v>0</v>
      </c>
    </row>
    <row r="44" spans="1:21" x14ac:dyDescent="0.3">
      <c r="A44">
        <f t="shared" si="9"/>
        <v>43</v>
      </c>
      <c r="B44">
        <f t="shared" si="0"/>
        <v>5</v>
      </c>
      <c r="C44">
        <v>5</v>
      </c>
      <c r="D44">
        <v>4</v>
      </c>
      <c r="E44">
        <v>8</v>
      </c>
      <c r="F44">
        <v>3</v>
      </c>
      <c r="G44">
        <v>5</v>
      </c>
      <c r="H44">
        <v>2</v>
      </c>
      <c r="I44">
        <v>7</v>
      </c>
      <c r="J44">
        <v>1</v>
      </c>
      <c r="K44">
        <v>0</v>
      </c>
      <c r="M44">
        <f t="shared" si="1"/>
        <v>1</v>
      </c>
      <c r="N44">
        <f t="shared" si="1"/>
        <v>0</v>
      </c>
      <c r="O44">
        <f t="shared" si="2"/>
        <v>1</v>
      </c>
      <c r="P44">
        <f t="shared" si="3"/>
        <v>0</v>
      </c>
      <c r="Q44">
        <f t="shared" si="4"/>
        <v>1</v>
      </c>
      <c r="R44">
        <f t="shared" si="5"/>
        <v>0</v>
      </c>
      <c r="S44">
        <f t="shared" si="6"/>
        <v>1</v>
      </c>
      <c r="T44">
        <f t="shared" si="7"/>
        <v>1</v>
      </c>
      <c r="U44">
        <f t="shared" si="8"/>
        <v>0</v>
      </c>
    </row>
    <row r="45" spans="1:21" x14ac:dyDescent="0.3">
      <c r="A45">
        <f t="shared" si="9"/>
        <v>44</v>
      </c>
      <c r="B45">
        <f t="shared" si="0"/>
        <v>6</v>
      </c>
      <c r="C45">
        <v>5</v>
      </c>
      <c r="D45">
        <v>5</v>
      </c>
      <c r="E45">
        <v>8</v>
      </c>
      <c r="F45">
        <v>3</v>
      </c>
      <c r="G45">
        <v>5</v>
      </c>
      <c r="H45">
        <v>3</v>
      </c>
      <c r="I45">
        <v>7</v>
      </c>
      <c r="J45">
        <v>1</v>
      </c>
      <c r="K45">
        <v>0</v>
      </c>
      <c r="M45">
        <f t="shared" si="1"/>
        <v>1</v>
      </c>
      <c r="N45">
        <f t="shared" si="1"/>
        <v>1</v>
      </c>
      <c r="O45">
        <f t="shared" si="2"/>
        <v>1</v>
      </c>
      <c r="P45">
        <f t="shared" si="3"/>
        <v>0</v>
      </c>
      <c r="Q45">
        <f t="shared" si="4"/>
        <v>1</v>
      </c>
      <c r="R45">
        <f t="shared" si="5"/>
        <v>0</v>
      </c>
      <c r="S45">
        <f t="shared" si="6"/>
        <v>1</v>
      </c>
      <c r="T45">
        <f t="shared" si="7"/>
        <v>1</v>
      </c>
      <c r="U45">
        <f t="shared" si="8"/>
        <v>0</v>
      </c>
    </row>
    <row r="46" spans="1:21" x14ac:dyDescent="0.3">
      <c r="A46">
        <f t="shared" si="9"/>
        <v>45</v>
      </c>
      <c r="B46">
        <f t="shared" si="0"/>
        <v>6</v>
      </c>
      <c r="C46">
        <v>1</v>
      </c>
      <c r="D46">
        <v>5</v>
      </c>
      <c r="E46">
        <v>8</v>
      </c>
      <c r="F46">
        <v>6</v>
      </c>
      <c r="G46">
        <v>5</v>
      </c>
      <c r="H46">
        <v>6</v>
      </c>
      <c r="I46">
        <v>7</v>
      </c>
      <c r="J46">
        <v>1</v>
      </c>
      <c r="K46">
        <v>0</v>
      </c>
      <c r="M46">
        <f t="shared" si="1"/>
        <v>0</v>
      </c>
      <c r="N46">
        <f t="shared" si="1"/>
        <v>1</v>
      </c>
      <c r="O46">
        <f t="shared" si="2"/>
        <v>1</v>
      </c>
      <c r="P46">
        <f t="shared" si="3"/>
        <v>0</v>
      </c>
      <c r="Q46">
        <f t="shared" si="4"/>
        <v>1</v>
      </c>
      <c r="R46">
        <f t="shared" si="5"/>
        <v>1</v>
      </c>
      <c r="S46">
        <f t="shared" si="6"/>
        <v>1</v>
      </c>
      <c r="T46">
        <f t="shared" si="7"/>
        <v>1</v>
      </c>
      <c r="U46">
        <f t="shared" si="8"/>
        <v>0</v>
      </c>
    </row>
    <row r="47" spans="1:21" x14ac:dyDescent="0.3">
      <c r="A47">
        <f t="shared" si="9"/>
        <v>46</v>
      </c>
      <c r="B47">
        <f t="shared" si="0"/>
        <v>1</v>
      </c>
      <c r="C47">
        <v>6</v>
      </c>
      <c r="D47">
        <v>4</v>
      </c>
      <c r="E47">
        <v>3</v>
      </c>
      <c r="F47">
        <v>3</v>
      </c>
      <c r="G47">
        <v>5</v>
      </c>
      <c r="H47">
        <v>7</v>
      </c>
      <c r="I47">
        <v>4</v>
      </c>
      <c r="J47">
        <v>7</v>
      </c>
      <c r="K47">
        <v>0</v>
      </c>
      <c r="M47">
        <f t="shared" si="1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1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</row>
    <row r="48" spans="1:21" x14ac:dyDescent="0.3">
      <c r="A48">
        <f t="shared" si="9"/>
        <v>47</v>
      </c>
      <c r="B48">
        <f t="shared" si="0"/>
        <v>8</v>
      </c>
      <c r="C48">
        <v>5</v>
      </c>
      <c r="D48">
        <v>5</v>
      </c>
      <c r="E48">
        <v>8</v>
      </c>
      <c r="F48">
        <v>2</v>
      </c>
      <c r="G48">
        <v>5</v>
      </c>
      <c r="H48">
        <v>6</v>
      </c>
      <c r="I48">
        <v>7</v>
      </c>
      <c r="J48">
        <v>1</v>
      </c>
      <c r="K48">
        <v>0</v>
      </c>
      <c r="M48">
        <f t="shared" si="1"/>
        <v>1</v>
      </c>
      <c r="N48">
        <f t="shared" si="1"/>
        <v>1</v>
      </c>
      <c r="O48">
        <f t="shared" si="2"/>
        <v>1</v>
      </c>
      <c r="P48">
        <f t="shared" si="3"/>
        <v>1</v>
      </c>
      <c r="Q48">
        <f t="shared" si="4"/>
        <v>1</v>
      </c>
      <c r="R48">
        <f t="shared" si="5"/>
        <v>1</v>
      </c>
      <c r="S48">
        <f t="shared" si="6"/>
        <v>1</v>
      </c>
      <c r="T48">
        <f t="shared" si="7"/>
        <v>1</v>
      </c>
      <c r="U48">
        <f t="shared" si="8"/>
        <v>0</v>
      </c>
    </row>
    <row r="49" spans="1:21" x14ac:dyDescent="0.3">
      <c r="A49">
        <f t="shared" si="9"/>
        <v>48</v>
      </c>
      <c r="B49">
        <f t="shared" si="0"/>
        <v>7</v>
      </c>
      <c r="C49">
        <v>5</v>
      </c>
      <c r="D49">
        <v>5</v>
      </c>
      <c r="E49">
        <v>8</v>
      </c>
      <c r="F49">
        <v>2</v>
      </c>
      <c r="G49">
        <v>5</v>
      </c>
      <c r="H49">
        <v>8</v>
      </c>
      <c r="I49">
        <v>7</v>
      </c>
      <c r="J49">
        <v>1</v>
      </c>
      <c r="K49">
        <v>0</v>
      </c>
      <c r="M49">
        <f t="shared" si="1"/>
        <v>1</v>
      </c>
      <c r="N49">
        <f t="shared" si="1"/>
        <v>1</v>
      </c>
      <c r="O49">
        <f t="shared" si="2"/>
        <v>1</v>
      </c>
      <c r="P49">
        <f t="shared" si="3"/>
        <v>1</v>
      </c>
      <c r="Q49">
        <f t="shared" si="4"/>
        <v>1</v>
      </c>
      <c r="R49">
        <f t="shared" si="5"/>
        <v>0</v>
      </c>
      <c r="S49">
        <f t="shared" si="6"/>
        <v>1</v>
      </c>
      <c r="T49">
        <f t="shared" si="7"/>
        <v>1</v>
      </c>
      <c r="U49">
        <f t="shared" si="8"/>
        <v>0</v>
      </c>
    </row>
    <row r="50" spans="1:21" x14ac:dyDescent="0.3">
      <c r="A50">
        <f t="shared" si="9"/>
        <v>49</v>
      </c>
      <c r="B50">
        <f t="shared" si="0"/>
        <v>6</v>
      </c>
      <c r="C50">
        <v>6</v>
      </c>
      <c r="D50">
        <v>5</v>
      </c>
      <c r="E50">
        <v>8</v>
      </c>
      <c r="F50">
        <v>5</v>
      </c>
      <c r="G50">
        <v>5</v>
      </c>
      <c r="H50">
        <v>6</v>
      </c>
      <c r="I50">
        <v>7</v>
      </c>
      <c r="J50">
        <v>1</v>
      </c>
      <c r="K50">
        <v>0</v>
      </c>
      <c r="M50">
        <f t="shared" si="1"/>
        <v>0</v>
      </c>
      <c r="N50">
        <f t="shared" si="1"/>
        <v>1</v>
      </c>
      <c r="O50">
        <f t="shared" si="2"/>
        <v>1</v>
      </c>
      <c r="P50">
        <f t="shared" si="3"/>
        <v>0</v>
      </c>
      <c r="Q50">
        <f t="shared" si="4"/>
        <v>1</v>
      </c>
      <c r="R50">
        <f t="shared" si="5"/>
        <v>1</v>
      </c>
      <c r="S50">
        <f t="shared" si="6"/>
        <v>1</v>
      </c>
      <c r="T50">
        <f t="shared" si="7"/>
        <v>1</v>
      </c>
      <c r="U50">
        <f t="shared" si="8"/>
        <v>0</v>
      </c>
    </row>
    <row r="51" spans="1:21" x14ac:dyDescent="0.3">
      <c r="A51">
        <v>50</v>
      </c>
      <c r="B51">
        <f t="shared" si="0"/>
        <v>4</v>
      </c>
      <c r="C51">
        <v>6</v>
      </c>
      <c r="D51">
        <v>1</v>
      </c>
      <c r="E51">
        <v>8</v>
      </c>
      <c r="F51">
        <v>2</v>
      </c>
      <c r="G51">
        <v>5</v>
      </c>
      <c r="H51">
        <v>7</v>
      </c>
      <c r="I51">
        <v>3</v>
      </c>
      <c r="J51">
        <v>1</v>
      </c>
      <c r="K51">
        <v>3</v>
      </c>
      <c r="M51">
        <f t="shared" ref="M51" si="10">IF(C51=5,1,0)</f>
        <v>0</v>
      </c>
      <c r="N51">
        <f t="shared" ref="N51" si="11">IF(D51=5,1,0)</f>
        <v>0</v>
      </c>
      <c r="O51">
        <f t="shared" ref="O51" si="12">IF(E51=8,1,0)</f>
        <v>1</v>
      </c>
      <c r="P51">
        <f t="shared" ref="P51" si="13">IF(F51=2,1,0)</f>
        <v>1</v>
      </c>
      <c r="Q51">
        <f t="shared" ref="Q51" si="14">IF(G51=5,1,0)</f>
        <v>1</v>
      </c>
      <c r="R51">
        <f t="shared" ref="R51" si="15">IF(H51=6,1,0)</f>
        <v>0</v>
      </c>
      <c r="S51">
        <f t="shared" ref="S51" si="16">IF(I51=7,1,0)</f>
        <v>0</v>
      </c>
      <c r="T51">
        <f t="shared" ref="T51" si="17">IF(J51=1,1,0)</f>
        <v>1</v>
      </c>
      <c r="U51">
        <f t="shared" ref="U51" si="18">IF(K51=4,1,0)</f>
        <v>0</v>
      </c>
    </row>
    <row r="52" spans="1:21" x14ac:dyDescent="0.3">
      <c r="A52">
        <v>51</v>
      </c>
      <c r="B52">
        <f t="shared" si="0"/>
        <v>5</v>
      </c>
      <c r="C52">
        <v>6</v>
      </c>
      <c r="D52">
        <v>5</v>
      </c>
      <c r="E52">
        <v>8</v>
      </c>
      <c r="F52">
        <v>3</v>
      </c>
      <c r="G52">
        <v>5</v>
      </c>
      <c r="H52">
        <v>8</v>
      </c>
      <c r="I52">
        <v>7</v>
      </c>
      <c r="J52">
        <v>1</v>
      </c>
      <c r="K52">
        <v>0</v>
      </c>
      <c r="M52">
        <f t="shared" si="1"/>
        <v>0</v>
      </c>
      <c r="N52">
        <f t="shared" si="1"/>
        <v>1</v>
      </c>
      <c r="O52">
        <f t="shared" si="2"/>
        <v>1</v>
      </c>
      <c r="P52">
        <f t="shared" si="3"/>
        <v>0</v>
      </c>
      <c r="Q52">
        <f t="shared" si="4"/>
        <v>1</v>
      </c>
      <c r="R52">
        <f t="shared" si="5"/>
        <v>0</v>
      </c>
      <c r="S52">
        <f t="shared" si="6"/>
        <v>1</v>
      </c>
      <c r="T52">
        <f t="shared" si="7"/>
        <v>1</v>
      </c>
      <c r="U52">
        <f t="shared" si="8"/>
        <v>0</v>
      </c>
    </row>
    <row r="53" spans="1:21" x14ac:dyDescent="0.3">
      <c r="A53">
        <f t="shared" si="9"/>
        <v>52</v>
      </c>
      <c r="B53">
        <f t="shared" si="0"/>
        <v>5</v>
      </c>
      <c r="C53">
        <v>6</v>
      </c>
      <c r="D53">
        <v>5</v>
      </c>
      <c r="E53">
        <v>8</v>
      </c>
      <c r="F53">
        <v>3</v>
      </c>
      <c r="G53">
        <v>5</v>
      </c>
      <c r="H53">
        <v>6</v>
      </c>
      <c r="I53">
        <v>3</v>
      </c>
      <c r="J53">
        <v>1</v>
      </c>
      <c r="K53">
        <v>0</v>
      </c>
      <c r="M53">
        <f t="shared" si="1"/>
        <v>0</v>
      </c>
      <c r="N53">
        <f t="shared" si="1"/>
        <v>1</v>
      </c>
      <c r="O53">
        <f t="shared" si="2"/>
        <v>1</v>
      </c>
      <c r="P53">
        <f t="shared" si="3"/>
        <v>0</v>
      </c>
      <c r="Q53">
        <f t="shared" si="4"/>
        <v>1</v>
      </c>
      <c r="R53">
        <f t="shared" si="5"/>
        <v>1</v>
      </c>
      <c r="S53">
        <f t="shared" si="6"/>
        <v>0</v>
      </c>
      <c r="T53">
        <f t="shared" si="7"/>
        <v>1</v>
      </c>
      <c r="U53">
        <f t="shared" si="8"/>
        <v>0</v>
      </c>
    </row>
    <row r="54" spans="1:21" x14ac:dyDescent="0.3">
      <c r="A54">
        <f t="shared" si="9"/>
        <v>53</v>
      </c>
      <c r="B54">
        <f t="shared" si="0"/>
        <v>7</v>
      </c>
      <c r="C54">
        <v>5</v>
      </c>
      <c r="D54">
        <v>5</v>
      </c>
      <c r="E54">
        <v>8</v>
      </c>
      <c r="F54">
        <v>2</v>
      </c>
      <c r="G54">
        <v>5</v>
      </c>
      <c r="H54">
        <v>0</v>
      </c>
      <c r="I54">
        <v>7</v>
      </c>
      <c r="J54">
        <v>1</v>
      </c>
      <c r="K54">
        <v>0</v>
      </c>
      <c r="M54">
        <f t="shared" si="1"/>
        <v>1</v>
      </c>
      <c r="N54">
        <f t="shared" si="1"/>
        <v>1</v>
      </c>
      <c r="O54">
        <f t="shared" si="2"/>
        <v>1</v>
      </c>
      <c r="P54">
        <f t="shared" si="3"/>
        <v>1</v>
      </c>
      <c r="Q54">
        <f t="shared" si="4"/>
        <v>1</v>
      </c>
      <c r="R54">
        <f t="shared" si="5"/>
        <v>0</v>
      </c>
      <c r="S54">
        <f t="shared" si="6"/>
        <v>1</v>
      </c>
      <c r="T54">
        <f t="shared" si="7"/>
        <v>1</v>
      </c>
      <c r="U54">
        <f t="shared" si="8"/>
        <v>0</v>
      </c>
    </row>
    <row r="55" spans="1:21" x14ac:dyDescent="0.3">
      <c r="A55">
        <f t="shared" si="9"/>
        <v>54</v>
      </c>
      <c r="B55">
        <f t="shared" si="0"/>
        <v>5</v>
      </c>
      <c r="C55">
        <v>5</v>
      </c>
      <c r="D55">
        <v>5</v>
      </c>
      <c r="E55">
        <v>8</v>
      </c>
      <c r="F55">
        <v>4</v>
      </c>
      <c r="G55">
        <v>5</v>
      </c>
      <c r="H55">
        <v>7</v>
      </c>
      <c r="I55">
        <v>7</v>
      </c>
      <c r="J55">
        <v>7</v>
      </c>
      <c r="K55">
        <v>0</v>
      </c>
      <c r="M55">
        <f t="shared" si="1"/>
        <v>1</v>
      </c>
      <c r="N55">
        <f t="shared" si="1"/>
        <v>1</v>
      </c>
      <c r="O55">
        <f t="shared" si="2"/>
        <v>1</v>
      </c>
      <c r="P55">
        <f t="shared" si="3"/>
        <v>0</v>
      </c>
      <c r="Q55">
        <f t="shared" si="4"/>
        <v>1</v>
      </c>
      <c r="R55">
        <f t="shared" si="5"/>
        <v>0</v>
      </c>
      <c r="S55">
        <f t="shared" si="6"/>
        <v>1</v>
      </c>
      <c r="T55">
        <f t="shared" si="7"/>
        <v>0</v>
      </c>
      <c r="U55">
        <f t="shared" si="8"/>
        <v>0</v>
      </c>
    </row>
    <row r="56" spans="1:21" x14ac:dyDescent="0.3">
      <c r="A56">
        <f t="shared" si="9"/>
        <v>55</v>
      </c>
      <c r="B56">
        <f t="shared" si="0"/>
        <v>7</v>
      </c>
      <c r="C56">
        <v>5</v>
      </c>
      <c r="D56">
        <v>5</v>
      </c>
      <c r="E56">
        <v>8</v>
      </c>
      <c r="F56">
        <v>3</v>
      </c>
      <c r="G56">
        <v>5</v>
      </c>
      <c r="H56">
        <v>6</v>
      </c>
      <c r="I56">
        <v>7</v>
      </c>
      <c r="J56">
        <v>1</v>
      </c>
      <c r="K56">
        <v>0</v>
      </c>
      <c r="M56">
        <f t="shared" si="1"/>
        <v>1</v>
      </c>
      <c r="N56">
        <f t="shared" si="1"/>
        <v>1</v>
      </c>
      <c r="O56">
        <f t="shared" si="2"/>
        <v>1</v>
      </c>
      <c r="P56">
        <f t="shared" si="3"/>
        <v>0</v>
      </c>
      <c r="Q56">
        <f t="shared" si="4"/>
        <v>1</v>
      </c>
      <c r="R56">
        <f t="shared" si="5"/>
        <v>1</v>
      </c>
      <c r="S56">
        <f t="shared" si="6"/>
        <v>1</v>
      </c>
      <c r="T56">
        <f t="shared" si="7"/>
        <v>1</v>
      </c>
      <c r="U56">
        <f t="shared" si="8"/>
        <v>0</v>
      </c>
    </row>
    <row r="57" spans="1:21" x14ac:dyDescent="0.3">
      <c r="A57">
        <f t="shared" si="9"/>
        <v>56</v>
      </c>
      <c r="B57">
        <f t="shared" si="0"/>
        <v>5</v>
      </c>
      <c r="C57">
        <v>5</v>
      </c>
      <c r="D57">
        <v>5</v>
      </c>
      <c r="E57">
        <v>8</v>
      </c>
      <c r="F57">
        <v>3</v>
      </c>
      <c r="G57">
        <v>5</v>
      </c>
      <c r="H57">
        <v>8</v>
      </c>
      <c r="I57">
        <v>3</v>
      </c>
      <c r="J57">
        <v>1</v>
      </c>
      <c r="K57">
        <v>7</v>
      </c>
      <c r="M57">
        <f t="shared" si="1"/>
        <v>1</v>
      </c>
      <c r="N57">
        <f t="shared" si="1"/>
        <v>1</v>
      </c>
      <c r="O57">
        <f t="shared" si="2"/>
        <v>1</v>
      </c>
      <c r="P57">
        <f t="shared" si="3"/>
        <v>0</v>
      </c>
      <c r="Q57">
        <f t="shared" si="4"/>
        <v>1</v>
      </c>
      <c r="R57">
        <f t="shared" si="5"/>
        <v>0</v>
      </c>
      <c r="S57">
        <f t="shared" si="6"/>
        <v>0</v>
      </c>
      <c r="T57">
        <f t="shared" si="7"/>
        <v>1</v>
      </c>
      <c r="U57">
        <f t="shared" si="8"/>
        <v>0</v>
      </c>
    </row>
    <row r="58" spans="1:21" x14ac:dyDescent="0.3">
      <c r="A58">
        <f t="shared" si="9"/>
        <v>57</v>
      </c>
      <c r="B58">
        <f t="shared" si="0"/>
        <v>5</v>
      </c>
      <c r="C58">
        <v>3</v>
      </c>
      <c r="D58">
        <v>5</v>
      </c>
      <c r="E58">
        <v>8</v>
      </c>
      <c r="F58">
        <v>2</v>
      </c>
      <c r="G58">
        <v>5</v>
      </c>
      <c r="H58">
        <v>2</v>
      </c>
      <c r="I58">
        <v>7</v>
      </c>
      <c r="J58">
        <v>7</v>
      </c>
      <c r="K58">
        <v>7</v>
      </c>
      <c r="M58">
        <f t="shared" si="1"/>
        <v>0</v>
      </c>
      <c r="N58">
        <f t="shared" si="1"/>
        <v>1</v>
      </c>
      <c r="O58">
        <f t="shared" si="2"/>
        <v>1</v>
      </c>
      <c r="P58">
        <f t="shared" si="3"/>
        <v>1</v>
      </c>
      <c r="Q58">
        <f t="shared" si="4"/>
        <v>1</v>
      </c>
      <c r="R58">
        <f t="shared" si="5"/>
        <v>0</v>
      </c>
      <c r="S58">
        <f t="shared" si="6"/>
        <v>1</v>
      </c>
      <c r="T58">
        <f t="shared" si="7"/>
        <v>0</v>
      </c>
      <c r="U58">
        <f t="shared" si="8"/>
        <v>0</v>
      </c>
    </row>
    <row r="59" spans="1:21" x14ac:dyDescent="0.3">
      <c r="A59">
        <f t="shared" si="9"/>
        <v>58</v>
      </c>
      <c r="B59">
        <f t="shared" si="0"/>
        <v>4</v>
      </c>
      <c r="C59">
        <v>4</v>
      </c>
      <c r="D59">
        <v>5</v>
      </c>
      <c r="E59">
        <v>8</v>
      </c>
      <c r="F59">
        <v>3</v>
      </c>
      <c r="G59">
        <v>5</v>
      </c>
      <c r="H59">
        <v>8</v>
      </c>
      <c r="I59">
        <v>8</v>
      </c>
      <c r="J59">
        <v>8</v>
      </c>
      <c r="K59">
        <v>4</v>
      </c>
      <c r="M59">
        <f t="shared" si="1"/>
        <v>0</v>
      </c>
      <c r="N59">
        <f t="shared" si="1"/>
        <v>1</v>
      </c>
      <c r="O59">
        <f t="shared" si="2"/>
        <v>1</v>
      </c>
      <c r="P59">
        <f t="shared" si="3"/>
        <v>0</v>
      </c>
      <c r="Q59">
        <f t="shared" si="4"/>
        <v>1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1</v>
      </c>
    </row>
    <row r="60" spans="1:21" x14ac:dyDescent="0.3">
      <c r="A60">
        <f t="shared" si="9"/>
        <v>59</v>
      </c>
      <c r="B60">
        <f t="shared" si="0"/>
        <v>3</v>
      </c>
      <c r="C60">
        <v>6</v>
      </c>
      <c r="D60">
        <v>6</v>
      </c>
      <c r="E60">
        <v>8</v>
      </c>
      <c r="F60">
        <v>3</v>
      </c>
      <c r="G60">
        <v>4</v>
      </c>
      <c r="H60">
        <v>4</v>
      </c>
      <c r="I60">
        <v>7</v>
      </c>
      <c r="J60">
        <v>1</v>
      </c>
      <c r="K60">
        <v>7</v>
      </c>
      <c r="M60">
        <f t="shared" si="1"/>
        <v>0</v>
      </c>
      <c r="N60">
        <f t="shared" si="1"/>
        <v>0</v>
      </c>
      <c r="O60">
        <f t="shared" si="2"/>
        <v>1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1</v>
      </c>
      <c r="T60">
        <f t="shared" si="7"/>
        <v>1</v>
      </c>
      <c r="U60">
        <f t="shared" si="8"/>
        <v>0</v>
      </c>
    </row>
    <row r="61" spans="1:21" x14ac:dyDescent="0.3">
      <c r="A61">
        <f t="shared" si="9"/>
        <v>60</v>
      </c>
      <c r="B61">
        <f t="shared" si="0"/>
        <v>5</v>
      </c>
      <c r="C61">
        <v>5</v>
      </c>
      <c r="D61">
        <v>5</v>
      </c>
      <c r="E61">
        <v>3</v>
      </c>
      <c r="F61">
        <v>5</v>
      </c>
      <c r="G61">
        <v>5</v>
      </c>
      <c r="H61">
        <v>7</v>
      </c>
      <c r="I61">
        <v>7</v>
      </c>
      <c r="J61">
        <v>1</v>
      </c>
      <c r="K61">
        <v>7</v>
      </c>
      <c r="M61">
        <f t="shared" si="1"/>
        <v>1</v>
      </c>
      <c r="N61">
        <f t="shared" si="1"/>
        <v>1</v>
      </c>
      <c r="O61">
        <f t="shared" si="2"/>
        <v>0</v>
      </c>
      <c r="P61">
        <f t="shared" si="3"/>
        <v>0</v>
      </c>
      <c r="Q61">
        <f t="shared" si="4"/>
        <v>1</v>
      </c>
      <c r="R61">
        <f t="shared" si="5"/>
        <v>0</v>
      </c>
      <c r="S61">
        <f t="shared" si="6"/>
        <v>1</v>
      </c>
      <c r="T61">
        <f t="shared" si="7"/>
        <v>1</v>
      </c>
      <c r="U61">
        <f t="shared" si="8"/>
        <v>0</v>
      </c>
    </row>
    <row r="62" spans="1:21" x14ac:dyDescent="0.3">
      <c r="A62">
        <f t="shared" si="9"/>
        <v>61</v>
      </c>
      <c r="B62">
        <f t="shared" si="0"/>
        <v>3</v>
      </c>
      <c r="C62">
        <v>5</v>
      </c>
      <c r="D62">
        <v>2</v>
      </c>
      <c r="E62">
        <v>8</v>
      </c>
      <c r="F62">
        <v>4</v>
      </c>
      <c r="G62">
        <v>2</v>
      </c>
      <c r="H62">
        <v>8</v>
      </c>
      <c r="I62">
        <v>7</v>
      </c>
      <c r="J62">
        <v>5</v>
      </c>
      <c r="K62">
        <v>7</v>
      </c>
      <c r="M62">
        <f t="shared" si="1"/>
        <v>1</v>
      </c>
      <c r="N62">
        <f t="shared" si="1"/>
        <v>0</v>
      </c>
      <c r="O62">
        <f t="shared" si="2"/>
        <v>1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1</v>
      </c>
      <c r="T62">
        <f t="shared" si="7"/>
        <v>0</v>
      </c>
      <c r="U62">
        <f t="shared" si="8"/>
        <v>0</v>
      </c>
    </row>
    <row r="63" spans="1:21" x14ac:dyDescent="0.3">
      <c r="A63">
        <f t="shared" si="9"/>
        <v>62</v>
      </c>
      <c r="B63">
        <f t="shared" si="0"/>
        <v>0</v>
      </c>
      <c r="C63">
        <v>2</v>
      </c>
      <c r="D63">
        <v>1</v>
      </c>
      <c r="E63">
        <v>1</v>
      </c>
      <c r="F63">
        <v>6</v>
      </c>
      <c r="G63">
        <v>8</v>
      </c>
      <c r="H63">
        <v>4</v>
      </c>
      <c r="I63">
        <v>2</v>
      </c>
      <c r="J63">
        <v>2</v>
      </c>
      <c r="K63">
        <v>5</v>
      </c>
      <c r="M63">
        <f t="shared" si="1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</row>
    <row r="64" spans="1:21" x14ac:dyDescent="0.3">
      <c r="A64">
        <f t="shared" si="9"/>
        <v>63</v>
      </c>
      <c r="B64">
        <f t="shared" si="0"/>
        <v>3</v>
      </c>
      <c r="C64">
        <v>1</v>
      </c>
      <c r="D64">
        <v>6</v>
      </c>
      <c r="E64">
        <v>8</v>
      </c>
      <c r="F64">
        <v>3</v>
      </c>
      <c r="G64">
        <v>5</v>
      </c>
      <c r="H64">
        <v>8</v>
      </c>
      <c r="I64">
        <v>2</v>
      </c>
      <c r="J64">
        <v>1</v>
      </c>
      <c r="K64">
        <v>5</v>
      </c>
      <c r="M64">
        <f t="shared" si="1"/>
        <v>0</v>
      </c>
      <c r="N64">
        <f t="shared" si="1"/>
        <v>0</v>
      </c>
      <c r="O64">
        <f t="shared" si="2"/>
        <v>1</v>
      </c>
      <c r="P64">
        <f t="shared" si="3"/>
        <v>0</v>
      </c>
      <c r="Q64">
        <f t="shared" si="4"/>
        <v>1</v>
      </c>
      <c r="R64">
        <f t="shared" si="5"/>
        <v>0</v>
      </c>
      <c r="S64">
        <f t="shared" si="6"/>
        <v>0</v>
      </c>
      <c r="T64">
        <f t="shared" si="7"/>
        <v>1</v>
      </c>
      <c r="U64">
        <f t="shared" si="8"/>
        <v>0</v>
      </c>
    </row>
    <row r="65" spans="1:21" x14ac:dyDescent="0.3">
      <c r="A65">
        <f t="shared" si="9"/>
        <v>64</v>
      </c>
      <c r="B65">
        <f t="shared" si="0"/>
        <v>6</v>
      </c>
      <c r="C65">
        <v>3</v>
      </c>
      <c r="D65">
        <v>5</v>
      </c>
      <c r="E65">
        <v>8</v>
      </c>
      <c r="F65">
        <v>3</v>
      </c>
      <c r="G65">
        <v>5</v>
      </c>
      <c r="H65">
        <v>6</v>
      </c>
      <c r="I65">
        <v>7</v>
      </c>
      <c r="J65">
        <v>1</v>
      </c>
      <c r="K65">
        <v>6</v>
      </c>
      <c r="M65">
        <f t="shared" si="1"/>
        <v>0</v>
      </c>
      <c r="N65">
        <f t="shared" si="1"/>
        <v>1</v>
      </c>
      <c r="O65">
        <f t="shared" si="2"/>
        <v>1</v>
      </c>
      <c r="P65">
        <f t="shared" si="3"/>
        <v>0</v>
      </c>
      <c r="Q65">
        <f t="shared" si="4"/>
        <v>1</v>
      </c>
      <c r="R65">
        <f t="shared" si="5"/>
        <v>1</v>
      </c>
      <c r="S65">
        <f t="shared" si="6"/>
        <v>1</v>
      </c>
      <c r="T65">
        <f t="shared" si="7"/>
        <v>1</v>
      </c>
      <c r="U65">
        <f t="shared" si="8"/>
        <v>0</v>
      </c>
    </row>
    <row r="66" spans="1:21" x14ac:dyDescent="0.3">
      <c r="A66">
        <f t="shared" si="9"/>
        <v>65</v>
      </c>
      <c r="B66">
        <f t="shared" si="0"/>
        <v>0</v>
      </c>
      <c r="C66">
        <v>4</v>
      </c>
      <c r="D66">
        <v>6</v>
      </c>
      <c r="E66">
        <v>2</v>
      </c>
      <c r="F66">
        <v>5</v>
      </c>
      <c r="G66">
        <v>1</v>
      </c>
      <c r="H66">
        <v>4</v>
      </c>
      <c r="I66">
        <v>4</v>
      </c>
      <c r="J66">
        <v>6</v>
      </c>
      <c r="K66">
        <v>8</v>
      </c>
      <c r="M66">
        <f t="shared" si="1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</row>
    <row r="67" spans="1:21" x14ac:dyDescent="0.3">
      <c r="A67">
        <f t="shared" si="9"/>
        <v>66</v>
      </c>
      <c r="B67">
        <f t="shared" ref="B67:B81" si="19">SUM(M67:U67)</f>
        <v>2</v>
      </c>
      <c r="C67">
        <v>5</v>
      </c>
      <c r="D67">
        <v>6</v>
      </c>
      <c r="E67">
        <v>8</v>
      </c>
      <c r="F67">
        <v>4</v>
      </c>
      <c r="G67">
        <v>7</v>
      </c>
      <c r="H67">
        <v>3</v>
      </c>
      <c r="I67">
        <v>6</v>
      </c>
      <c r="J67">
        <v>4</v>
      </c>
      <c r="K67">
        <v>5</v>
      </c>
      <c r="M67">
        <f t="shared" ref="M67:N81" si="20">IF(C67=5,1,0)</f>
        <v>1</v>
      </c>
      <c r="N67">
        <f t="shared" si="20"/>
        <v>0</v>
      </c>
      <c r="O67">
        <f t="shared" ref="O67:O81" si="21">IF(E67=8,1,0)</f>
        <v>1</v>
      </c>
      <c r="P67">
        <f t="shared" ref="P67:P81" si="22">IF(F67=2,1,0)</f>
        <v>0</v>
      </c>
      <c r="Q67">
        <f t="shared" ref="Q67:Q81" si="23">IF(G67=5,1,0)</f>
        <v>0</v>
      </c>
      <c r="R67">
        <f t="shared" ref="R67:R81" si="24">IF(H67=6,1,0)</f>
        <v>0</v>
      </c>
      <c r="S67">
        <f t="shared" ref="S67:S81" si="25">IF(I67=7,1,0)</f>
        <v>0</v>
      </c>
      <c r="T67">
        <f t="shared" ref="T67:T81" si="26">IF(J67=1,1,0)</f>
        <v>0</v>
      </c>
      <c r="U67">
        <f t="shared" ref="U67:U81" si="27">IF(K67=4,1,0)</f>
        <v>0</v>
      </c>
    </row>
    <row r="68" spans="1:21" x14ac:dyDescent="0.3">
      <c r="A68">
        <f t="shared" ref="A68:A81" si="28">SUM(A67+1)</f>
        <v>67</v>
      </c>
      <c r="B68">
        <f t="shared" si="19"/>
        <v>5</v>
      </c>
      <c r="C68">
        <v>5</v>
      </c>
      <c r="D68">
        <v>5</v>
      </c>
      <c r="E68">
        <v>4</v>
      </c>
      <c r="F68">
        <v>3</v>
      </c>
      <c r="G68">
        <v>5</v>
      </c>
      <c r="H68">
        <v>7</v>
      </c>
      <c r="I68">
        <v>7</v>
      </c>
      <c r="J68">
        <v>1</v>
      </c>
      <c r="K68">
        <v>5</v>
      </c>
      <c r="M68">
        <f t="shared" si="20"/>
        <v>1</v>
      </c>
      <c r="N68">
        <f t="shared" si="20"/>
        <v>1</v>
      </c>
      <c r="O68">
        <f t="shared" si="21"/>
        <v>0</v>
      </c>
      <c r="P68">
        <f t="shared" si="22"/>
        <v>0</v>
      </c>
      <c r="Q68">
        <f t="shared" si="23"/>
        <v>1</v>
      </c>
      <c r="R68">
        <f t="shared" si="24"/>
        <v>0</v>
      </c>
      <c r="S68">
        <f t="shared" si="25"/>
        <v>1</v>
      </c>
      <c r="T68">
        <f t="shared" si="26"/>
        <v>1</v>
      </c>
      <c r="U68">
        <f t="shared" si="27"/>
        <v>0</v>
      </c>
    </row>
    <row r="69" spans="1:21" x14ac:dyDescent="0.3">
      <c r="A69">
        <f t="shared" si="28"/>
        <v>68</v>
      </c>
      <c r="B69">
        <f t="shared" si="19"/>
        <v>8</v>
      </c>
      <c r="C69">
        <v>5</v>
      </c>
      <c r="D69">
        <v>5</v>
      </c>
      <c r="E69">
        <v>8</v>
      </c>
      <c r="F69">
        <v>2</v>
      </c>
      <c r="G69">
        <v>5</v>
      </c>
      <c r="H69">
        <v>6</v>
      </c>
      <c r="I69">
        <v>7</v>
      </c>
      <c r="J69">
        <v>1</v>
      </c>
      <c r="K69">
        <v>6</v>
      </c>
      <c r="M69">
        <f t="shared" si="20"/>
        <v>1</v>
      </c>
      <c r="N69">
        <f t="shared" si="20"/>
        <v>1</v>
      </c>
      <c r="O69">
        <f t="shared" si="21"/>
        <v>1</v>
      </c>
      <c r="P69">
        <f t="shared" si="22"/>
        <v>1</v>
      </c>
      <c r="Q69">
        <f t="shared" si="23"/>
        <v>1</v>
      </c>
      <c r="R69">
        <f t="shared" si="24"/>
        <v>1</v>
      </c>
      <c r="S69">
        <f t="shared" si="25"/>
        <v>1</v>
      </c>
      <c r="T69">
        <f t="shared" si="26"/>
        <v>1</v>
      </c>
      <c r="U69">
        <f t="shared" si="27"/>
        <v>0</v>
      </c>
    </row>
    <row r="70" spans="1:21" x14ac:dyDescent="0.3">
      <c r="A70">
        <f t="shared" si="28"/>
        <v>69</v>
      </c>
      <c r="B70">
        <f t="shared" si="19"/>
        <v>2</v>
      </c>
      <c r="C70">
        <v>3</v>
      </c>
      <c r="D70">
        <v>8</v>
      </c>
      <c r="E70">
        <v>8</v>
      </c>
      <c r="F70">
        <v>2</v>
      </c>
      <c r="G70">
        <v>7</v>
      </c>
      <c r="H70">
        <v>3</v>
      </c>
      <c r="I70">
        <v>3</v>
      </c>
      <c r="J70">
        <v>4</v>
      </c>
      <c r="K70">
        <v>1</v>
      </c>
      <c r="M70">
        <f t="shared" si="20"/>
        <v>0</v>
      </c>
      <c r="N70">
        <f t="shared" si="20"/>
        <v>0</v>
      </c>
      <c r="O70">
        <f t="shared" si="21"/>
        <v>1</v>
      </c>
      <c r="P70">
        <f t="shared" si="22"/>
        <v>1</v>
      </c>
      <c r="Q70">
        <f t="shared" si="23"/>
        <v>0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0</v>
      </c>
    </row>
    <row r="71" spans="1:21" x14ac:dyDescent="0.3">
      <c r="A71">
        <f t="shared" si="28"/>
        <v>70</v>
      </c>
      <c r="B71">
        <f t="shared" si="19"/>
        <v>5</v>
      </c>
      <c r="C71">
        <v>6</v>
      </c>
      <c r="D71">
        <v>5</v>
      </c>
      <c r="E71">
        <v>8</v>
      </c>
      <c r="F71">
        <v>4</v>
      </c>
      <c r="G71">
        <v>5</v>
      </c>
      <c r="H71">
        <v>7</v>
      </c>
      <c r="I71">
        <v>7</v>
      </c>
      <c r="J71">
        <v>1</v>
      </c>
      <c r="K71">
        <v>6</v>
      </c>
      <c r="M71">
        <f t="shared" si="20"/>
        <v>0</v>
      </c>
      <c r="N71">
        <f t="shared" si="20"/>
        <v>1</v>
      </c>
      <c r="O71">
        <f t="shared" si="21"/>
        <v>1</v>
      </c>
      <c r="P71">
        <f t="shared" si="22"/>
        <v>0</v>
      </c>
      <c r="Q71">
        <f t="shared" si="23"/>
        <v>1</v>
      </c>
      <c r="R71">
        <f t="shared" si="24"/>
        <v>0</v>
      </c>
      <c r="S71">
        <f t="shared" si="25"/>
        <v>1</v>
      </c>
      <c r="T71">
        <f t="shared" si="26"/>
        <v>1</v>
      </c>
      <c r="U71">
        <f t="shared" si="27"/>
        <v>0</v>
      </c>
    </row>
    <row r="72" spans="1:21" x14ac:dyDescent="0.3">
      <c r="A72">
        <f t="shared" si="28"/>
        <v>71</v>
      </c>
      <c r="B72">
        <f t="shared" si="19"/>
        <v>3</v>
      </c>
      <c r="C72">
        <v>5</v>
      </c>
      <c r="D72">
        <v>6</v>
      </c>
      <c r="E72">
        <v>8</v>
      </c>
      <c r="F72">
        <v>4</v>
      </c>
      <c r="G72">
        <v>7</v>
      </c>
      <c r="H72">
        <v>3</v>
      </c>
      <c r="I72">
        <v>7</v>
      </c>
      <c r="J72">
        <v>7</v>
      </c>
      <c r="K72">
        <v>7</v>
      </c>
      <c r="M72">
        <f t="shared" si="20"/>
        <v>1</v>
      </c>
      <c r="N72">
        <f t="shared" si="20"/>
        <v>0</v>
      </c>
      <c r="O72">
        <f t="shared" si="21"/>
        <v>1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1</v>
      </c>
      <c r="T72">
        <f t="shared" si="26"/>
        <v>0</v>
      </c>
      <c r="U72">
        <f t="shared" si="27"/>
        <v>0</v>
      </c>
    </row>
    <row r="73" spans="1:21" x14ac:dyDescent="0.3">
      <c r="A73">
        <f t="shared" si="28"/>
        <v>72</v>
      </c>
      <c r="B73">
        <f t="shared" si="19"/>
        <v>2</v>
      </c>
      <c r="C73">
        <v>5</v>
      </c>
      <c r="D73">
        <v>4</v>
      </c>
      <c r="E73">
        <v>8</v>
      </c>
      <c r="F73">
        <v>3</v>
      </c>
      <c r="G73">
        <v>4</v>
      </c>
      <c r="H73">
        <v>7</v>
      </c>
      <c r="I73">
        <v>6</v>
      </c>
      <c r="J73">
        <v>4</v>
      </c>
      <c r="K73">
        <v>5</v>
      </c>
      <c r="M73">
        <f t="shared" si="20"/>
        <v>1</v>
      </c>
      <c r="N73">
        <f t="shared" si="20"/>
        <v>0</v>
      </c>
      <c r="O73">
        <f t="shared" si="21"/>
        <v>1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0</v>
      </c>
      <c r="T73">
        <f t="shared" si="26"/>
        <v>0</v>
      </c>
      <c r="U73">
        <f t="shared" si="27"/>
        <v>0</v>
      </c>
    </row>
    <row r="74" spans="1:21" x14ac:dyDescent="0.3">
      <c r="A74">
        <f t="shared" si="28"/>
        <v>73</v>
      </c>
      <c r="B74">
        <f t="shared" si="19"/>
        <v>1</v>
      </c>
      <c r="C74">
        <v>6</v>
      </c>
      <c r="D74">
        <v>8</v>
      </c>
      <c r="E74">
        <v>8</v>
      </c>
      <c r="F74">
        <v>1</v>
      </c>
      <c r="G74">
        <v>3</v>
      </c>
      <c r="H74">
        <v>4</v>
      </c>
      <c r="I74">
        <v>8</v>
      </c>
      <c r="J74">
        <v>5</v>
      </c>
      <c r="K74">
        <v>8</v>
      </c>
      <c r="M74">
        <f t="shared" si="20"/>
        <v>0</v>
      </c>
      <c r="N74">
        <f t="shared" si="20"/>
        <v>0</v>
      </c>
      <c r="O74">
        <f t="shared" si="21"/>
        <v>1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0</v>
      </c>
      <c r="T74">
        <f t="shared" si="26"/>
        <v>0</v>
      </c>
      <c r="U74">
        <f t="shared" si="27"/>
        <v>0</v>
      </c>
    </row>
    <row r="75" spans="1:21" x14ac:dyDescent="0.3">
      <c r="A75">
        <f t="shared" si="28"/>
        <v>74</v>
      </c>
      <c r="B75">
        <f t="shared" si="19"/>
        <v>5</v>
      </c>
      <c r="C75">
        <v>9</v>
      </c>
      <c r="D75">
        <v>2</v>
      </c>
      <c r="E75">
        <v>8</v>
      </c>
      <c r="F75">
        <v>5</v>
      </c>
      <c r="G75">
        <v>7</v>
      </c>
      <c r="H75">
        <v>6</v>
      </c>
      <c r="I75">
        <v>7</v>
      </c>
      <c r="J75">
        <v>1</v>
      </c>
      <c r="K75">
        <v>4</v>
      </c>
      <c r="M75">
        <f t="shared" si="20"/>
        <v>0</v>
      </c>
      <c r="N75">
        <f t="shared" si="20"/>
        <v>0</v>
      </c>
      <c r="O75">
        <f t="shared" si="21"/>
        <v>1</v>
      </c>
      <c r="P75">
        <f t="shared" si="22"/>
        <v>0</v>
      </c>
      <c r="Q75">
        <f t="shared" si="23"/>
        <v>0</v>
      </c>
      <c r="R75">
        <f t="shared" si="24"/>
        <v>1</v>
      </c>
      <c r="S75">
        <f t="shared" si="25"/>
        <v>1</v>
      </c>
      <c r="T75">
        <f t="shared" si="26"/>
        <v>1</v>
      </c>
      <c r="U75">
        <f t="shared" si="27"/>
        <v>1</v>
      </c>
    </row>
    <row r="76" spans="1:21" x14ac:dyDescent="0.3">
      <c r="A76">
        <f t="shared" si="28"/>
        <v>75</v>
      </c>
      <c r="B76">
        <f t="shared" si="19"/>
        <v>5</v>
      </c>
      <c r="C76">
        <v>5</v>
      </c>
      <c r="D76">
        <v>4</v>
      </c>
      <c r="E76">
        <v>8</v>
      </c>
      <c r="F76">
        <v>4</v>
      </c>
      <c r="G76">
        <v>5</v>
      </c>
      <c r="H76">
        <v>7</v>
      </c>
      <c r="I76">
        <v>7</v>
      </c>
      <c r="J76">
        <v>1</v>
      </c>
      <c r="K76">
        <v>5</v>
      </c>
      <c r="M76">
        <f t="shared" si="20"/>
        <v>1</v>
      </c>
      <c r="N76">
        <f t="shared" si="20"/>
        <v>0</v>
      </c>
      <c r="O76">
        <f t="shared" si="21"/>
        <v>1</v>
      </c>
      <c r="P76">
        <f t="shared" si="22"/>
        <v>0</v>
      </c>
      <c r="Q76">
        <f t="shared" si="23"/>
        <v>1</v>
      </c>
      <c r="R76">
        <f t="shared" si="24"/>
        <v>0</v>
      </c>
      <c r="S76">
        <f t="shared" si="25"/>
        <v>1</v>
      </c>
      <c r="T76">
        <f t="shared" si="26"/>
        <v>1</v>
      </c>
      <c r="U76">
        <f t="shared" si="27"/>
        <v>0</v>
      </c>
    </row>
    <row r="77" spans="1:21" x14ac:dyDescent="0.3">
      <c r="A77">
        <f t="shared" si="28"/>
        <v>76</v>
      </c>
      <c r="B77">
        <f t="shared" si="19"/>
        <v>4</v>
      </c>
      <c r="C77">
        <v>5</v>
      </c>
      <c r="D77">
        <v>2</v>
      </c>
      <c r="E77">
        <v>3</v>
      </c>
      <c r="F77">
        <v>5</v>
      </c>
      <c r="G77">
        <v>5</v>
      </c>
      <c r="H77">
        <v>4</v>
      </c>
      <c r="I77">
        <v>7</v>
      </c>
      <c r="J77">
        <v>1</v>
      </c>
      <c r="K77">
        <v>5</v>
      </c>
      <c r="M77">
        <f t="shared" si="20"/>
        <v>1</v>
      </c>
      <c r="N77">
        <f t="shared" si="20"/>
        <v>0</v>
      </c>
      <c r="O77">
        <f t="shared" si="21"/>
        <v>0</v>
      </c>
      <c r="P77">
        <f t="shared" si="22"/>
        <v>0</v>
      </c>
      <c r="Q77">
        <f t="shared" si="23"/>
        <v>1</v>
      </c>
      <c r="R77">
        <f t="shared" si="24"/>
        <v>0</v>
      </c>
      <c r="S77">
        <f t="shared" si="25"/>
        <v>1</v>
      </c>
      <c r="T77">
        <f t="shared" si="26"/>
        <v>1</v>
      </c>
      <c r="U77">
        <f t="shared" si="27"/>
        <v>0</v>
      </c>
    </row>
    <row r="78" spans="1:21" x14ac:dyDescent="0.3">
      <c r="A78">
        <f t="shared" si="28"/>
        <v>77</v>
      </c>
      <c r="B78">
        <f t="shared" si="19"/>
        <v>4</v>
      </c>
      <c r="C78">
        <v>5</v>
      </c>
      <c r="D78">
        <v>5</v>
      </c>
      <c r="E78">
        <v>8</v>
      </c>
      <c r="F78">
        <v>3</v>
      </c>
      <c r="G78">
        <v>8</v>
      </c>
      <c r="H78">
        <v>7</v>
      </c>
      <c r="I78">
        <v>7</v>
      </c>
      <c r="J78">
        <v>7</v>
      </c>
      <c r="K78">
        <v>3</v>
      </c>
      <c r="M78">
        <f t="shared" si="20"/>
        <v>1</v>
      </c>
      <c r="N78">
        <f t="shared" si="20"/>
        <v>1</v>
      </c>
      <c r="O78">
        <f t="shared" si="21"/>
        <v>1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1</v>
      </c>
      <c r="T78">
        <f t="shared" si="26"/>
        <v>0</v>
      </c>
      <c r="U78">
        <f t="shared" si="27"/>
        <v>0</v>
      </c>
    </row>
    <row r="79" spans="1:21" x14ac:dyDescent="0.3">
      <c r="A79">
        <f t="shared" si="28"/>
        <v>78</v>
      </c>
      <c r="B79">
        <f t="shared" si="19"/>
        <v>3</v>
      </c>
      <c r="C79">
        <v>5</v>
      </c>
      <c r="D79">
        <v>2</v>
      </c>
      <c r="E79">
        <v>8</v>
      </c>
      <c r="F79">
        <v>4</v>
      </c>
      <c r="G79">
        <v>8</v>
      </c>
      <c r="H79">
        <v>7</v>
      </c>
      <c r="I79">
        <v>7</v>
      </c>
      <c r="J79">
        <v>3</v>
      </c>
      <c r="K79">
        <v>3</v>
      </c>
      <c r="M79">
        <f t="shared" si="20"/>
        <v>1</v>
      </c>
      <c r="N79">
        <f t="shared" si="20"/>
        <v>0</v>
      </c>
      <c r="O79">
        <f t="shared" si="21"/>
        <v>1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1</v>
      </c>
      <c r="T79">
        <f t="shared" si="26"/>
        <v>0</v>
      </c>
      <c r="U79">
        <f t="shared" si="27"/>
        <v>0</v>
      </c>
    </row>
    <row r="80" spans="1:21" x14ac:dyDescent="0.3">
      <c r="A80">
        <f t="shared" si="28"/>
        <v>79</v>
      </c>
      <c r="B80">
        <f t="shared" si="19"/>
        <v>8</v>
      </c>
      <c r="C80">
        <v>5</v>
      </c>
      <c r="D80">
        <v>5</v>
      </c>
      <c r="E80">
        <v>8</v>
      </c>
      <c r="F80">
        <v>2</v>
      </c>
      <c r="G80">
        <v>5</v>
      </c>
      <c r="H80">
        <v>6</v>
      </c>
      <c r="I80">
        <v>7</v>
      </c>
      <c r="J80">
        <v>1</v>
      </c>
      <c r="K80">
        <v>1</v>
      </c>
      <c r="M80">
        <f t="shared" si="20"/>
        <v>1</v>
      </c>
      <c r="N80">
        <f t="shared" si="20"/>
        <v>1</v>
      </c>
      <c r="O80">
        <f t="shared" si="21"/>
        <v>1</v>
      </c>
      <c r="P80">
        <f t="shared" si="22"/>
        <v>1</v>
      </c>
      <c r="Q80">
        <f t="shared" si="23"/>
        <v>1</v>
      </c>
      <c r="R80">
        <f t="shared" si="24"/>
        <v>1</v>
      </c>
      <c r="S80">
        <f t="shared" si="25"/>
        <v>1</v>
      </c>
      <c r="T80">
        <f t="shared" si="26"/>
        <v>1</v>
      </c>
      <c r="U80">
        <f t="shared" si="27"/>
        <v>0</v>
      </c>
    </row>
    <row r="81" spans="1:21" x14ac:dyDescent="0.3">
      <c r="A81">
        <f t="shared" si="28"/>
        <v>80</v>
      </c>
      <c r="B81">
        <f t="shared" si="19"/>
        <v>6</v>
      </c>
      <c r="C81">
        <v>6</v>
      </c>
      <c r="D81">
        <v>5</v>
      </c>
      <c r="E81">
        <v>8</v>
      </c>
      <c r="F81">
        <v>2</v>
      </c>
      <c r="G81">
        <v>5</v>
      </c>
      <c r="H81">
        <v>7</v>
      </c>
      <c r="I81">
        <v>7</v>
      </c>
      <c r="J81">
        <v>1</v>
      </c>
      <c r="K81">
        <v>7</v>
      </c>
      <c r="M81">
        <f t="shared" si="20"/>
        <v>0</v>
      </c>
      <c r="N81">
        <f t="shared" si="20"/>
        <v>1</v>
      </c>
      <c r="O81">
        <f t="shared" si="21"/>
        <v>1</v>
      </c>
      <c r="P81">
        <f t="shared" si="22"/>
        <v>1</v>
      </c>
      <c r="Q81">
        <f t="shared" si="23"/>
        <v>1</v>
      </c>
      <c r="R81">
        <f t="shared" si="24"/>
        <v>0</v>
      </c>
      <c r="S81">
        <f t="shared" si="25"/>
        <v>1</v>
      </c>
      <c r="T81">
        <f t="shared" si="26"/>
        <v>1</v>
      </c>
      <c r="U81">
        <f t="shared" si="27"/>
        <v>0</v>
      </c>
    </row>
    <row r="82" spans="1:21" x14ac:dyDescent="0.3">
      <c r="A82">
        <f t="shared" ref="A82:A145" si="29">SUM(A81+1)</f>
        <v>81</v>
      </c>
      <c r="B82">
        <f t="shared" ref="B82:B145" si="30">SUM(M82:U82)</f>
        <v>6</v>
      </c>
      <c r="C82">
        <v>5</v>
      </c>
      <c r="D82">
        <v>5</v>
      </c>
      <c r="E82">
        <v>8</v>
      </c>
      <c r="F82">
        <v>3</v>
      </c>
      <c r="G82">
        <v>5</v>
      </c>
      <c r="H82">
        <v>8</v>
      </c>
      <c r="I82">
        <v>7</v>
      </c>
      <c r="J82">
        <v>1</v>
      </c>
      <c r="K82">
        <v>3</v>
      </c>
      <c r="M82">
        <f t="shared" ref="M82:N146" si="31">IF(C82=5,1,0)</f>
        <v>1</v>
      </c>
      <c r="N82">
        <f t="shared" ref="N82:N145" si="32">IF(D82=5,1,0)</f>
        <v>1</v>
      </c>
      <c r="O82">
        <f t="shared" ref="O82:O145" si="33">IF(E82=8,1,0)</f>
        <v>1</v>
      </c>
      <c r="P82">
        <f t="shared" ref="P82:P145" si="34">IF(F82=2,1,0)</f>
        <v>0</v>
      </c>
      <c r="Q82">
        <f t="shared" ref="Q82:Q145" si="35">IF(G82=5,1,0)</f>
        <v>1</v>
      </c>
      <c r="R82">
        <f t="shared" ref="R82:R145" si="36">IF(H82=6,1,0)</f>
        <v>0</v>
      </c>
      <c r="S82">
        <f t="shared" ref="S82:S145" si="37">IF(I82=7,1,0)</f>
        <v>1</v>
      </c>
      <c r="T82">
        <f t="shared" ref="T82:T145" si="38">IF(J82=1,1,0)</f>
        <v>1</v>
      </c>
      <c r="U82">
        <f t="shared" ref="U82:U145" si="39">IF(K82=4,1,0)</f>
        <v>0</v>
      </c>
    </row>
    <row r="83" spans="1:21" x14ac:dyDescent="0.3">
      <c r="A83">
        <f t="shared" si="29"/>
        <v>82</v>
      </c>
      <c r="B83">
        <f t="shared" si="30"/>
        <v>4</v>
      </c>
      <c r="C83">
        <v>1</v>
      </c>
      <c r="D83">
        <v>5</v>
      </c>
      <c r="E83">
        <v>6</v>
      </c>
      <c r="F83">
        <v>3</v>
      </c>
      <c r="G83">
        <v>5</v>
      </c>
      <c r="H83">
        <v>4</v>
      </c>
      <c r="I83">
        <v>7</v>
      </c>
      <c r="J83">
        <v>1</v>
      </c>
      <c r="K83">
        <v>5</v>
      </c>
      <c r="M83">
        <f t="shared" si="31"/>
        <v>0</v>
      </c>
      <c r="N83">
        <f t="shared" si="32"/>
        <v>1</v>
      </c>
      <c r="O83">
        <f t="shared" si="33"/>
        <v>0</v>
      </c>
      <c r="P83">
        <f t="shared" si="34"/>
        <v>0</v>
      </c>
      <c r="Q83">
        <f t="shared" si="35"/>
        <v>1</v>
      </c>
      <c r="R83">
        <f t="shared" si="36"/>
        <v>0</v>
      </c>
      <c r="S83">
        <f t="shared" si="37"/>
        <v>1</v>
      </c>
      <c r="T83">
        <f t="shared" si="38"/>
        <v>1</v>
      </c>
      <c r="U83">
        <f t="shared" si="39"/>
        <v>0</v>
      </c>
    </row>
    <row r="84" spans="1:21" x14ac:dyDescent="0.3">
      <c r="A84">
        <f t="shared" si="29"/>
        <v>83</v>
      </c>
      <c r="B84">
        <f t="shared" si="30"/>
        <v>9</v>
      </c>
      <c r="C84">
        <v>5</v>
      </c>
      <c r="D84">
        <v>5</v>
      </c>
      <c r="E84">
        <v>8</v>
      </c>
      <c r="F84">
        <v>2</v>
      </c>
      <c r="G84">
        <v>5</v>
      </c>
      <c r="H84">
        <v>6</v>
      </c>
      <c r="I84">
        <v>7</v>
      </c>
      <c r="J84">
        <v>1</v>
      </c>
      <c r="K84">
        <v>4</v>
      </c>
      <c r="M84">
        <f t="shared" si="31"/>
        <v>1</v>
      </c>
      <c r="N84">
        <f t="shared" si="32"/>
        <v>1</v>
      </c>
      <c r="O84">
        <f t="shared" si="33"/>
        <v>1</v>
      </c>
      <c r="P84">
        <f t="shared" si="34"/>
        <v>1</v>
      </c>
      <c r="Q84">
        <f t="shared" si="35"/>
        <v>1</v>
      </c>
      <c r="R84">
        <f t="shared" si="36"/>
        <v>1</v>
      </c>
      <c r="S84">
        <f t="shared" si="37"/>
        <v>1</v>
      </c>
      <c r="T84">
        <f t="shared" si="38"/>
        <v>1</v>
      </c>
      <c r="U84">
        <f t="shared" si="39"/>
        <v>1</v>
      </c>
    </row>
    <row r="85" spans="1:21" x14ac:dyDescent="0.3">
      <c r="A85">
        <f t="shared" si="29"/>
        <v>84</v>
      </c>
      <c r="B85">
        <f t="shared" si="30"/>
        <v>8</v>
      </c>
      <c r="C85">
        <v>5</v>
      </c>
      <c r="D85">
        <v>5</v>
      </c>
      <c r="E85">
        <v>8</v>
      </c>
      <c r="F85">
        <v>2</v>
      </c>
      <c r="G85">
        <v>5</v>
      </c>
      <c r="H85">
        <v>7</v>
      </c>
      <c r="I85">
        <v>7</v>
      </c>
      <c r="J85">
        <v>1</v>
      </c>
      <c r="K85">
        <v>4</v>
      </c>
      <c r="M85">
        <f t="shared" si="31"/>
        <v>1</v>
      </c>
      <c r="N85">
        <f t="shared" si="32"/>
        <v>1</v>
      </c>
      <c r="O85">
        <f t="shared" si="33"/>
        <v>1</v>
      </c>
      <c r="P85">
        <f t="shared" si="34"/>
        <v>1</v>
      </c>
      <c r="Q85">
        <f t="shared" si="35"/>
        <v>1</v>
      </c>
      <c r="R85">
        <f t="shared" si="36"/>
        <v>0</v>
      </c>
      <c r="S85">
        <f t="shared" si="37"/>
        <v>1</v>
      </c>
      <c r="T85">
        <f t="shared" si="38"/>
        <v>1</v>
      </c>
      <c r="U85">
        <f t="shared" si="39"/>
        <v>1</v>
      </c>
    </row>
    <row r="86" spans="1:21" x14ac:dyDescent="0.3">
      <c r="A86">
        <f t="shared" si="29"/>
        <v>85</v>
      </c>
      <c r="B86">
        <f t="shared" si="30"/>
        <v>3</v>
      </c>
      <c r="C86">
        <v>6</v>
      </c>
      <c r="D86">
        <v>6</v>
      </c>
      <c r="E86">
        <v>8</v>
      </c>
      <c r="F86">
        <v>3</v>
      </c>
      <c r="G86">
        <v>7</v>
      </c>
      <c r="H86">
        <v>8</v>
      </c>
      <c r="I86">
        <v>7</v>
      </c>
      <c r="J86">
        <v>1</v>
      </c>
      <c r="K86">
        <v>7</v>
      </c>
      <c r="M86">
        <f t="shared" si="31"/>
        <v>0</v>
      </c>
      <c r="N86">
        <f t="shared" si="32"/>
        <v>0</v>
      </c>
      <c r="O86">
        <f t="shared" si="33"/>
        <v>1</v>
      </c>
      <c r="P86">
        <f t="shared" si="34"/>
        <v>0</v>
      </c>
      <c r="Q86">
        <f t="shared" si="35"/>
        <v>0</v>
      </c>
      <c r="R86">
        <f t="shared" si="36"/>
        <v>0</v>
      </c>
      <c r="S86">
        <f t="shared" si="37"/>
        <v>1</v>
      </c>
      <c r="T86">
        <f t="shared" si="38"/>
        <v>1</v>
      </c>
      <c r="U86">
        <f t="shared" si="39"/>
        <v>0</v>
      </c>
    </row>
    <row r="87" spans="1:21" x14ac:dyDescent="0.3">
      <c r="A87">
        <f t="shared" si="29"/>
        <v>86</v>
      </c>
      <c r="B87">
        <f t="shared" si="30"/>
        <v>6</v>
      </c>
      <c r="C87">
        <v>1</v>
      </c>
      <c r="D87">
        <v>5</v>
      </c>
      <c r="E87">
        <v>8</v>
      </c>
      <c r="F87">
        <v>2</v>
      </c>
      <c r="G87">
        <v>5</v>
      </c>
      <c r="H87">
        <v>8</v>
      </c>
      <c r="I87">
        <v>7</v>
      </c>
      <c r="J87">
        <v>1</v>
      </c>
      <c r="K87">
        <v>3</v>
      </c>
      <c r="M87">
        <f t="shared" si="31"/>
        <v>0</v>
      </c>
      <c r="N87">
        <f t="shared" si="32"/>
        <v>1</v>
      </c>
      <c r="O87">
        <f t="shared" si="33"/>
        <v>1</v>
      </c>
      <c r="P87">
        <f t="shared" si="34"/>
        <v>1</v>
      </c>
      <c r="Q87">
        <f t="shared" si="35"/>
        <v>1</v>
      </c>
      <c r="R87">
        <f t="shared" si="36"/>
        <v>0</v>
      </c>
      <c r="S87">
        <f t="shared" si="37"/>
        <v>1</v>
      </c>
      <c r="T87">
        <f t="shared" si="38"/>
        <v>1</v>
      </c>
      <c r="U87">
        <f t="shared" si="39"/>
        <v>0</v>
      </c>
    </row>
    <row r="88" spans="1:21" x14ac:dyDescent="0.3">
      <c r="A88">
        <f t="shared" si="29"/>
        <v>87</v>
      </c>
      <c r="B88">
        <f t="shared" si="30"/>
        <v>5</v>
      </c>
      <c r="C88">
        <v>5</v>
      </c>
      <c r="D88">
        <v>6</v>
      </c>
      <c r="E88">
        <v>8</v>
      </c>
      <c r="F88">
        <v>5</v>
      </c>
      <c r="G88">
        <v>5</v>
      </c>
      <c r="H88">
        <v>7</v>
      </c>
      <c r="I88">
        <v>7</v>
      </c>
      <c r="J88">
        <v>1</v>
      </c>
      <c r="K88">
        <v>1</v>
      </c>
      <c r="M88">
        <f t="shared" si="31"/>
        <v>1</v>
      </c>
      <c r="N88">
        <f t="shared" si="32"/>
        <v>0</v>
      </c>
      <c r="O88">
        <f t="shared" si="33"/>
        <v>1</v>
      </c>
      <c r="P88">
        <f t="shared" si="34"/>
        <v>0</v>
      </c>
      <c r="Q88">
        <f t="shared" si="35"/>
        <v>1</v>
      </c>
      <c r="R88">
        <f t="shared" si="36"/>
        <v>0</v>
      </c>
      <c r="S88">
        <f t="shared" si="37"/>
        <v>1</v>
      </c>
      <c r="T88">
        <f t="shared" si="38"/>
        <v>1</v>
      </c>
      <c r="U88">
        <f t="shared" si="39"/>
        <v>0</v>
      </c>
    </row>
    <row r="89" spans="1:21" x14ac:dyDescent="0.3">
      <c r="A89">
        <f t="shared" si="29"/>
        <v>88</v>
      </c>
      <c r="B89">
        <f t="shared" si="30"/>
        <v>2</v>
      </c>
      <c r="C89">
        <v>3</v>
      </c>
      <c r="D89">
        <v>6</v>
      </c>
      <c r="E89">
        <v>8</v>
      </c>
      <c r="F89">
        <v>3</v>
      </c>
      <c r="G89">
        <v>2</v>
      </c>
      <c r="H89">
        <v>8</v>
      </c>
      <c r="I89">
        <v>3</v>
      </c>
      <c r="J89">
        <v>1</v>
      </c>
      <c r="K89">
        <v>1</v>
      </c>
      <c r="M89">
        <f t="shared" si="31"/>
        <v>0</v>
      </c>
      <c r="N89">
        <f t="shared" si="32"/>
        <v>0</v>
      </c>
      <c r="O89">
        <f t="shared" si="33"/>
        <v>1</v>
      </c>
      <c r="P89">
        <f t="shared" si="34"/>
        <v>0</v>
      </c>
      <c r="Q89">
        <f t="shared" si="35"/>
        <v>0</v>
      </c>
      <c r="R89">
        <f t="shared" si="36"/>
        <v>0</v>
      </c>
      <c r="S89">
        <f t="shared" si="37"/>
        <v>0</v>
      </c>
      <c r="T89">
        <f t="shared" si="38"/>
        <v>1</v>
      </c>
      <c r="U89">
        <f t="shared" si="39"/>
        <v>0</v>
      </c>
    </row>
    <row r="90" spans="1:21" x14ac:dyDescent="0.3">
      <c r="A90">
        <f t="shared" si="29"/>
        <v>89</v>
      </c>
      <c r="B90">
        <f t="shared" si="30"/>
        <v>1</v>
      </c>
      <c r="C90">
        <v>6</v>
      </c>
      <c r="D90">
        <v>5</v>
      </c>
      <c r="E90">
        <v>3</v>
      </c>
      <c r="F90">
        <v>7</v>
      </c>
      <c r="G90">
        <v>4</v>
      </c>
      <c r="H90">
        <v>8</v>
      </c>
      <c r="I90">
        <v>4</v>
      </c>
      <c r="J90">
        <v>4</v>
      </c>
      <c r="K90">
        <v>3</v>
      </c>
      <c r="M90">
        <f t="shared" si="31"/>
        <v>0</v>
      </c>
      <c r="N90">
        <f t="shared" si="32"/>
        <v>1</v>
      </c>
      <c r="O90">
        <f t="shared" si="33"/>
        <v>0</v>
      </c>
      <c r="P90">
        <f t="shared" si="34"/>
        <v>0</v>
      </c>
      <c r="Q90">
        <f t="shared" si="35"/>
        <v>0</v>
      </c>
      <c r="R90">
        <f t="shared" si="36"/>
        <v>0</v>
      </c>
      <c r="S90">
        <f t="shared" si="37"/>
        <v>0</v>
      </c>
      <c r="T90">
        <f t="shared" si="38"/>
        <v>0</v>
      </c>
      <c r="U90">
        <f t="shared" si="39"/>
        <v>0</v>
      </c>
    </row>
    <row r="91" spans="1:21" x14ac:dyDescent="0.3">
      <c r="A91">
        <f t="shared" si="29"/>
        <v>90</v>
      </c>
      <c r="B91">
        <f t="shared" si="30"/>
        <v>2</v>
      </c>
      <c r="C91">
        <v>5</v>
      </c>
      <c r="D91">
        <v>4</v>
      </c>
      <c r="E91">
        <v>6</v>
      </c>
      <c r="F91">
        <v>2</v>
      </c>
      <c r="G91">
        <v>2</v>
      </c>
      <c r="H91">
        <v>3</v>
      </c>
      <c r="I91">
        <v>3</v>
      </c>
      <c r="J91">
        <v>8</v>
      </c>
      <c r="K91">
        <v>1</v>
      </c>
      <c r="M91">
        <f t="shared" si="31"/>
        <v>1</v>
      </c>
      <c r="N91">
        <f t="shared" si="32"/>
        <v>0</v>
      </c>
      <c r="O91">
        <f t="shared" si="33"/>
        <v>0</v>
      </c>
      <c r="P91">
        <f t="shared" si="34"/>
        <v>1</v>
      </c>
      <c r="Q91">
        <f t="shared" si="35"/>
        <v>0</v>
      </c>
      <c r="R91">
        <f t="shared" si="36"/>
        <v>0</v>
      </c>
      <c r="S91">
        <f t="shared" si="37"/>
        <v>0</v>
      </c>
      <c r="T91">
        <f t="shared" si="38"/>
        <v>0</v>
      </c>
      <c r="U91">
        <f t="shared" si="39"/>
        <v>0</v>
      </c>
    </row>
    <row r="92" spans="1:21" x14ac:dyDescent="0.3">
      <c r="A92">
        <f t="shared" si="29"/>
        <v>91</v>
      </c>
      <c r="B92">
        <f t="shared" si="30"/>
        <v>6</v>
      </c>
      <c r="C92">
        <v>5</v>
      </c>
      <c r="D92">
        <v>5</v>
      </c>
      <c r="E92">
        <v>8</v>
      </c>
      <c r="F92">
        <v>3</v>
      </c>
      <c r="G92">
        <v>5</v>
      </c>
      <c r="H92">
        <v>7</v>
      </c>
      <c r="I92">
        <v>7</v>
      </c>
      <c r="J92">
        <v>1</v>
      </c>
      <c r="K92">
        <v>7</v>
      </c>
      <c r="M92">
        <f t="shared" si="31"/>
        <v>1</v>
      </c>
      <c r="N92">
        <f t="shared" si="32"/>
        <v>1</v>
      </c>
      <c r="O92">
        <f t="shared" si="33"/>
        <v>1</v>
      </c>
      <c r="P92">
        <f t="shared" si="34"/>
        <v>0</v>
      </c>
      <c r="Q92">
        <f t="shared" si="35"/>
        <v>1</v>
      </c>
      <c r="R92">
        <f t="shared" si="36"/>
        <v>0</v>
      </c>
      <c r="S92">
        <f t="shared" si="37"/>
        <v>1</v>
      </c>
      <c r="T92">
        <f t="shared" si="38"/>
        <v>1</v>
      </c>
      <c r="U92">
        <f t="shared" si="39"/>
        <v>0</v>
      </c>
    </row>
    <row r="93" spans="1:21" x14ac:dyDescent="0.3">
      <c r="A93">
        <f t="shared" si="29"/>
        <v>92</v>
      </c>
      <c r="B93">
        <f t="shared" si="30"/>
        <v>3</v>
      </c>
      <c r="C93">
        <v>3</v>
      </c>
      <c r="D93">
        <v>4</v>
      </c>
      <c r="E93">
        <v>8</v>
      </c>
      <c r="F93">
        <v>3</v>
      </c>
      <c r="G93">
        <v>5</v>
      </c>
      <c r="H93">
        <v>5</v>
      </c>
      <c r="I93">
        <v>7</v>
      </c>
      <c r="J93">
        <v>7</v>
      </c>
      <c r="K93">
        <v>7</v>
      </c>
      <c r="M93">
        <f t="shared" si="31"/>
        <v>0</v>
      </c>
      <c r="N93">
        <f t="shared" si="32"/>
        <v>0</v>
      </c>
      <c r="O93">
        <f t="shared" si="33"/>
        <v>1</v>
      </c>
      <c r="P93">
        <f t="shared" si="34"/>
        <v>0</v>
      </c>
      <c r="Q93">
        <f t="shared" si="35"/>
        <v>1</v>
      </c>
      <c r="R93">
        <f t="shared" si="36"/>
        <v>0</v>
      </c>
      <c r="S93">
        <f t="shared" si="37"/>
        <v>1</v>
      </c>
      <c r="T93">
        <f t="shared" si="38"/>
        <v>0</v>
      </c>
      <c r="U93">
        <f t="shared" si="39"/>
        <v>0</v>
      </c>
    </row>
    <row r="94" spans="1:21" x14ac:dyDescent="0.3">
      <c r="A94">
        <f t="shared" si="29"/>
        <v>93</v>
      </c>
      <c r="B94">
        <f t="shared" si="30"/>
        <v>3</v>
      </c>
      <c r="C94">
        <v>5</v>
      </c>
      <c r="D94">
        <v>4</v>
      </c>
      <c r="E94">
        <v>8</v>
      </c>
      <c r="F94">
        <v>3</v>
      </c>
      <c r="G94">
        <v>2</v>
      </c>
      <c r="H94">
        <v>4</v>
      </c>
      <c r="I94">
        <v>7</v>
      </c>
      <c r="J94">
        <v>7</v>
      </c>
      <c r="K94">
        <v>7</v>
      </c>
      <c r="M94">
        <f t="shared" si="31"/>
        <v>1</v>
      </c>
      <c r="N94">
        <f t="shared" si="32"/>
        <v>0</v>
      </c>
      <c r="O94">
        <f t="shared" si="33"/>
        <v>1</v>
      </c>
      <c r="P94">
        <f t="shared" si="34"/>
        <v>0</v>
      </c>
      <c r="Q94">
        <f t="shared" si="35"/>
        <v>0</v>
      </c>
      <c r="R94">
        <f t="shared" si="36"/>
        <v>0</v>
      </c>
      <c r="S94">
        <f t="shared" si="37"/>
        <v>1</v>
      </c>
      <c r="T94">
        <f t="shared" si="38"/>
        <v>0</v>
      </c>
      <c r="U94">
        <f t="shared" si="39"/>
        <v>0</v>
      </c>
    </row>
    <row r="95" spans="1:21" x14ac:dyDescent="0.3">
      <c r="A95">
        <f t="shared" si="29"/>
        <v>94</v>
      </c>
      <c r="B95">
        <f t="shared" si="30"/>
        <v>6</v>
      </c>
      <c r="C95">
        <v>5</v>
      </c>
      <c r="D95">
        <v>2</v>
      </c>
      <c r="E95">
        <v>8</v>
      </c>
      <c r="F95">
        <v>5</v>
      </c>
      <c r="G95">
        <v>5</v>
      </c>
      <c r="H95">
        <v>6</v>
      </c>
      <c r="I95">
        <v>7</v>
      </c>
      <c r="J95">
        <v>1</v>
      </c>
      <c r="K95">
        <v>6</v>
      </c>
      <c r="M95">
        <f t="shared" si="31"/>
        <v>1</v>
      </c>
      <c r="N95">
        <f t="shared" si="32"/>
        <v>0</v>
      </c>
      <c r="O95">
        <f t="shared" si="33"/>
        <v>1</v>
      </c>
      <c r="P95">
        <f t="shared" si="34"/>
        <v>0</v>
      </c>
      <c r="Q95">
        <f t="shared" si="35"/>
        <v>1</v>
      </c>
      <c r="R95">
        <f t="shared" si="36"/>
        <v>1</v>
      </c>
      <c r="S95">
        <f t="shared" si="37"/>
        <v>1</v>
      </c>
      <c r="T95">
        <f t="shared" si="38"/>
        <v>1</v>
      </c>
      <c r="U95">
        <f t="shared" si="39"/>
        <v>0</v>
      </c>
    </row>
    <row r="96" spans="1:21" x14ac:dyDescent="0.3">
      <c r="A96">
        <f t="shared" si="29"/>
        <v>95</v>
      </c>
      <c r="B96">
        <f t="shared" si="30"/>
        <v>6</v>
      </c>
      <c r="C96">
        <v>5</v>
      </c>
      <c r="D96">
        <v>5</v>
      </c>
      <c r="E96">
        <v>8</v>
      </c>
      <c r="F96">
        <v>2</v>
      </c>
      <c r="G96">
        <v>5</v>
      </c>
      <c r="H96">
        <v>8</v>
      </c>
      <c r="I96">
        <v>3</v>
      </c>
      <c r="J96">
        <v>1</v>
      </c>
      <c r="K96">
        <v>3</v>
      </c>
      <c r="M96">
        <f t="shared" si="31"/>
        <v>1</v>
      </c>
      <c r="N96">
        <f t="shared" si="32"/>
        <v>1</v>
      </c>
      <c r="O96">
        <f t="shared" si="33"/>
        <v>1</v>
      </c>
      <c r="P96">
        <f t="shared" si="34"/>
        <v>1</v>
      </c>
      <c r="Q96">
        <f t="shared" si="35"/>
        <v>1</v>
      </c>
      <c r="R96">
        <f t="shared" si="36"/>
        <v>0</v>
      </c>
      <c r="S96">
        <f t="shared" si="37"/>
        <v>0</v>
      </c>
      <c r="T96">
        <f t="shared" si="38"/>
        <v>1</v>
      </c>
      <c r="U96">
        <f t="shared" si="39"/>
        <v>0</v>
      </c>
    </row>
    <row r="97" spans="1:21" x14ac:dyDescent="0.3">
      <c r="A97">
        <f t="shared" si="29"/>
        <v>96</v>
      </c>
      <c r="B97">
        <f t="shared" si="30"/>
        <v>6</v>
      </c>
      <c r="C97">
        <v>5</v>
      </c>
      <c r="D97">
        <v>6</v>
      </c>
      <c r="E97">
        <v>8</v>
      </c>
      <c r="F97">
        <v>4</v>
      </c>
      <c r="G97">
        <v>5</v>
      </c>
      <c r="H97">
        <v>6</v>
      </c>
      <c r="I97">
        <v>7</v>
      </c>
      <c r="J97">
        <v>1</v>
      </c>
      <c r="K97">
        <v>5</v>
      </c>
      <c r="M97">
        <f t="shared" si="31"/>
        <v>1</v>
      </c>
      <c r="N97">
        <f t="shared" si="32"/>
        <v>0</v>
      </c>
      <c r="O97">
        <f t="shared" si="33"/>
        <v>1</v>
      </c>
      <c r="P97">
        <f t="shared" si="34"/>
        <v>0</v>
      </c>
      <c r="Q97">
        <f t="shared" si="35"/>
        <v>1</v>
      </c>
      <c r="R97">
        <f t="shared" si="36"/>
        <v>1</v>
      </c>
      <c r="S97">
        <f t="shared" si="37"/>
        <v>1</v>
      </c>
      <c r="T97">
        <f t="shared" si="38"/>
        <v>1</v>
      </c>
      <c r="U97">
        <f t="shared" si="39"/>
        <v>0</v>
      </c>
    </row>
    <row r="98" spans="1:21" x14ac:dyDescent="0.3">
      <c r="A98">
        <f t="shared" si="29"/>
        <v>97</v>
      </c>
      <c r="B98">
        <f t="shared" si="30"/>
        <v>4</v>
      </c>
      <c r="C98">
        <v>5</v>
      </c>
      <c r="D98">
        <v>5</v>
      </c>
      <c r="E98">
        <v>4</v>
      </c>
      <c r="F98">
        <v>6</v>
      </c>
      <c r="G98">
        <v>5</v>
      </c>
      <c r="H98">
        <v>6</v>
      </c>
      <c r="I98">
        <v>5</v>
      </c>
      <c r="J98">
        <v>4</v>
      </c>
      <c r="K98">
        <v>8</v>
      </c>
      <c r="M98">
        <f t="shared" si="31"/>
        <v>1</v>
      </c>
      <c r="N98">
        <f t="shared" si="32"/>
        <v>1</v>
      </c>
      <c r="O98">
        <f t="shared" si="33"/>
        <v>0</v>
      </c>
      <c r="P98">
        <f t="shared" si="34"/>
        <v>0</v>
      </c>
      <c r="Q98">
        <f t="shared" si="35"/>
        <v>1</v>
      </c>
      <c r="R98">
        <f t="shared" si="36"/>
        <v>1</v>
      </c>
      <c r="S98">
        <f t="shared" si="37"/>
        <v>0</v>
      </c>
      <c r="T98">
        <f t="shared" si="38"/>
        <v>0</v>
      </c>
      <c r="U98">
        <f t="shared" si="39"/>
        <v>0</v>
      </c>
    </row>
    <row r="99" spans="1:21" x14ac:dyDescent="0.3">
      <c r="A99">
        <f t="shared" si="29"/>
        <v>98</v>
      </c>
      <c r="B99">
        <f t="shared" si="30"/>
        <v>5</v>
      </c>
      <c r="C99">
        <v>5</v>
      </c>
      <c r="D99">
        <v>5</v>
      </c>
      <c r="E99">
        <v>8</v>
      </c>
      <c r="F99">
        <v>5</v>
      </c>
      <c r="G99">
        <v>5</v>
      </c>
      <c r="H99">
        <v>7</v>
      </c>
      <c r="I99">
        <v>3</v>
      </c>
      <c r="J99">
        <v>1</v>
      </c>
      <c r="K99">
        <v>3</v>
      </c>
      <c r="M99">
        <f t="shared" si="31"/>
        <v>1</v>
      </c>
      <c r="N99">
        <f t="shared" si="32"/>
        <v>1</v>
      </c>
      <c r="O99">
        <f t="shared" si="33"/>
        <v>1</v>
      </c>
      <c r="P99">
        <f t="shared" si="34"/>
        <v>0</v>
      </c>
      <c r="Q99">
        <f t="shared" si="35"/>
        <v>1</v>
      </c>
      <c r="R99">
        <f t="shared" si="36"/>
        <v>0</v>
      </c>
      <c r="S99">
        <f t="shared" si="37"/>
        <v>0</v>
      </c>
      <c r="T99">
        <f t="shared" si="38"/>
        <v>1</v>
      </c>
      <c r="U99">
        <f t="shared" si="39"/>
        <v>0</v>
      </c>
    </row>
    <row r="100" spans="1:21" x14ac:dyDescent="0.3">
      <c r="A100">
        <f t="shared" si="29"/>
        <v>99</v>
      </c>
      <c r="B100">
        <f t="shared" si="30"/>
        <v>6</v>
      </c>
      <c r="C100">
        <v>5</v>
      </c>
      <c r="D100">
        <v>5</v>
      </c>
      <c r="E100">
        <v>8</v>
      </c>
      <c r="F100">
        <v>3</v>
      </c>
      <c r="G100">
        <v>5</v>
      </c>
      <c r="H100">
        <v>8</v>
      </c>
      <c r="I100">
        <v>7</v>
      </c>
      <c r="J100">
        <v>1</v>
      </c>
      <c r="K100">
        <v>7</v>
      </c>
      <c r="M100">
        <f t="shared" si="31"/>
        <v>1</v>
      </c>
      <c r="N100">
        <f t="shared" si="32"/>
        <v>1</v>
      </c>
      <c r="O100">
        <f t="shared" si="33"/>
        <v>1</v>
      </c>
      <c r="P100">
        <f t="shared" si="34"/>
        <v>0</v>
      </c>
      <c r="Q100">
        <f t="shared" si="35"/>
        <v>1</v>
      </c>
      <c r="R100">
        <f t="shared" si="36"/>
        <v>0</v>
      </c>
      <c r="S100">
        <f t="shared" si="37"/>
        <v>1</v>
      </c>
      <c r="T100">
        <f t="shared" si="38"/>
        <v>1</v>
      </c>
      <c r="U100">
        <f t="shared" si="39"/>
        <v>0</v>
      </c>
    </row>
    <row r="101" spans="1:21" x14ac:dyDescent="0.3">
      <c r="A101">
        <f t="shared" si="29"/>
        <v>100</v>
      </c>
      <c r="B101">
        <f t="shared" si="30"/>
        <v>9</v>
      </c>
      <c r="C101">
        <v>5</v>
      </c>
      <c r="D101">
        <v>5</v>
      </c>
      <c r="E101">
        <v>8</v>
      </c>
      <c r="F101">
        <v>2</v>
      </c>
      <c r="G101">
        <v>5</v>
      </c>
      <c r="H101">
        <v>6</v>
      </c>
      <c r="I101">
        <v>7</v>
      </c>
      <c r="J101">
        <v>1</v>
      </c>
      <c r="K101">
        <v>4</v>
      </c>
      <c r="M101">
        <f t="shared" si="31"/>
        <v>1</v>
      </c>
      <c r="N101">
        <f t="shared" si="32"/>
        <v>1</v>
      </c>
      <c r="O101">
        <f t="shared" si="33"/>
        <v>1</v>
      </c>
      <c r="P101">
        <f t="shared" si="34"/>
        <v>1</v>
      </c>
      <c r="Q101">
        <f t="shared" si="35"/>
        <v>1</v>
      </c>
      <c r="R101">
        <f t="shared" si="36"/>
        <v>1</v>
      </c>
      <c r="S101">
        <f t="shared" si="37"/>
        <v>1</v>
      </c>
      <c r="T101">
        <f t="shared" si="38"/>
        <v>1</v>
      </c>
      <c r="U101">
        <f t="shared" si="39"/>
        <v>1</v>
      </c>
    </row>
    <row r="102" spans="1:21" x14ac:dyDescent="0.3">
      <c r="A102">
        <f t="shared" si="29"/>
        <v>101</v>
      </c>
      <c r="B102">
        <f t="shared" si="30"/>
        <v>2</v>
      </c>
      <c r="C102">
        <v>5</v>
      </c>
      <c r="D102">
        <v>5</v>
      </c>
      <c r="E102">
        <v>6</v>
      </c>
      <c r="F102">
        <v>7</v>
      </c>
      <c r="G102">
        <v>6</v>
      </c>
      <c r="H102">
        <v>7</v>
      </c>
      <c r="I102">
        <v>6</v>
      </c>
      <c r="J102">
        <v>4</v>
      </c>
      <c r="K102">
        <v>1</v>
      </c>
      <c r="M102">
        <f t="shared" si="31"/>
        <v>1</v>
      </c>
      <c r="N102">
        <f t="shared" si="32"/>
        <v>1</v>
      </c>
      <c r="O102">
        <f t="shared" si="33"/>
        <v>0</v>
      </c>
      <c r="P102">
        <f t="shared" si="34"/>
        <v>0</v>
      </c>
      <c r="Q102">
        <f t="shared" si="35"/>
        <v>0</v>
      </c>
      <c r="R102">
        <f t="shared" si="36"/>
        <v>0</v>
      </c>
      <c r="S102">
        <f t="shared" si="37"/>
        <v>0</v>
      </c>
      <c r="T102">
        <f t="shared" si="38"/>
        <v>0</v>
      </c>
      <c r="U102">
        <f t="shared" si="39"/>
        <v>0</v>
      </c>
    </row>
    <row r="103" spans="1:21" x14ac:dyDescent="0.3">
      <c r="A103">
        <f t="shared" si="29"/>
        <v>102</v>
      </c>
      <c r="B103">
        <f t="shared" si="30"/>
        <v>1</v>
      </c>
      <c r="C103">
        <v>1</v>
      </c>
      <c r="D103">
        <v>2</v>
      </c>
      <c r="E103">
        <v>8</v>
      </c>
      <c r="F103">
        <v>4</v>
      </c>
      <c r="G103">
        <v>4</v>
      </c>
      <c r="H103">
        <v>3</v>
      </c>
      <c r="I103">
        <v>4</v>
      </c>
      <c r="J103">
        <v>4</v>
      </c>
      <c r="K103">
        <v>5</v>
      </c>
      <c r="M103">
        <f t="shared" si="31"/>
        <v>0</v>
      </c>
      <c r="N103">
        <f t="shared" si="32"/>
        <v>0</v>
      </c>
      <c r="O103">
        <f t="shared" si="33"/>
        <v>1</v>
      </c>
      <c r="P103">
        <f t="shared" si="34"/>
        <v>0</v>
      </c>
      <c r="Q103">
        <f t="shared" si="35"/>
        <v>0</v>
      </c>
      <c r="R103">
        <f t="shared" si="36"/>
        <v>0</v>
      </c>
      <c r="S103">
        <f t="shared" si="37"/>
        <v>0</v>
      </c>
      <c r="T103">
        <f t="shared" si="38"/>
        <v>0</v>
      </c>
      <c r="U103">
        <f t="shared" si="39"/>
        <v>0</v>
      </c>
    </row>
    <row r="104" spans="1:21" x14ac:dyDescent="0.3">
      <c r="A104">
        <f t="shared" si="29"/>
        <v>103</v>
      </c>
      <c r="B104">
        <f t="shared" si="30"/>
        <v>3</v>
      </c>
      <c r="C104">
        <v>5</v>
      </c>
      <c r="D104">
        <v>5</v>
      </c>
      <c r="E104">
        <v>3</v>
      </c>
      <c r="F104">
        <v>4</v>
      </c>
      <c r="G104">
        <v>7</v>
      </c>
      <c r="H104">
        <v>4</v>
      </c>
      <c r="I104">
        <v>7</v>
      </c>
      <c r="J104">
        <v>8</v>
      </c>
      <c r="K104">
        <v>3</v>
      </c>
      <c r="M104">
        <f t="shared" si="31"/>
        <v>1</v>
      </c>
      <c r="N104">
        <f t="shared" si="32"/>
        <v>1</v>
      </c>
      <c r="O104">
        <f t="shared" si="33"/>
        <v>0</v>
      </c>
      <c r="P104">
        <f t="shared" si="34"/>
        <v>0</v>
      </c>
      <c r="Q104">
        <f t="shared" si="35"/>
        <v>0</v>
      </c>
      <c r="R104">
        <f t="shared" si="36"/>
        <v>0</v>
      </c>
      <c r="S104">
        <f t="shared" si="37"/>
        <v>1</v>
      </c>
      <c r="T104">
        <f t="shared" si="38"/>
        <v>0</v>
      </c>
      <c r="U104">
        <f t="shared" si="39"/>
        <v>0</v>
      </c>
    </row>
    <row r="105" spans="1:21" x14ac:dyDescent="0.3">
      <c r="A105">
        <f t="shared" si="29"/>
        <v>104</v>
      </c>
      <c r="B105">
        <f t="shared" si="30"/>
        <v>5</v>
      </c>
      <c r="C105">
        <v>5</v>
      </c>
      <c r="D105">
        <v>5</v>
      </c>
      <c r="E105">
        <v>8</v>
      </c>
      <c r="F105">
        <v>3</v>
      </c>
      <c r="G105">
        <v>4</v>
      </c>
      <c r="H105">
        <v>8</v>
      </c>
      <c r="I105">
        <v>7</v>
      </c>
      <c r="J105">
        <v>1</v>
      </c>
      <c r="K105">
        <v>3</v>
      </c>
      <c r="M105">
        <f t="shared" si="31"/>
        <v>1</v>
      </c>
      <c r="N105">
        <f t="shared" si="32"/>
        <v>1</v>
      </c>
      <c r="O105">
        <f t="shared" si="33"/>
        <v>1</v>
      </c>
      <c r="P105">
        <f t="shared" si="34"/>
        <v>0</v>
      </c>
      <c r="Q105">
        <f t="shared" si="35"/>
        <v>0</v>
      </c>
      <c r="R105">
        <f t="shared" si="36"/>
        <v>0</v>
      </c>
      <c r="S105">
        <f t="shared" si="37"/>
        <v>1</v>
      </c>
      <c r="T105">
        <f t="shared" si="38"/>
        <v>1</v>
      </c>
      <c r="U105">
        <f t="shared" si="39"/>
        <v>0</v>
      </c>
    </row>
    <row r="106" spans="1:21" x14ac:dyDescent="0.3">
      <c r="A106">
        <f t="shared" si="29"/>
        <v>105</v>
      </c>
      <c r="B106">
        <f t="shared" si="30"/>
        <v>5</v>
      </c>
      <c r="C106">
        <v>5</v>
      </c>
      <c r="D106">
        <v>2</v>
      </c>
      <c r="E106">
        <v>8</v>
      </c>
      <c r="F106">
        <v>4</v>
      </c>
      <c r="G106">
        <v>5</v>
      </c>
      <c r="H106">
        <v>8</v>
      </c>
      <c r="I106">
        <v>7</v>
      </c>
      <c r="J106">
        <v>1</v>
      </c>
      <c r="K106">
        <v>5</v>
      </c>
      <c r="M106">
        <f t="shared" si="31"/>
        <v>1</v>
      </c>
      <c r="N106">
        <f t="shared" si="32"/>
        <v>0</v>
      </c>
      <c r="O106">
        <f t="shared" si="33"/>
        <v>1</v>
      </c>
      <c r="P106">
        <f t="shared" si="34"/>
        <v>0</v>
      </c>
      <c r="Q106">
        <f t="shared" si="35"/>
        <v>1</v>
      </c>
      <c r="R106">
        <f t="shared" si="36"/>
        <v>0</v>
      </c>
      <c r="S106">
        <f t="shared" si="37"/>
        <v>1</v>
      </c>
      <c r="T106">
        <f t="shared" si="38"/>
        <v>1</v>
      </c>
      <c r="U106">
        <f t="shared" si="39"/>
        <v>0</v>
      </c>
    </row>
    <row r="107" spans="1:21" x14ac:dyDescent="0.3">
      <c r="A107">
        <f t="shared" si="29"/>
        <v>106</v>
      </c>
      <c r="B107">
        <f t="shared" si="30"/>
        <v>1</v>
      </c>
      <c r="C107">
        <v>6</v>
      </c>
      <c r="D107">
        <v>1</v>
      </c>
      <c r="E107">
        <v>8</v>
      </c>
      <c r="F107">
        <v>8</v>
      </c>
      <c r="G107">
        <v>2</v>
      </c>
      <c r="H107">
        <v>5</v>
      </c>
      <c r="I107">
        <v>1</v>
      </c>
      <c r="J107">
        <v>5</v>
      </c>
      <c r="K107">
        <v>7</v>
      </c>
      <c r="M107">
        <f t="shared" si="31"/>
        <v>0</v>
      </c>
      <c r="N107">
        <f t="shared" si="32"/>
        <v>0</v>
      </c>
      <c r="O107">
        <f t="shared" si="33"/>
        <v>1</v>
      </c>
      <c r="P107">
        <f t="shared" si="34"/>
        <v>0</v>
      </c>
      <c r="Q107">
        <f t="shared" si="35"/>
        <v>0</v>
      </c>
      <c r="R107">
        <f t="shared" si="36"/>
        <v>0</v>
      </c>
      <c r="S107">
        <f t="shared" si="37"/>
        <v>0</v>
      </c>
      <c r="T107">
        <f t="shared" si="38"/>
        <v>0</v>
      </c>
      <c r="U107">
        <f t="shared" si="39"/>
        <v>0</v>
      </c>
    </row>
    <row r="108" spans="1:21" x14ac:dyDescent="0.3">
      <c r="A108">
        <f t="shared" si="29"/>
        <v>107</v>
      </c>
      <c r="B108">
        <f t="shared" si="30"/>
        <v>4</v>
      </c>
      <c r="C108">
        <v>5</v>
      </c>
      <c r="D108">
        <v>6</v>
      </c>
      <c r="E108">
        <v>8</v>
      </c>
      <c r="F108">
        <v>4</v>
      </c>
      <c r="G108">
        <v>5</v>
      </c>
      <c r="H108">
        <v>8</v>
      </c>
      <c r="I108">
        <v>7</v>
      </c>
      <c r="J108">
        <v>5</v>
      </c>
      <c r="K108">
        <v>8</v>
      </c>
      <c r="M108">
        <f t="shared" si="31"/>
        <v>1</v>
      </c>
      <c r="N108">
        <f t="shared" si="32"/>
        <v>0</v>
      </c>
      <c r="O108">
        <f t="shared" si="33"/>
        <v>1</v>
      </c>
      <c r="P108">
        <f t="shared" si="34"/>
        <v>0</v>
      </c>
      <c r="Q108">
        <f t="shared" si="35"/>
        <v>1</v>
      </c>
      <c r="R108">
        <f t="shared" si="36"/>
        <v>0</v>
      </c>
      <c r="S108">
        <f t="shared" si="37"/>
        <v>1</v>
      </c>
      <c r="T108">
        <f t="shared" si="38"/>
        <v>0</v>
      </c>
      <c r="U108">
        <f t="shared" si="39"/>
        <v>0</v>
      </c>
    </row>
    <row r="109" spans="1:21" x14ac:dyDescent="0.3">
      <c r="A109">
        <f t="shared" si="29"/>
        <v>108</v>
      </c>
      <c r="B109">
        <f t="shared" si="30"/>
        <v>7</v>
      </c>
      <c r="C109">
        <v>5</v>
      </c>
      <c r="D109">
        <v>5</v>
      </c>
      <c r="E109">
        <v>8</v>
      </c>
      <c r="F109">
        <v>2</v>
      </c>
      <c r="G109">
        <v>5</v>
      </c>
      <c r="H109">
        <v>8</v>
      </c>
      <c r="I109">
        <v>7</v>
      </c>
      <c r="J109">
        <v>1</v>
      </c>
      <c r="K109">
        <v>3</v>
      </c>
      <c r="M109">
        <f t="shared" si="31"/>
        <v>1</v>
      </c>
      <c r="N109">
        <f t="shared" si="32"/>
        <v>1</v>
      </c>
      <c r="O109">
        <f t="shared" si="33"/>
        <v>1</v>
      </c>
      <c r="P109">
        <f t="shared" si="34"/>
        <v>1</v>
      </c>
      <c r="Q109">
        <f t="shared" si="35"/>
        <v>1</v>
      </c>
      <c r="R109">
        <f t="shared" si="36"/>
        <v>0</v>
      </c>
      <c r="S109">
        <f t="shared" si="37"/>
        <v>1</v>
      </c>
      <c r="T109">
        <f t="shared" si="38"/>
        <v>1</v>
      </c>
      <c r="U109">
        <f t="shared" si="39"/>
        <v>0</v>
      </c>
    </row>
    <row r="110" spans="1:21" x14ac:dyDescent="0.3">
      <c r="A110">
        <f t="shared" si="29"/>
        <v>109</v>
      </c>
      <c r="B110">
        <f t="shared" si="30"/>
        <v>5</v>
      </c>
      <c r="C110">
        <v>6</v>
      </c>
      <c r="D110">
        <v>5</v>
      </c>
      <c r="E110">
        <v>3</v>
      </c>
      <c r="F110">
        <v>1</v>
      </c>
      <c r="G110">
        <v>5</v>
      </c>
      <c r="H110">
        <v>6</v>
      </c>
      <c r="I110">
        <v>7</v>
      </c>
      <c r="J110">
        <v>1</v>
      </c>
      <c r="K110">
        <v>11</v>
      </c>
      <c r="M110">
        <f t="shared" si="31"/>
        <v>0</v>
      </c>
      <c r="N110">
        <f t="shared" si="32"/>
        <v>1</v>
      </c>
      <c r="O110">
        <f t="shared" si="33"/>
        <v>0</v>
      </c>
      <c r="P110">
        <f t="shared" si="34"/>
        <v>0</v>
      </c>
      <c r="Q110">
        <f t="shared" si="35"/>
        <v>1</v>
      </c>
      <c r="R110">
        <f t="shared" si="36"/>
        <v>1</v>
      </c>
      <c r="S110">
        <f t="shared" si="37"/>
        <v>1</v>
      </c>
      <c r="T110">
        <f t="shared" si="38"/>
        <v>1</v>
      </c>
      <c r="U110">
        <f t="shared" si="39"/>
        <v>0</v>
      </c>
    </row>
    <row r="111" spans="1:21" x14ac:dyDescent="0.3">
      <c r="A111">
        <f t="shared" si="29"/>
        <v>110</v>
      </c>
      <c r="B111">
        <f t="shared" si="30"/>
        <v>2</v>
      </c>
      <c r="C111">
        <v>1</v>
      </c>
      <c r="D111">
        <v>6</v>
      </c>
      <c r="E111">
        <v>8</v>
      </c>
      <c r="F111">
        <v>3</v>
      </c>
      <c r="G111">
        <v>8</v>
      </c>
      <c r="H111">
        <v>1</v>
      </c>
      <c r="I111">
        <v>7</v>
      </c>
      <c r="J111">
        <v>7</v>
      </c>
      <c r="K111">
        <v>3</v>
      </c>
      <c r="M111">
        <f t="shared" si="31"/>
        <v>0</v>
      </c>
      <c r="N111">
        <f t="shared" si="32"/>
        <v>0</v>
      </c>
      <c r="O111">
        <f t="shared" si="33"/>
        <v>1</v>
      </c>
      <c r="P111">
        <f t="shared" si="34"/>
        <v>0</v>
      </c>
      <c r="Q111">
        <f t="shared" si="35"/>
        <v>0</v>
      </c>
      <c r="R111">
        <f t="shared" si="36"/>
        <v>0</v>
      </c>
      <c r="S111">
        <f t="shared" si="37"/>
        <v>1</v>
      </c>
      <c r="T111">
        <f t="shared" si="38"/>
        <v>0</v>
      </c>
      <c r="U111">
        <f t="shared" si="39"/>
        <v>0</v>
      </c>
    </row>
    <row r="112" spans="1:21" x14ac:dyDescent="0.3">
      <c r="A112">
        <f t="shared" si="29"/>
        <v>111</v>
      </c>
      <c r="B112">
        <f t="shared" si="30"/>
        <v>3</v>
      </c>
      <c r="C112">
        <v>6</v>
      </c>
      <c r="D112">
        <v>5</v>
      </c>
      <c r="E112">
        <v>6</v>
      </c>
      <c r="F112">
        <v>4</v>
      </c>
      <c r="G112">
        <v>5</v>
      </c>
      <c r="H112">
        <v>2</v>
      </c>
      <c r="I112">
        <v>7</v>
      </c>
      <c r="J112">
        <v>7</v>
      </c>
      <c r="K112">
        <v>8</v>
      </c>
      <c r="M112">
        <f t="shared" si="31"/>
        <v>0</v>
      </c>
      <c r="N112">
        <f t="shared" si="32"/>
        <v>1</v>
      </c>
      <c r="O112">
        <f t="shared" si="33"/>
        <v>0</v>
      </c>
      <c r="P112">
        <f t="shared" si="34"/>
        <v>0</v>
      </c>
      <c r="Q112">
        <f t="shared" si="35"/>
        <v>1</v>
      </c>
      <c r="R112">
        <f t="shared" si="36"/>
        <v>0</v>
      </c>
      <c r="S112">
        <f t="shared" si="37"/>
        <v>1</v>
      </c>
      <c r="T112">
        <f t="shared" si="38"/>
        <v>0</v>
      </c>
      <c r="U112">
        <f t="shared" si="39"/>
        <v>0</v>
      </c>
    </row>
    <row r="113" spans="1:21" x14ac:dyDescent="0.3">
      <c r="A113">
        <f t="shared" si="29"/>
        <v>112</v>
      </c>
      <c r="B113">
        <f t="shared" si="30"/>
        <v>5</v>
      </c>
      <c r="C113">
        <v>5</v>
      </c>
      <c r="D113">
        <v>5</v>
      </c>
      <c r="E113">
        <v>8</v>
      </c>
      <c r="F113">
        <v>3</v>
      </c>
      <c r="G113">
        <v>5</v>
      </c>
      <c r="H113">
        <v>5</v>
      </c>
      <c r="I113">
        <v>7</v>
      </c>
      <c r="J113">
        <v>7</v>
      </c>
      <c r="K113">
        <v>6</v>
      </c>
      <c r="M113">
        <f t="shared" si="31"/>
        <v>1</v>
      </c>
      <c r="N113">
        <f t="shared" si="32"/>
        <v>1</v>
      </c>
      <c r="O113">
        <f t="shared" si="33"/>
        <v>1</v>
      </c>
      <c r="P113">
        <f t="shared" si="34"/>
        <v>0</v>
      </c>
      <c r="Q113">
        <f t="shared" si="35"/>
        <v>1</v>
      </c>
      <c r="R113">
        <f t="shared" si="36"/>
        <v>0</v>
      </c>
      <c r="S113">
        <f t="shared" si="37"/>
        <v>1</v>
      </c>
      <c r="T113">
        <f t="shared" si="38"/>
        <v>0</v>
      </c>
      <c r="U113">
        <f t="shared" si="39"/>
        <v>0</v>
      </c>
    </row>
    <row r="114" spans="1:21" x14ac:dyDescent="0.3">
      <c r="A114">
        <f t="shared" si="29"/>
        <v>113</v>
      </c>
      <c r="B114">
        <f t="shared" si="30"/>
        <v>4</v>
      </c>
      <c r="C114">
        <v>6</v>
      </c>
      <c r="D114">
        <v>4</v>
      </c>
      <c r="E114">
        <v>8</v>
      </c>
      <c r="F114">
        <v>3</v>
      </c>
      <c r="G114">
        <v>5</v>
      </c>
      <c r="H114">
        <v>8</v>
      </c>
      <c r="I114">
        <v>7</v>
      </c>
      <c r="J114">
        <v>1</v>
      </c>
      <c r="K114">
        <v>1</v>
      </c>
      <c r="M114">
        <f t="shared" si="31"/>
        <v>0</v>
      </c>
      <c r="N114">
        <f t="shared" si="32"/>
        <v>0</v>
      </c>
      <c r="O114">
        <f t="shared" si="33"/>
        <v>1</v>
      </c>
      <c r="P114">
        <f t="shared" si="34"/>
        <v>0</v>
      </c>
      <c r="Q114">
        <f t="shared" si="35"/>
        <v>1</v>
      </c>
      <c r="R114">
        <f t="shared" si="36"/>
        <v>0</v>
      </c>
      <c r="S114">
        <f t="shared" si="37"/>
        <v>1</v>
      </c>
      <c r="T114">
        <f t="shared" si="38"/>
        <v>1</v>
      </c>
      <c r="U114">
        <f t="shared" si="39"/>
        <v>0</v>
      </c>
    </row>
    <row r="115" spans="1:21" x14ac:dyDescent="0.3">
      <c r="A115">
        <f t="shared" si="29"/>
        <v>114</v>
      </c>
      <c r="B115">
        <f t="shared" si="30"/>
        <v>3</v>
      </c>
      <c r="C115">
        <v>6</v>
      </c>
      <c r="D115">
        <v>6</v>
      </c>
      <c r="E115">
        <v>8</v>
      </c>
      <c r="F115">
        <v>3</v>
      </c>
      <c r="G115">
        <v>5</v>
      </c>
      <c r="H115">
        <v>7</v>
      </c>
      <c r="I115">
        <v>7</v>
      </c>
      <c r="J115">
        <v>6</v>
      </c>
      <c r="K115">
        <v>1</v>
      </c>
      <c r="M115">
        <f t="shared" si="31"/>
        <v>0</v>
      </c>
      <c r="N115">
        <f t="shared" si="32"/>
        <v>0</v>
      </c>
      <c r="O115">
        <f t="shared" si="33"/>
        <v>1</v>
      </c>
      <c r="P115">
        <f t="shared" si="34"/>
        <v>0</v>
      </c>
      <c r="Q115">
        <f t="shared" si="35"/>
        <v>1</v>
      </c>
      <c r="R115">
        <f t="shared" si="36"/>
        <v>0</v>
      </c>
      <c r="S115">
        <f t="shared" si="37"/>
        <v>1</v>
      </c>
      <c r="T115">
        <f t="shared" si="38"/>
        <v>0</v>
      </c>
      <c r="U115">
        <f t="shared" si="39"/>
        <v>0</v>
      </c>
    </row>
    <row r="116" spans="1:21" x14ac:dyDescent="0.3">
      <c r="A116">
        <f t="shared" si="29"/>
        <v>115</v>
      </c>
      <c r="B116" t="e">
        <v>#N/A</v>
      </c>
      <c r="M116">
        <f t="shared" si="31"/>
        <v>0</v>
      </c>
      <c r="N116">
        <f t="shared" si="32"/>
        <v>0</v>
      </c>
      <c r="O116">
        <f t="shared" si="33"/>
        <v>0</v>
      </c>
      <c r="P116">
        <f t="shared" si="34"/>
        <v>0</v>
      </c>
      <c r="Q116">
        <f t="shared" si="35"/>
        <v>0</v>
      </c>
      <c r="R116">
        <f t="shared" si="36"/>
        <v>0</v>
      </c>
      <c r="S116">
        <f t="shared" si="37"/>
        <v>0</v>
      </c>
      <c r="T116">
        <f t="shared" si="38"/>
        <v>0</v>
      </c>
      <c r="U116">
        <f t="shared" si="39"/>
        <v>0</v>
      </c>
    </row>
    <row r="117" spans="1:21" x14ac:dyDescent="0.3">
      <c r="A117">
        <f t="shared" si="29"/>
        <v>116</v>
      </c>
      <c r="B117" t="e">
        <v>#N/A</v>
      </c>
      <c r="M117">
        <f t="shared" si="31"/>
        <v>0</v>
      </c>
      <c r="N117">
        <f t="shared" si="32"/>
        <v>0</v>
      </c>
      <c r="O117">
        <f t="shared" si="33"/>
        <v>0</v>
      </c>
      <c r="P117">
        <f t="shared" si="34"/>
        <v>0</v>
      </c>
      <c r="Q117">
        <f t="shared" si="35"/>
        <v>0</v>
      </c>
      <c r="R117">
        <f t="shared" si="36"/>
        <v>0</v>
      </c>
      <c r="S117">
        <f t="shared" si="37"/>
        <v>0</v>
      </c>
      <c r="T117">
        <f t="shared" si="38"/>
        <v>0</v>
      </c>
      <c r="U117">
        <f t="shared" si="39"/>
        <v>0</v>
      </c>
    </row>
    <row r="118" spans="1:21" x14ac:dyDescent="0.3">
      <c r="A118">
        <f t="shared" si="29"/>
        <v>117</v>
      </c>
      <c r="B118" t="e">
        <v>#N/A</v>
      </c>
      <c r="M118">
        <f t="shared" si="31"/>
        <v>0</v>
      </c>
      <c r="N118">
        <f t="shared" si="32"/>
        <v>0</v>
      </c>
      <c r="O118">
        <f t="shared" si="33"/>
        <v>0</v>
      </c>
      <c r="P118">
        <f t="shared" si="34"/>
        <v>0</v>
      </c>
      <c r="Q118">
        <f t="shared" si="35"/>
        <v>0</v>
      </c>
      <c r="R118">
        <f t="shared" si="36"/>
        <v>0</v>
      </c>
      <c r="S118">
        <f t="shared" si="37"/>
        <v>0</v>
      </c>
      <c r="T118">
        <f t="shared" si="38"/>
        <v>0</v>
      </c>
      <c r="U118">
        <f t="shared" si="39"/>
        <v>0</v>
      </c>
    </row>
    <row r="119" spans="1:21" x14ac:dyDescent="0.3">
      <c r="A119">
        <f t="shared" si="29"/>
        <v>118</v>
      </c>
      <c r="B119" t="e">
        <v>#N/A</v>
      </c>
      <c r="M119">
        <f t="shared" si="31"/>
        <v>0</v>
      </c>
      <c r="N119">
        <f t="shared" si="32"/>
        <v>0</v>
      </c>
      <c r="O119">
        <f t="shared" si="33"/>
        <v>0</v>
      </c>
      <c r="P119">
        <f t="shared" si="34"/>
        <v>0</v>
      </c>
      <c r="Q119">
        <f t="shared" si="35"/>
        <v>0</v>
      </c>
      <c r="R119">
        <f t="shared" si="36"/>
        <v>0</v>
      </c>
      <c r="S119">
        <f t="shared" si="37"/>
        <v>0</v>
      </c>
      <c r="T119">
        <f t="shared" si="38"/>
        <v>0</v>
      </c>
      <c r="U119">
        <f t="shared" si="39"/>
        <v>0</v>
      </c>
    </row>
    <row r="120" spans="1:21" x14ac:dyDescent="0.3">
      <c r="A120">
        <f t="shared" si="29"/>
        <v>119</v>
      </c>
      <c r="B120">
        <f t="shared" si="30"/>
        <v>8</v>
      </c>
      <c r="C120">
        <v>5</v>
      </c>
      <c r="D120">
        <v>5</v>
      </c>
      <c r="E120">
        <v>8</v>
      </c>
      <c r="F120">
        <v>2</v>
      </c>
      <c r="G120">
        <v>5</v>
      </c>
      <c r="H120">
        <v>8</v>
      </c>
      <c r="I120">
        <v>7</v>
      </c>
      <c r="J120">
        <v>1</v>
      </c>
      <c r="K120">
        <v>4</v>
      </c>
      <c r="M120">
        <f t="shared" si="31"/>
        <v>1</v>
      </c>
      <c r="N120">
        <f t="shared" si="32"/>
        <v>1</v>
      </c>
      <c r="O120">
        <f t="shared" si="33"/>
        <v>1</v>
      </c>
      <c r="P120">
        <f t="shared" si="34"/>
        <v>1</v>
      </c>
      <c r="Q120">
        <f t="shared" si="35"/>
        <v>1</v>
      </c>
      <c r="R120">
        <f t="shared" si="36"/>
        <v>0</v>
      </c>
      <c r="S120">
        <f t="shared" si="37"/>
        <v>1</v>
      </c>
      <c r="T120">
        <f t="shared" si="38"/>
        <v>1</v>
      </c>
      <c r="U120">
        <f t="shared" si="39"/>
        <v>1</v>
      </c>
    </row>
    <row r="121" spans="1:21" x14ac:dyDescent="0.3">
      <c r="A121">
        <f t="shared" si="29"/>
        <v>120</v>
      </c>
      <c r="B121">
        <f t="shared" si="30"/>
        <v>5</v>
      </c>
      <c r="C121">
        <v>5</v>
      </c>
      <c r="D121">
        <v>5</v>
      </c>
      <c r="E121">
        <v>8</v>
      </c>
      <c r="F121">
        <v>3</v>
      </c>
      <c r="G121">
        <v>5</v>
      </c>
      <c r="H121">
        <v>7</v>
      </c>
      <c r="I121">
        <v>7</v>
      </c>
      <c r="J121">
        <v>3</v>
      </c>
      <c r="K121">
        <v>7</v>
      </c>
      <c r="M121">
        <f t="shared" si="31"/>
        <v>1</v>
      </c>
      <c r="N121">
        <f t="shared" si="32"/>
        <v>1</v>
      </c>
      <c r="O121">
        <f t="shared" si="33"/>
        <v>1</v>
      </c>
      <c r="P121">
        <f t="shared" si="34"/>
        <v>0</v>
      </c>
      <c r="Q121">
        <f t="shared" si="35"/>
        <v>1</v>
      </c>
      <c r="R121">
        <f t="shared" si="36"/>
        <v>0</v>
      </c>
      <c r="S121">
        <f t="shared" si="37"/>
        <v>1</v>
      </c>
      <c r="T121">
        <f t="shared" si="38"/>
        <v>0</v>
      </c>
      <c r="U121">
        <f t="shared" si="39"/>
        <v>0</v>
      </c>
    </row>
    <row r="122" spans="1:21" x14ac:dyDescent="0.3">
      <c r="A122">
        <f t="shared" si="29"/>
        <v>121</v>
      </c>
      <c r="B122">
        <f t="shared" si="30"/>
        <v>6</v>
      </c>
      <c r="C122">
        <v>5</v>
      </c>
      <c r="D122">
        <v>5</v>
      </c>
      <c r="E122">
        <v>8</v>
      </c>
      <c r="F122">
        <v>5</v>
      </c>
      <c r="G122">
        <v>5</v>
      </c>
      <c r="H122">
        <v>7</v>
      </c>
      <c r="I122">
        <v>7</v>
      </c>
      <c r="J122">
        <v>1</v>
      </c>
      <c r="K122">
        <v>1</v>
      </c>
      <c r="M122">
        <f t="shared" si="31"/>
        <v>1</v>
      </c>
      <c r="N122">
        <f t="shared" si="32"/>
        <v>1</v>
      </c>
      <c r="O122">
        <f t="shared" si="33"/>
        <v>1</v>
      </c>
      <c r="P122">
        <f t="shared" si="34"/>
        <v>0</v>
      </c>
      <c r="Q122">
        <f t="shared" si="35"/>
        <v>1</v>
      </c>
      <c r="R122">
        <f t="shared" si="36"/>
        <v>0</v>
      </c>
      <c r="S122">
        <f t="shared" si="37"/>
        <v>1</v>
      </c>
      <c r="T122">
        <f t="shared" si="38"/>
        <v>1</v>
      </c>
      <c r="U122">
        <f t="shared" si="39"/>
        <v>0</v>
      </c>
    </row>
    <row r="123" spans="1:21" x14ac:dyDescent="0.3">
      <c r="A123">
        <f t="shared" si="29"/>
        <v>122</v>
      </c>
      <c r="B123">
        <f t="shared" si="30"/>
        <v>6</v>
      </c>
      <c r="C123">
        <v>5</v>
      </c>
      <c r="D123">
        <v>1</v>
      </c>
      <c r="E123">
        <v>8</v>
      </c>
      <c r="F123">
        <v>2</v>
      </c>
      <c r="G123">
        <v>5</v>
      </c>
      <c r="H123">
        <v>7</v>
      </c>
      <c r="I123">
        <v>7</v>
      </c>
      <c r="J123">
        <v>1</v>
      </c>
      <c r="K123">
        <v>6</v>
      </c>
      <c r="M123">
        <f t="shared" si="31"/>
        <v>1</v>
      </c>
      <c r="N123">
        <f t="shared" si="32"/>
        <v>0</v>
      </c>
      <c r="O123">
        <f t="shared" si="33"/>
        <v>1</v>
      </c>
      <c r="P123">
        <f t="shared" si="34"/>
        <v>1</v>
      </c>
      <c r="Q123">
        <f t="shared" si="35"/>
        <v>1</v>
      </c>
      <c r="R123">
        <f t="shared" si="36"/>
        <v>0</v>
      </c>
      <c r="S123">
        <f t="shared" si="37"/>
        <v>1</v>
      </c>
      <c r="T123">
        <f t="shared" si="38"/>
        <v>1</v>
      </c>
      <c r="U123">
        <f t="shared" si="39"/>
        <v>0</v>
      </c>
    </row>
    <row r="124" spans="1:21" x14ac:dyDescent="0.3">
      <c r="A124">
        <f t="shared" si="29"/>
        <v>123</v>
      </c>
      <c r="B124">
        <f t="shared" si="30"/>
        <v>6</v>
      </c>
      <c r="C124">
        <v>5</v>
      </c>
      <c r="D124">
        <v>5</v>
      </c>
      <c r="E124">
        <v>8</v>
      </c>
      <c r="F124">
        <v>4</v>
      </c>
      <c r="G124">
        <v>5</v>
      </c>
      <c r="H124">
        <v>7</v>
      </c>
      <c r="I124">
        <v>7</v>
      </c>
      <c r="J124">
        <v>1</v>
      </c>
      <c r="K124">
        <v>3</v>
      </c>
      <c r="M124">
        <f t="shared" si="31"/>
        <v>1</v>
      </c>
      <c r="N124">
        <f t="shared" si="32"/>
        <v>1</v>
      </c>
      <c r="O124">
        <f t="shared" si="33"/>
        <v>1</v>
      </c>
      <c r="P124">
        <f t="shared" si="34"/>
        <v>0</v>
      </c>
      <c r="Q124">
        <f t="shared" si="35"/>
        <v>1</v>
      </c>
      <c r="R124">
        <f t="shared" si="36"/>
        <v>0</v>
      </c>
      <c r="S124">
        <f t="shared" si="37"/>
        <v>1</v>
      </c>
      <c r="T124">
        <f t="shared" si="38"/>
        <v>1</v>
      </c>
      <c r="U124">
        <f t="shared" si="39"/>
        <v>0</v>
      </c>
    </row>
    <row r="125" spans="1:21" x14ac:dyDescent="0.3">
      <c r="A125">
        <f t="shared" si="29"/>
        <v>124</v>
      </c>
      <c r="B125">
        <f t="shared" si="30"/>
        <v>7</v>
      </c>
      <c r="C125">
        <v>5</v>
      </c>
      <c r="D125">
        <v>5</v>
      </c>
      <c r="E125">
        <v>8</v>
      </c>
      <c r="F125">
        <v>2</v>
      </c>
      <c r="G125">
        <v>5</v>
      </c>
      <c r="H125">
        <v>7</v>
      </c>
      <c r="I125">
        <v>7</v>
      </c>
      <c r="J125">
        <v>1</v>
      </c>
      <c r="K125">
        <v>6</v>
      </c>
      <c r="M125">
        <f t="shared" si="31"/>
        <v>1</v>
      </c>
      <c r="N125">
        <f t="shared" si="32"/>
        <v>1</v>
      </c>
      <c r="O125">
        <f t="shared" si="33"/>
        <v>1</v>
      </c>
      <c r="P125">
        <f t="shared" si="34"/>
        <v>1</v>
      </c>
      <c r="Q125">
        <f t="shared" si="35"/>
        <v>1</v>
      </c>
      <c r="R125">
        <f t="shared" si="36"/>
        <v>0</v>
      </c>
      <c r="S125">
        <f t="shared" si="37"/>
        <v>1</v>
      </c>
      <c r="T125">
        <f t="shared" si="38"/>
        <v>1</v>
      </c>
      <c r="U125">
        <f t="shared" si="39"/>
        <v>0</v>
      </c>
    </row>
    <row r="126" spans="1:21" x14ac:dyDescent="0.3">
      <c r="A126">
        <f t="shared" si="29"/>
        <v>125</v>
      </c>
      <c r="B126">
        <f t="shared" si="30"/>
        <v>7</v>
      </c>
      <c r="C126">
        <v>5</v>
      </c>
      <c r="D126">
        <v>1</v>
      </c>
      <c r="E126">
        <v>8</v>
      </c>
      <c r="F126">
        <v>2</v>
      </c>
      <c r="G126">
        <v>5</v>
      </c>
      <c r="H126">
        <v>6</v>
      </c>
      <c r="I126">
        <v>7</v>
      </c>
      <c r="J126">
        <v>1</v>
      </c>
      <c r="K126">
        <v>3</v>
      </c>
      <c r="M126">
        <f t="shared" si="31"/>
        <v>1</v>
      </c>
      <c r="N126">
        <f t="shared" si="32"/>
        <v>0</v>
      </c>
      <c r="O126">
        <f t="shared" si="33"/>
        <v>1</v>
      </c>
      <c r="P126">
        <f t="shared" si="34"/>
        <v>1</v>
      </c>
      <c r="Q126">
        <f t="shared" si="35"/>
        <v>1</v>
      </c>
      <c r="R126">
        <f t="shared" si="36"/>
        <v>1</v>
      </c>
      <c r="S126">
        <f t="shared" si="37"/>
        <v>1</v>
      </c>
      <c r="T126">
        <f t="shared" si="38"/>
        <v>1</v>
      </c>
      <c r="U126">
        <f t="shared" si="39"/>
        <v>0</v>
      </c>
    </row>
    <row r="127" spans="1:21" x14ac:dyDescent="0.3">
      <c r="A127">
        <f t="shared" si="29"/>
        <v>126</v>
      </c>
      <c r="B127">
        <f t="shared" si="30"/>
        <v>8</v>
      </c>
      <c r="C127">
        <v>5</v>
      </c>
      <c r="D127">
        <v>6</v>
      </c>
      <c r="E127">
        <v>8</v>
      </c>
      <c r="F127">
        <v>2</v>
      </c>
      <c r="G127">
        <v>5</v>
      </c>
      <c r="H127">
        <v>6</v>
      </c>
      <c r="I127">
        <v>7</v>
      </c>
      <c r="J127">
        <v>1</v>
      </c>
      <c r="K127">
        <v>4</v>
      </c>
      <c r="M127">
        <f>IF(C127=5,1,0)</f>
        <v>1</v>
      </c>
      <c r="N127">
        <f>IF(D127=5,1,0)</f>
        <v>0</v>
      </c>
      <c r="O127">
        <f>IF(E127=8,1,0)</f>
        <v>1</v>
      </c>
      <c r="P127">
        <f>IF(F127=2,1,0)</f>
        <v>1</v>
      </c>
      <c r="Q127">
        <f>IF(G127=5,1,0)</f>
        <v>1</v>
      </c>
      <c r="R127">
        <f>IF(H127=6,1,0)</f>
        <v>1</v>
      </c>
      <c r="S127">
        <f>IF(I127=7,1,0)</f>
        <v>1</v>
      </c>
      <c r="T127">
        <f>IF(J127=1,1,0)</f>
        <v>1</v>
      </c>
      <c r="U127">
        <f>IF(K127=4,1,0)</f>
        <v>1</v>
      </c>
    </row>
    <row r="128" spans="1:21" x14ac:dyDescent="0.3">
      <c r="A128">
        <f t="shared" si="29"/>
        <v>127</v>
      </c>
      <c r="B128">
        <f t="shared" si="30"/>
        <v>5</v>
      </c>
      <c r="C128">
        <v>1</v>
      </c>
      <c r="D128">
        <v>6</v>
      </c>
      <c r="E128">
        <v>8</v>
      </c>
      <c r="F128">
        <v>2</v>
      </c>
      <c r="G128">
        <v>5</v>
      </c>
      <c r="H128">
        <v>8</v>
      </c>
      <c r="I128">
        <v>7</v>
      </c>
      <c r="J128">
        <v>1</v>
      </c>
      <c r="K128">
        <v>1</v>
      </c>
      <c r="M128">
        <f t="shared" si="31"/>
        <v>0</v>
      </c>
      <c r="N128">
        <f t="shared" si="32"/>
        <v>0</v>
      </c>
      <c r="O128">
        <f t="shared" si="33"/>
        <v>1</v>
      </c>
      <c r="P128">
        <f t="shared" si="34"/>
        <v>1</v>
      </c>
      <c r="Q128">
        <f t="shared" si="35"/>
        <v>1</v>
      </c>
      <c r="R128">
        <f t="shared" si="36"/>
        <v>0</v>
      </c>
      <c r="S128">
        <f t="shared" si="37"/>
        <v>1</v>
      </c>
      <c r="T128">
        <f t="shared" si="38"/>
        <v>1</v>
      </c>
      <c r="U128">
        <f t="shared" si="39"/>
        <v>0</v>
      </c>
    </row>
    <row r="129" spans="1:21" x14ac:dyDescent="0.3">
      <c r="A129">
        <f t="shared" si="29"/>
        <v>128</v>
      </c>
      <c r="B129">
        <f t="shared" si="30"/>
        <v>7</v>
      </c>
      <c r="C129">
        <v>5</v>
      </c>
      <c r="D129">
        <v>5</v>
      </c>
      <c r="E129">
        <v>8</v>
      </c>
      <c r="F129">
        <v>2</v>
      </c>
      <c r="G129">
        <v>5</v>
      </c>
      <c r="H129">
        <v>8</v>
      </c>
      <c r="I129">
        <v>7</v>
      </c>
      <c r="J129">
        <v>1</v>
      </c>
      <c r="K129">
        <v>7</v>
      </c>
      <c r="M129">
        <f t="shared" si="31"/>
        <v>1</v>
      </c>
      <c r="N129">
        <f t="shared" si="32"/>
        <v>1</v>
      </c>
      <c r="O129">
        <f t="shared" si="33"/>
        <v>1</v>
      </c>
      <c r="P129">
        <f t="shared" si="34"/>
        <v>1</v>
      </c>
      <c r="Q129">
        <f t="shared" si="35"/>
        <v>1</v>
      </c>
      <c r="R129">
        <f t="shared" si="36"/>
        <v>0</v>
      </c>
      <c r="S129">
        <f t="shared" si="37"/>
        <v>1</v>
      </c>
      <c r="T129">
        <f t="shared" si="38"/>
        <v>1</v>
      </c>
      <c r="U129">
        <f t="shared" si="39"/>
        <v>0</v>
      </c>
    </row>
    <row r="130" spans="1:21" x14ac:dyDescent="0.3">
      <c r="A130">
        <f t="shared" si="29"/>
        <v>129</v>
      </c>
      <c r="B130">
        <f t="shared" si="30"/>
        <v>4</v>
      </c>
      <c r="C130">
        <v>5</v>
      </c>
      <c r="D130">
        <v>5</v>
      </c>
      <c r="E130">
        <v>8</v>
      </c>
      <c r="F130">
        <v>3</v>
      </c>
      <c r="G130">
        <v>8</v>
      </c>
      <c r="H130">
        <v>8</v>
      </c>
      <c r="I130">
        <v>1</v>
      </c>
      <c r="J130">
        <v>1</v>
      </c>
      <c r="K130">
        <v>3</v>
      </c>
      <c r="M130">
        <f t="shared" si="31"/>
        <v>1</v>
      </c>
      <c r="N130">
        <f t="shared" si="32"/>
        <v>1</v>
      </c>
      <c r="O130">
        <f t="shared" si="33"/>
        <v>1</v>
      </c>
      <c r="P130">
        <f t="shared" si="34"/>
        <v>0</v>
      </c>
      <c r="Q130">
        <f t="shared" si="35"/>
        <v>0</v>
      </c>
      <c r="R130">
        <f t="shared" si="36"/>
        <v>0</v>
      </c>
      <c r="S130">
        <f t="shared" si="37"/>
        <v>0</v>
      </c>
      <c r="T130">
        <f t="shared" si="38"/>
        <v>1</v>
      </c>
      <c r="U130">
        <f t="shared" si="39"/>
        <v>0</v>
      </c>
    </row>
    <row r="131" spans="1:21" x14ac:dyDescent="0.3">
      <c r="A131">
        <f t="shared" si="29"/>
        <v>130</v>
      </c>
      <c r="B131">
        <f t="shared" si="30"/>
        <v>6</v>
      </c>
      <c r="C131">
        <v>6</v>
      </c>
      <c r="D131">
        <v>5</v>
      </c>
      <c r="E131">
        <v>8</v>
      </c>
      <c r="F131">
        <v>2</v>
      </c>
      <c r="G131">
        <v>5</v>
      </c>
      <c r="H131">
        <v>3</v>
      </c>
      <c r="I131">
        <v>7</v>
      </c>
      <c r="J131">
        <v>1</v>
      </c>
      <c r="K131">
        <v>7</v>
      </c>
      <c r="M131">
        <f t="shared" si="31"/>
        <v>0</v>
      </c>
      <c r="N131">
        <f t="shared" si="32"/>
        <v>1</v>
      </c>
      <c r="O131">
        <f t="shared" si="33"/>
        <v>1</v>
      </c>
      <c r="P131">
        <f t="shared" si="34"/>
        <v>1</v>
      </c>
      <c r="Q131">
        <f t="shared" si="35"/>
        <v>1</v>
      </c>
      <c r="R131">
        <f t="shared" si="36"/>
        <v>0</v>
      </c>
      <c r="S131">
        <f t="shared" si="37"/>
        <v>1</v>
      </c>
      <c r="T131">
        <f t="shared" si="38"/>
        <v>1</v>
      </c>
      <c r="U131">
        <f t="shared" si="39"/>
        <v>0</v>
      </c>
    </row>
    <row r="132" spans="1:21" x14ac:dyDescent="0.3">
      <c r="A132">
        <f t="shared" si="29"/>
        <v>131</v>
      </c>
      <c r="B132">
        <f t="shared" si="30"/>
        <v>7</v>
      </c>
      <c r="C132">
        <v>6</v>
      </c>
      <c r="D132">
        <v>5</v>
      </c>
      <c r="E132">
        <v>8</v>
      </c>
      <c r="F132">
        <v>2</v>
      </c>
      <c r="G132">
        <v>5</v>
      </c>
      <c r="H132">
        <v>6</v>
      </c>
      <c r="I132">
        <v>7</v>
      </c>
      <c r="J132">
        <v>1</v>
      </c>
      <c r="K132">
        <v>5</v>
      </c>
      <c r="M132">
        <f t="shared" si="31"/>
        <v>0</v>
      </c>
      <c r="N132">
        <f t="shared" si="32"/>
        <v>1</v>
      </c>
      <c r="O132">
        <f t="shared" si="33"/>
        <v>1</v>
      </c>
      <c r="P132">
        <f t="shared" si="34"/>
        <v>1</v>
      </c>
      <c r="Q132">
        <f t="shared" si="35"/>
        <v>1</v>
      </c>
      <c r="R132">
        <f t="shared" si="36"/>
        <v>1</v>
      </c>
      <c r="S132">
        <f t="shared" si="37"/>
        <v>1</v>
      </c>
      <c r="T132">
        <f t="shared" si="38"/>
        <v>1</v>
      </c>
      <c r="U132">
        <f t="shared" si="39"/>
        <v>0</v>
      </c>
    </row>
    <row r="133" spans="1:21" x14ac:dyDescent="0.3">
      <c r="A133">
        <f t="shared" si="29"/>
        <v>132</v>
      </c>
      <c r="B133">
        <f t="shared" si="30"/>
        <v>5</v>
      </c>
      <c r="C133">
        <v>5</v>
      </c>
      <c r="D133">
        <v>4</v>
      </c>
      <c r="E133">
        <v>8</v>
      </c>
      <c r="F133">
        <v>3</v>
      </c>
      <c r="G133">
        <v>5</v>
      </c>
      <c r="H133">
        <v>8</v>
      </c>
      <c r="I133">
        <v>7</v>
      </c>
      <c r="J133">
        <v>1</v>
      </c>
      <c r="K133">
        <v>3</v>
      </c>
      <c r="M133">
        <f t="shared" si="31"/>
        <v>1</v>
      </c>
      <c r="N133">
        <f t="shared" si="32"/>
        <v>0</v>
      </c>
      <c r="O133">
        <f t="shared" si="33"/>
        <v>1</v>
      </c>
      <c r="P133">
        <f t="shared" si="34"/>
        <v>0</v>
      </c>
      <c r="Q133">
        <f t="shared" si="35"/>
        <v>1</v>
      </c>
      <c r="R133">
        <f t="shared" si="36"/>
        <v>0</v>
      </c>
      <c r="S133">
        <f t="shared" si="37"/>
        <v>1</v>
      </c>
      <c r="T133">
        <f t="shared" si="38"/>
        <v>1</v>
      </c>
      <c r="U133">
        <f t="shared" si="39"/>
        <v>0</v>
      </c>
    </row>
    <row r="134" spans="1:21" x14ac:dyDescent="0.3">
      <c r="A134">
        <f t="shared" si="29"/>
        <v>133</v>
      </c>
      <c r="B134">
        <f t="shared" si="30"/>
        <v>5</v>
      </c>
      <c r="C134">
        <v>5</v>
      </c>
      <c r="D134">
        <v>5</v>
      </c>
      <c r="E134">
        <v>8</v>
      </c>
      <c r="F134">
        <v>3</v>
      </c>
      <c r="G134">
        <v>5</v>
      </c>
      <c r="H134">
        <v>8</v>
      </c>
      <c r="I134">
        <v>3</v>
      </c>
      <c r="J134">
        <v>1</v>
      </c>
      <c r="K134">
        <v>7</v>
      </c>
      <c r="M134">
        <f t="shared" si="31"/>
        <v>1</v>
      </c>
      <c r="N134">
        <f t="shared" si="32"/>
        <v>1</v>
      </c>
      <c r="O134">
        <f t="shared" si="33"/>
        <v>1</v>
      </c>
      <c r="P134">
        <f t="shared" si="34"/>
        <v>0</v>
      </c>
      <c r="Q134">
        <f t="shared" si="35"/>
        <v>1</v>
      </c>
      <c r="R134">
        <f t="shared" si="36"/>
        <v>0</v>
      </c>
      <c r="S134">
        <f t="shared" si="37"/>
        <v>0</v>
      </c>
      <c r="T134">
        <f t="shared" si="38"/>
        <v>1</v>
      </c>
      <c r="U134">
        <f t="shared" si="39"/>
        <v>0</v>
      </c>
    </row>
    <row r="135" spans="1:21" x14ac:dyDescent="0.3">
      <c r="A135">
        <f t="shared" si="29"/>
        <v>134</v>
      </c>
      <c r="B135">
        <f t="shared" si="30"/>
        <v>6</v>
      </c>
      <c r="C135">
        <v>5</v>
      </c>
      <c r="D135">
        <v>5</v>
      </c>
      <c r="E135">
        <v>8</v>
      </c>
      <c r="F135">
        <v>2</v>
      </c>
      <c r="G135">
        <v>2</v>
      </c>
      <c r="H135">
        <v>8</v>
      </c>
      <c r="I135">
        <v>7</v>
      </c>
      <c r="J135">
        <v>1</v>
      </c>
      <c r="K135">
        <v>7</v>
      </c>
      <c r="M135">
        <f>IF(C135=5,1,0)</f>
        <v>1</v>
      </c>
      <c r="N135">
        <f>IF(D135=5,1,0)</f>
        <v>1</v>
      </c>
      <c r="O135">
        <f>IF(E135=8,1,0)</f>
        <v>1</v>
      </c>
      <c r="P135">
        <f>IF(F135=2,1,0)</f>
        <v>1</v>
      </c>
      <c r="Q135">
        <f>IF(G135=5,1,0)</f>
        <v>0</v>
      </c>
      <c r="R135">
        <f>IF(H135=6,1,0)</f>
        <v>0</v>
      </c>
      <c r="S135">
        <f>IF(I135=7,1,0)</f>
        <v>1</v>
      </c>
      <c r="T135">
        <f>IF(J135=1,1,0)</f>
        <v>1</v>
      </c>
      <c r="U135">
        <f>IF(K135=4,1,0)</f>
        <v>0</v>
      </c>
    </row>
    <row r="136" spans="1:21" x14ac:dyDescent="0.3">
      <c r="A136">
        <f t="shared" si="29"/>
        <v>135</v>
      </c>
      <c r="B136">
        <f t="shared" si="30"/>
        <v>8</v>
      </c>
      <c r="C136">
        <v>5</v>
      </c>
      <c r="D136">
        <v>5</v>
      </c>
      <c r="E136">
        <v>8</v>
      </c>
      <c r="F136">
        <v>2</v>
      </c>
      <c r="G136">
        <v>5</v>
      </c>
      <c r="H136">
        <v>6</v>
      </c>
      <c r="I136">
        <v>7</v>
      </c>
      <c r="J136">
        <v>1</v>
      </c>
      <c r="K136">
        <v>2</v>
      </c>
      <c r="M136">
        <f t="shared" si="31"/>
        <v>1</v>
      </c>
      <c r="N136">
        <f t="shared" si="32"/>
        <v>1</v>
      </c>
      <c r="O136">
        <f t="shared" si="33"/>
        <v>1</v>
      </c>
      <c r="P136">
        <f t="shared" si="34"/>
        <v>1</v>
      </c>
      <c r="Q136">
        <f t="shared" si="35"/>
        <v>1</v>
      </c>
      <c r="R136">
        <f t="shared" si="36"/>
        <v>1</v>
      </c>
      <c r="S136">
        <f t="shared" si="37"/>
        <v>1</v>
      </c>
      <c r="T136">
        <f t="shared" si="38"/>
        <v>1</v>
      </c>
      <c r="U136">
        <f t="shared" si="39"/>
        <v>0</v>
      </c>
    </row>
    <row r="137" spans="1:21" x14ac:dyDescent="0.3">
      <c r="A137">
        <f t="shared" si="29"/>
        <v>136</v>
      </c>
      <c r="B137">
        <f t="shared" si="30"/>
        <v>9</v>
      </c>
      <c r="C137">
        <v>5</v>
      </c>
      <c r="D137">
        <v>5</v>
      </c>
      <c r="E137">
        <v>8</v>
      </c>
      <c r="F137">
        <v>2</v>
      </c>
      <c r="G137">
        <v>5</v>
      </c>
      <c r="H137">
        <v>6</v>
      </c>
      <c r="I137">
        <v>7</v>
      </c>
      <c r="J137">
        <v>1</v>
      </c>
      <c r="K137">
        <v>4</v>
      </c>
      <c r="M137">
        <f t="shared" si="31"/>
        <v>1</v>
      </c>
      <c r="N137">
        <f t="shared" si="32"/>
        <v>1</v>
      </c>
      <c r="O137">
        <f t="shared" si="33"/>
        <v>1</v>
      </c>
      <c r="P137">
        <f t="shared" si="34"/>
        <v>1</v>
      </c>
      <c r="Q137">
        <f t="shared" si="35"/>
        <v>1</v>
      </c>
      <c r="R137">
        <f t="shared" si="36"/>
        <v>1</v>
      </c>
      <c r="S137">
        <f t="shared" si="37"/>
        <v>1</v>
      </c>
      <c r="T137">
        <f t="shared" si="38"/>
        <v>1</v>
      </c>
      <c r="U137">
        <f t="shared" si="39"/>
        <v>1</v>
      </c>
    </row>
    <row r="138" spans="1:21" x14ac:dyDescent="0.3">
      <c r="A138">
        <f t="shared" si="29"/>
        <v>137</v>
      </c>
      <c r="B138">
        <f t="shared" si="30"/>
        <v>6</v>
      </c>
      <c r="C138">
        <v>5</v>
      </c>
      <c r="D138">
        <v>3</v>
      </c>
      <c r="E138">
        <v>8</v>
      </c>
      <c r="F138">
        <v>2</v>
      </c>
      <c r="G138">
        <v>5</v>
      </c>
      <c r="H138">
        <v>8</v>
      </c>
      <c r="I138">
        <v>7</v>
      </c>
      <c r="J138">
        <v>1</v>
      </c>
      <c r="K138">
        <v>7</v>
      </c>
      <c r="M138">
        <f t="shared" si="31"/>
        <v>1</v>
      </c>
      <c r="N138">
        <f t="shared" si="32"/>
        <v>0</v>
      </c>
      <c r="O138">
        <f t="shared" si="33"/>
        <v>1</v>
      </c>
      <c r="P138">
        <f t="shared" si="34"/>
        <v>1</v>
      </c>
      <c r="Q138">
        <f t="shared" si="35"/>
        <v>1</v>
      </c>
      <c r="R138">
        <f t="shared" si="36"/>
        <v>0</v>
      </c>
      <c r="S138">
        <f t="shared" si="37"/>
        <v>1</v>
      </c>
      <c r="T138">
        <f t="shared" si="38"/>
        <v>1</v>
      </c>
      <c r="U138">
        <f t="shared" si="39"/>
        <v>0</v>
      </c>
    </row>
    <row r="139" spans="1:21" x14ac:dyDescent="0.3">
      <c r="A139">
        <f t="shared" si="29"/>
        <v>138</v>
      </c>
      <c r="B139">
        <f t="shared" si="30"/>
        <v>7</v>
      </c>
      <c r="C139">
        <v>5</v>
      </c>
      <c r="D139">
        <v>5</v>
      </c>
      <c r="E139">
        <v>8</v>
      </c>
      <c r="F139">
        <v>2</v>
      </c>
      <c r="G139">
        <v>5</v>
      </c>
      <c r="H139">
        <v>8</v>
      </c>
      <c r="I139">
        <v>7</v>
      </c>
      <c r="J139">
        <v>1</v>
      </c>
      <c r="K139">
        <v>3</v>
      </c>
      <c r="M139">
        <f t="shared" si="31"/>
        <v>1</v>
      </c>
      <c r="N139">
        <f t="shared" si="32"/>
        <v>1</v>
      </c>
      <c r="O139">
        <f t="shared" si="33"/>
        <v>1</v>
      </c>
      <c r="P139">
        <f t="shared" si="34"/>
        <v>1</v>
      </c>
      <c r="Q139">
        <f t="shared" si="35"/>
        <v>1</v>
      </c>
      <c r="R139">
        <f t="shared" si="36"/>
        <v>0</v>
      </c>
      <c r="S139">
        <f t="shared" si="37"/>
        <v>1</v>
      </c>
      <c r="T139">
        <f t="shared" si="38"/>
        <v>1</v>
      </c>
      <c r="U139">
        <f t="shared" si="39"/>
        <v>0</v>
      </c>
    </row>
    <row r="140" spans="1:21" x14ac:dyDescent="0.3">
      <c r="A140">
        <f t="shared" si="29"/>
        <v>139</v>
      </c>
      <c r="B140">
        <f t="shared" si="30"/>
        <v>6</v>
      </c>
      <c r="C140">
        <v>5</v>
      </c>
      <c r="D140">
        <v>5</v>
      </c>
      <c r="E140">
        <v>8</v>
      </c>
      <c r="F140">
        <v>2</v>
      </c>
      <c r="G140">
        <v>5</v>
      </c>
      <c r="H140">
        <v>7</v>
      </c>
      <c r="I140">
        <v>7</v>
      </c>
      <c r="J140">
        <v>7</v>
      </c>
      <c r="K140">
        <v>3</v>
      </c>
      <c r="M140">
        <f t="shared" si="31"/>
        <v>1</v>
      </c>
      <c r="N140">
        <f t="shared" si="32"/>
        <v>1</v>
      </c>
      <c r="O140">
        <f t="shared" si="33"/>
        <v>1</v>
      </c>
      <c r="P140">
        <f t="shared" si="34"/>
        <v>1</v>
      </c>
      <c r="Q140">
        <f t="shared" si="35"/>
        <v>1</v>
      </c>
      <c r="R140">
        <f t="shared" si="36"/>
        <v>0</v>
      </c>
      <c r="S140">
        <f t="shared" si="37"/>
        <v>1</v>
      </c>
      <c r="T140">
        <f t="shared" si="38"/>
        <v>0</v>
      </c>
      <c r="U140">
        <f t="shared" si="39"/>
        <v>0</v>
      </c>
    </row>
    <row r="141" spans="1:21" x14ac:dyDescent="0.3">
      <c r="A141">
        <f t="shared" si="29"/>
        <v>140</v>
      </c>
      <c r="B141">
        <f t="shared" si="30"/>
        <v>1</v>
      </c>
      <c r="C141">
        <v>4</v>
      </c>
      <c r="D141">
        <v>6</v>
      </c>
      <c r="E141">
        <v>8</v>
      </c>
      <c r="F141">
        <v>3</v>
      </c>
      <c r="G141">
        <v>6</v>
      </c>
      <c r="H141">
        <v>3</v>
      </c>
      <c r="I141">
        <v>3</v>
      </c>
      <c r="J141">
        <v>4</v>
      </c>
      <c r="K141">
        <v>1</v>
      </c>
      <c r="M141">
        <f t="shared" si="31"/>
        <v>0</v>
      </c>
      <c r="N141">
        <f t="shared" si="32"/>
        <v>0</v>
      </c>
      <c r="O141">
        <f t="shared" si="33"/>
        <v>1</v>
      </c>
      <c r="P141">
        <f t="shared" si="34"/>
        <v>0</v>
      </c>
      <c r="Q141">
        <f t="shared" si="35"/>
        <v>0</v>
      </c>
      <c r="R141">
        <f t="shared" si="36"/>
        <v>0</v>
      </c>
      <c r="S141">
        <f t="shared" si="37"/>
        <v>0</v>
      </c>
      <c r="T141">
        <f t="shared" si="38"/>
        <v>0</v>
      </c>
      <c r="U141">
        <f t="shared" si="39"/>
        <v>0</v>
      </c>
    </row>
    <row r="142" spans="1:21" x14ac:dyDescent="0.3">
      <c r="A142">
        <f t="shared" si="29"/>
        <v>141</v>
      </c>
      <c r="B142">
        <f t="shared" si="30"/>
        <v>8</v>
      </c>
      <c r="C142">
        <v>5</v>
      </c>
      <c r="D142">
        <v>5</v>
      </c>
      <c r="E142">
        <v>8</v>
      </c>
      <c r="F142">
        <v>2</v>
      </c>
      <c r="G142">
        <v>5</v>
      </c>
      <c r="H142">
        <v>8</v>
      </c>
      <c r="I142">
        <v>7</v>
      </c>
      <c r="J142">
        <v>1</v>
      </c>
      <c r="K142">
        <v>4</v>
      </c>
      <c r="M142">
        <f t="shared" si="31"/>
        <v>1</v>
      </c>
      <c r="N142">
        <f t="shared" si="32"/>
        <v>1</v>
      </c>
      <c r="O142">
        <f t="shared" si="33"/>
        <v>1</v>
      </c>
      <c r="P142">
        <f t="shared" si="34"/>
        <v>1</v>
      </c>
      <c r="Q142">
        <f t="shared" si="35"/>
        <v>1</v>
      </c>
      <c r="R142">
        <f t="shared" si="36"/>
        <v>0</v>
      </c>
      <c r="S142">
        <f t="shared" si="37"/>
        <v>1</v>
      </c>
      <c r="T142">
        <f t="shared" si="38"/>
        <v>1</v>
      </c>
      <c r="U142">
        <f t="shared" si="39"/>
        <v>1</v>
      </c>
    </row>
    <row r="143" spans="1:21" x14ac:dyDescent="0.3">
      <c r="A143">
        <f t="shared" si="29"/>
        <v>142</v>
      </c>
      <c r="B143">
        <f t="shared" si="30"/>
        <v>7</v>
      </c>
      <c r="C143">
        <v>5</v>
      </c>
      <c r="D143">
        <v>5</v>
      </c>
      <c r="E143">
        <v>8</v>
      </c>
      <c r="F143">
        <v>2</v>
      </c>
      <c r="G143">
        <v>5</v>
      </c>
      <c r="H143">
        <v>8</v>
      </c>
      <c r="I143">
        <v>7</v>
      </c>
      <c r="J143">
        <v>1</v>
      </c>
      <c r="K143">
        <v>7</v>
      </c>
      <c r="M143">
        <f t="shared" si="31"/>
        <v>1</v>
      </c>
      <c r="N143">
        <f t="shared" si="32"/>
        <v>1</v>
      </c>
      <c r="O143">
        <f t="shared" si="33"/>
        <v>1</v>
      </c>
      <c r="P143">
        <f t="shared" si="34"/>
        <v>1</v>
      </c>
      <c r="Q143">
        <f t="shared" si="35"/>
        <v>1</v>
      </c>
      <c r="R143">
        <f t="shared" si="36"/>
        <v>0</v>
      </c>
      <c r="S143">
        <f t="shared" si="37"/>
        <v>1</v>
      </c>
      <c r="T143">
        <f t="shared" si="38"/>
        <v>1</v>
      </c>
      <c r="U143">
        <f t="shared" si="39"/>
        <v>0</v>
      </c>
    </row>
    <row r="144" spans="1:21" x14ac:dyDescent="0.3">
      <c r="A144">
        <f t="shared" si="29"/>
        <v>143</v>
      </c>
      <c r="B144">
        <f t="shared" si="30"/>
        <v>6</v>
      </c>
      <c r="C144">
        <v>5</v>
      </c>
      <c r="D144">
        <v>5</v>
      </c>
      <c r="E144">
        <v>8</v>
      </c>
      <c r="F144">
        <v>3</v>
      </c>
      <c r="G144">
        <v>5</v>
      </c>
      <c r="H144">
        <v>8</v>
      </c>
      <c r="I144">
        <v>7</v>
      </c>
      <c r="J144">
        <v>1</v>
      </c>
      <c r="K144">
        <v>3</v>
      </c>
      <c r="M144">
        <f t="shared" si="31"/>
        <v>1</v>
      </c>
      <c r="N144">
        <f t="shared" si="32"/>
        <v>1</v>
      </c>
      <c r="O144">
        <f t="shared" si="33"/>
        <v>1</v>
      </c>
      <c r="P144">
        <f t="shared" si="34"/>
        <v>0</v>
      </c>
      <c r="Q144">
        <f t="shared" si="35"/>
        <v>1</v>
      </c>
      <c r="R144">
        <f t="shared" si="36"/>
        <v>0</v>
      </c>
      <c r="S144">
        <f t="shared" si="37"/>
        <v>1</v>
      </c>
      <c r="T144">
        <f t="shared" si="38"/>
        <v>1</v>
      </c>
      <c r="U144">
        <f t="shared" si="39"/>
        <v>0</v>
      </c>
    </row>
    <row r="145" spans="1:21" x14ac:dyDescent="0.3">
      <c r="A145">
        <f t="shared" si="29"/>
        <v>144</v>
      </c>
      <c r="B145">
        <f t="shared" si="30"/>
        <v>5</v>
      </c>
      <c r="C145">
        <v>5</v>
      </c>
      <c r="D145">
        <v>5</v>
      </c>
      <c r="E145">
        <v>8</v>
      </c>
      <c r="F145">
        <v>1</v>
      </c>
      <c r="G145">
        <v>5</v>
      </c>
      <c r="H145">
        <v>3</v>
      </c>
      <c r="I145">
        <v>7</v>
      </c>
      <c r="J145">
        <v>7</v>
      </c>
      <c r="K145">
        <v>7</v>
      </c>
      <c r="M145">
        <f t="shared" si="31"/>
        <v>1</v>
      </c>
      <c r="N145">
        <f t="shared" si="32"/>
        <v>1</v>
      </c>
      <c r="O145">
        <f t="shared" si="33"/>
        <v>1</v>
      </c>
      <c r="P145">
        <f t="shared" si="34"/>
        <v>0</v>
      </c>
      <c r="Q145">
        <f t="shared" si="35"/>
        <v>1</v>
      </c>
      <c r="R145">
        <f t="shared" si="36"/>
        <v>0</v>
      </c>
      <c r="S145">
        <f t="shared" si="37"/>
        <v>1</v>
      </c>
      <c r="T145">
        <f t="shared" si="38"/>
        <v>0</v>
      </c>
      <c r="U145">
        <f t="shared" si="39"/>
        <v>0</v>
      </c>
    </row>
    <row r="146" spans="1:21" x14ac:dyDescent="0.3">
      <c r="A146">
        <f t="shared" ref="A146:A209" si="40">SUM(A145+1)</f>
        <v>145</v>
      </c>
      <c r="B146">
        <f t="shared" ref="B146:B158" si="41">SUM(M146:U146)</f>
        <v>5</v>
      </c>
      <c r="C146">
        <v>5</v>
      </c>
      <c r="D146">
        <v>1</v>
      </c>
      <c r="E146">
        <v>8</v>
      </c>
      <c r="F146">
        <v>3</v>
      </c>
      <c r="G146">
        <v>5</v>
      </c>
      <c r="H146">
        <v>7</v>
      </c>
      <c r="I146">
        <v>7</v>
      </c>
      <c r="J146">
        <v>1</v>
      </c>
      <c r="K146">
        <v>1</v>
      </c>
      <c r="M146">
        <f t="shared" si="31"/>
        <v>1</v>
      </c>
      <c r="N146">
        <f t="shared" si="31"/>
        <v>0</v>
      </c>
      <c r="O146">
        <f t="shared" ref="O146:O152" si="42">IF(E146=8,1,0)</f>
        <v>1</v>
      </c>
      <c r="P146">
        <f t="shared" ref="P146:P152" si="43">IF(F146=2,1,0)</f>
        <v>0</v>
      </c>
      <c r="Q146">
        <f t="shared" ref="Q146:Q152" si="44">IF(G146=5,1,0)</f>
        <v>1</v>
      </c>
      <c r="R146">
        <f t="shared" ref="R146:R152" si="45">IF(H146=6,1,0)</f>
        <v>0</v>
      </c>
      <c r="S146">
        <f t="shared" ref="S146:S152" si="46">IF(I146=7,1,0)</f>
        <v>1</v>
      </c>
      <c r="T146">
        <f t="shared" ref="T146:T152" si="47">IF(J146=1,1,0)</f>
        <v>1</v>
      </c>
      <c r="U146">
        <f t="shared" ref="U146:U152" si="48">IF(K146=4,1,0)</f>
        <v>0</v>
      </c>
    </row>
    <row r="147" spans="1:21" x14ac:dyDescent="0.3">
      <c r="A147">
        <f t="shared" si="40"/>
        <v>146</v>
      </c>
      <c r="B147">
        <f t="shared" si="41"/>
        <v>5</v>
      </c>
      <c r="C147">
        <v>5</v>
      </c>
      <c r="D147">
        <v>5</v>
      </c>
      <c r="E147">
        <v>8</v>
      </c>
      <c r="F147">
        <v>6</v>
      </c>
      <c r="G147">
        <v>5</v>
      </c>
      <c r="H147">
        <v>8</v>
      </c>
      <c r="I147">
        <v>7</v>
      </c>
      <c r="J147">
        <v>3</v>
      </c>
      <c r="K147">
        <v>1</v>
      </c>
      <c r="M147">
        <f t="shared" ref="M147:N152" si="49">IF(C147=5,1,0)</f>
        <v>1</v>
      </c>
      <c r="N147">
        <f t="shared" si="49"/>
        <v>1</v>
      </c>
      <c r="O147">
        <f t="shared" si="42"/>
        <v>1</v>
      </c>
      <c r="P147">
        <f t="shared" si="43"/>
        <v>0</v>
      </c>
      <c r="Q147">
        <f t="shared" si="44"/>
        <v>1</v>
      </c>
      <c r="R147">
        <f t="shared" si="45"/>
        <v>0</v>
      </c>
      <c r="S147">
        <f t="shared" si="46"/>
        <v>1</v>
      </c>
      <c r="T147">
        <f t="shared" si="47"/>
        <v>0</v>
      </c>
      <c r="U147">
        <f t="shared" si="48"/>
        <v>0</v>
      </c>
    </row>
    <row r="148" spans="1:21" x14ac:dyDescent="0.3">
      <c r="A148">
        <f t="shared" si="40"/>
        <v>147</v>
      </c>
      <c r="B148">
        <f t="shared" si="41"/>
        <v>5</v>
      </c>
      <c r="C148">
        <v>5</v>
      </c>
      <c r="D148">
        <v>1</v>
      </c>
      <c r="E148">
        <v>8</v>
      </c>
      <c r="F148">
        <v>2</v>
      </c>
      <c r="G148">
        <v>5</v>
      </c>
      <c r="H148">
        <v>6</v>
      </c>
      <c r="I148">
        <v>6</v>
      </c>
      <c r="J148">
        <v>3</v>
      </c>
      <c r="K148">
        <v>7</v>
      </c>
      <c r="M148">
        <f t="shared" si="49"/>
        <v>1</v>
      </c>
      <c r="N148">
        <f t="shared" si="49"/>
        <v>0</v>
      </c>
      <c r="O148">
        <f t="shared" si="42"/>
        <v>1</v>
      </c>
      <c r="P148">
        <f t="shared" si="43"/>
        <v>1</v>
      </c>
      <c r="Q148">
        <f t="shared" si="44"/>
        <v>1</v>
      </c>
      <c r="R148">
        <f t="shared" si="45"/>
        <v>1</v>
      </c>
      <c r="S148">
        <f t="shared" si="46"/>
        <v>0</v>
      </c>
      <c r="T148">
        <f t="shared" si="47"/>
        <v>0</v>
      </c>
      <c r="U148">
        <f t="shared" si="48"/>
        <v>0</v>
      </c>
    </row>
    <row r="149" spans="1:21" x14ac:dyDescent="0.3">
      <c r="A149">
        <f t="shared" si="40"/>
        <v>148</v>
      </c>
      <c r="B149">
        <f t="shared" si="41"/>
        <v>7</v>
      </c>
      <c r="C149">
        <v>5</v>
      </c>
      <c r="D149">
        <v>5</v>
      </c>
      <c r="E149">
        <v>8</v>
      </c>
      <c r="F149">
        <v>2</v>
      </c>
      <c r="G149">
        <v>5</v>
      </c>
      <c r="H149">
        <v>7</v>
      </c>
      <c r="I149">
        <v>7</v>
      </c>
      <c r="J149">
        <v>1</v>
      </c>
      <c r="K149">
        <v>1</v>
      </c>
      <c r="M149">
        <f t="shared" si="49"/>
        <v>1</v>
      </c>
      <c r="N149">
        <f t="shared" si="49"/>
        <v>1</v>
      </c>
      <c r="O149">
        <f t="shared" si="42"/>
        <v>1</v>
      </c>
      <c r="P149">
        <f t="shared" si="43"/>
        <v>1</v>
      </c>
      <c r="Q149">
        <f t="shared" si="44"/>
        <v>1</v>
      </c>
      <c r="R149">
        <f t="shared" si="45"/>
        <v>0</v>
      </c>
      <c r="S149">
        <f t="shared" si="46"/>
        <v>1</v>
      </c>
      <c r="T149">
        <f t="shared" si="47"/>
        <v>1</v>
      </c>
      <c r="U149">
        <f t="shared" si="48"/>
        <v>0</v>
      </c>
    </row>
    <row r="150" spans="1:21" x14ac:dyDescent="0.3">
      <c r="A150">
        <f t="shared" si="40"/>
        <v>149</v>
      </c>
      <c r="B150">
        <f t="shared" si="41"/>
        <v>6</v>
      </c>
      <c r="C150">
        <v>5</v>
      </c>
      <c r="D150">
        <v>5</v>
      </c>
      <c r="E150">
        <v>4</v>
      </c>
      <c r="F150">
        <v>2</v>
      </c>
      <c r="G150">
        <v>5</v>
      </c>
      <c r="H150">
        <v>7</v>
      </c>
      <c r="I150">
        <v>7</v>
      </c>
      <c r="J150">
        <v>1</v>
      </c>
      <c r="K150">
        <v>5</v>
      </c>
      <c r="M150">
        <f t="shared" si="49"/>
        <v>1</v>
      </c>
      <c r="N150">
        <f t="shared" si="49"/>
        <v>1</v>
      </c>
      <c r="O150">
        <f t="shared" si="42"/>
        <v>0</v>
      </c>
      <c r="P150">
        <f t="shared" si="43"/>
        <v>1</v>
      </c>
      <c r="Q150">
        <f t="shared" si="44"/>
        <v>1</v>
      </c>
      <c r="R150">
        <f t="shared" si="45"/>
        <v>0</v>
      </c>
      <c r="S150">
        <f t="shared" si="46"/>
        <v>1</v>
      </c>
      <c r="T150">
        <f t="shared" si="47"/>
        <v>1</v>
      </c>
      <c r="U150">
        <f t="shared" si="48"/>
        <v>0</v>
      </c>
    </row>
    <row r="151" spans="1:21" x14ac:dyDescent="0.3">
      <c r="A151">
        <f t="shared" si="40"/>
        <v>150</v>
      </c>
      <c r="B151">
        <f t="shared" si="41"/>
        <v>5</v>
      </c>
      <c r="C151">
        <v>1</v>
      </c>
      <c r="D151">
        <v>5</v>
      </c>
      <c r="E151">
        <v>8</v>
      </c>
      <c r="F151">
        <v>3</v>
      </c>
      <c r="G151">
        <v>5</v>
      </c>
      <c r="H151">
        <v>6</v>
      </c>
      <c r="I151">
        <v>7</v>
      </c>
      <c r="J151">
        <v>6</v>
      </c>
      <c r="K151">
        <v>7</v>
      </c>
      <c r="M151">
        <f t="shared" si="49"/>
        <v>0</v>
      </c>
      <c r="N151">
        <f t="shared" si="49"/>
        <v>1</v>
      </c>
      <c r="O151">
        <f t="shared" si="42"/>
        <v>1</v>
      </c>
      <c r="P151">
        <f t="shared" si="43"/>
        <v>0</v>
      </c>
      <c r="Q151">
        <f t="shared" si="44"/>
        <v>1</v>
      </c>
      <c r="R151">
        <f t="shared" si="45"/>
        <v>1</v>
      </c>
      <c r="S151">
        <f t="shared" si="46"/>
        <v>1</v>
      </c>
      <c r="T151">
        <f t="shared" si="47"/>
        <v>0</v>
      </c>
      <c r="U151">
        <f t="shared" si="48"/>
        <v>0</v>
      </c>
    </row>
    <row r="152" spans="1:21" x14ac:dyDescent="0.3">
      <c r="A152">
        <f t="shared" si="40"/>
        <v>151</v>
      </c>
      <c r="B152">
        <f t="shared" si="41"/>
        <v>6</v>
      </c>
      <c r="C152">
        <v>6</v>
      </c>
      <c r="D152">
        <v>5</v>
      </c>
      <c r="E152">
        <v>8</v>
      </c>
      <c r="F152">
        <v>3</v>
      </c>
      <c r="G152">
        <v>5</v>
      </c>
      <c r="H152">
        <v>6</v>
      </c>
      <c r="I152">
        <v>7</v>
      </c>
      <c r="J152">
        <v>1</v>
      </c>
      <c r="K152">
        <v>7</v>
      </c>
      <c r="M152">
        <f t="shared" si="49"/>
        <v>0</v>
      </c>
      <c r="N152">
        <f t="shared" si="49"/>
        <v>1</v>
      </c>
      <c r="O152">
        <f t="shared" si="42"/>
        <v>1</v>
      </c>
      <c r="P152">
        <f t="shared" si="43"/>
        <v>0</v>
      </c>
      <c r="Q152">
        <f t="shared" si="44"/>
        <v>1</v>
      </c>
      <c r="R152">
        <f t="shared" si="45"/>
        <v>1</v>
      </c>
      <c r="S152">
        <f t="shared" si="46"/>
        <v>1</v>
      </c>
      <c r="T152">
        <f t="shared" si="47"/>
        <v>1</v>
      </c>
      <c r="U152">
        <f t="shared" si="48"/>
        <v>0</v>
      </c>
    </row>
    <row r="153" spans="1:21" x14ac:dyDescent="0.3">
      <c r="A153">
        <f t="shared" si="40"/>
        <v>152</v>
      </c>
      <c r="B153">
        <f t="shared" si="41"/>
        <v>7</v>
      </c>
      <c r="C153">
        <v>5</v>
      </c>
      <c r="D153">
        <v>5</v>
      </c>
      <c r="E153">
        <v>8</v>
      </c>
      <c r="F153">
        <v>2</v>
      </c>
      <c r="G153">
        <v>5</v>
      </c>
      <c r="H153">
        <v>7</v>
      </c>
      <c r="I153">
        <v>7</v>
      </c>
      <c r="J153">
        <v>1</v>
      </c>
      <c r="K153">
        <v>7</v>
      </c>
      <c r="M153">
        <f t="shared" ref="M153" si="50">IF(C153=5,1,0)</f>
        <v>1</v>
      </c>
      <c r="N153">
        <f t="shared" ref="N153" si="51">IF(D153=5,1,0)</f>
        <v>1</v>
      </c>
      <c r="O153">
        <f t="shared" ref="O153" si="52">IF(E153=8,1,0)</f>
        <v>1</v>
      </c>
      <c r="P153">
        <f t="shared" ref="P153" si="53">IF(F153=2,1,0)</f>
        <v>1</v>
      </c>
      <c r="Q153">
        <f t="shared" ref="Q153" si="54">IF(G153=5,1,0)</f>
        <v>1</v>
      </c>
      <c r="R153">
        <f t="shared" ref="R153" si="55">IF(H153=6,1,0)</f>
        <v>0</v>
      </c>
      <c r="S153">
        <f t="shared" ref="S153" si="56">IF(I153=7,1,0)</f>
        <v>1</v>
      </c>
      <c r="T153">
        <f t="shared" ref="T153" si="57">IF(J153=1,1,0)</f>
        <v>1</v>
      </c>
      <c r="U153">
        <f t="shared" ref="U153" si="58">IF(K153=4,1,0)</f>
        <v>0</v>
      </c>
    </row>
    <row r="154" spans="1:21" x14ac:dyDescent="0.3">
      <c r="A154">
        <f t="shared" si="40"/>
        <v>153</v>
      </c>
      <c r="B154">
        <f t="shared" si="41"/>
        <v>7</v>
      </c>
      <c r="C154">
        <v>5</v>
      </c>
      <c r="D154">
        <v>5</v>
      </c>
      <c r="E154">
        <v>8</v>
      </c>
      <c r="F154">
        <v>6</v>
      </c>
      <c r="G154">
        <v>5</v>
      </c>
      <c r="H154">
        <v>8</v>
      </c>
      <c r="I154">
        <v>7</v>
      </c>
      <c r="J154">
        <v>1</v>
      </c>
      <c r="K154">
        <v>4</v>
      </c>
      <c r="M154">
        <f t="shared" ref="M154:M174" si="59">IF(C154=5,1,0)</f>
        <v>1</v>
      </c>
      <c r="N154">
        <f t="shared" ref="N154:N174" si="60">IF(D154=5,1,0)</f>
        <v>1</v>
      </c>
      <c r="O154">
        <f t="shared" ref="O154:O174" si="61">IF(E154=8,1,0)</f>
        <v>1</v>
      </c>
      <c r="P154">
        <f t="shared" ref="P154:P174" si="62">IF(F154=2,1,0)</f>
        <v>0</v>
      </c>
      <c r="Q154">
        <f t="shared" ref="Q154:Q174" si="63">IF(G154=5,1,0)</f>
        <v>1</v>
      </c>
      <c r="R154">
        <f t="shared" ref="R154:R174" si="64">IF(H154=6,1,0)</f>
        <v>0</v>
      </c>
      <c r="S154">
        <f t="shared" ref="S154:S174" si="65">IF(I154=7,1,0)</f>
        <v>1</v>
      </c>
      <c r="T154">
        <f t="shared" ref="T154:T174" si="66">IF(J154=1,1,0)</f>
        <v>1</v>
      </c>
      <c r="U154">
        <f t="shared" ref="U154:U174" si="67">IF(K154=4,1,0)</f>
        <v>1</v>
      </c>
    </row>
    <row r="155" spans="1:21" x14ac:dyDescent="0.3">
      <c r="A155">
        <f t="shared" si="40"/>
        <v>154</v>
      </c>
      <c r="B155">
        <f t="shared" si="41"/>
        <v>1</v>
      </c>
      <c r="C155">
        <v>3</v>
      </c>
      <c r="D155">
        <v>1</v>
      </c>
      <c r="E155">
        <v>4</v>
      </c>
      <c r="F155">
        <v>2</v>
      </c>
      <c r="G155">
        <v>2</v>
      </c>
      <c r="H155">
        <v>4</v>
      </c>
      <c r="I155">
        <v>5</v>
      </c>
      <c r="J155">
        <v>8</v>
      </c>
      <c r="K155">
        <v>3</v>
      </c>
      <c r="M155">
        <f t="shared" si="59"/>
        <v>0</v>
      </c>
      <c r="N155">
        <f t="shared" si="60"/>
        <v>0</v>
      </c>
      <c r="O155">
        <f t="shared" si="61"/>
        <v>0</v>
      </c>
      <c r="P155">
        <f t="shared" si="62"/>
        <v>1</v>
      </c>
      <c r="Q155">
        <f t="shared" si="63"/>
        <v>0</v>
      </c>
      <c r="R155">
        <f t="shared" si="64"/>
        <v>0</v>
      </c>
      <c r="S155">
        <f t="shared" si="65"/>
        <v>0</v>
      </c>
      <c r="T155">
        <f t="shared" si="66"/>
        <v>0</v>
      </c>
      <c r="U155">
        <f t="shared" si="67"/>
        <v>0</v>
      </c>
    </row>
    <row r="156" spans="1:21" x14ac:dyDescent="0.3">
      <c r="A156">
        <f t="shared" si="40"/>
        <v>155</v>
      </c>
      <c r="B156">
        <f t="shared" si="41"/>
        <v>6</v>
      </c>
      <c r="C156">
        <v>5</v>
      </c>
      <c r="D156">
        <v>5</v>
      </c>
      <c r="E156">
        <v>8</v>
      </c>
      <c r="F156">
        <v>6</v>
      </c>
      <c r="G156">
        <v>5</v>
      </c>
      <c r="H156">
        <v>7</v>
      </c>
      <c r="I156">
        <v>7</v>
      </c>
      <c r="J156">
        <v>1</v>
      </c>
      <c r="K156">
        <v>7</v>
      </c>
      <c r="M156">
        <f t="shared" si="59"/>
        <v>1</v>
      </c>
      <c r="N156">
        <f t="shared" si="60"/>
        <v>1</v>
      </c>
      <c r="O156">
        <f t="shared" si="61"/>
        <v>1</v>
      </c>
      <c r="P156">
        <f t="shared" si="62"/>
        <v>0</v>
      </c>
      <c r="Q156">
        <f t="shared" si="63"/>
        <v>1</v>
      </c>
      <c r="R156">
        <f t="shared" si="64"/>
        <v>0</v>
      </c>
      <c r="S156">
        <f t="shared" si="65"/>
        <v>1</v>
      </c>
      <c r="T156">
        <f t="shared" si="66"/>
        <v>1</v>
      </c>
      <c r="U156">
        <f t="shared" si="67"/>
        <v>0</v>
      </c>
    </row>
    <row r="157" spans="1:21" x14ac:dyDescent="0.3">
      <c r="A157">
        <f t="shared" si="40"/>
        <v>156</v>
      </c>
      <c r="B157">
        <f t="shared" si="41"/>
        <v>3</v>
      </c>
      <c r="C157">
        <v>5</v>
      </c>
      <c r="D157">
        <v>6</v>
      </c>
      <c r="E157">
        <v>8</v>
      </c>
      <c r="F157">
        <v>3</v>
      </c>
      <c r="G157">
        <v>5</v>
      </c>
      <c r="H157">
        <v>2</v>
      </c>
      <c r="I157">
        <v>6</v>
      </c>
      <c r="J157">
        <v>7</v>
      </c>
      <c r="K157">
        <v>8</v>
      </c>
      <c r="M157">
        <f t="shared" si="59"/>
        <v>1</v>
      </c>
      <c r="N157">
        <f t="shared" si="60"/>
        <v>0</v>
      </c>
      <c r="O157">
        <f t="shared" si="61"/>
        <v>1</v>
      </c>
      <c r="P157">
        <f t="shared" si="62"/>
        <v>0</v>
      </c>
      <c r="Q157">
        <f t="shared" si="63"/>
        <v>1</v>
      </c>
      <c r="R157">
        <f t="shared" si="64"/>
        <v>0</v>
      </c>
      <c r="S157">
        <f t="shared" si="65"/>
        <v>0</v>
      </c>
      <c r="T157">
        <f t="shared" si="66"/>
        <v>0</v>
      </c>
      <c r="U157">
        <f t="shared" si="67"/>
        <v>0</v>
      </c>
    </row>
    <row r="158" spans="1:21" x14ac:dyDescent="0.3">
      <c r="A158">
        <f t="shared" si="40"/>
        <v>157</v>
      </c>
      <c r="B158">
        <f t="shared" si="41"/>
        <v>7</v>
      </c>
      <c r="C158">
        <v>5</v>
      </c>
      <c r="D158">
        <v>5</v>
      </c>
      <c r="E158">
        <v>8</v>
      </c>
      <c r="F158">
        <v>3</v>
      </c>
      <c r="G158">
        <v>5</v>
      </c>
      <c r="H158">
        <v>6</v>
      </c>
      <c r="I158">
        <v>7</v>
      </c>
      <c r="J158">
        <v>1</v>
      </c>
      <c r="K158">
        <v>3</v>
      </c>
      <c r="M158">
        <f t="shared" si="59"/>
        <v>1</v>
      </c>
      <c r="N158">
        <f t="shared" si="60"/>
        <v>1</v>
      </c>
      <c r="O158">
        <f t="shared" si="61"/>
        <v>1</v>
      </c>
      <c r="P158">
        <f t="shared" si="62"/>
        <v>0</v>
      </c>
      <c r="Q158">
        <f t="shared" si="63"/>
        <v>1</v>
      </c>
      <c r="R158">
        <f t="shared" si="64"/>
        <v>1</v>
      </c>
      <c r="S158">
        <f t="shared" si="65"/>
        <v>1</v>
      </c>
      <c r="T158">
        <f t="shared" si="66"/>
        <v>1</v>
      </c>
      <c r="U158">
        <f t="shared" si="67"/>
        <v>0</v>
      </c>
    </row>
    <row r="159" spans="1:21" x14ac:dyDescent="0.3">
      <c r="A159">
        <f t="shared" si="40"/>
        <v>158</v>
      </c>
      <c r="B159" t="e">
        <v>#N/A</v>
      </c>
      <c r="M159">
        <f t="shared" si="59"/>
        <v>0</v>
      </c>
      <c r="N159">
        <f t="shared" si="60"/>
        <v>0</v>
      </c>
      <c r="O159">
        <f t="shared" si="61"/>
        <v>0</v>
      </c>
      <c r="P159">
        <f t="shared" si="62"/>
        <v>0</v>
      </c>
      <c r="Q159">
        <f t="shared" si="63"/>
        <v>0</v>
      </c>
      <c r="R159">
        <f t="shared" si="64"/>
        <v>0</v>
      </c>
      <c r="S159">
        <f t="shared" si="65"/>
        <v>0</v>
      </c>
      <c r="T159">
        <f t="shared" si="66"/>
        <v>0</v>
      </c>
      <c r="U159">
        <f t="shared" si="67"/>
        <v>0</v>
      </c>
    </row>
    <row r="160" spans="1:21" x14ac:dyDescent="0.3">
      <c r="A160">
        <f t="shared" si="40"/>
        <v>159</v>
      </c>
      <c r="B160" t="e">
        <v>#N/A</v>
      </c>
      <c r="M160">
        <f t="shared" si="59"/>
        <v>0</v>
      </c>
      <c r="N160">
        <f t="shared" si="60"/>
        <v>0</v>
      </c>
      <c r="O160">
        <f t="shared" si="61"/>
        <v>0</v>
      </c>
      <c r="P160">
        <f t="shared" si="62"/>
        <v>0</v>
      </c>
      <c r="Q160">
        <f t="shared" si="63"/>
        <v>0</v>
      </c>
      <c r="R160">
        <f t="shared" si="64"/>
        <v>0</v>
      </c>
      <c r="S160">
        <f t="shared" si="65"/>
        <v>0</v>
      </c>
      <c r="T160">
        <f t="shared" si="66"/>
        <v>0</v>
      </c>
      <c r="U160">
        <f t="shared" si="67"/>
        <v>0</v>
      </c>
    </row>
    <row r="161" spans="1:21" x14ac:dyDescent="0.3">
      <c r="A161">
        <f t="shared" si="40"/>
        <v>160</v>
      </c>
      <c r="B161">
        <f t="shared" ref="B161:B182" si="68">SUM(M161:U161)</f>
        <v>2</v>
      </c>
      <c r="C161">
        <v>2</v>
      </c>
      <c r="D161">
        <v>3</v>
      </c>
      <c r="E161">
        <v>8</v>
      </c>
      <c r="F161">
        <v>6</v>
      </c>
      <c r="G161">
        <v>8</v>
      </c>
      <c r="H161">
        <v>2</v>
      </c>
      <c r="I161">
        <v>7</v>
      </c>
      <c r="J161">
        <v>2</v>
      </c>
      <c r="K161">
        <v>5</v>
      </c>
      <c r="M161">
        <f t="shared" si="59"/>
        <v>0</v>
      </c>
      <c r="N161">
        <f t="shared" si="60"/>
        <v>0</v>
      </c>
      <c r="O161">
        <f t="shared" si="61"/>
        <v>1</v>
      </c>
      <c r="P161">
        <f t="shared" si="62"/>
        <v>0</v>
      </c>
      <c r="Q161">
        <f t="shared" si="63"/>
        <v>0</v>
      </c>
      <c r="R161">
        <f t="shared" si="64"/>
        <v>0</v>
      </c>
      <c r="S161">
        <f t="shared" si="65"/>
        <v>1</v>
      </c>
      <c r="T161">
        <f t="shared" si="66"/>
        <v>0</v>
      </c>
      <c r="U161">
        <f t="shared" si="67"/>
        <v>0</v>
      </c>
    </row>
    <row r="162" spans="1:21" x14ac:dyDescent="0.3">
      <c r="A162">
        <f t="shared" si="40"/>
        <v>161</v>
      </c>
      <c r="B162" t="e">
        <v>#N/A</v>
      </c>
      <c r="M162">
        <f t="shared" si="59"/>
        <v>0</v>
      </c>
      <c r="N162">
        <f t="shared" si="60"/>
        <v>0</v>
      </c>
      <c r="O162">
        <f t="shared" si="61"/>
        <v>0</v>
      </c>
      <c r="P162">
        <f t="shared" si="62"/>
        <v>0</v>
      </c>
      <c r="Q162">
        <f t="shared" si="63"/>
        <v>0</v>
      </c>
      <c r="R162">
        <f t="shared" si="64"/>
        <v>0</v>
      </c>
      <c r="S162">
        <f t="shared" si="65"/>
        <v>0</v>
      </c>
      <c r="T162">
        <f t="shared" si="66"/>
        <v>0</v>
      </c>
      <c r="U162">
        <f t="shared" si="67"/>
        <v>0</v>
      </c>
    </row>
    <row r="163" spans="1:21" x14ac:dyDescent="0.3">
      <c r="A163">
        <f t="shared" si="40"/>
        <v>162</v>
      </c>
      <c r="B163" t="e">
        <v>#N/A</v>
      </c>
      <c r="M163">
        <f t="shared" si="59"/>
        <v>0</v>
      </c>
      <c r="N163">
        <f t="shared" si="60"/>
        <v>0</v>
      </c>
      <c r="O163">
        <f t="shared" si="61"/>
        <v>0</v>
      </c>
      <c r="P163">
        <f t="shared" si="62"/>
        <v>0</v>
      </c>
      <c r="Q163">
        <f t="shared" si="63"/>
        <v>0</v>
      </c>
      <c r="R163">
        <f t="shared" si="64"/>
        <v>0</v>
      </c>
      <c r="S163">
        <f t="shared" si="65"/>
        <v>0</v>
      </c>
      <c r="T163">
        <f t="shared" si="66"/>
        <v>0</v>
      </c>
      <c r="U163">
        <f t="shared" si="67"/>
        <v>0</v>
      </c>
    </row>
    <row r="164" spans="1:21" x14ac:dyDescent="0.3">
      <c r="A164">
        <f t="shared" si="40"/>
        <v>163</v>
      </c>
      <c r="B164" t="e">
        <v>#N/A</v>
      </c>
      <c r="M164">
        <f t="shared" si="59"/>
        <v>0</v>
      </c>
      <c r="N164">
        <f t="shared" si="60"/>
        <v>0</v>
      </c>
      <c r="O164">
        <f t="shared" si="61"/>
        <v>0</v>
      </c>
      <c r="P164">
        <f t="shared" si="62"/>
        <v>0</v>
      </c>
      <c r="Q164">
        <f t="shared" si="63"/>
        <v>0</v>
      </c>
      <c r="R164">
        <f t="shared" si="64"/>
        <v>0</v>
      </c>
      <c r="S164">
        <f t="shared" si="65"/>
        <v>0</v>
      </c>
      <c r="T164">
        <f t="shared" si="66"/>
        <v>0</v>
      </c>
      <c r="U164">
        <f t="shared" si="67"/>
        <v>0</v>
      </c>
    </row>
    <row r="165" spans="1:21" x14ac:dyDescent="0.3">
      <c r="A165">
        <f t="shared" si="40"/>
        <v>164</v>
      </c>
      <c r="B165" t="e">
        <v>#N/A</v>
      </c>
      <c r="M165">
        <f t="shared" si="59"/>
        <v>0</v>
      </c>
      <c r="N165">
        <f t="shared" si="60"/>
        <v>0</v>
      </c>
      <c r="O165">
        <f t="shared" si="61"/>
        <v>0</v>
      </c>
      <c r="P165">
        <f t="shared" si="62"/>
        <v>0</v>
      </c>
      <c r="Q165">
        <f t="shared" si="63"/>
        <v>0</v>
      </c>
      <c r="R165">
        <f t="shared" si="64"/>
        <v>0</v>
      </c>
      <c r="S165">
        <f t="shared" si="65"/>
        <v>0</v>
      </c>
      <c r="T165">
        <f t="shared" si="66"/>
        <v>0</v>
      </c>
      <c r="U165">
        <f t="shared" si="67"/>
        <v>0</v>
      </c>
    </row>
    <row r="166" spans="1:21" x14ac:dyDescent="0.3">
      <c r="A166">
        <f t="shared" si="40"/>
        <v>165</v>
      </c>
      <c r="B166" t="e">
        <v>#N/A</v>
      </c>
      <c r="M166">
        <f t="shared" si="59"/>
        <v>0</v>
      </c>
      <c r="N166">
        <f t="shared" si="60"/>
        <v>0</v>
      </c>
      <c r="O166">
        <f t="shared" si="61"/>
        <v>0</v>
      </c>
      <c r="P166">
        <f t="shared" si="62"/>
        <v>0</v>
      </c>
      <c r="Q166">
        <f t="shared" si="63"/>
        <v>0</v>
      </c>
      <c r="R166">
        <f t="shared" si="64"/>
        <v>0</v>
      </c>
      <c r="S166">
        <f t="shared" si="65"/>
        <v>0</v>
      </c>
      <c r="T166">
        <f t="shared" si="66"/>
        <v>0</v>
      </c>
      <c r="U166">
        <f t="shared" si="67"/>
        <v>0</v>
      </c>
    </row>
    <row r="167" spans="1:21" x14ac:dyDescent="0.3">
      <c r="A167">
        <f t="shared" si="40"/>
        <v>166</v>
      </c>
      <c r="B167" t="e">
        <v>#N/A</v>
      </c>
      <c r="M167">
        <f t="shared" si="59"/>
        <v>0</v>
      </c>
      <c r="N167">
        <f t="shared" si="60"/>
        <v>0</v>
      </c>
      <c r="O167">
        <f t="shared" si="61"/>
        <v>0</v>
      </c>
      <c r="P167">
        <f t="shared" si="62"/>
        <v>0</v>
      </c>
      <c r="Q167">
        <f t="shared" si="63"/>
        <v>0</v>
      </c>
      <c r="R167">
        <f t="shared" si="64"/>
        <v>0</v>
      </c>
      <c r="S167">
        <f t="shared" si="65"/>
        <v>0</v>
      </c>
      <c r="T167">
        <f t="shared" si="66"/>
        <v>0</v>
      </c>
      <c r="U167">
        <f t="shared" si="67"/>
        <v>0</v>
      </c>
    </row>
    <row r="168" spans="1:21" x14ac:dyDescent="0.3">
      <c r="A168">
        <f t="shared" si="40"/>
        <v>167</v>
      </c>
      <c r="B168" t="e">
        <v>#N/A</v>
      </c>
      <c r="M168">
        <f t="shared" si="59"/>
        <v>0</v>
      </c>
      <c r="N168">
        <f t="shared" si="60"/>
        <v>0</v>
      </c>
      <c r="O168">
        <f t="shared" si="61"/>
        <v>0</v>
      </c>
      <c r="P168">
        <f t="shared" si="62"/>
        <v>0</v>
      </c>
      <c r="Q168">
        <f t="shared" si="63"/>
        <v>0</v>
      </c>
      <c r="R168">
        <f t="shared" si="64"/>
        <v>0</v>
      </c>
      <c r="S168">
        <f t="shared" si="65"/>
        <v>0</v>
      </c>
      <c r="T168">
        <f t="shared" si="66"/>
        <v>0</v>
      </c>
      <c r="U168">
        <f t="shared" si="67"/>
        <v>0</v>
      </c>
    </row>
    <row r="169" spans="1:21" x14ac:dyDescent="0.3">
      <c r="A169">
        <f t="shared" si="40"/>
        <v>168</v>
      </c>
      <c r="B169" t="e">
        <v>#N/A</v>
      </c>
      <c r="M169">
        <f t="shared" si="59"/>
        <v>0</v>
      </c>
      <c r="N169">
        <f t="shared" si="60"/>
        <v>0</v>
      </c>
      <c r="O169">
        <f t="shared" si="61"/>
        <v>0</v>
      </c>
      <c r="P169">
        <f t="shared" si="62"/>
        <v>0</v>
      </c>
      <c r="Q169">
        <f t="shared" si="63"/>
        <v>0</v>
      </c>
      <c r="R169">
        <f t="shared" si="64"/>
        <v>0</v>
      </c>
      <c r="S169">
        <f t="shared" si="65"/>
        <v>0</v>
      </c>
      <c r="T169">
        <f t="shared" si="66"/>
        <v>0</v>
      </c>
      <c r="U169">
        <f t="shared" si="67"/>
        <v>0</v>
      </c>
    </row>
    <row r="170" spans="1:21" x14ac:dyDescent="0.3">
      <c r="A170">
        <f t="shared" si="40"/>
        <v>169</v>
      </c>
      <c r="B170" t="e">
        <v>#N/A</v>
      </c>
      <c r="M170">
        <f t="shared" si="59"/>
        <v>0</v>
      </c>
      <c r="N170">
        <f t="shared" si="60"/>
        <v>0</v>
      </c>
      <c r="O170">
        <f t="shared" si="61"/>
        <v>0</v>
      </c>
      <c r="P170">
        <f t="shared" si="62"/>
        <v>0</v>
      </c>
      <c r="Q170">
        <f t="shared" si="63"/>
        <v>0</v>
      </c>
      <c r="R170">
        <f t="shared" si="64"/>
        <v>0</v>
      </c>
      <c r="S170">
        <f t="shared" si="65"/>
        <v>0</v>
      </c>
      <c r="T170">
        <f t="shared" si="66"/>
        <v>0</v>
      </c>
      <c r="U170">
        <f t="shared" si="67"/>
        <v>0</v>
      </c>
    </row>
    <row r="171" spans="1:21" x14ac:dyDescent="0.3">
      <c r="A171">
        <f t="shared" si="40"/>
        <v>170</v>
      </c>
      <c r="B171" t="e">
        <v>#N/A</v>
      </c>
      <c r="M171">
        <f t="shared" si="59"/>
        <v>0</v>
      </c>
      <c r="N171">
        <f t="shared" si="60"/>
        <v>0</v>
      </c>
      <c r="O171">
        <f t="shared" si="61"/>
        <v>0</v>
      </c>
      <c r="P171">
        <f t="shared" si="62"/>
        <v>0</v>
      </c>
      <c r="Q171">
        <f t="shared" si="63"/>
        <v>0</v>
      </c>
      <c r="R171">
        <f t="shared" si="64"/>
        <v>0</v>
      </c>
      <c r="S171">
        <f t="shared" si="65"/>
        <v>0</v>
      </c>
      <c r="T171">
        <f t="shared" si="66"/>
        <v>0</v>
      </c>
      <c r="U171">
        <f t="shared" si="67"/>
        <v>0</v>
      </c>
    </row>
    <row r="172" spans="1:21" x14ac:dyDescent="0.3">
      <c r="A172">
        <f t="shared" si="40"/>
        <v>171</v>
      </c>
      <c r="B172" t="e">
        <v>#N/A</v>
      </c>
      <c r="M172">
        <f t="shared" si="59"/>
        <v>0</v>
      </c>
      <c r="N172">
        <f t="shared" si="60"/>
        <v>0</v>
      </c>
      <c r="O172">
        <f t="shared" si="61"/>
        <v>0</v>
      </c>
      <c r="P172">
        <f t="shared" si="62"/>
        <v>0</v>
      </c>
      <c r="Q172">
        <f t="shared" si="63"/>
        <v>0</v>
      </c>
      <c r="R172">
        <f t="shared" si="64"/>
        <v>0</v>
      </c>
      <c r="S172">
        <f t="shared" si="65"/>
        <v>0</v>
      </c>
      <c r="T172">
        <f t="shared" si="66"/>
        <v>0</v>
      </c>
      <c r="U172">
        <f t="shared" si="67"/>
        <v>0</v>
      </c>
    </row>
    <row r="173" spans="1:21" x14ac:dyDescent="0.3">
      <c r="A173">
        <f t="shared" si="40"/>
        <v>172</v>
      </c>
      <c r="B173" t="e">
        <v>#N/A</v>
      </c>
      <c r="M173">
        <f t="shared" si="59"/>
        <v>0</v>
      </c>
      <c r="N173">
        <f t="shared" si="60"/>
        <v>0</v>
      </c>
      <c r="O173">
        <f t="shared" si="61"/>
        <v>0</v>
      </c>
      <c r="P173">
        <f t="shared" si="62"/>
        <v>0</v>
      </c>
      <c r="Q173">
        <f t="shared" si="63"/>
        <v>0</v>
      </c>
      <c r="R173">
        <f t="shared" si="64"/>
        <v>0</v>
      </c>
      <c r="S173">
        <f t="shared" si="65"/>
        <v>0</v>
      </c>
      <c r="T173">
        <f t="shared" si="66"/>
        <v>0</v>
      </c>
      <c r="U173">
        <f t="shared" si="67"/>
        <v>0</v>
      </c>
    </row>
    <row r="174" spans="1:21" x14ac:dyDescent="0.3">
      <c r="A174">
        <f t="shared" si="40"/>
        <v>173</v>
      </c>
      <c r="B174" t="e">
        <v>#N/A</v>
      </c>
      <c r="M174">
        <f t="shared" si="59"/>
        <v>0</v>
      </c>
      <c r="N174">
        <f t="shared" si="60"/>
        <v>0</v>
      </c>
      <c r="O174">
        <f t="shared" si="61"/>
        <v>0</v>
      </c>
      <c r="P174">
        <f t="shared" si="62"/>
        <v>0</v>
      </c>
      <c r="Q174">
        <f t="shared" si="63"/>
        <v>0</v>
      </c>
      <c r="R174">
        <f t="shared" si="64"/>
        <v>0</v>
      </c>
      <c r="S174">
        <f t="shared" si="65"/>
        <v>0</v>
      </c>
      <c r="T174">
        <f t="shared" si="66"/>
        <v>0</v>
      </c>
      <c r="U174">
        <f t="shared" si="67"/>
        <v>0</v>
      </c>
    </row>
    <row r="175" spans="1:21" x14ac:dyDescent="0.3">
      <c r="A175">
        <f t="shared" si="40"/>
        <v>174</v>
      </c>
      <c r="B175" t="e">
        <v>#N/A</v>
      </c>
      <c r="M175">
        <f t="shared" ref="M175:M182" si="69">IF(C175=5,1,0)</f>
        <v>0</v>
      </c>
      <c r="N175">
        <f t="shared" ref="N175:N182" si="70">IF(D175=5,1,0)</f>
        <v>0</v>
      </c>
      <c r="O175">
        <f t="shared" ref="O175:O182" si="71">IF(E175=8,1,0)</f>
        <v>0</v>
      </c>
      <c r="P175">
        <f t="shared" ref="P175:P182" si="72">IF(F175=2,1,0)</f>
        <v>0</v>
      </c>
      <c r="Q175">
        <f t="shared" ref="Q175:Q182" si="73">IF(G175=5,1,0)</f>
        <v>0</v>
      </c>
      <c r="R175">
        <f t="shared" ref="R175:R182" si="74">IF(H175=6,1,0)</f>
        <v>0</v>
      </c>
      <c r="S175">
        <f t="shared" ref="S175:S182" si="75">IF(I175=7,1,0)</f>
        <v>0</v>
      </c>
      <c r="T175">
        <f t="shared" ref="T175:T182" si="76">IF(J175=1,1,0)</f>
        <v>0</v>
      </c>
      <c r="U175">
        <f t="shared" ref="U175:U182" si="77">IF(K175=4,1,0)</f>
        <v>0</v>
      </c>
    </row>
    <row r="176" spans="1:21" x14ac:dyDescent="0.3">
      <c r="A176">
        <f t="shared" si="40"/>
        <v>175</v>
      </c>
      <c r="B176" t="e">
        <v>#N/A</v>
      </c>
      <c r="M176">
        <f t="shared" si="69"/>
        <v>0</v>
      </c>
      <c r="N176">
        <f t="shared" si="70"/>
        <v>0</v>
      </c>
      <c r="O176">
        <f t="shared" si="71"/>
        <v>0</v>
      </c>
      <c r="P176">
        <f t="shared" si="72"/>
        <v>0</v>
      </c>
      <c r="Q176">
        <f t="shared" si="73"/>
        <v>0</v>
      </c>
      <c r="R176">
        <f t="shared" si="74"/>
        <v>0</v>
      </c>
      <c r="S176">
        <f t="shared" si="75"/>
        <v>0</v>
      </c>
      <c r="T176">
        <f t="shared" si="76"/>
        <v>0</v>
      </c>
      <c r="U176">
        <f t="shared" si="77"/>
        <v>0</v>
      </c>
    </row>
    <row r="177" spans="1:21" x14ac:dyDescent="0.3">
      <c r="A177">
        <f t="shared" si="40"/>
        <v>176</v>
      </c>
      <c r="B177" t="e">
        <v>#N/A</v>
      </c>
      <c r="M177">
        <f t="shared" si="69"/>
        <v>0</v>
      </c>
      <c r="N177">
        <f t="shared" si="70"/>
        <v>0</v>
      </c>
      <c r="O177">
        <f t="shared" si="71"/>
        <v>0</v>
      </c>
      <c r="P177">
        <f t="shared" si="72"/>
        <v>0</v>
      </c>
      <c r="Q177">
        <f t="shared" si="73"/>
        <v>0</v>
      </c>
      <c r="R177">
        <f t="shared" si="74"/>
        <v>0</v>
      </c>
      <c r="S177">
        <f t="shared" si="75"/>
        <v>0</v>
      </c>
      <c r="T177">
        <f t="shared" si="76"/>
        <v>0</v>
      </c>
      <c r="U177">
        <f t="shared" si="77"/>
        <v>0</v>
      </c>
    </row>
    <row r="178" spans="1:21" x14ac:dyDescent="0.3">
      <c r="A178">
        <f t="shared" si="40"/>
        <v>177</v>
      </c>
      <c r="B178" t="e">
        <v>#N/A</v>
      </c>
      <c r="M178">
        <f t="shared" si="69"/>
        <v>0</v>
      </c>
      <c r="N178">
        <f t="shared" si="70"/>
        <v>0</v>
      </c>
      <c r="O178">
        <f t="shared" si="71"/>
        <v>0</v>
      </c>
      <c r="P178">
        <f t="shared" si="72"/>
        <v>0</v>
      </c>
      <c r="Q178">
        <f t="shared" si="73"/>
        <v>0</v>
      </c>
      <c r="R178">
        <f t="shared" si="74"/>
        <v>0</v>
      </c>
      <c r="S178">
        <f t="shared" si="75"/>
        <v>0</v>
      </c>
      <c r="T178">
        <f t="shared" si="76"/>
        <v>0</v>
      </c>
      <c r="U178">
        <f t="shared" si="77"/>
        <v>0</v>
      </c>
    </row>
    <row r="179" spans="1:21" x14ac:dyDescent="0.3">
      <c r="A179">
        <f t="shared" si="40"/>
        <v>178</v>
      </c>
      <c r="B179" t="e">
        <v>#N/A</v>
      </c>
      <c r="M179">
        <f t="shared" si="69"/>
        <v>0</v>
      </c>
      <c r="N179">
        <f t="shared" si="70"/>
        <v>0</v>
      </c>
      <c r="O179">
        <f t="shared" si="71"/>
        <v>0</v>
      </c>
      <c r="P179">
        <f t="shared" si="72"/>
        <v>0</v>
      </c>
      <c r="Q179">
        <f t="shared" si="73"/>
        <v>0</v>
      </c>
      <c r="R179">
        <f t="shared" si="74"/>
        <v>0</v>
      </c>
      <c r="S179">
        <f t="shared" si="75"/>
        <v>0</v>
      </c>
      <c r="T179">
        <f t="shared" si="76"/>
        <v>0</v>
      </c>
      <c r="U179">
        <f t="shared" si="77"/>
        <v>0</v>
      </c>
    </row>
    <row r="180" spans="1:21" x14ac:dyDescent="0.3">
      <c r="A180">
        <f t="shared" si="40"/>
        <v>179</v>
      </c>
      <c r="B180" t="e">
        <v>#N/A</v>
      </c>
      <c r="M180">
        <f t="shared" si="69"/>
        <v>0</v>
      </c>
      <c r="N180">
        <f t="shared" si="70"/>
        <v>0</v>
      </c>
      <c r="O180">
        <f t="shared" si="71"/>
        <v>0</v>
      </c>
      <c r="P180">
        <f t="shared" si="72"/>
        <v>0</v>
      </c>
      <c r="Q180">
        <f t="shared" si="73"/>
        <v>0</v>
      </c>
      <c r="R180">
        <f t="shared" si="74"/>
        <v>0</v>
      </c>
      <c r="S180">
        <f t="shared" si="75"/>
        <v>0</v>
      </c>
      <c r="T180">
        <f t="shared" si="76"/>
        <v>0</v>
      </c>
      <c r="U180">
        <f t="shared" si="77"/>
        <v>0</v>
      </c>
    </row>
    <row r="181" spans="1:21" x14ac:dyDescent="0.3">
      <c r="A181">
        <f t="shared" si="40"/>
        <v>180</v>
      </c>
      <c r="B181" t="e">
        <v>#N/A</v>
      </c>
      <c r="M181">
        <f t="shared" si="69"/>
        <v>0</v>
      </c>
      <c r="N181">
        <f t="shared" si="70"/>
        <v>0</v>
      </c>
      <c r="O181">
        <f t="shared" si="71"/>
        <v>0</v>
      </c>
      <c r="P181">
        <f t="shared" si="72"/>
        <v>0</v>
      </c>
      <c r="Q181">
        <f t="shared" si="73"/>
        <v>0</v>
      </c>
      <c r="R181">
        <f t="shared" si="74"/>
        <v>0</v>
      </c>
      <c r="S181">
        <f t="shared" si="75"/>
        <v>0</v>
      </c>
      <c r="T181">
        <f t="shared" si="76"/>
        <v>0</v>
      </c>
      <c r="U181">
        <f t="shared" si="77"/>
        <v>0</v>
      </c>
    </row>
    <row r="182" spans="1:21" x14ac:dyDescent="0.3">
      <c r="A182">
        <f t="shared" si="40"/>
        <v>181</v>
      </c>
      <c r="B182">
        <f t="shared" si="68"/>
        <v>7</v>
      </c>
      <c r="C182">
        <v>5</v>
      </c>
      <c r="D182">
        <v>5</v>
      </c>
      <c r="E182">
        <v>8</v>
      </c>
      <c r="F182">
        <v>3</v>
      </c>
      <c r="G182">
        <v>5</v>
      </c>
      <c r="H182">
        <v>6</v>
      </c>
      <c r="I182">
        <v>7</v>
      </c>
      <c r="J182">
        <v>1</v>
      </c>
      <c r="K182">
        <v>6</v>
      </c>
      <c r="M182">
        <f t="shared" si="69"/>
        <v>1</v>
      </c>
      <c r="N182">
        <f t="shared" si="70"/>
        <v>1</v>
      </c>
      <c r="O182">
        <f t="shared" si="71"/>
        <v>1</v>
      </c>
      <c r="P182">
        <f t="shared" si="72"/>
        <v>0</v>
      </c>
      <c r="Q182">
        <f t="shared" si="73"/>
        <v>1</v>
      </c>
      <c r="R182">
        <f t="shared" si="74"/>
        <v>1</v>
      </c>
      <c r="S182">
        <f t="shared" si="75"/>
        <v>1</v>
      </c>
      <c r="T182">
        <f t="shared" si="76"/>
        <v>1</v>
      </c>
      <c r="U182">
        <f t="shared" si="77"/>
        <v>0</v>
      </c>
    </row>
    <row r="183" spans="1:21" x14ac:dyDescent="0.3">
      <c r="A183">
        <f t="shared" si="40"/>
        <v>182</v>
      </c>
      <c r="B183">
        <f t="shared" ref="B183:B184" si="78">SUM(M183:U183)</f>
        <v>7</v>
      </c>
      <c r="C183">
        <v>5</v>
      </c>
      <c r="D183">
        <v>2</v>
      </c>
      <c r="E183">
        <v>8</v>
      </c>
      <c r="F183">
        <v>2</v>
      </c>
      <c r="G183">
        <v>5</v>
      </c>
      <c r="H183">
        <v>6</v>
      </c>
      <c r="I183">
        <v>7</v>
      </c>
      <c r="J183">
        <v>1</v>
      </c>
      <c r="K183">
        <v>2</v>
      </c>
      <c r="M183">
        <f t="shared" ref="M183:M184" si="79">IF(C183=5,1,0)</f>
        <v>1</v>
      </c>
      <c r="N183">
        <f t="shared" ref="N183:N184" si="80">IF(D183=5,1,0)</f>
        <v>0</v>
      </c>
      <c r="O183">
        <f t="shared" ref="O183:O184" si="81">IF(E183=8,1,0)</f>
        <v>1</v>
      </c>
      <c r="P183">
        <f t="shared" ref="P183:P184" si="82">IF(F183=2,1,0)</f>
        <v>1</v>
      </c>
      <c r="Q183">
        <f t="shared" ref="Q183:Q184" si="83">IF(G183=5,1,0)</f>
        <v>1</v>
      </c>
      <c r="R183">
        <f t="shared" ref="R183:R184" si="84">IF(H183=6,1,0)</f>
        <v>1</v>
      </c>
      <c r="S183">
        <f t="shared" ref="S183:S184" si="85">IF(I183=7,1,0)</f>
        <v>1</v>
      </c>
      <c r="T183">
        <f t="shared" ref="T183:T184" si="86">IF(J183=1,1,0)</f>
        <v>1</v>
      </c>
      <c r="U183">
        <f t="shared" ref="U183:U184" si="87">IF(K183=4,1,0)</f>
        <v>0</v>
      </c>
    </row>
    <row r="184" spans="1:21" x14ac:dyDescent="0.3">
      <c r="A184">
        <f t="shared" si="40"/>
        <v>183</v>
      </c>
      <c r="B184">
        <f t="shared" si="78"/>
        <v>8</v>
      </c>
      <c r="C184">
        <v>5</v>
      </c>
      <c r="D184">
        <v>5</v>
      </c>
      <c r="E184">
        <v>8</v>
      </c>
      <c r="F184">
        <v>2</v>
      </c>
      <c r="G184">
        <v>5</v>
      </c>
      <c r="H184">
        <v>7</v>
      </c>
      <c r="I184">
        <v>7</v>
      </c>
      <c r="J184">
        <v>1</v>
      </c>
      <c r="K184">
        <v>4</v>
      </c>
      <c r="M184">
        <f t="shared" si="79"/>
        <v>1</v>
      </c>
      <c r="N184">
        <f t="shared" si="80"/>
        <v>1</v>
      </c>
      <c r="O184">
        <f t="shared" si="81"/>
        <v>1</v>
      </c>
      <c r="P184">
        <f t="shared" si="82"/>
        <v>1</v>
      </c>
      <c r="Q184">
        <f t="shared" si="83"/>
        <v>1</v>
      </c>
      <c r="R184">
        <f t="shared" si="84"/>
        <v>0</v>
      </c>
      <c r="S184">
        <f t="shared" si="85"/>
        <v>1</v>
      </c>
      <c r="T184">
        <f t="shared" si="86"/>
        <v>1</v>
      </c>
      <c r="U184">
        <f t="shared" si="87"/>
        <v>1</v>
      </c>
    </row>
    <row r="185" spans="1:21" x14ac:dyDescent="0.3">
      <c r="A185">
        <f t="shared" si="40"/>
        <v>184</v>
      </c>
      <c r="B185">
        <f t="shared" ref="B185:B248" si="88">SUM(M185:U185)</f>
        <v>5</v>
      </c>
      <c r="C185">
        <v>5</v>
      </c>
      <c r="D185">
        <v>4</v>
      </c>
      <c r="E185">
        <v>8</v>
      </c>
      <c r="F185">
        <v>4</v>
      </c>
      <c r="G185">
        <v>5</v>
      </c>
      <c r="H185">
        <v>6</v>
      </c>
      <c r="I185">
        <v>7</v>
      </c>
      <c r="J185">
        <v>7</v>
      </c>
      <c r="K185">
        <v>1</v>
      </c>
      <c r="M185">
        <f t="shared" ref="M185:M248" si="89">IF(C185=5,1,0)</f>
        <v>1</v>
      </c>
      <c r="N185">
        <f t="shared" ref="N185:N248" si="90">IF(D185=5,1,0)</f>
        <v>0</v>
      </c>
      <c r="O185">
        <f t="shared" ref="O185:O248" si="91">IF(E185=8,1,0)</f>
        <v>1</v>
      </c>
      <c r="P185">
        <f t="shared" ref="P185:P248" si="92">IF(F185=2,1,0)</f>
        <v>0</v>
      </c>
      <c r="Q185">
        <f t="shared" ref="Q185:Q248" si="93">IF(G185=5,1,0)</f>
        <v>1</v>
      </c>
      <c r="R185">
        <f t="shared" ref="R185:R248" si="94">IF(H185=6,1,0)</f>
        <v>1</v>
      </c>
      <c r="S185">
        <f t="shared" ref="S185:S248" si="95">IF(I185=7,1,0)</f>
        <v>1</v>
      </c>
      <c r="T185">
        <f t="shared" ref="T185:T248" si="96">IF(J185=1,1,0)</f>
        <v>0</v>
      </c>
      <c r="U185">
        <f t="shared" ref="U185:U248" si="97">IF(K185=4,1,0)</f>
        <v>0</v>
      </c>
    </row>
    <row r="186" spans="1:21" x14ac:dyDescent="0.3">
      <c r="A186">
        <f t="shared" si="40"/>
        <v>185</v>
      </c>
      <c r="B186">
        <f t="shared" si="88"/>
        <v>1</v>
      </c>
      <c r="C186">
        <v>6</v>
      </c>
      <c r="D186">
        <v>6</v>
      </c>
      <c r="E186">
        <v>3</v>
      </c>
      <c r="F186">
        <v>7</v>
      </c>
      <c r="G186">
        <v>5</v>
      </c>
      <c r="H186">
        <v>8</v>
      </c>
      <c r="I186">
        <v>4</v>
      </c>
      <c r="J186">
        <v>3</v>
      </c>
      <c r="K186">
        <v>5</v>
      </c>
      <c r="M186">
        <f t="shared" si="89"/>
        <v>0</v>
      </c>
      <c r="N186">
        <f t="shared" si="90"/>
        <v>0</v>
      </c>
      <c r="O186">
        <f t="shared" si="91"/>
        <v>0</v>
      </c>
      <c r="P186">
        <f t="shared" si="92"/>
        <v>0</v>
      </c>
      <c r="Q186">
        <f t="shared" si="93"/>
        <v>1</v>
      </c>
      <c r="R186">
        <f t="shared" si="94"/>
        <v>0</v>
      </c>
      <c r="S186">
        <f t="shared" si="95"/>
        <v>0</v>
      </c>
      <c r="T186">
        <f t="shared" si="96"/>
        <v>0</v>
      </c>
      <c r="U186">
        <f t="shared" si="97"/>
        <v>0</v>
      </c>
    </row>
    <row r="187" spans="1:21" x14ac:dyDescent="0.3">
      <c r="A187">
        <f t="shared" si="40"/>
        <v>186</v>
      </c>
      <c r="B187">
        <f t="shared" si="88"/>
        <v>6</v>
      </c>
      <c r="C187">
        <v>5</v>
      </c>
      <c r="D187">
        <v>6</v>
      </c>
      <c r="E187">
        <v>8</v>
      </c>
      <c r="F187">
        <v>2</v>
      </c>
      <c r="G187">
        <v>5</v>
      </c>
      <c r="H187">
        <v>7</v>
      </c>
      <c r="I187">
        <v>7</v>
      </c>
      <c r="J187">
        <v>1</v>
      </c>
      <c r="K187">
        <v>2</v>
      </c>
      <c r="M187">
        <f t="shared" si="89"/>
        <v>1</v>
      </c>
      <c r="N187">
        <f t="shared" si="90"/>
        <v>0</v>
      </c>
      <c r="O187">
        <f t="shared" si="91"/>
        <v>1</v>
      </c>
      <c r="P187">
        <f t="shared" si="92"/>
        <v>1</v>
      </c>
      <c r="Q187">
        <f t="shared" si="93"/>
        <v>1</v>
      </c>
      <c r="R187">
        <f t="shared" si="94"/>
        <v>0</v>
      </c>
      <c r="S187">
        <f t="shared" si="95"/>
        <v>1</v>
      </c>
      <c r="T187">
        <f t="shared" si="96"/>
        <v>1</v>
      </c>
      <c r="U187">
        <f t="shared" si="97"/>
        <v>0</v>
      </c>
    </row>
    <row r="188" spans="1:21" x14ac:dyDescent="0.3">
      <c r="A188">
        <f t="shared" si="40"/>
        <v>187</v>
      </c>
      <c r="B188">
        <f t="shared" si="88"/>
        <v>7</v>
      </c>
      <c r="C188">
        <v>5</v>
      </c>
      <c r="D188">
        <v>5</v>
      </c>
      <c r="E188">
        <v>8</v>
      </c>
      <c r="F188">
        <v>2</v>
      </c>
      <c r="G188">
        <v>5</v>
      </c>
      <c r="H188">
        <v>8</v>
      </c>
      <c r="I188">
        <v>7</v>
      </c>
      <c r="J188">
        <v>1</v>
      </c>
      <c r="K188">
        <v>7</v>
      </c>
      <c r="M188">
        <f t="shared" si="89"/>
        <v>1</v>
      </c>
      <c r="N188">
        <f t="shared" si="90"/>
        <v>1</v>
      </c>
      <c r="O188">
        <f t="shared" si="91"/>
        <v>1</v>
      </c>
      <c r="P188">
        <f t="shared" si="92"/>
        <v>1</v>
      </c>
      <c r="Q188">
        <f t="shared" si="93"/>
        <v>1</v>
      </c>
      <c r="R188">
        <f t="shared" si="94"/>
        <v>0</v>
      </c>
      <c r="S188">
        <f t="shared" si="95"/>
        <v>1</v>
      </c>
      <c r="T188">
        <f t="shared" si="96"/>
        <v>1</v>
      </c>
      <c r="U188">
        <f t="shared" si="97"/>
        <v>0</v>
      </c>
    </row>
    <row r="189" spans="1:21" x14ac:dyDescent="0.3">
      <c r="A189">
        <f t="shared" si="40"/>
        <v>188</v>
      </c>
      <c r="B189">
        <f t="shared" si="88"/>
        <v>6</v>
      </c>
      <c r="C189">
        <v>5</v>
      </c>
      <c r="D189">
        <v>6</v>
      </c>
      <c r="E189">
        <v>8</v>
      </c>
      <c r="F189">
        <v>2</v>
      </c>
      <c r="G189">
        <v>5</v>
      </c>
      <c r="H189">
        <v>8</v>
      </c>
      <c r="I189">
        <v>7</v>
      </c>
      <c r="J189">
        <v>1</v>
      </c>
      <c r="K189">
        <v>6</v>
      </c>
      <c r="M189">
        <f t="shared" si="89"/>
        <v>1</v>
      </c>
      <c r="N189">
        <f t="shared" si="90"/>
        <v>0</v>
      </c>
      <c r="O189">
        <f t="shared" si="91"/>
        <v>1</v>
      </c>
      <c r="P189">
        <f t="shared" si="92"/>
        <v>1</v>
      </c>
      <c r="Q189">
        <f t="shared" si="93"/>
        <v>1</v>
      </c>
      <c r="R189">
        <f t="shared" si="94"/>
        <v>0</v>
      </c>
      <c r="S189">
        <f t="shared" si="95"/>
        <v>1</v>
      </c>
      <c r="T189">
        <f t="shared" si="96"/>
        <v>1</v>
      </c>
      <c r="U189">
        <f t="shared" si="97"/>
        <v>0</v>
      </c>
    </row>
    <row r="190" spans="1:21" x14ac:dyDescent="0.3">
      <c r="A190">
        <f t="shared" si="40"/>
        <v>189</v>
      </c>
      <c r="B190">
        <f t="shared" si="88"/>
        <v>7</v>
      </c>
      <c r="C190">
        <v>5</v>
      </c>
      <c r="D190">
        <v>5</v>
      </c>
      <c r="E190">
        <v>8</v>
      </c>
      <c r="F190">
        <v>2</v>
      </c>
      <c r="G190">
        <v>5</v>
      </c>
      <c r="H190">
        <v>8</v>
      </c>
      <c r="I190">
        <v>7</v>
      </c>
      <c r="J190">
        <v>1</v>
      </c>
      <c r="K190">
        <v>6</v>
      </c>
      <c r="M190">
        <f t="shared" si="89"/>
        <v>1</v>
      </c>
      <c r="N190">
        <f t="shared" si="90"/>
        <v>1</v>
      </c>
      <c r="O190">
        <f t="shared" si="91"/>
        <v>1</v>
      </c>
      <c r="P190">
        <f t="shared" si="92"/>
        <v>1</v>
      </c>
      <c r="Q190">
        <f t="shared" si="93"/>
        <v>1</v>
      </c>
      <c r="R190">
        <f t="shared" si="94"/>
        <v>0</v>
      </c>
      <c r="S190">
        <f t="shared" si="95"/>
        <v>1</v>
      </c>
      <c r="T190">
        <f t="shared" si="96"/>
        <v>1</v>
      </c>
      <c r="U190">
        <f t="shared" si="97"/>
        <v>0</v>
      </c>
    </row>
    <row r="191" spans="1:21" x14ac:dyDescent="0.3">
      <c r="A191">
        <f t="shared" si="40"/>
        <v>190</v>
      </c>
      <c r="B191">
        <f t="shared" si="88"/>
        <v>3</v>
      </c>
      <c r="C191">
        <v>3</v>
      </c>
      <c r="D191">
        <v>6</v>
      </c>
      <c r="E191">
        <v>3</v>
      </c>
      <c r="F191">
        <v>3</v>
      </c>
      <c r="G191">
        <v>5</v>
      </c>
      <c r="H191">
        <v>2</v>
      </c>
      <c r="I191">
        <v>7</v>
      </c>
      <c r="J191">
        <v>1</v>
      </c>
      <c r="K191">
        <v>7</v>
      </c>
      <c r="M191">
        <f t="shared" si="89"/>
        <v>0</v>
      </c>
      <c r="N191">
        <f t="shared" si="90"/>
        <v>0</v>
      </c>
      <c r="O191">
        <f t="shared" si="91"/>
        <v>0</v>
      </c>
      <c r="P191">
        <f t="shared" si="92"/>
        <v>0</v>
      </c>
      <c r="Q191">
        <f t="shared" si="93"/>
        <v>1</v>
      </c>
      <c r="R191">
        <f t="shared" si="94"/>
        <v>0</v>
      </c>
      <c r="S191">
        <f t="shared" si="95"/>
        <v>1</v>
      </c>
      <c r="T191">
        <f t="shared" si="96"/>
        <v>1</v>
      </c>
      <c r="U191">
        <f t="shared" si="97"/>
        <v>0</v>
      </c>
    </row>
    <row r="192" spans="1:21" x14ac:dyDescent="0.3">
      <c r="A192">
        <f t="shared" si="40"/>
        <v>191</v>
      </c>
      <c r="B192">
        <f t="shared" si="88"/>
        <v>7</v>
      </c>
      <c r="C192">
        <v>5</v>
      </c>
      <c r="D192">
        <v>6</v>
      </c>
      <c r="E192">
        <v>8</v>
      </c>
      <c r="F192">
        <v>2</v>
      </c>
      <c r="G192">
        <v>5</v>
      </c>
      <c r="H192">
        <v>8</v>
      </c>
      <c r="I192">
        <v>7</v>
      </c>
      <c r="J192">
        <v>1</v>
      </c>
      <c r="K192">
        <v>4</v>
      </c>
      <c r="M192">
        <f t="shared" si="89"/>
        <v>1</v>
      </c>
      <c r="N192">
        <f t="shared" si="90"/>
        <v>0</v>
      </c>
      <c r="O192">
        <f t="shared" si="91"/>
        <v>1</v>
      </c>
      <c r="P192">
        <f t="shared" si="92"/>
        <v>1</v>
      </c>
      <c r="Q192">
        <f t="shared" si="93"/>
        <v>1</v>
      </c>
      <c r="R192">
        <f t="shared" si="94"/>
        <v>0</v>
      </c>
      <c r="S192">
        <f t="shared" si="95"/>
        <v>1</v>
      </c>
      <c r="T192">
        <f t="shared" si="96"/>
        <v>1</v>
      </c>
      <c r="U192">
        <f t="shared" si="97"/>
        <v>1</v>
      </c>
    </row>
    <row r="193" spans="1:21" x14ac:dyDescent="0.3">
      <c r="A193">
        <f t="shared" si="40"/>
        <v>192</v>
      </c>
      <c r="B193">
        <f t="shared" si="88"/>
        <v>6</v>
      </c>
      <c r="C193">
        <v>5</v>
      </c>
      <c r="D193">
        <v>5</v>
      </c>
      <c r="E193">
        <v>4</v>
      </c>
      <c r="F193">
        <v>3</v>
      </c>
      <c r="G193">
        <v>5</v>
      </c>
      <c r="H193">
        <v>1</v>
      </c>
      <c r="I193">
        <v>7</v>
      </c>
      <c r="J193">
        <v>1</v>
      </c>
      <c r="K193">
        <v>4</v>
      </c>
      <c r="M193">
        <f t="shared" si="89"/>
        <v>1</v>
      </c>
      <c r="N193">
        <f t="shared" si="90"/>
        <v>1</v>
      </c>
      <c r="O193">
        <f t="shared" si="91"/>
        <v>0</v>
      </c>
      <c r="P193">
        <f t="shared" si="92"/>
        <v>0</v>
      </c>
      <c r="Q193">
        <f t="shared" si="93"/>
        <v>1</v>
      </c>
      <c r="R193">
        <f t="shared" si="94"/>
        <v>0</v>
      </c>
      <c r="S193">
        <f t="shared" si="95"/>
        <v>1</v>
      </c>
      <c r="T193">
        <f t="shared" si="96"/>
        <v>1</v>
      </c>
      <c r="U193">
        <f t="shared" si="97"/>
        <v>1</v>
      </c>
    </row>
    <row r="194" spans="1:21" x14ac:dyDescent="0.3">
      <c r="A194">
        <f t="shared" si="40"/>
        <v>193</v>
      </c>
      <c r="B194">
        <f t="shared" si="88"/>
        <v>2</v>
      </c>
      <c r="C194">
        <v>5</v>
      </c>
      <c r="D194">
        <v>1</v>
      </c>
      <c r="E194">
        <v>3</v>
      </c>
      <c r="F194">
        <v>3</v>
      </c>
      <c r="G194">
        <v>4</v>
      </c>
      <c r="H194">
        <v>7</v>
      </c>
      <c r="I194">
        <v>7</v>
      </c>
      <c r="J194">
        <v>2</v>
      </c>
      <c r="K194">
        <v>7</v>
      </c>
      <c r="M194">
        <f t="shared" si="89"/>
        <v>1</v>
      </c>
      <c r="N194">
        <f t="shared" si="90"/>
        <v>0</v>
      </c>
      <c r="O194">
        <f t="shared" si="91"/>
        <v>0</v>
      </c>
      <c r="P194">
        <f t="shared" si="92"/>
        <v>0</v>
      </c>
      <c r="Q194">
        <f t="shared" si="93"/>
        <v>0</v>
      </c>
      <c r="R194">
        <f t="shared" si="94"/>
        <v>0</v>
      </c>
      <c r="S194">
        <f t="shared" si="95"/>
        <v>1</v>
      </c>
      <c r="T194">
        <f t="shared" si="96"/>
        <v>0</v>
      </c>
      <c r="U194">
        <f t="shared" si="97"/>
        <v>0</v>
      </c>
    </row>
    <row r="195" spans="1:21" x14ac:dyDescent="0.3">
      <c r="A195">
        <f t="shared" si="40"/>
        <v>194</v>
      </c>
      <c r="B195" t="e">
        <v>#N/A</v>
      </c>
      <c r="M195">
        <f t="shared" si="89"/>
        <v>0</v>
      </c>
      <c r="N195">
        <f t="shared" si="90"/>
        <v>0</v>
      </c>
      <c r="O195">
        <f t="shared" si="91"/>
        <v>0</v>
      </c>
      <c r="P195">
        <f t="shared" si="92"/>
        <v>0</v>
      </c>
      <c r="Q195">
        <f t="shared" si="93"/>
        <v>0</v>
      </c>
      <c r="R195">
        <f t="shared" si="94"/>
        <v>0</v>
      </c>
      <c r="S195">
        <f t="shared" si="95"/>
        <v>0</v>
      </c>
      <c r="T195">
        <f t="shared" si="96"/>
        <v>0</v>
      </c>
      <c r="U195">
        <f t="shared" si="97"/>
        <v>0</v>
      </c>
    </row>
    <row r="196" spans="1:21" x14ac:dyDescent="0.3">
      <c r="A196">
        <f t="shared" si="40"/>
        <v>195</v>
      </c>
      <c r="B196" t="e">
        <v>#N/A</v>
      </c>
      <c r="M196">
        <f t="shared" si="89"/>
        <v>0</v>
      </c>
      <c r="N196">
        <f t="shared" si="90"/>
        <v>0</v>
      </c>
      <c r="O196">
        <f t="shared" si="91"/>
        <v>0</v>
      </c>
      <c r="P196">
        <f t="shared" si="92"/>
        <v>0</v>
      </c>
      <c r="Q196">
        <f t="shared" si="93"/>
        <v>0</v>
      </c>
      <c r="R196">
        <f t="shared" si="94"/>
        <v>0</v>
      </c>
      <c r="S196">
        <f t="shared" si="95"/>
        <v>0</v>
      </c>
      <c r="T196">
        <f t="shared" si="96"/>
        <v>0</v>
      </c>
      <c r="U196">
        <f t="shared" si="97"/>
        <v>0</v>
      </c>
    </row>
    <row r="197" spans="1:21" x14ac:dyDescent="0.3">
      <c r="A197">
        <f t="shared" si="40"/>
        <v>196</v>
      </c>
      <c r="B197" t="e">
        <v>#N/A</v>
      </c>
      <c r="M197">
        <f t="shared" si="89"/>
        <v>0</v>
      </c>
      <c r="N197">
        <f t="shared" si="90"/>
        <v>0</v>
      </c>
      <c r="O197">
        <f t="shared" si="91"/>
        <v>0</v>
      </c>
      <c r="P197">
        <f t="shared" si="92"/>
        <v>0</v>
      </c>
      <c r="Q197">
        <f t="shared" si="93"/>
        <v>0</v>
      </c>
      <c r="R197">
        <f t="shared" si="94"/>
        <v>0</v>
      </c>
      <c r="S197">
        <f t="shared" si="95"/>
        <v>0</v>
      </c>
      <c r="T197">
        <f t="shared" si="96"/>
        <v>0</v>
      </c>
      <c r="U197">
        <f t="shared" si="97"/>
        <v>0</v>
      </c>
    </row>
    <row r="198" spans="1:21" x14ac:dyDescent="0.3">
      <c r="A198">
        <f t="shared" si="40"/>
        <v>197</v>
      </c>
      <c r="B198" t="e">
        <v>#N/A</v>
      </c>
      <c r="M198">
        <f t="shared" si="89"/>
        <v>0</v>
      </c>
      <c r="N198">
        <f t="shared" si="90"/>
        <v>0</v>
      </c>
      <c r="O198">
        <f t="shared" si="91"/>
        <v>0</v>
      </c>
      <c r="P198">
        <f t="shared" si="92"/>
        <v>0</v>
      </c>
      <c r="Q198">
        <f t="shared" si="93"/>
        <v>0</v>
      </c>
      <c r="R198">
        <f t="shared" si="94"/>
        <v>0</v>
      </c>
      <c r="S198">
        <f t="shared" si="95"/>
        <v>0</v>
      </c>
      <c r="T198">
        <f t="shared" si="96"/>
        <v>0</v>
      </c>
      <c r="U198">
        <f t="shared" si="97"/>
        <v>0</v>
      </c>
    </row>
    <row r="199" spans="1:21" x14ac:dyDescent="0.3">
      <c r="A199">
        <f t="shared" si="40"/>
        <v>198</v>
      </c>
      <c r="B199" t="e">
        <v>#N/A</v>
      </c>
      <c r="M199">
        <f t="shared" si="89"/>
        <v>0</v>
      </c>
      <c r="N199">
        <f t="shared" si="90"/>
        <v>0</v>
      </c>
      <c r="O199">
        <f t="shared" si="91"/>
        <v>0</v>
      </c>
      <c r="P199">
        <f t="shared" si="92"/>
        <v>0</v>
      </c>
      <c r="Q199">
        <f t="shared" si="93"/>
        <v>0</v>
      </c>
      <c r="R199">
        <f t="shared" si="94"/>
        <v>0</v>
      </c>
      <c r="S199">
        <f t="shared" si="95"/>
        <v>0</v>
      </c>
      <c r="T199">
        <f t="shared" si="96"/>
        <v>0</v>
      </c>
      <c r="U199">
        <f t="shared" si="97"/>
        <v>0</v>
      </c>
    </row>
    <row r="200" spans="1:21" x14ac:dyDescent="0.3">
      <c r="A200">
        <f t="shared" si="40"/>
        <v>199</v>
      </c>
      <c r="B200" t="e">
        <v>#N/A</v>
      </c>
      <c r="M200">
        <f t="shared" si="89"/>
        <v>0</v>
      </c>
      <c r="N200">
        <f t="shared" si="90"/>
        <v>0</v>
      </c>
      <c r="O200">
        <f t="shared" si="91"/>
        <v>0</v>
      </c>
      <c r="P200">
        <f t="shared" si="92"/>
        <v>0</v>
      </c>
      <c r="Q200">
        <f t="shared" si="93"/>
        <v>0</v>
      </c>
      <c r="R200">
        <f t="shared" si="94"/>
        <v>0</v>
      </c>
      <c r="S200">
        <f t="shared" si="95"/>
        <v>0</v>
      </c>
      <c r="T200">
        <f t="shared" si="96"/>
        <v>0</v>
      </c>
      <c r="U200">
        <f t="shared" si="97"/>
        <v>0</v>
      </c>
    </row>
    <row r="201" spans="1:21" x14ac:dyDescent="0.3">
      <c r="A201">
        <f t="shared" si="40"/>
        <v>200</v>
      </c>
      <c r="B201">
        <f t="shared" si="88"/>
        <v>7</v>
      </c>
      <c r="C201">
        <v>5</v>
      </c>
      <c r="D201">
        <v>5</v>
      </c>
      <c r="E201">
        <v>8</v>
      </c>
      <c r="F201">
        <v>4</v>
      </c>
      <c r="G201">
        <v>5</v>
      </c>
      <c r="H201">
        <v>6</v>
      </c>
      <c r="I201">
        <v>7</v>
      </c>
      <c r="J201">
        <v>1</v>
      </c>
      <c r="K201">
        <v>6</v>
      </c>
      <c r="M201">
        <f t="shared" si="89"/>
        <v>1</v>
      </c>
      <c r="N201">
        <f t="shared" si="90"/>
        <v>1</v>
      </c>
      <c r="O201">
        <f t="shared" si="91"/>
        <v>1</v>
      </c>
      <c r="P201">
        <f t="shared" si="92"/>
        <v>0</v>
      </c>
      <c r="Q201">
        <f t="shared" si="93"/>
        <v>1</v>
      </c>
      <c r="R201">
        <f t="shared" si="94"/>
        <v>1</v>
      </c>
      <c r="S201">
        <f t="shared" si="95"/>
        <v>1</v>
      </c>
      <c r="T201">
        <f t="shared" si="96"/>
        <v>1</v>
      </c>
      <c r="U201">
        <f t="shared" si="97"/>
        <v>0</v>
      </c>
    </row>
    <row r="202" spans="1:21" x14ac:dyDescent="0.3">
      <c r="A202">
        <f t="shared" si="40"/>
        <v>201</v>
      </c>
      <c r="B202">
        <f t="shared" si="88"/>
        <v>8</v>
      </c>
      <c r="C202">
        <v>5</v>
      </c>
      <c r="D202">
        <v>5</v>
      </c>
      <c r="E202">
        <v>8</v>
      </c>
      <c r="F202">
        <v>2</v>
      </c>
      <c r="G202">
        <v>5</v>
      </c>
      <c r="H202">
        <v>6</v>
      </c>
      <c r="I202">
        <v>7</v>
      </c>
      <c r="J202">
        <v>1</v>
      </c>
      <c r="K202">
        <v>7</v>
      </c>
      <c r="M202">
        <f t="shared" si="89"/>
        <v>1</v>
      </c>
      <c r="N202">
        <f t="shared" si="90"/>
        <v>1</v>
      </c>
      <c r="O202">
        <f t="shared" si="91"/>
        <v>1</v>
      </c>
      <c r="P202">
        <f t="shared" si="92"/>
        <v>1</v>
      </c>
      <c r="Q202">
        <f t="shared" si="93"/>
        <v>1</v>
      </c>
      <c r="R202">
        <f t="shared" si="94"/>
        <v>1</v>
      </c>
      <c r="S202">
        <f t="shared" si="95"/>
        <v>1</v>
      </c>
      <c r="T202">
        <f t="shared" si="96"/>
        <v>1</v>
      </c>
      <c r="U202">
        <f t="shared" si="97"/>
        <v>0</v>
      </c>
    </row>
    <row r="203" spans="1:21" x14ac:dyDescent="0.3">
      <c r="A203">
        <f t="shared" si="40"/>
        <v>202</v>
      </c>
      <c r="B203">
        <f t="shared" si="88"/>
        <v>6</v>
      </c>
      <c r="C203">
        <v>5</v>
      </c>
      <c r="D203">
        <v>5</v>
      </c>
      <c r="E203">
        <v>8</v>
      </c>
      <c r="F203">
        <v>6</v>
      </c>
      <c r="G203">
        <v>5</v>
      </c>
      <c r="H203">
        <v>8</v>
      </c>
      <c r="I203">
        <v>7</v>
      </c>
      <c r="J203">
        <v>1</v>
      </c>
      <c r="K203">
        <v>1</v>
      </c>
      <c r="M203">
        <f t="shared" si="89"/>
        <v>1</v>
      </c>
      <c r="N203">
        <f t="shared" si="90"/>
        <v>1</v>
      </c>
      <c r="O203">
        <f t="shared" si="91"/>
        <v>1</v>
      </c>
      <c r="P203">
        <f t="shared" si="92"/>
        <v>0</v>
      </c>
      <c r="Q203">
        <f t="shared" si="93"/>
        <v>1</v>
      </c>
      <c r="R203">
        <f t="shared" si="94"/>
        <v>0</v>
      </c>
      <c r="S203">
        <f t="shared" si="95"/>
        <v>1</v>
      </c>
      <c r="T203">
        <f t="shared" si="96"/>
        <v>1</v>
      </c>
      <c r="U203">
        <f t="shared" si="97"/>
        <v>0</v>
      </c>
    </row>
    <row r="204" spans="1:21" x14ac:dyDescent="0.3">
      <c r="A204">
        <f t="shared" si="40"/>
        <v>203</v>
      </c>
      <c r="B204">
        <f t="shared" si="88"/>
        <v>6</v>
      </c>
      <c r="C204">
        <v>5</v>
      </c>
      <c r="D204">
        <v>5</v>
      </c>
      <c r="E204">
        <v>8</v>
      </c>
      <c r="F204">
        <v>8</v>
      </c>
      <c r="G204">
        <v>5</v>
      </c>
      <c r="H204">
        <v>7</v>
      </c>
      <c r="I204">
        <v>7</v>
      </c>
      <c r="J204">
        <v>1</v>
      </c>
      <c r="K204">
        <v>1</v>
      </c>
      <c r="M204">
        <f t="shared" si="89"/>
        <v>1</v>
      </c>
      <c r="N204">
        <f t="shared" si="90"/>
        <v>1</v>
      </c>
      <c r="O204">
        <f t="shared" si="91"/>
        <v>1</v>
      </c>
      <c r="P204">
        <f t="shared" si="92"/>
        <v>0</v>
      </c>
      <c r="Q204">
        <f t="shared" si="93"/>
        <v>1</v>
      </c>
      <c r="R204">
        <f t="shared" si="94"/>
        <v>0</v>
      </c>
      <c r="S204">
        <f t="shared" si="95"/>
        <v>1</v>
      </c>
      <c r="T204">
        <f t="shared" si="96"/>
        <v>1</v>
      </c>
      <c r="U204">
        <f t="shared" si="97"/>
        <v>0</v>
      </c>
    </row>
    <row r="205" spans="1:21" x14ac:dyDescent="0.3">
      <c r="A205">
        <f t="shared" si="40"/>
        <v>204</v>
      </c>
      <c r="B205">
        <f t="shared" si="88"/>
        <v>8</v>
      </c>
      <c r="C205">
        <v>5</v>
      </c>
      <c r="D205">
        <v>5</v>
      </c>
      <c r="E205">
        <v>8</v>
      </c>
      <c r="F205">
        <v>2</v>
      </c>
      <c r="G205">
        <v>5</v>
      </c>
      <c r="H205">
        <v>6</v>
      </c>
      <c r="I205">
        <v>7</v>
      </c>
      <c r="J205">
        <v>1</v>
      </c>
      <c r="K205">
        <v>1</v>
      </c>
      <c r="M205">
        <f t="shared" si="89"/>
        <v>1</v>
      </c>
      <c r="N205">
        <f t="shared" si="90"/>
        <v>1</v>
      </c>
      <c r="O205">
        <f t="shared" si="91"/>
        <v>1</v>
      </c>
      <c r="P205">
        <f t="shared" si="92"/>
        <v>1</v>
      </c>
      <c r="Q205">
        <f t="shared" si="93"/>
        <v>1</v>
      </c>
      <c r="R205">
        <f t="shared" si="94"/>
        <v>1</v>
      </c>
      <c r="S205">
        <f t="shared" si="95"/>
        <v>1</v>
      </c>
      <c r="T205">
        <f t="shared" si="96"/>
        <v>1</v>
      </c>
      <c r="U205">
        <f t="shared" si="97"/>
        <v>0</v>
      </c>
    </row>
    <row r="206" spans="1:21" x14ac:dyDescent="0.3">
      <c r="A206">
        <f t="shared" si="40"/>
        <v>205</v>
      </c>
      <c r="B206">
        <f t="shared" si="88"/>
        <v>1</v>
      </c>
      <c r="C206">
        <v>6</v>
      </c>
      <c r="D206">
        <v>3</v>
      </c>
      <c r="E206">
        <v>8</v>
      </c>
      <c r="F206">
        <v>3</v>
      </c>
      <c r="G206">
        <v>8</v>
      </c>
      <c r="H206">
        <v>2</v>
      </c>
      <c r="I206">
        <v>2</v>
      </c>
      <c r="J206">
        <v>7</v>
      </c>
      <c r="K206">
        <v>2</v>
      </c>
      <c r="M206">
        <f t="shared" si="89"/>
        <v>0</v>
      </c>
      <c r="N206">
        <f t="shared" si="90"/>
        <v>0</v>
      </c>
      <c r="O206">
        <f t="shared" si="91"/>
        <v>1</v>
      </c>
      <c r="P206">
        <f t="shared" si="92"/>
        <v>0</v>
      </c>
      <c r="Q206">
        <f t="shared" si="93"/>
        <v>0</v>
      </c>
      <c r="R206">
        <f t="shared" si="94"/>
        <v>0</v>
      </c>
      <c r="S206">
        <f t="shared" si="95"/>
        <v>0</v>
      </c>
      <c r="T206">
        <f t="shared" si="96"/>
        <v>0</v>
      </c>
      <c r="U206">
        <f t="shared" si="97"/>
        <v>0</v>
      </c>
    </row>
    <row r="207" spans="1:21" x14ac:dyDescent="0.3">
      <c r="A207">
        <f t="shared" si="40"/>
        <v>206</v>
      </c>
      <c r="B207">
        <f t="shared" si="88"/>
        <v>7</v>
      </c>
      <c r="C207">
        <v>1</v>
      </c>
      <c r="D207">
        <v>5</v>
      </c>
      <c r="E207">
        <v>8</v>
      </c>
      <c r="F207">
        <v>2</v>
      </c>
      <c r="G207">
        <v>5</v>
      </c>
      <c r="H207">
        <v>6</v>
      </c>
      <c r="I207">
        <v>7</v>
      </c>
      <c r="J207">
        <v>1</v>
      </c>
      <c r="K207">
        <v>7</v>
      </c>
      <c r="M207">
        <f t="shared" si="89"/>
        <v>0</v>
      </c>
      <c r="N207">
        <f t="shared" si="90"/>
        <v>1</v>
      </c>
      <c r="O207">
        <f t="shared" si="91"/>
        <v>1</v>
      </c>
      <c r="P207">
        <f t="shared" si="92"/>
        <v>1</v>
      </c>
      <c r="Q207">
        <f t="shared" si="93"/>
        <v>1</v>
      </c>
      <c r="R207">
        <f t="shared" si="94"/>
        <v>1</v>
      </c>
      <c r="S207">
        <f t="shared" si="95"/>
        <v>1</v>
      </c>
      <c r="T207">
        <f t="shared" si="96"/>
        <v>1</v>
      </c>
      <c r="U207">
        <f t="shared" si="97"/>
        <v>0</v>
      </c>
    </row>
    <row r="208" spans="1:21" x14ac:dyDescent="0.3">
      <c r="A208">
        <f t="shared" si="40"/>
        <v>207</v>
      </c>
      <c r="B208">
        <f t="shared" si="88"/>
        <v>2</v>
      </c>
      <c r="C208">
        <v>6</v>
      </c>
      <c r="D208">
        <v>6</v>
      </c>
      <c r="E208">
        <v>8</v>
      </c>
      <c r="F208">
        <v>8</v>
      </c>
      <c r="G208">
        <v>8</v>
      </c>
      <c r="H208">
        <v>2</v>
      </c>
      <c r="I208">
        <v>7</v>
      </c>
      <c r="J208">
        <v>7</v>
      </c>
      <c r="K208">
        <v>7</v>
      </c>
      <c r="M208">
        <f t="shared" si="89"/>
        <v>0</v>
      </c>
      <c r="N208">
        <f t="shared" si="90"/>
        <v>0</v>
      </c>
      <c r="O208">
        <f t="shared" si="91"/>
        <v>1</v>
      </c>
      <c r="P208">
        <f t="shared" si="92"/>
        <v>0</v>
      </c>
      <c r="Q208">
        <f t="shared" si="93"/>
        <v>0</v>
      </c>
      <c r="R208">
        <f t="shared" si="94"/>
        <v>0</v>
      </c>
      <c r="S208">
        <f t="shared" si="95"/>
        <v>1</v>
      </c>
      <c r="T208">
        <f t="shared" si="96"/>
        <v>0</v>
      </c>
      <c r="U208">
        <f t="shared" si="97"/>
        <v>0</v>
      </c>
    </row>
    <row r="209" spans="1:21" x14ac:dyDescent="0.3">
      <c r="A209">
        <f t="shared" si="40"/>
        <v>208</v>
      </c>
      <c r="B209">
        <f t="shared" si="88"/>
        <v>0</v>
      </c>
      <c r="C209">
        <v>3</v>
      </c>
      <c r="D209">
        <v>8</v>
      </c>
      <c r="E209">
        <v>3</v>
      </c>
      <c r="F209">
        <v>5</v>
      </c>
      <c r="G209">
        <v>7</v>
      </c>
      <c r="H209">
        <v>3</v>
      </c>
      <c r="I209">
        <v>5</v>
      </c>
      <c r="J209">
        <v>3</v>
      </c>
      <c r="K209">
        <v>6</v>
      </c>
      <c r="M209">
        <f t="shared" si="89"/>
        <v>0</v>
      </c>
      <c r="N209">
        <f t="shared" si="90"/>
        <v>0</v>
      </c>
      <c r="O209">
        <f t="shared" si="91"/>
        <v>0</v>
      </c>
      <c r="P209">
        <f t="shared" si="92"/>
        <v>0</v>
      </c>
      <c r="Q209">
        <f t="shared" si="93"/>
        <v>0</v>
      </c>
      <c r="R209">
        <f t="shared" si="94"/>
        <v>0</v>
      </c>
      <c r="S209">
        <f t="shared" si="95"/>
        <v>0</v>
      </c>
      <c r="T209">
        <f t="shared" si="96"/>
        <v>0</v>
      </c>
      <c r="U209">
        <f t="shared" si="97"/>
        <v>0</v>
      </c>
    </row>
    <row r="210" spans="1:21" x14ac:dyDescent="0.3">
      <c r="A210">
        <f t="shared" ref="A210:A273" si="98">SUM(A209+1)</f>
        <v>209</v>
      </c>
      <c r="B210">
        <f t="shared" si="88"/>
        <v>6</v>
      </c>
      <c r="C210">
        <v>5</v>
      </c>
      <c r="D210">
        <v>5</v>
      </c>
      <c r="E210">
        <v>8</v>
      </c>
      <c r="F210">
        <v>5</v>
      </c>
      <c r="G210">
        <v>5</v>
      </c>
      <c r="H210">
        <v>8</v>
      </c>
      <c r="I210">
        <v>7</v>
      </c>
      <c r="J210">
        <v>1</v>
      </c>
      <c r="K210">
        <v>8</v>
      </c>
      <c r="M210">
        <f t="shared" si="89"/>
        <v>1</v>
      </c>
      <c r="N210">
        <f t="shared" si="90"/>
        <v>1</v>
      </c>
      <c r="O210">
        <f t="shared" si="91"/>
        <v>1</v>
      </c>
      <c r="P210">
        <f t="shared" si="92"/>
        <v>0</v>
      </c>
      <c r="Q210">
        <f t="shared" si="93"/>
        <v>1</v>
      </c>
      <c r="R210">
        <f t="shared" si="94"/>
        <v>0</v>
      </c>
      <c r="S210">
        <f t="shared" si="95"/>
        <v>1</v>
      </c>
      <c r="T210">
        <f t="shared" si="96"/>
        <v>1</v>
      </c>
      <c r="U210">
        <f t="shared" si="97"/>
        <v>0</v>
      </c>
    </row>
    <row r="211" spans="1:21" x14ac:dyDescent="0.3">
      <c r="A211">
        <f>SUM(A210+1)</f>
        <v>210</v>
      </c>
      <c r="B211">
        <f t="shared" si="88"/>
        <v>2</v>
      </c>
      <c r="C211">
        <v>1</v>
      </c>
      <c r="D211">
        <v>3</v>
      </c>
      <c r="E211">
        <v>8</v>
      </c>
      <c r="F211">
        <v>4</v>
      </c>
      <c r="G211">
        <v>7</v>
      </c>
      <c r="H211">
        <v>8</v>
      </c>
      <c r="I211">
        <v>7</v>
      </c>
      <c r="J211">
        <v>4</v>
      </c>
      <c r="K211">
        <v>7</v>
      </c>
      <c r="M211">
        <f t="shared" si="89"/>
        <v>0</v>
      </c>
      <c r="N211">
        <f t="shared" si="90"/>
        <v>0</v>
      </c>
      <c r="O211">
        <f t="shared" si="91"/>
        <v>1</v>
      </c>
      <c r="P211">
        <f t="shared" si="92"/>
        <v>0</v>
      </c>
      <c r="Q211">
        <f t="shared" si="93"/>
        <v>0</v>
      </c>
      <c r="R211">
        <f t="shared" si="94"/>
        <v>0</v>
      </c>
      <c r="S211">
        <f t="shared" si="95"/>
        <v>1</v>
      </c>
      <c r="T211">
        <f t="shared" si="96"/>
        <v>0</v>
      </c>
      <c r="U211">
        <f t="shared" si="97"/>
        <v>0</v>
      </c>
    </row>
    <row r="212" spans="1:21" x14ac:dyDescent="0.3">
      <c r="A212">
        <f t="shared" si="98"/>
        <v>211</v>
      </c>
      <c r="B212">
        <f t="shared" si="88"/>
        <v>4</v>
      </c>
      <c r="C212">
        <v>5</v>
      </c>
      <c r="D212">
        <v>4</v>
      </c>
      <c r="E212">
        <v>8</v>
      </c>
      <c r="F212">
        <v>3</v>
      </c>
      <c r="G212">
        <v>5</v>
      </c>
      <c r="H212">
        <v>7</v>
      </c>
      <c r="I212">
        <v>7</v>
      </c>
      <c r="J212">
        <v>7</v>
      </c>
      <c r="K212">
        <v>1</v>
      </c>
      <c r="M212">
        <f t="shared" si="89"/>
        <v>1</v>
      </c>
      <c r="N212">
        <f t="shared" si="90"/>
        <v>0</v>
      </c>
      <c r="O212">
        <f t="shared" si="91"/>
        <v>1</v>
      </c>
      <c r="P212">
        <f t="shared" si="92"/>
        <v>0</v>
      </c>
      <c r="Q212">
        <f t="shared" si="93"/>
        <v>1</v>
      </c>
      <c r="R212">
        <f t="shared" si="94"/>
        <v>0</v>
      </c>
      <c r="S212">
        <f t="shared" si="95"/>
        <v>1</v>
      </c>
      <c r="T212">
        <f t="shared" si="96"/>
        <v>0</v>
      </c>
      <c r="U212">
        <f t="shared" si="97"/>
        <v>0</v>
      </c>
    </row>
    <row r="213" spans="1:21" x14ac:dyDescent="0.3">
      <c r="A213">
        <f t="shared" si="98"/>
        <v>212</v>
      </c>
      <c r="B213">
        <f t="shared" si="88"/>
        <v>4</v>
      </c>
      <c r="C213">
        <v>5</v>
      </c>
      <c r="D213">
        <v>5</v>
      </c>
      <c r="E213">
        <v>8</v>
      </c>
      <c r="F213">
        <v>4</v>
      </c>
      <c r="G213">
        <v>7</v>
      </c>
      <c r="H213">
        <v>3</v>
      </c>
      <c r="I213">
        <v>4</v>
      </c>
      <c r="J213">
        <v>1</v>
      </c>
      <c r="K213">
        <v>6</v>
      </c>
      <c r="M213">
        <f t="shared" si="89"/>
        <v>1</v>
      </c>
      <c r="N213">
        <f t="shared" si="90"/>
        <v>1</v>
      </c>
      <c r="O213">
        <f t="shared" si="91"/>
        <v>1</v>
      </c>
      <c r="P213">
        <f t="shared" si="92"/>
        <v>0</v>
      </c>
      <c r="Q213">
        <f t="shared" si="93"/>
        <v>0</v>
      </c>
      <c r="R213">
        <f t="shared" si="94"/>
        <v>0</v>
      </c>
      <c r="S213">
        <f t="shared" si="95"/>
        <v>0</v>
      </c>
      <c r="T213">
        <f t="shared" si="96"/>
        <v>1</v>
      </c>
      <c r="U213">
        <f t="shared" si="97"/>
        <v>0</v>
      </c>
    </row>
    <row r="214" spans="1:21" x14ac:dyDescent="0.3">
      <c r="A214">
        <f t="shared" si="98"/>
        <v>213</v>
      </c>
      <c r="B214">
        <f t="shared" si="88"/>
        <v>5</v>
      </c>
      <c r="C214">
        <v>8</v>
      </c>
      <c r="D214">
        <v>5</v>
      </c>
      <c r="F214">
        <v>2</v>
      </c>
      <c r="G214">
        <v>5</v>
      </c>
      <c r="H214">
        <v>8</v>
      </c>
      <c r="I214">
        <v>7</v>
      </c>
      <c r="J214">
        <v>1</v>
      </c>
      <c r="K214">
        <v>7</v>
      </c>
      <c r="M214">
        <f t="shared" si="89"/>
        <v>0</v>
      </c>
      <c r="N214">
        <f t="shared" si="90"/>
        <v>1</v>
      </c>
      <c r="O214">
        <f t="shared" si="91"/>
        <v>0</v>
      </c>
      <c r="P214">
        <f t="shared" si="92"/>
        <v>1</v>
      </c>
      <c r="Q214">
        <f t="shared" si="93"/>
        <v>1</v>
      </c>
      <c r="R214">
        <f t="shared" si="94"/>
        <v>0</v>
      </c>
      <c r="S214">
        <f t="shared" si="95"/>
        <v>1</v>
      </c>
      <c r="T214">
        <f t="shared" si="96"/>
        <v>1</v>
      </c>
      <c r="U214">
        <f t="shared" si="97"/>
        <v>0</v>
      </c>
    </row>
    <row r="215" spans="1:21" x14ac:dyDescent="0.3">
      <c r="A215">
        <f t="shared" si="98"/>
        <v>214</v>
      </c>
      <c r="B215">
        <f t="shared" si="88"/>
        <v>5</v>
      </c>
      <c r="C215">
        <v>5</v>
      </c>
      <c r="D215">
        <v>4</v>
      </c>
      <c r="E215">
        <v>8</v>
      </c>
      <c r="F215">
        <v>2</v>
      </c>
      <c r="G215">
        <v>7</v>
      </c>
      <c r="H215">
        <v>6</v>
      </c>
      <c r="I215">
        <v>7</v>
      </c>
      <c r="J215">
        <v>7</v>
      </c>
      <c r="K215">
        <v>7</v>
      </c>
      <c r="M215">
        <f t="shared" si="89"/>
        <v>1</v>
      </c>
      <c r="N215">
        <f t="shared" si="90"/>
        <v>0</v>
      </c>
      <c r="O215">
        <f t="shared" si="91"/>
        <v>1</v>
      </c>
      <c r="P215">
        <f t="shared" si="92"/>
        <v>1</v>
      </c>
      <c r="Q215">
        <f t="shared" si="93"/>
        <v>0</v>
      </c>
      <c r="R215">
        <f t="shared" si="94"/>
        <v>1</v>
      </c>
      <c r="S215">
        <f t="shared" si="95"/>
        <v>1</v>
      </c>
      <c r="T215">
        <f t="shared" si="96"/>
        <v>0</v>
      </c>
      <c r="U215">
        <f t="shared" si="97"/>
        <v>0</v>
      </c>
    </row>
    <row r="216" spans="1:21" x14ac:dyDescent="0.3">
      <c r="A216">
        <f t="shared" si="98"/>
        <v>215</v>
      </c>
      <c r="B216">
        <f t="shared" si="88"/>
        <v>4</v>
      </c>
      <c r="C216">
        <v>6</v>
      </c>
      <c r="D216">
        <v>5</v>
      </c>
      <c r="E216">
        <v>8</v>
      </c>
      <c r="F216">
        <v>3</v>
      </c>
      <c r="G216">
        <v>8</v>
      </c>
      <c r="H216">
        <v>8</v>
      </c>
      <c r="I216">
        <v>7</v>
      </c>
      <c r="J216">
        <v>1</v>
      </c>
      <c r="K216">
        <v>7</v>
      </c>
      <c r="M216">
        <f t="shared" si="89"/>
        <v>0</v>
      </c>
      <c r="N216">
        <f t="shared" si="90"/>
        <v>1</v>
      </c>
      <c r="O216">
        <f t="shared" si="91"/>
        <v>1</v>
      </c>
      <c r="P216">
        <f t="shared" si="92"/>
        <v>0</v>
      </c>
      <c r="Q216">
        <f t="shared" si="93"/>
        <v>0</v>
      </c>
      <c r="R216">
        <f t="shared" si="94"/>
        <v>0</v>
      </c>
      <c r="S216">
        <f t="shared" si="95"/>
        <v>1</v>
      </c>
      <c r="T216">
        <f t="shared" si="96"/>
        <v>1</v>
      </c>
      <c r="U216">
        <f t="shared" si="97"/>
        <v>0</v>
      </c>
    </row>
    <row r="217" spans="1:21" x14ac:dyDescent="0.3">
      <c r="A217">
        <f t="shared" si="98"/>
        <v>216</v>
      </c>
      <c r="B217">
        <f t="shared" si="88"/>
        <v>0</v>
      </c>
      <c r="C217">
        <v>6</v>
      </c>
      <c r="D217">
        <v>8</v>
      </c>
      <c r="E217">
        <v>3</v>
      </c>
      <c r="F217">
        <v>4</v>
      </c>
      <c r="G217">
        <v>1</v>
      </c>
      <c r="H217">
        <v>2</v>
      </c>
      <c r="I217">
        <v>1</v>
      </c>
      <c r="J217">
        <v>7</v>
      </c>
      <c r="K217">
        <v>7</v>
      </c>
      <c r="M217">
        <f t="shared" si="89"/>
        <v>0</v>
      </c>
      <c r="N217">
        <f t="shared" si="90"/>
        <v>0</v>
      </c>
      <c r="O217">
        <f t="shared" si="91"/>
        <v>0</v>
      </c>
      <c r="P217">
        <f t="shared" si="92"/>
        <v>0</v>
      </c>
      <c r="Q217">
        <f t="shared" si="93"/>
        <v>0</v>
      </c>
      <c r="R217">
        <f t="shared" si="94"/>
        <v>0</v>
      </c>
      <c r="S217">
        <f t="shared" si="95"/>
        <v>0</v>
      </c>
      <c r="T217">
        <f t="shared" si="96"/>
        <v>0</v>
      </c>
      <c r="U217">
        <f t="shared" si="97"/>
        <v>0</v>
      </c>
    </row>
    <row r="218" spans="1:21" x14ac:dyDescent="0.3">
      <c r="A218">
        <f t="shared" si="98"/>
        <v>217</v>
      </c>
      <c r="B218">
        <f t="shared" si="88"/>
        <v>5</v>
      </c>
      <c r="C218">
        <v>5</v>
      </c>
      <c r="D218">
        <v>5</v>
      </c>
      <c r="E218">
        <v>8</v>
      </c>
      <c r="F218">
        <v>5</v>
      </c>
      <c r="G218">
        <v>5</v>
      </c>
      <c r="H218">
        <v>5</v>
      </c>
      <c r="I218">
        <v>3</v>
      </c>
      <c r="J218">
        <v>1</v>
      </c>
      <c r="K218">
        <v>5</v>
      </c>
      <c r="M218">
        <f t="shared" si="89"/>
        <v>1</v>
      </c>
      <c r="N218">
        <f t="shared" si="90"/>
        <v>1</v>
      </c>
      <c r="O218">
        <f t="shared" si="91"/>
        <v>1</v>
      </c>
      <c r="P218">
        <f t="shared" si="92"/>
        <v>0</v>
      </c>
      <c r="Q218">
        <f t="shared" si="93"/>
        <v>1</v>
      </c>
      <c r="R218">
        <f t="shared" si="94"/>
        <v>0</v>
      </c>
      <c r="S218">
        <f t="shared" si="95"/>
        <v>0</v>
      </c>
      <c r="T218">
        <f t="shared" si="96"/>
        <v>1</v>
      </c>
      <c r="U218">
        <f t="shared" si="97"/>
        <v>0</v>
      </c>
    </row>
    <row r="219" spans="1:21" x14ac:dyDescent="0.3">
      <c r="A219">
        <f t="shared" si="98"/>
        <v>218</v>
      </c>
      <c r="B219">
        <f t="shared" si="88"/>
        <v>4</v>
      </c>
      <c r="C219">
        <v>5</v>
      </c>
      <c r="D219">
        <v>8</v>
      </c>
      <c r="E219">
        <v>8</v>
      </c>
      <c r="F219">
        <v>4</v>
      </c>
      <c r="G219">
        <v>5</v>
      </c>
      <c r="H219">
        <v>7</v>
      </c>
      <c r="I219">
        <v>7</v>
      </c>
      <c r="J219">
        <v>7</v>
      </c>
      <c r="K219">
        <v>7</v>
      </c>
      <c r="M219">
        <f t="shared" si="89"/>
        <v>1</v>
      </c>
      <c r="N219">
        <f t="shared" si="90"/>
        <v>0</v>
      </c>
      <c r="O219">
        <f t="shared" si="91"/>
        <v>1</v>
      </c>
      <c r="P219">
        <f t="shared" si="92"/>
        <v>0</v>
      </c>
      <c r="Q219">
        <f t="shared" si="93"/>
        <v>1</v>
      </c>
      <c r="R219">
        <f t="shared" si="94"/>
        <v>0</v>
      </c>
      <c r="S219">
        <f t="shared" si="95"/>
        <v>1</v>
      </c>
      <c r="T219">
        <f t="shared" si="96"/>
        <v>0</v>
      </c>
      <c r="U219">
        <f t="shared" si="97"/>
        <v>0</v>
      </c>
    </row>
    <row r="220" spans="1:21" x14ac:dyDescent="0.3">
      <c r="A220">
        <f t="shared" si="98"/>
        <v>219</v>
      </c>
      <c r="B220">
        <f t="shared" si="88"/>
        <v>6</v>
      </c>
      <c r="C220">
        <v>5</v>
      </c>
      <c r="D220">
        <v>4</v>
      </c>
      <c r="E220">
        <v>8</v>
      </c>
      <c r="F220">
        <v>2</v>
      </c>
      <c r="G220">
        <v>5</v>
      </c>
      <c r="H220">
        <v>8</v>
      </c>
      <c r="I220">
        <v>7</v>
      </c>
      <c r="J220">
        <v>1</v>
      </c>
      <c r="K220">
        <v>6</v>
      </c>
      <c r="M220">
        <f t="shared" si="89"/>
        <v>1</v>
      </c>
      <c r="N220">
        <f t="shared" si="90"/>
        <v>0</v>
      </c>
      <c r="O220">
        <f t="shared" si="91"/>
        <v>1</v>
      </c>
      <c r="P220">
        <f t="shared" si="92"/>
        <v>1</v>
      </c>
      <c r="Q220">
        <f t="shared" si="93"/>
        <v>1</v>
      </c>
      <c r="R220">
        <f t="shared" si="94"/>
        <v>0</v>
      </c>
      <c r="S220">
        <f t="shared" si="95"/>
        <v>1</v>
      </c>
      <c r="T220">
        <f t="shared" si="96"/>
        <v>1</v>
      </c>
      <c r="U220">
        <f t="shared" si="97"/>
        <v>0</v>
      </c>
    </row>
    <row r="221" spans="1:21" x14ac:dyDescent="0.3">
      <c r="A221">
        <f t="shared" si="98"/>
        <v>220</v>
      </c>
      <c r="B221">
        <f t="shared" si="88"/>
        <v>6</v>
      </c>
      <c r="C221">
        <v>5</v>
      </c>
      <c r="D221">
        <v>5</v>
      </c>
      <c r="E221">
        <v>8</v>
      </c>
      <c r="F221">
        <v>3</v>
      </c>
      <c r="G221">
        <v>5</v>
      </c>
      <c r="H221">
        <v>8</v>
      </c>
      <c r="I221">
        <v>7</v>
      </c>
      <c r="J221">
        <v>1</v>
      </c>
      <c r="K221">
        <v>1</v>
      </c>
      <c r="M221">
        <f t="shared" si="89"/>
        <v>1</v>
      </c>
      <c r="N221">
        <f t="shared" si="90"/>
        <v>1</v>
      </c>
      <c r="O221">
        <f t="shared" si="91"/>
        <v>1</v>
      </c>
      <c r="P221">
        <f t="shared" si="92"/>
        <v>0</v>
      </c>
      <c r="Q221">
        <f t="shared" si="93"/>
        <v>1</v>
      </c>
      <c r="R221">
        <f t="shared" si="94"/>
        <v>0</v>
      </c>
      <c r="S221">
        <f t="shared" si="95"/>
        <v>1</v>
      </c>
      <c r="T221">
        <f t="shared" si="96"/>
        <v>1</v>
      </c>
      <c r="U221">
        <f t="shared" si="97"/>
        <v>0</v>
      </c>
    </row>
    <row r="222" spans="1:21" x14ac:dyDescent="0.3">
      <c r="A222">
        <f t="shared" si="98"/>
        <v>221</v>
      </c>
      <c r="B222">
        <f t="shared" si="88"/>
        <v>5</v>
      </c>
      <c r="C222">
        <v>5</v>
      </c>
      <c r="D222">
        <v>6</v>
      </c>
      <c r="E222">
        <v>4</v>
      </c>
      <c r="F222">
        <v>2</v>
      </c>
      <c r="G222">
        <v>5</v>
      </c>
      <c r="H222">
        <v>8</v>
      </c>
      <c r="I222">
        <v>7</v>
      </c>
      <c r="J222">
        <v>1</v>
      </c>
      <c r="K222">
        <v>3</v>
      </c>
      <c r="M222">
        <f t="shared" si="89"/>
        <v>1</v>
      </c>
      <c r="N222">
        <f t="shared" si="90"/>
        <v>0</v>
      </c>
      <c r="O222">
        <f t="shared" si="91"/>
        <v>0</v>
      </c>
      <c r="P222">
        <f t="shared" si="92"/>
        <v>1</v>
      </c>
      <c r="Q222">
        <f t="shared" si="93"/>
        <v>1</v>
      </c>
      <c r="R222">
        <f t="shared" si="94"/>
        <v>0</v>
      </c>
      <c r="S222">
        <f t="shared" si="95"/>
        <v>1</v>
      </c>
      <c r="T222">
        <f t="shared" si="96"/>
        <v>1</v>
      </c>
      <c r="U222">
        <f t="shared" si="97"/>
        <v>0</v>
      </c>
    </row>
    <row r="223" spans="1:21" x14ac:dyDescent="0.3">
      <c r="A223">
        <f t="shared" si="98"/>
        <v>222</v>
      </c>
      <c r="B223">
        <f t="shared" si="88"/>
        <v>8</v>
      </c>
      <c r="C223">
        <v>5</v>
      </c>
      <c r="D223">
        <v>5</v>
      </c>
      <c r="E223">
        <v>8</v>
      </c>
      <c r="F223">
        <v>6</v>
      </c>
      <c r="G223">
        <v>5</v>
      </c>
      <c r="H223">
        <v>6</v>
      </c>
      <c r="I223">
        <v>7</v>
      </c>
      <c r="J223">
        <v>1</v>
      </c>
      <c r="K223">
        <v>4</v>
      </c>
      <c r="M223">
        <f t="shared" si="89"/>
        <v>1</v>
      </c>
      <c r="N223">
        <f t="shared" si="90"/>
        <v>1</v>
      </c>
      <c r="O223">
        <f t="shared" si="91"/>
        <v>1</v>
      </c>
      <c r="P223">
        <f t="shared" si="92"/>
        <v>0</v>
      </c>
      <c r="Q223">
        <f t="shared" si="93"/>
        <v>1</v>
      </c>
      <c r="R223">
        <f t="shared" si="94"/>
        <v>1</v>
      </c>
      <c r="S223">
        <f t="shared" si="95"/>
        <v>1</v>
      </c>
      <c r="T223">
        <f t="shared" si="96"/>
        <v>1</v>
      </c>
      <c r="U223">
        <f t="shared" si="97"/>
        <v>1</v>
      </c>
    </row>
    <row r="224" spans="1:21" x14ac:dyDescent="0.3">
      <c r="A224">
        <f t="shared" si="98"/>
        <v>223</v>
      </c>
      <c r="B224">
        <f t="shared" si="88"/>
        <v>5</v>
      </c>
      <c r="C224">
        <v>1</v>
      </c>
      <c r="D224">
        <v>5</v>
      </c>
      <c r="E224">
        <v>8</v>
      </c>
      <c r="F224">
        <v>3</v>
      </c>
      <c r="G224">
        <v>5</v>
      </c>
      <c r="H224">
        <v>7</v>
      </c>
      <c r="I224">
        <v>7</v>
      </c>
      <c r="J224">
        <v>1</v>
      </c>
      <c r="K224">
        <v>3</v>
      </c>
      <c r="M224">
        <f t="shared" si="89"/>
        <v>0</v>
      </c>
      <c r="N224">
        <f t="shared" si="90"/>
        <v>1</v>
      </c>
      <c r="O224">
        <f t="shared" si="91"/>
        <v>1</v>
      </c>
      <c r="P224">
        <f t="shared" si="92"/>
        <v>0</v>
      </c>
      <c r="Q224">
        <f t="shared" si="93"/>
        <v>1</v>
      </c>
      <c r="R224">
        <f t="shared" si="94"/>
        <v>0</v>
      </c>
      <c r="S224">
        <f t="shared" si="95"/>
        <v>1</v>
      </c>
      <c r="T224">
        <f t="shared" si="96"/>
        <v>1</v>
      </c>
      <c r="U224">
        <f t="shared" si="97"/>
        <v>0</v>
      </c>
    </row>
    <row r="225" spans="1:21" x14ac:dyDescent="0.3">
      <c r="A225">
        <f t="shared" si="98"/>
        <v>224</v>
      </c>
      <c r="B225">
        <f t="shared" si="88"/>
        <v>7</v>
      </c>
      <c r="C225">
        <v>5</v>
      </c>
      <c r="D225">
        <v>5</v>
      </c>
      <c r="E225">
        <v>8</v>
      </c>
      <c r="F225">
        <v>3</v>
      </c>
      <c r="G225">
        <v>5</v>
      </c>
      <c r="H225">
        <v>6</v>
      </c>
      <c r="I225">
        <v>7</v>
      </c>
      <c r="J225">
        <v>1</v>
      </c>
      <c r="K225">
        <v>7</v>
      </c>
      <c r="M225">
        <f t="shared" si="89"/>
        <v>1</v>
      </c>
      <c r="N225">
        <f t="shared" si="90"/>
        <v>1</v>
      </c>
      <c r="O225">
        <f t="shared" si="91"/>
        <v>1</v>
      </c>
      <c r="P225">
        <f t="shared" si="92"/>
        <v>0</v>
      </c>
      <c r="Q225">
        <f t="shared" si="93"/>
        <v>1</v>
      </c>
      <c r="R225">
        <f t="shared" si="94"/>
        <v>1</v>
      </c>
      <c r="S225">
        <f t="shared" si="95"/>
        <v>1</v>
      </c>
      <c r="T225">
        <f t="shared" si="96"/>
        <v>1</v>
      </c>
      <c r="U225">
        <f t="shared" si="97"/>
        <v>0</v>
      </c>
    </row>
    <row r="226" spans="1:21" x14ac:dyDescent="0.3">
      <c r="A226">
        <f t="shared" si="98"/>
        <v>225</v>
      </c>
      <c r="B226">
        <f t="shared" si="88"/>
        <v>7</v>
      </c>
      <c r="C226">
        <v>5</v>
      </c>
      <c r="D226">
        <v>5</v>
      </c>
      <c r="E226">
        <v>8</v>
      </c>
      <c r="F226">
        <v>3</v>
      </c>
      <c r="G226">
        <v>5</v>
      </c>
      <c r="H226">
        <v>6</v>
      </c>
      <c r="I226">
        <v>7</v>
      </c>
      <c r="J226">
        <v>1</v>
      </c>
      <c r="K226">
        <v>7</v>
      </c>
      <c r="M226">
        <f t="shared" si="89"/>
        <v>1</v>
      </c>
      <c r="N226">
        <f t="shared" si="90"/>
        <v>1</v>
      </c>
      <c r="O226">
        <f t="shared" si="91"/>
        <v>1</v>
      </c>
      <c r="P226">
        <f t="shared" si="92"/>
        <v>0</v>
      </c>
      <c r="Q226">
        <f t="shared" si="93"/>
        <v>1</v>
      </c>
      <c r="R226">
        <f t="shared" si="94"/>
        <v>1</v>
      </c>
      <c r="S226">
        <f t="shared" si="95"/>
        <v>1</v>
      </c>
      <c r="T226">
        <f t="shared" si="96"/>
        <v>1</v>
      </c>
      <c r="U226">
        <f t="shared" si="97"/>
        <v>0</v>
      </c>
    </row>
    <row r="227" spans="1:21" x14ac:dyDescent="0.3">
      <c r="A227">
        <f t="shared" si="98"/>
        <v>226</v>
      </c>
      <c r="B227">
        <f t="shared" si="88"/>
        <v>5</v>
      </c>
      <c r="C227">
        <v>5</v>
      </c>
      <c r="D227">
        <v>4</v>
      </c>
      <c r="E227">
        <v>8</v>
      </c>
      <c r="F227">
        <v>2</v>
      </c>
      <c r="G227">
        <v>4</v>
      </c>
      <c r="H227">
        <v>5</v>
      </c>
      <c r="I227">
        <v>7</v>
      </c>
      <c r="J227">
        <v>1</v>
      </c>
      <c r="K227">
        <v>2</v>
      </c>
      <c r="M227">
        <f t="shared" si="89"/>
        <v>1</v>
      </c>
      <c r="N227">
        <f t="shared" si="90"/>
        <v>0</v>
      </c>
      <c r="O227">
        <f t="shared" si="91"/>
        <v>1</v>
      </c>
      <c r="P227">
        <f t="shared" si="92"/>
        <v>1</v>
      </c>
      <c r="Q227">
        <f t="shared" si="93"/>
        <v>0</v>
      </c>
      <c r="R227">
        <f t="shared" si="94"/>
        <v>0</v>
      </c>
      <c r="S227">
        <f t="shared" si="95"/>
        <v>1</v>
      </c>
      <c r="T227">
        <f t="shared" si="96"/>
        <v>1</v>
      </c>
      <c r="U227">
        <f t="shared" si="97"/>
        <v>0</v>
      </c>
    </row>
    <row r="228" spans="1:21" x14ac:dyDescent="0.3">
      <c r="A228">
        <f t="shared" si="98"/>
        <v>227</v>
      </c>
      <c r="B228">
        <f t="shared" si="88"/>
        <v>5</v>
      </c>
      <c r="C228">
        <v>5</v>
      </c>
      <c r="D228">
        <v>5</v>
      </c>
      <c r="E228">
        <v>8</v>
      </c>
      <c r="F228">
        <v>7</v>
      </c>
      <c r="G228">
        <v>7</v>
      </c>
      <c r="H228">
        <v>3</v>
      </c>
      <c r="I228">
        <v>7</v>
      </c>
      <c r="J228">
        <v>1</v>
      </c>
      <c r="K228">
        <v>1</v>
      </c>
      <c r="M228">
        <f t="shared" si="89"/>
        <v>1</v>
      </c>
      <c r="N228">
        <f t="shared" si="90"/>
        <v>1</v>
      </c>
      <c r="O228">
        <f t="shared" si="91"/>
        <v>1</v>
      </c>
      <c r="P228">
        <f t="shared" si="92"/>
        <v>0</v>
      </c>
      <c r="Q228">
        <f t="shared" si="93"/>
        <v>0</v>
      </c>
      <c r="R228">
        <f t="shared" si="94"/>
        <v>0</v>
      </c>
      <c r="S228">
        <f t="shared" si="95"/>
        <v>1</v>
      </c>
      <c r="T228">
        <f t="shared" si="96"/>
        <v>1</v>
      </c>
      <c r="U228">
        <f t="shared" si="97"/>
        <v>0</v>
      </c>
    </row>
    <row r="229" spans="1:21" x14ac:dyDescent="0.3">
      <c r="A229">
        <f t="shared" si="98"/>
        <v>228</v>
      </c>
      <c r="B229">
        <f t="shared" si="88"/>
        <v>2</v>
      </c>
      <c r="C229">
        <v>5</v>
      </c>
      <c r="D229">
        <v>1</v>
      </c>
      <c r="E229">
        <v>3</v>
      </c>
      <c r="F229">
        <v>3</v>
      </c>
      <c r="G229">
        <v>8</v>
      </c>
      <c r="H229">
        <v>2</v>
      </c>
      <c r="I229">
        <v>7</v>
      </c>
      <c r="J229">
        <v>6</v>
      </c>
      <c r="K229">
        <v>1</v>
      </c>
      <c r="M229">
        <f t="shared" si="89"/>
        <v>1</v>
      </c>
      <c r="N229">
        <f t="shared" si="90"/>
        <v>0</v>
      </c>
      <c r="O229">
        <f t="shared" si="91"/>
        <v>0</v>
      </c>
      <c r="P229">
        <f t="shared" si="92"/>
        <v>0</v>
      </c>
      <c r="Q229">
        <f t="shared" si="93"/>
        <v>0</v>
      </c>
      <c r="R229">
        <f t="shared" si="94"/>
        <v>0</v>
      </c>
      <c r="S229">
        <f t="shared" si="95"/>
        <v>1</v>
      </c>
      <c r="T229">
        <f t="shared" si="96"/>
        <v>0</v>
      </c>
      <c r="U229">
        <f t="shared" si="97"/>
        <v>0</v>
      </c>
    </row>
    <row r="230" spans="1:21" x14ac:dyDescent="0.3">
      <c r="A230">
        <f t="shared" si="98"/>
        <v>229</v>
      </c>
      <c r="B230">
        <f t="shared" si="88"/>
        <v>0</v>
      </c>
      <c r="M230">
        <f t="shared" si="89"/>
        <v>0</v>
      </c>
      <c r="N230">
        <f t="shared" si="90"/>
        <v>0</v>
      </c>
      <c r="O230">
        <f t="shared" si="91"/>
        <v>0</v>
      </c>
      <c r="P230">
        <f t="shared" si="92"/>
        <v>0</v>
      </c>
      <c r="Q230">
        <f t="shared" si="93"/>
        <v>0</v>
      </c>
      <c r="R230">
        <f t="shared" si="94"/>
        <v>0</v>
      </c>
      <c r="S230">
        <f t="shared" si="95"/>
        <v>0</v>
      </c>
      <c r="T230">
        <f t="shared" si="96"/>
        <v>0</v>
      </c>
      <c r="U230">
        <f t="shared" si="97"/>
        <v>0</v>
      </c>
    </row>
    <row r="231" spans="1:21" x14ac:dyDescent="0.3">
      <c r="A231">
        <f t="shared" si="98"/>
        <v>230</v>
      </c>
      <c r="B231">
        <f t="shared" si="88"/>
        <v>0</v>
      </c>
      <c r="M231">
        <f t="shared" si="89"/>
        <v>0</v>
      </c>
      <c r="N231">
        <f t="shared" si="90"/>
        <v>0</v>
      </c>
      <c r="O231">
        <f t="shared" si="91"/>
        <v>0</v>
      </c>
      <c r="P231">
        <f t="shared" si="92"/>
        <v>0</v>
      </c>
      <c r="Q231">
        <f t="shared" si="93"/>
        <v>0</v>
      </c>
      <c r="R231">
        <f t="shared" si="94"/>
        <v>0</v>
      </c>
      <c r="S231">
        <f t="shared" si="95"/>
        <v>0</v>
      </c>
      <c r="T231">
        <f t="shared" si="96"/>
        <v>0</v>
      </c>
      <c r="U231">
        <f t="shared" si="97"/>
        <v>0</v>
      </c>
    </row>
    <row r="232" spans="1:21" x14ac:dyDescent="0.3">
      <c r="A232">
        <f t="shared" si="98"/>
        <v>231</v>
      </c>
      <c r="B232">
        <f t="shared" si="88"/>
        <v>0</v>
      </c>
      <c r="M232">
        <f t="shared" si="89"/>
        <v>0</v>
      </c>
      <c r="N232">
        <f t="shared" si="90"/>
        <v>0</v>
      </c>
      <c r="O232">
        <f t="shared" si="91"/>
        <v>0</v>
      </c>
      <c r="P232">
        <f t="shared" si="92"/>
        <v>0</v>
      </c>
      <c r="Q232">
        <f t="shared" si="93"/>
        <v>0</v>
      </c>
      <c r="R232">
        <f t="shared" si="94"/>
        <v>0</v>
      </c>
      <c r="S232">
        <f t="shared" si="95"/>
        <v>0</v>
      </c>
      <c r="T232">
        <f t="shared" si="96"/>
        <v>0</v>
      </c>
      <c r="U232">
        <f t="shared" si="97"/>
        <v>0</v>
      </c>
    </row>
    <row r="233" spans="1:21" x14ac:dyDescent="0.3">
      <c r="A233">
        <f t="shared" si="98"/>
        <v>232</v>
      </c>
      <c r="B233">
        <f t="shared" si="88"/>
        <v>0</v>
      </c>
      <c r="M233">
        <f t="shared" si="89"/>
        <v>0</v>
      </c>
      <c r="N233">
        <f t="shared" si="90"/>
        <v>0</v>
      </c>
      <c r="O233">
        <f t="shared" si="91"/>
        <v>0</v>
      </c>
      <c r="P233">
        <f t="shared" si="92"/>
        <v>0</v>
      </c>
      <c r="Q233">
        <f t="shared" si="93"/>
        <v>0</v>
      </c>
      <c r="R233">
        <f t="shared" si="94"/>
        <v>0</v>
      </c>
      <c r="S233">
        <f t="shared" si="95"/>
        <v>0</v>
      </c>
      <c r="T233">
        <f t="shared" si="96"/>
        <v>0</v>
      </c>
      <c r="U233">
        <f t="shared" si="97"/>
        <v>0</v>
      </c>
    </row>
    <row r="234" spans="1:21" x14ac:dyDescent="0.3">
      <c r="A234">
        <f t="shared" si="98"/>
        <v>233</v>
      </c>
      <c r="B234">
        <f t="shared" si="88"/>
        <v>0</v>
      </c>
      <c r="M234">
        <f t="shared" si="89"/>
        <v>0</v>
      </c>
      <c r="N234">
        <f t="shared" si="90"/>
        <v>0</v>
      </c>
      <c r="O234">
        <f t="shared" si="91"/>
        <v>0</v>
      </c>
      <c r="P234">
        <f t="shared" si="92"/>
        <v>0</v>
      </c>
      <c r="Q234">
        <f t="shared" si="93"/>
        <v>0</v>
      </c>
      <c r="R234">
        <f t="shared" si="94"/>
        <v>0</v>
      </c>
      <c r="S234">
        <f t="shared" si="95"/>
        <v>0</v>
      </c>
      <c r="T234">
        <f t="shared" si="96"/>
        <v>0</v>
      </c>
      <c r="U234">
        <f t="shared" si="97"/>
        <v>0</v>
      </c>
    </row>
    <row r="235" spans="1:21" x14ac:dyDescent="0.3">
      <c r="A235">
        <f t="shared" si="98"/>
        <v>234</v>
      </c>
      <c r="B235">
        <f t="shared" si="88"/>
        <v>0</v>
      </c>
      <c r="M235">
        <f t="shared" si="89"/>
        <v>0</v>
      </c>
      <c r="N235">
        <f t="shared" si="90"/>
        <v>0</v>
      </c>
      <c r="O235">
        <f t="shared" si="91"/>
        <v>0</v>
      </c>
      <c r="P235">
        <f t="shared" si="92"/>
        <v>0</v>
      </c>
      <c r="Q235">
        <f t="shared" si="93"/>
        <v>0</v>
      </c>
      <c r="R235">
        <f t="shared" si="94"/>
        <v>0</v>
      </c>
      <c r="S235">
        <f t="shared" si="95"/>
        <v>0</v>
      </c>
      <c r="T235">
        <f t="shared" si="96"/>
        <v>0</v>
      </c>
      <c r="U235">
        <f t="shared" si="97"/>
        <v>0</v>
      </c>
    </row>
    <row r="236" spans="1:21" x14ac:dyDescent="0.3">
      <c r="A236">
        <f t="shared" si="98"/>
        <v>235</v>
      </c>
      <c r="B236">
        <f t="shared" si="88"/>
        <v>0</v>
      </c>
      <c r="M236">
        <f t="shared" si="89"/>
        <v>0</v>
      </c>
      <c r="N236">
        <f t="shared" si="90"/>
        <v>0</v>
      </c>
      <c r="O236">
        <f t="shared" si="91"/>
        <v>0</v>
      </c>
      <c r="P236">
        <f t="shared" si="92"/>
        <v>0</v>
      </c>
      <c r="Q236">
        <f t="shared" si="93"/>
        <v>0</v>
      </c>
      <c r="R236">
        <f t="shared" si="94"/>
        <v>0</v>
      </c>
      <c r="S236">
        <f t="shared" si="95"/>
        <v>0</v>
      </c>
      <c r="T236">
        <f t="shared" si="96"/>
        <v>0</v>
      </c>
      <c r="U236">
        <f t="shared" si="97"/>
        <v>0</v>
      </c>
    </row>
    <row r="237" spans="1:21" x14ac:dyDescent="0.3">
      <c r="A237">
        <f t="shared" si="98"/>
        <v>236</v>
      </c>
      <c r="B237">
        <f t="shared" si="88"/>
        <v>0</v>
      </c>
      <c r="M237">
        <f t="shared" si="89"/>
        <v>0</v>
      </c>
      <c r="N237">
        <f t="shared" si="90"/>
        <v>0</v>
      </c>
      <c r="O237">
        <f t="shared" si="91"/>
        <v>0</v>
      </c>
      <c r="P237">
        <f t="shared" si="92"/>
        <v>0</v>
      </c>
      <c r="Q237">
        <f t="shared" si="93"/>
        <v>0</v>
      </c>
      <c r="R237">
        <f t="shared" si="94"/>
        <v>0</v>
      </c>
      <c r="S237">
        <f t="shared" si="95"/>
        <v>0</v>
      </c>
      <c r="T237">
        <f t="shared" si="96"/>
        <v>0</v>
      </c>
      <c r="U237">
        <f t="shared" si="97"/>
        <v>0</v>
      </c>
    </row>
    <row r="238" spans="1:21" x14ac:dyDescent="0.3">
      <c r="A238">
        <f t="shared" si="98"/>
        <v>237</v>
      </c>
      <c r="B238">
        <f t="shared" si="88"/>
        <v>0</v>
      </c>
      <c r="M238">
        <f t="shared" si="89"/>
        <v>0</v>
      </c>
      <c r="N238">
        <f t="shared" si="90"/>
        <v>0</v>
      </c>
      <c r="O238">
        <f t="shared" si="91"/>
        <v>0</v>
      </c>
      <c r="P238">
        <f t="shared" si="92"/>
        <v>0</v>
      </c>
      <c r="Q238">
        <f t="shared" si="93"/>
        <v>0</v>
      </c>
      <c r="R238">
        <f t="shared" si="94"/>
        <v>0</v>
      </c>
      <c r="S238">
        <f t="shared" si="95"/>
        <v>0</v>
      </c>
      <c r="T238">
        <f t="shared" si="96"/>
        <v>0</v>
      </c>
      <c r="U238">
        <f t="shared" si="97"/>
        <v>0</v>
      </c>
    </row>
    <row r="239" spans="1:21" x14ac:dyDescent="0.3">
      <c r="A239">
        <f t="shared" si="98"/>
        <v>238</v>
      </c>
      <c r="B239">
        <f t="shared" si="88"/>
        <v>0</v>
      </c>
      <c r="M239">
        <f t="shared" si="89"/>
        <v>0</v>
      </c>
      <c r="N239">
        <f t="shared" si="90"/>
        <v>0</v>
      </c>
      <c r="O239">
        <f t="shared" si="91"/>
        <v>0</v>
      </c>
      <c r="P239">
        <f t="shared" si="92"/>
        <v>0</v>
      </c>
      <c r="Q239">
        <f t="shared" si="93"/>
        <v>0</v>
      </c>
      <c r="R239">
        <f t="shared" si="94"/>
        <v>0</v>
      </c>
      <c r="S239">
        <f t="shared" si="95"/>
        <v>0</v>
      </c>
      <c r="T239">
        <f t="shared" si="96"/>
        <v>0</v>
      </c>
      <c r="U239">
        <f t="shared" si="97"/>
        <v>0</v>
      </c>
    </row>
    <row r="240" spans="1:21" x14ac:dyDescent="0.3">
      <c r="A240">
        <f t="shared" si="98"/>
        <v>239</v>
      </c>
      <c r="B240">
        <f t="shared" si="88"/>
        <v>0</v>
      </c>
      <c r="M240">
        <f t="shared" si="89"/>
        <v>0</v>
      </c>
      <c r="N240">
        <f t="shared" si="90"/>
        <v>0</v>
      </c>
      <c r="O240">
        <f t="shared" si="91"/>
        <v>0</v>
      </c>
      <c r="P240">
        <f t="shared" si="92"/>
        <v>0</v>
      </c>
      <c r="Q240">
        <f t="shared" si="93"/>
        <v>0</v>
      </c>
      <c r="R240">
        <f t="shared" si="94"/>
        <v>0</v>
      </c>
      <c r="S240">
        <f t="shared" si="95"/>
        <v>0</v>
      </c>
      <c r="T240">
        <f t="shared" si="96"/>
        <v>0</v>
      </c>
      <c r="U240">
        <f t="shared" si="97"/>
        <v>0</v>
      </c>
    </row>
    <row r="241" spans="1:21" x14ac:dyDescent="0.3">
      <c r="A241">
        <f t="shared" si="98"/>
        <v>240</v>
      </c>
      <c r="B241">
        <f t="shared" si="88"/>
        <v>0</v>
      </c>
      <c r="M241">
        <f t="shared" si="89"/>
        <v>0</v>
      </c>
      <c r="N241">
        <f t="shared" si="90"/>
        <v>0</v>
      </c>
      <c r="O241">
        <f t="shared" si="91"/>
        <v>0</v>
      </c>
      <c r="P241">
        <f t="shared" si="92"/>
        <v>0</v>
      </c>
      <c r="Q241">
        <f t="shared" si="93"/>
        <v>0</v>
      </c>
      <c r="R241">
        <f t="shared" si="94"/>
        <v>0</v>
      </c>
      <c r="S241">
        <f t="shared" si="95"/>
        <v>0</v>
      </c>
      <c r="T241">
        <f t="shared" si="96"/>
        <v>0</v>
      </c>
      <c r="U241">
        <f t="shared" si="97"/>
        <v>0</v>
      </c>
    </row>
    <row r="242" spans="1:21" x14ac:dyDescent="0.3">
      <c r="A242">
        <f t="shared" si="98"/>
        <v>241</v>
      </c>
      <c r="B242">
        <f t="shared" si="88"/>
        <v>0</v>
      </c>
      <c r="M242">
        <f t="shared" si="89"/>
        <v>0</v>
      </c>
      <c r="N242">
        <f t="shared" si="90"/>
        <v>0</v>
      </c>
      <c r="O242">
        <f t="shared" si="91"/>
        <v>0</v>
      </c>
      <c r="P242">
        <f t="shared" si="92"/>
        <v>0</v>
      </c>
      <c r="Q242">
        <f t="shared" si="93"/>
        <v>0</v>
      </c>
      <c r="R242">
        <f t="shared" si="94"/>
        <v>0</v>
      </c>
      <c r="S242">
        <f t="shared" si="95"/>
        <v>0</v>
      </c>
      <c r="T242">
        <f t="shared" si="96"/>
        <v>0</v>
      </c>
      <c r="U242">
        <f t="shared" si="97"/>
        <v>0</v>
      </c>
    </row>
    <row r="243" spans="1:21" x14ac:dyDescent="0.3">
      <c r="A243">
        <f t="shared" si="98"/>
        <v>242</v>
      </c>
      <c r="B243">
        <f t="shared" si="88"/>
        <v>0</v>
      </c>
      <c r="M243">
        <f t="shared" si="89"/>
        <v>0</v>
      </c>
      <c r="N243">
        <f t="shared" si="90"/>
        <v>0</v>
      </c>
      <c r="O243">
        <f t="shared" si="91"/>
        <v>0</v>
      </c>
      <c r="P243">
        <f t="shared" si="92"/>
        <v>0</v>
      </c>
      <c r="Q243">
        <f t="shared" si="93"/>
        <v>0</v>
      </c>
      <c r="R243">
        <f t="shared" si="94"/>
        <v>0</v>
      </c>
      <c r="S243">
        <f t="shared" si="95"/>
        <v>0</v>
      </c>
      <c r="T243">
        <f t="shared" si="96"/>
        <v>0</v>
      </c>
      <c r="U243">
        <f t="shared" si="97"/>
        <v>0</v>
      </c>
    </row>
    <row r="244" spans="1:21" x14ac:dyDescent="0.3">
      <c r="A244">
        <f t="shared" si="98"/>
        <v>243</v>
      </c>
      <c r="B244">
        <f t="shared" si="88"/>
        <v>0</v>
      </c>
      <c r="M244">
        <f t="shared" si="89"/>
        <v>0</v>
      </c>
      <c r="N244">
        <f t="shared" si="90"/>
        <v>0</v>
      </c>
      <c r="O244">
        <f t="shared" si="91"/>
        <v>0</v>
      </c>
      <c r="P244">
        <f t="shared" si="92"/>
        <v>0</v>
      </c>
      <c r="Q244">
        <f t="shared" si="93"/>
        <v>0</v>
      </c>
      <c r="R244">
        <f t="shared" si="94"/>
        <v>0</v>
      </c>
      <c r="S244">
        <f t="shared" si="95"/>
        <v>0</v>
      </c>
      <c r="T244">
        <f t="shared" si="96"/>
        <v>0</v>
      </c>
      <c r="U244">
        <f t="shared" si="97"/>
        <v>0</v>
      </c>
    </row>
    <row r="245" spans="1:21" x14ac:dyDescent="0.3">
      <c r="A245">
        <f t="shared" si="98"/>
        <v>244</v>
      </c>
      <c r="B245">
        <f t="shared" si="88"/>
        <v>0</v>
      </c>
      <c r="M245">
        <f t="shared" si="89"/>
        <v>0</v>
      </c>
      <c r="N245">
        <f t="shared" si="90"/>
        <v>0</v>
      </c>
      <c r="O245">
        <f t="shared" si="91"/>
        <v>0</v>
      </c>
      <c r="P245">
        <f t="shared" si="92"/>
        <v>0</v>
      </c>
      <c r="Q245">
        <f t="shared" si="93"/>
        <v>0</v>
      </c>
      <c r="R245">
        <f t="shared" si="94"/>
        <v>0</v>
      </c>
      <c r="S245">
        <f t="shared" si="95"/>
        <v>0</v>
      </c>
      <c r="T245">
        <f t="shared" si="96"/>
        <v>0</v>
      </c>
      <c r="U245">
        <f t="shared" si="97"/>
        <v>0</v>
      </c>
    </row>
    <row r="246" spans="1:21" x14ac:dyDescent="0.3">
      <c r="A246">
        <f t="shared" si="98"/>
        <v>245</v>
      </c>
      <c r="B246">
        <f t="shared" si="88"/>
        <v>0</v>
      </c>
      <c r="M246">
        <f t="shared" si="89"/>
        <v>0</v>
      </c>
      <c r="N246">
        <f t="shared" si="90"/>
        <v>0</v>
      </c>
      <c r="O246">
        <f t="shared" si="91"/>
        <v>0</v>
      </c>
      <c r="P246">
        <f t="shared" si="92"/>
        <v>0</v>
      </c>
      <c r="Q246">
        <f t="shared" si="93"/>
        <v>0</v>
      </c>
      <c r="R246">
        <f t="shared" si="94"/>
        <v>0</v>
      </c>
      <c r="S246">
        <f t="shared" si="95"/>
        <v>0</v>
      </c>
      <c r="T246">
        <f t="shared" si="96"/>
        <v>0</v>
      </c>
      <c r="U246">
        <f t="shared" si="97"/>
        <v>0</v>
      </c>
    </row>
    <row r="247" spans="1:21" x14ac:dyDescent="0.3">
      <c r="A247">
        <f t="shared" si="98"/>
        <v>246</v>
      </c>
      <c r="B247">
        <f t="shared" si="88"/>
        <v>0</v>
      </c>
      <c r="M247">
        <f t="shared" si="89"/>
        <v>0</v>
      </c>
      <c r="N247">
        <f t="shared" si="90"/>
        <v>0</v>
      </c>
      <c r="O247">
        <f t="shared" si="91"/>
        <v>0</v>
      </c>
      <c r="P247">
        <f t="shared" si="92"/>
        <v>0</v>
      </c>
      <c r="Q247">
        <f t="shared" si="93"/>
        <v>0</v>
      </c>
      <c r="R247">
        <f t="shared" si="94"/>
        <v>0</v>
      </c>
      <c r="S247">
        <f t="shared" si="95"/>
        <v>0</v>
      </c>
      <c r="T247">
        <f t="shared" si="96"/>
        <v>0</v>
      </c>
      <c r="U247">
        <f t="shared" si="97"/>
        <v>0</v>
      </c>
    </row>
    <row r="248" spans="1:21" x14ac:dyDescent="0.3">
      <c r="A248">
        <f t="shared" si="98"/>
        <v>247</v>
      </c>
      <c r="B248">
        <f t="shared" si="88"/>
        <v>0</v>
      </c>
      <c r="M248">
        <f t="shared" si="89"/>
        <v>0</v>
      </c>
      <c r="N248">
        <f t="shared" si="90"/>
        <v>0</v>
      </c>
      <c r="O248">
        <f t="shared" si="91"/>
        <v>0</v>
      </c>
      <c r="P248">
        <f t="shared" si="92"/>
        <v>0</v>
      </c>
      <c r="Q248">
        <f t="shared" si="93"/>
        <v>0</v>
      </c>
      <c r="R248">
        <f t="shared" si="94"/>
        <v>0</v>
      </c>
      <c r="S248">
        <f t="shared" si="95"/>
        <v>0</v>
      </c>
      <c r="T248">
        <f t="shared" si="96"/>
        <v>0</v>
      </c>
      <c r="U248">
        <f t="shared" si="97"/>
        <v>0</v>
      </c>
    </row>
    <row r="249" spans="1:21" x14ac:dyDescent="0.3">
      <c r="A249">
        <f t="shared" si="98"/>
        <v>248</v>
      </c>
      <c r="B249">
        <f t="shared" ref="B249:B295" si="99">SUM(M249:U249)</f>
        <v>0</v>
      </c>
      <c r="M249">
        <f t="shared" ref="M249:M295" si="100">IF(C249=5,1,0)</f>
        <v>0</v>
      </c>
      <c r="N249">
        <f t="shared" ref="N249:N295" si="101">IF(D249=5,1,0)</f>
        <v>0</v>
      </c>
      <c r="O249">
        <f t="shared" ref="O249:O295" si="102">IF(E249=8,1,0)</f>
        <v>0</v>
      </c>
      <c r="P249">
        <f t="shared" ref="P249:P295" si="103">IF(F249=2,1,0)</f>
        <v>0</v>
      </c>
      <c r="Q249">
        <f t="shared" ref="Q249:Q295" si="104">IF(G249=5,1,0)</f>
        <v>0</v>
      </c>
      <c r="R249">
        <f t="shared" ref="R249:R295" si="105">IF(H249=6,1,0)</f>
        <v>0</v>
      </c>
      <c r="S249">
        <f t="shared" ref="S249:S295" si="106">IF(I249=7,1,0)</f>
        <v>0</v>
      </c>
      <c r="T249">
        <f t="shared" ref="T249:T295" si="107">IF(J249=1,1,0)</f>
        <v>0</v>
      </c>
      <c r="U249">
        <f t="shared" ref="U249:U295" si="108">IF(K249=4,1,0)</f>
        <v>0</v>
      </c>
    </row>
    <row r="250" spans="1:21" x14ac:dyDescent="0.3">
      <c r="A250">
        <f t="shared" si="98"/>
        <v>249</v>
      </c>
      <c r="B250">
        <f t="shared" si="99"/>
        <v>0</v>
      </c>
      <c r="M250">
        <f t="shared" si="100"/>
        <v>0</v>
      </c>
      <c r="N250">
        <f t="shared" si="101"/>
        <v>0</v>
      </c>
      <c r="O250">
        <f t="shared" si="102"/>
        <v>0</v>
      </c>
      <c r="P250">
        <f t="shared" si="103"/>
        <v>0</v>
      </c>
      <c r="Q250">
        <f t="shared" si="104"/>
        <v>0</v>
      </c>
      <c r="R250">
        <f t="shared" si="105"/>
        <v>0</v>
      </c>
      <c r="S250">
        <f t="shared" si="106"/>
        <v>0</v>
      </c>
      <c r="T250">
        <f t="shared" si="107"/>
        <v>0</v>
      </c>
      <c r="U250">
        <f t="shared" si="108"/>
        <v>0</v>
      </c>
    </row>
    <row r="251" spans="1:21" x14ac:dyDescent="0.3">
      <c r="A251">
        <f t="shared" si="98"/>
        <v>250</v>
      </c>
      <c r="B251">
        <f t="shared" si="99"/>
        <v>0</v>
      </c>
      <c r="M251">
        <f t="shared" si="100"/>
        <v>0</v>
      </c>
      <c r="N251">
        <f t="shared" si="101"/>
        <v>0</v>
      </c>
      <c r="O251">
        <f t="shared" si="102"/>
        <v>0</v>
      </c>
      <c r="P251">
        <f t="shared" si="103"/>
        <v>0</v>
      </c>
      <c r="Q251">
        <f t="shared" si="104"/>
        <v>0</v>
      </c>
      <c r="R251">
        <f t="shared" si="105"/>
        <v>0</v>
      </c>
      <c r="S251">
        <f t="shared" si="106"/>
        <v>0</v>
      </c>
      <c r="T251">
        <f t="shared" si="107"/>
        <v>0</v>
      </c>
      <c r="U251">
        <f t="shared" si="108"/>
        <v>0</v>
      </c>
    </row>
    <row r="252" spans="1:21" x14ac:dyDescent="0.3">
      <c r="A252">
        <f t="shared" si="98"/>
        <v>251</v>
      </c>
      <c r="B252">
        <f t="shared" si="99"/>
        <v>0</v>
      </c>
      <c r="M252">
        <f t="shared" si="100"/>
        <v>0</v>
      </c>
      <c r="N252">
        <f t="shared" si="101"/>
        <v>0</v>
      </c>
      <c r="O252">
        <f t="shared" si="102"/>
        <v>0</v>
      </c>
      <c r="P252">
        <f t="shared" si="103"/>
        <v>0</v>
      </c>
      <c r="Q252">
        <f t="shared" si="104"/>
        <v>0</v>
      </c>
      <c r="R252">
        <f t="shared" si="105"/>
        <v>0</v>
      </c>
      <c r="S252">
        <f t="shared" si="106"/>
        <v>0</v>
      </c>
      <c r="T252">
        <f t="shared" si="107"/>
        <v>0</v>
      </c>
      <c r="U252">
        <f t="shared" si="108"/>
        <v>0</v>
      </c>
    </row>
    <row r="253" spans="1:21" x14ac:dyDescent="0.3">
      <c r="A253">
        <f t="shared" si="98"/>
        <v>252</v>
      </c>
      <c r="B253">
        <f t="shared" si="99"/>
        <v>0</v>
      </c>
      <c r="M253">
        <f t="shared" si="100"/>
        <v>0</v>
      </c>
      <c r="N253">
        <f t="shared" si="101"/>
        <v>0</v>
      </c>
      <c r="O253">
        <f t="shared" si="102"/>
        <v>0</v>
      </c>
      <c r="P253">
        <f t="shared" si="103"/>
        <v>0</v>
      </c>
      <c r="Q253">
        <f t="shared" si="104"/>
        <v>0</v>
      </c>
      <c r="R253">
        <f t="shared" si="105"/>
        <v>0</v>
      </c>
      <c r="S253">
        <f t="shared" si="106"/>
        <v>0</v>
      </c>
      <c r="T253">
        <f t="shared" si="107"/>
        <v>0</v>
      </c>
      <c r="U253">
        <f t="shared" si="108"/>
        <v>0</v>
      </c>
    </row>
    <row r="254" spans="1:21" x14ac:dyDescent="0.3">
      <c r="A254">
        <f t="shared" si="98"/>
        <v>253</v>
      </c>
      <c r="B254">
        <f t="shared" si="99"/>
        <v>0</v>
      </c>
      <c r="M254">
        <f t="shared" si="100"/>
        <v>0</v>
      </c>
      <c r="N254">
        <f t="shared" si="101"/>
        <v>0</v>
      </c>
      <c r="O254">
        <f t="shared" si="102"/>
        <v>0</v>
      </c>
      <c r="P254">
        <f t="shared" si="103"/>
        <v>0</v>
      </c>
      <c r="Q254">
        <f t="shared" si="104"/>
        <v>0</v>
      </c>
      <c r="R254">
        <f t="shared" si="105"/>
        <v>0</v>
      </c>
      <c r="S254">
        <f t="shared" si="106"/>
        <v>0</v>
      </c>
      <c r="T254">
        <f t="shared" si="107"/>
        <v>0</v>
      </c>
      <c r="U254">
        <f t="shared" si="108"/>
        <v>0</v>
      </c>
    </row>
    <row r="255" spans="1:21" x14ac:dyDescent="0.3">
      <c r="A255">
        <f t="shared" si="98"/>
        <v>254</v>
      </c>
      <c r="B255">
        <f t="shared" si="99"/>
        <v>0</v>
      </c>
      <c r="M255">
        <f t="shared" si="100"/>
        <v>0</v>
      </c>
      <c r="N255">
        <f t="shared" si="101"/>
        <v>0</v>
      </c>
      <c r="O255">
        <f t="shared" si="102"/>
        <v>0</v>
      </c>
      <c r="P255">
        <f t="shared" si="103"/>
        <v>0</v>
      </c>
      <c r="Q255">
        <f t="shared" si="104"/>
        <v>0</v>
      </c>
      <c r="R255">
        <f t="shared" si="105"/>
        <v>0</v>
      </c>
      <c r="S255">
        <f t="shared" si="106"/>
        <v>0</v>
      </c>
      <c r="T255">
        <f t="shared" si="107"/>
        <v>0</v>
      </c>
      <c r="U255">
        <f t="shared" si="108"/>
        <v>0</v>
      </c>
    </row>
    <row r="256" spans="1:21" x14ac:dyDescent="0.3">
      <c r="A256">
        <f t="shared" si="98"/>
        <v>255</v>
      </c>
      <c r="B256">
        <f t="shared" si="99"/>
        <v>0</v>
      </c>
      <c r="M256">
        <f t="shared" si="100"/>
        <v>0</v>
      </c>
      <c r="N256">
        <f t="shared" si="101"/>
        <v>0</v>
      </c>
      <c r="O256">
        <f t="shared" si="102"/>
        <v>0</v>
      </c>
      <c r="P256">
        <f t="shared" si="103"/>
        <v>0</v>
      </c>
      <c r="Q256">
        <f t="shared" si="104"/>
        <v>0</v>
      </c>
      <c r="R256">
        <f t="shared" si="105"/>
        <v>0</v>
      </c>
      <c r="S256">
        <f t="shared" si="106"/>
        <v>0</v>
      </c>
      <c r="T256">
        <f t="shared" si="107"/>
        <v>0</v>
      </c>
      <c r="U256">
        <f t="shared" si="108"/>
        <v>0</v>
      </c>
    </row>
    <row r="257" spans="1:21" x14ac:dyDescent="0.3">
      <c r="A257">
        <f t="shared" si="98"/>
        <v>256</v>
      </c>
      <c r="B257">
        <f t="shared" si="99"/>
        <v>0</v>
      </c>
      <c r="M257">
        <f t="shared" si="100"/>
        <v>0</v>
      </c>
      <c r="N257">
        <f t="shared" si="101"/>
        <v>0</v>
      </c>
      <c r="O257">
        <f t="shared" si="102"/>
        <v>0</v>
      </c>
      <c r="P257">
        <f t="shared" si="103"/>
        <v>0</v>
      </c>
      <c r="Q257">
        <f t="shared" si="104"/>
        <v>0</v>
      </c>
      <c r="R257">
        <f t="shared" si="105"/>
        <v>0</v>
      </c>
      <c r="S257">
        <f t="shared" si="106"/>
        <v>0</v>
      </c>
      <c r="T257">
        <f t="shared" si="107"/>
        <v>0</v>
      </c>
      <c r="U257">
        <f t="shared" si="108"/>
        <v>0</v>
      </c>
    </row>
    <row r="258" spans="1:21" x14ac:dyDescent="0.3">
      <c r="A258">
        <f t="shared" si="98"/>
        <v>257</v>
      </c>
      <c r="B258">
        <f t="shared" si="99"/>
        <v>0</v>
      </c>
      <c r="M258">
        <f t="shared" si="100"/>
        <v>0</v>
      </c>
      <c r="N258">
        <f t="shared" si="101"/>
        <v>0</v>
      </c>
      <c r="O258">
        <f t="shared" si="102"/>
        <v>0</v>
      </c>
      <c r="P258">
        <f t="shared" si="103"/>
        <v>0</v>
      </c>
      <c r="Q258">
        <f t="shared" si="104"/>
        <v>0</v>
      </c>
      <c r="R258">
        <f t="shared" si="105"/>
        <v>0</v>
      </c>
      <c r="S258">
        <f t="shared" si="106"/>
        <v>0</v>
      </c>
      <c r="T258">
        <f t="shared" si="107"/>
        <v>0</v>
      </c>
      <c r="U258">
        <f t="shared" si="108"/>
        <v>0</v>
      </c>
    </row>
    <row r="259" spans="1:21" x14ac:dyDescent="0.3">
      <c r="A259">
        <f t="shared" si="98"/>
        <v>258</v>
      </c>
      <c r="B259">
        <f t="shared" si="99"/>
        <v>0</v>
      </c>
      <c r="M259">
        <f t="shared" si="100"/>
        <v>0</v>
      </c>
      <c r="N259">
        <f t="shared" si="101"/>
        <v>0</v>
      </c>
      <c r="O259">
        <f t="shared" si="102"/>
        <v>0</v>
      </c>
      <c r="P259">
        <f t="shared" si="103"/>
        <v>0</v>
      </c>
      <c r="Q259">
        <f t="shared" si="104"/>
        <v>0</v>
      </c>
      <c r="R259">
        <f t="shared" si="105"/>
        <v>0</v>
      </c>
      <c r="S259">
        <f t="shared" si="106"/>
        <v>0</v>
      </c>
      <c r="T259">
        <f t="shared" si="107"/>
        <v>0</v>
      </c>
      <c r="U259">
        <f t="shared" si="108"/>
        <v>0</v>
      </c>
    </row>
    <row r="260" spans="1:21" x14ac:dyDescent="0.3">
      <c r="A260">
        <f t="shared" si="98"/>
        <v>259</v>
      </c>
      <c r="B260">
        <f t="shared" si="99"/>
        <v>0</v>
      </c>
      <c r="M260">
        <f t="shared" si="100"/>
        <v>0</v>
      </c>
      <c r="N260">
        <f t="shared" si="101"/>
        <v>0</v>
      </c>
      <c r="O260">
        <f t="shared" si="102"/>
        <v>0</v>
      </c>
      <c r="P260">
        <f t="shared" si="103"/>
        <v>0</v>
      </c>
      <c r="Q260">
        <f t="shared" si="104"/>
        <v>0</v>
      </c>
      <c r="R260">
        <f t="shared" si="105"/>
        <v>0</v>
      </c>
      <c r="S260">
        <f t="shared" si="106"/>
        <v>0</v>
      </c>
      <c r="T260">
        <f t="shared" si="107"/>
        <v>0</v>
      </c>
      <c r="U260">
        <f t="shared" si="108"/>
        <v>0</v>
      </c>
    </row>
    <row r="261" spans="1:21" x14ac:dyDescent="0.3">
      <c r="A261">
        <f t="shared" si="98"/>
        <v>260</v>
      </c>
      <c r="B261">
        <f t="shared" si="99"/>
        <v>0</v>
      </c>
      <c r="M261">
        <f t="shared" si="100"/>
        <v>0</v>
      </c>
      <c r="N261">
        <f t="shared" si="101"/>
        <v>0</v>
      </c>
      <c r="O261">
        <f t="shared" si="102"/>
        <v>0</v>
      </c>
      <c r="P261">
        <f t="shared" si="103"/>
        <v>0</v>
      </c>
      <c r="Q261">
        <f t="shared" si="104"/>
        <v>0</v>
      </c>
      <c r="R261">
        <f t="shared" si="105"/>
        <v>0</v>
      </c>
      <c r="S261">
        <f t="shared" si="106"/>
        <v>0</v>
      </c>
      <c r="T261">
        <f t="shared" si="107"/>
        <v>0</v>
      </c>
      <c r="U261">
        <f t="shared" si="108"/>
        <v>0</v>
      </c>
    </row>
    <row r="262" spans="1:21" x14ac:dyDescent="0.3">
      <c r="A262">
        <f t="shared" si="98"/>
        <v>261</v>
      </c>
      <c r="B262">
        <f t="shared" si="99"/>
        <v>0</v>
      </c>
      <c r="M262">
        <f t="shared" si="100"/>
        <v>0</v>
      </c>
      <c r="N262">
        <f t="shared" si="101"/>
        <v>0</v>
      </c>
      <c r="O262">
        <f t="shared" si="102"/>
        <v>0</v>
      </c>
      <c r="P262">
        <f t="shared" si="103"/>
        <v>0</v>
      </c>
      <c r="Q262">
        <f t="shared" si="104"/>
        <v>0</v>
      </c>
      <c r="R262">
        <f t="shared" si="105"/>
        <v>0</v>
      </c>
      <c r="S262">
        <f t="shared" si="106"/>
        <v>0</v>
      </c>
      <c r="T262">
        <f t="shared" si="107"/>
        <v>0</v>
      </c>
      <c r="U262">
        <f t="shared" si="108"/>
        <v>0</v>
      </c>
    </row>
    <row r="263" spans="1:21" x14ac:dyDescent="0.3">
      <c r="A263">
        <f t="shared" si="98"/>
        <v>262</v>
      </c>
      <c r="B263">
        <f t="shared" si="99"/>
        <v>0</v>
      </c>
      <c r="M263">
        <f t="shared" si="100"/>
        <v>0</v>
      </c>
      <c r="N263">
        <f t="shared" si="101"/>
        <v>0</v>
      </c>
      <c r="O263">
        <f t="shared" si="102"/>
        <v>0</v>
      </c>
      <c r="P263">
        <f t="shared" si="103"/>
        <v>0</v>
      </c>
      <c r="Q263">
        <f t="shared" si="104"/>
        <v>0</v>
      </c>
      <c r="R263">
        <f t="shared" si="105"/>
        <v>0</v>
      </c>
      <c r="S263">
        <f t="shared" si="106"/>
        <v>0</v>
      </c>
      <c r="T263">
        <f t="shared" si="107"/>
        <v>0</v>
      </c>
      <c r="U263">
        <f t="shared" si="108"/>
        <v>0</v>
      </c>
    </row>
    <row r="264" spans="1:21" x14ac:dyDescent="0.3">
      <c r="A264">
        <f t="shared" si="98"/>
        <v>263</v>
      </c>
      <c r="B264">
        <f t="shared" si="99"/>
        <v>0</v>
      </c>
      <c r="M264">
        <f t="shared" si="100"/>
        <v>0</v>
      </c>
      <c r="N264">
        <f t="shared" si="101"/>
        <v>0</v>
      </c>
      <c r="O264">
        <f t="shared" si="102"/>
        <v>0</v>
      </c>
      <c r="P264">
        <f t="shared" si="103"/>
        <v>0</v>
      </c>
      <c r="Q264">
        <f t="shared" si="104"/>
        <v>0</v>
      </c>
      <c r="R264">
        <f t="shared" si="105"/>
        <v>0</v>
      </c>
      <c r="S264">
        <f t="shared" si="106"/>
        <v>0</v>
      </c>
      <c r="T264">
        <f t="shared" si="107"/>
        <v>0</v>
      </c>
      <c r="U264">
        <f t="shared" si="108"/>
        <v>0</v>
      </c>
    </row>
    <row r="265" spans="1:21" x14ac:dyDescent="0.3">
      <c r="A265">
        <f t="shared" si="98"/>
        <v>264</v>
      </c>
      <c r="B265">
        <f t="shared" si="99"/>
        <v>0</v>
      </c>
      <c r="M265">
        <f t="shared" si="100"/>
        <v>0</v>
      </c>
      <c r="N265">
        <f t="shared" si="101"/>
        <v>0</v>
      </c>
      <c r="O265">
        <f t="shared" si="102"/>
        <v>0</v>
      </c>
      <c r="P265">
        <f t="shared" si="103"/>
        <v>0</v>
      </c>
      <c r="Q265">
        <f t="shared" si="104"/>
        <v>0</v>
      </c>
      <c r="R265">
        <f t="shared" si="105"/>
        <v>0</v>
      </c>
      <c r="S265">
        <f t="shared" si="106"/>
        <v>0</v>
      </c>
      <c r="T265">
        <f t="shared" si="107"/>
        <v>0</v>
      </c>
      <c r="U265">
        <f t="shared" si="108"/>
        <v>0</v>
      </c>
    </row>
    <row r="266" spans="1:21" x14ac:dyDescent="0.3">
      <c r="A266">
        <f t="shared" si="98"/>
        <v>265</v>
      </c>
      <c r="B266">
        <f t="shared" si="99"/>
        <v>0</v>
      </c>
      <c r="M266">
        <f t="shared" si="100"/>
        <v>0</v>
      </c>
      <c r="N266">
        <f t="shared" si="101"/>
        <v>0</v>
      </c>
      <c r="O266">
        <f t="shared" si="102"/>
        <v>0</v>
      </c>
      <c r="P266">
        <f t="shared" si="103"/>
        <v>0</v>
      </c>
      <c r="Q266">
        <f t="shared" si="104"/>
        <v>0</v>
      </c>
      <c r="R266">
        <f t="shared" si="105"/>
        <v>0</v>
      </c>
      <c r="S266">
        <f t="shared" si="106"/>
        <v>0</v>
      </c>
      <c r="T266">
        <f t="shared" si="107"/>
        <v>0</v>
      </c>
      <c r="U266">
        <f t="shared" si="108"/>
        <v>0</v>
      </c>
    </row>
    <row r="267" spans="1:21" x14ac:dyDescent="0.3">
      <c r="A267">
        <f t="shared" si="98"/>
        <v>266</v>
      </c>
      <c r="B267">
        <f t="shared" si="99"/>
        <v>0</v>
      </c>
      <c r="M267">
        <f t="shared" si="100"/>
        <v>0</v>
      </c>
      <c r="N267">
        <f t="shared" si="101"/>
        <v>0</v>
      </c>
      <c r="O267">
        <f t="shared" si="102"/>
        <v>0</v>
      </c>
      <c r="P267">
        <f t="shared" si="103"/>
        <v>0</v>
      </c>
      <c r="Q267">
        <f t="shared" si="104"/>
        <v>0</v>
      </c>
      <c r="R267">
        <f t="shared" si="105"/>
        <v>0</v>
      </c>
      <c r="S267">
        <f t="shared" si="106"/>
        <v>0</v>
      </c>
      <c r="T267">
        <f t="shared" si="107"/>
        <v>0</v>
      </c>
      <c r="U267">
        <f t="shared" si="108"/>
        <v>0</v>
      </c>
    </row>
    <row r="268" spans="1:21" x14ac:dyDescent="0.3">
      <c r="A268">
        <f t="shared" si="98"/>
        <v>267</v>
      </c>
      <c r="B268">
        <f t="shared" si="99"/>
        <v>0</v>
      </c>
      <c r="M268">
        <f t="shared" si="100"/>
        <v>0</v>
      </c>
      <c r="N268">
        <f t="shared" si="101"/>
        <v>0</v>
      </c>
      <c r="O268">
        <f t="shared" si="102"/>
        <v>0</v>
      </c>
      <c r="P268">
        <f t="shared" si="103"/>
        <v>0</v>
      </c>
      <c r="Q268">
        <f t="shared" si="104"/>
        <v>0</v>
      </c>
      <c r="R268">
        <f t="shared" si="105"/>
        <v>0</v>
      </c>
      <c r="S268">
        <f t="shared" si="106"/>
        <v>0</v>
      </c>
      <c r="T268">
        <f t="shared" si="107"/>
        <v>0</v>
      </c>
      <c r="U268">
        <f t="shared" si="108"/>
        <v>0</v>
      </c>
    </row>
    <row r="269" spans="1:21" x14ac:dyDescent="0.3">
      <c r="A269">
        <f t="shared" si="98"/>
        <v>268</v>
      </c>
      <c r="B269">
        <f t="shared" si="99"/>
        <v>0</v>
      </c>
      <c r="M269">
        <f t="shared" si="100"/>
        <v>0</v>
      </c>
      <c r="N269">
        <f t="shared" si="101"/>
        <v>0</v>
      </c>
      <c r="O269">
        <f t="shared" si="102"/>
        <v>0</v>
      </c>
      <c r="P269">
        <f t="shared" si="103"/>
        <v>0</v>
      </c>
      <c r="Q269">
        <f t="shared" si="104"/>
        <v>0</v>
      </c>
      <c r="R269">
        <f t="shared" si="105"/>
        <v>0</v>
      </c>
      <c r="S269">
        <f t="shared" si="106"/>
        <v>0</v>
      </c>
      <c r="T269">
        <f t="shared" si="107"/>
        <v>0</v>
      </c>
      <c r="U269">
        <f t="shared" si="108"/>
        <v>0</v>
      </c>
    </row>
    <row r="270" spans="1:21" x14ac:dyDescent="0.3">
      <c r="A270">
        <f t="shared" si="98"/>
        <v>269</v>
      </c>
      <c r="B270">
        <f t="shared" si="99"/>
        <v>0</v>
      </c>
      <c r="M270">
        <f t="shared" si="100"/>
        <v>0</v>
      </c>
      <c r="N270">
        <f t="shared" si="101"/>
        <v>0</v>
      </c>
      <c r="O270">
        <f t="shared" si="102"/>
        <v>0</v>
      </c>
      <c r="P270">
        <f t="shared" si="103"/>
        <v>0</v>
      </c>
      <c r="Q270">
        <f t="shared" si="104"/>
        <v>0</v>
      </c>
      <c r="R270">
        <f t="shared" si="105"/>
        <v>0</v>
      </c>
      <c r="S270">
        <f t="shared" si="106"/>
        <v>0</v>
      </c>
      <c r="T270">
        <f t="shared" si="107"/>
        <v>0</v>
      </c>
      <c r="U270">
        <f t="shared" si="108"/>
        <v>0</v>
      </c>
    </row>
    <row r="271" spans="1:21" x14ac:dyDescent="0.3">
      <c r="A271">
        <f t="shared" si="98"/>
        <v>270</v>
      </c>
      <c r="B271">
        <f t="shared" si="99"/>
        <v>0</v>
      </c>
      <c r="M271">
        <f t="shared" si="100"/>
        <v>0</v>
      </c>
      <c r="N271">
        <f t="shared" si="101"/>
        <v>0</v>
      </c>
      <c r="O271">
        <f t="shared" si="102"/>
        <v>0</v>
      </c>
      <c r="P271">
        <f t="shared" si="103"/>
        <v>0</v>
      </c>
      <c r="Q271">
        <f t="shared" si="104"/>
        <v>0</v>
      </c>
      <c r="R271">
        <f t="shared" si="105"/>
        <v>0</v>
      </c>
      <c r="S271">
        <f t="shared" si="106"/>
        <v>0</v>
      </c>
      <c r="T271">
        <f t="shared" si="107"/>
        <v>0</v>
      </c>
      <c r="U271">
        <f t="shared" si="108"/>
        <v>0</v>
      </c>
    </row>
    <row r="272" spans="1:21" x14ac:dyDescent="0.3">
      <c r="A272">
        <f t="shared" si="98"/>
        <v>271</v>
      </c>
      <c r="B272">
        <f t="shared" si="99"/>
        <v>0</v>
      </c>
      <c r="M272">
        <f t="shared" si="100"/>
        <v>0</v>
      </c>
      <c r="N272">
        <f t="shared" si="101"/>
        <v>0</v>
      </c>
      <c r="O272">
        <f t="shared" si="102"/>
        <v>0</v>
      </c>
      <c r="P272">
        <f t="shared" si="103"/>
        <v>0</v>
      </c>
      <c r="Q272">
        <f t="shared" si="104"/>
        <v>0</v>
      </c>
      <c r="R272">
        <f t="shared" si="105"/>
        <v>0</v>
      </c>
      <c r="S272">
        <f t="shared" si="106"/>
        <v>0</v>
      </c>
      <c r="T272">
        <f t="shared" si="107"/>
        <v>0</v>
      </c>
      <c r="U272">
        <f t="shared" si="108"/>
        <v>0</v>
      </c>
    </row>
    <row r="273" spans="1:21" x14ac:dyDescent="0.3">
      <c r="A273">
        <f t="shared" si="98"/>
        <v>272</v>
      </c>
      <c r="B273">
        <f t="shared" si="99"/>
        <v>0</v>
      </c>
      <c r="M273">
        <f t="shared" si="100"/>
        <v>0</v>
      </c>
      <c r="N273">
        <f t="shared" si="101"/>
        <v>0</v>
      </c>
      <c r="O273">
        <f t="shared" si="102"/>
        <v>0</v>
      </c>
      <c r="P273">
        <f t="shared" si="103"/>
        <v>0</v>
      </c>
      <c r="Q273">
        <f t="shared" si="104"/>
        <v>0</v>
      </c>
      <c r="R273">
        <f t="shared" si="105"/>
        <v>0</v>
      </c>
      <c r="S273">
        <f t="shared" si="106"/>
        <v>0</v>
      </c>
      <c r="T273">
        <f t="shared" si="107"/>
        <v>0</v>
      </c>
      <c r="U273">
        <f t="shared" si="108"/>
        <v>0</v>
      </c>
    </row>
    <row r="274" spans="1:21" x14ac:dyDescent="0.3">
      <c r="A274">
        <f t="shared" ref="A274:A295" si="109">SUM(A273+1)</f>
        <v>273</v>
      </c>
      <c r="B274">
        <f t="shared" si="99"/>
        <v>0</v>
      </c>
      <c r="M274">
        <f t="shared" si="100"/>
        <v>0</v>
      </c>
      <c r="N274">
        <f t="shared" si="101"/>
        <v>0</v>
      </c>
      <c r="O274">
        <f t="shared" si="102"/>
        <v>0</v>
      </c>
      <c r="P274">
        <f t="shared" si="103"/>
        <v>0</v>
      </c>
      <c r="Q274">
        <f t="shared" si="104"/>
        <v>0</v>
      </c>
      <c r="R274">
        <f t="shared" si="105"/>
        <v>0</v>
      </c>
      <c r="S274">
        <f t="shared" si="106"/>
        <v>0</v>
      </c>
      <c r="T274">
        <f t="shared" si="107"/>
        <v>0</v>
      </c>
      <c r="U274">
        <f t="shared" si="108"/>
        <v>0</v>
      </c>
    </row>
    <row r="275" spans="1:21" x14ac:dyDescent="0.3">
      <c r="A275">
        <f t="shared" si="109"/>
        <v>274</v>
      </c>
      <c r="B275">
        <f t="shared" si="99"/>
        <v>0</v>
      </c>
      <c r="M275">
        <f t="shared" si="100"/>
        <v>0</v>
      </c>
      <c r="N275">
        <f t="shared" si="101"/>
        <v>0</v>
      </c>
      <c r="O275">
        <f t="shared" si="102"/>
        <v>0</v>
      </c>
      <c r="P275">
        <f t="shared" si="103"/>
        <v>0</v>
      </c>
      <c r="Q275">
        <f t="shared" si="104"/>
        <v>0</v>
      </c>
      <c r="R275">
        <f t="shared" si="105"/>
        <v>0</v>
      </c>
      <c r="S275">
        <f t="shared" si="106"/>
        <v>0</v>
      </c>
      <c r="T275">
        <f t="shared" si="107"/>
        <v>0</v>
      </c>
      <c r="U275">
        <f t="shared" si="108"/>
        <v>0</v>
      </c>
    </row>
    <row r="276" spans="1:21" x14ac:dyDescent="0.3">
      <c r="A276">
        <f t="shared" si="109"/>
        <v>275</v>
      </c>
      <c r="B276">
        <f t="shared" si="99"/>
        <v>0</v>
      </c>
      <c r="M276">
        <f t="shared" si="100"/>
        <v>0</v>
      </c>
      <c r="N276">
        <f t="shared" si="101"/>
        <v>0</v>
      </c>
      <c r="O276">
        <f t="shared" si="102"/>
        <v>0</v>
      </c>
      <c r="P276">
        <f t="shared" si="103"/>
        <v>0</v>
      </c>
      <c r="Q276">
        <f t="shared" si="104"/>
        <v>0</v>
      </c>
      <c r="R276">
        <f t="shared" si="105"/>
        <v>0</v>
      </c>
      <c r="S276">
        <f t="shared" si="106"/>
        <v>0</v>
      </c>
      <c r="T276">
        <f t="shared" si="107"/>
        <v>0</v>
      </c>
      <c r="U276">
        <f t="shared" si="108"/>
        <v>0</v>
      </c>
    </row>
    <row r="277" spans="1:21" x14ac:dyDescent="0.3">
      <c r="A277">
        <f t="shared" si="109"/>
        <v>276</v>
      </c>
      <c r="B277">
        <f t="shared" si="99"/>
        <v>0</v>
      </c>
      <c r="M277">
        <f t="shared" si="100"/>
        <v>0</v>
      </c>
      <c r="N277">
        <f t="shared" si="101"/>
        <v>0</v>
      </c>
      <c r="O277">
        <f t="shared" si="102"/>
        <v>0</v>
      </c>
      <c r="P277">
        <f t="shared" si="103"/>
        <v>0</v>
      </c>
      <c r="Q277">
        <f t="shared" si="104"/>
        <v>0</v>
      </c>
      <c r="R277">
        <f t="shared" si="105"/>
        <v>0</v>
      </c>
      <c r="S277">
        <f t="shared" si="106"/>
        <v>0</v>
      </c>
      <c r="T277">
        <f t="shared" si="107"/>
        <v>0</v>
      </c>
      <c r="U277">
        <f t="shared" si="108"/>
        <v>0</v>
      </c>
    </row>
    <row r="278" spans="1:21" x14ac:dyDescent="0.3">
      <c r="A278">
        <f t="shared" si="109"/>
        <v>277</v>
      </c>
      <c r="B278">
        <f t="shared" si="99"/>
        <v>0</v>
      </c>
      <c r="M278">
        <f t="shared" si="100"/>
        <v>0</v>
      </c>
      <c r="N278">
        <f t="shared" si="101"/>
        <v>0</v>
      </c>
      <c r="O278">
        <f t="shared" si="102"/>
        <v>0</v>
      </c>
      <c r="P278">
        <f t="shared" si="103"/>
        <v>0</v>
      </c>
      <c r="Q278">
        <f t="shared" si="104"/>
        <v>0</v>
      </c>
      <c r="R278">
        <f t="shared" si="105"/>
        <v>0</v>
      </c>
      <c r="S278">
        <f t="shared" si="106"/>
        <v>0</v>
      </c>
      <c r="T278">
        <f t="shared" si="107"/>
        <v>0</v>
      </c>
      <c r="U278">
        <f t="shared" si="108"/>
        <v>0</v>
      </c>
    </row>
    <row r="279" spans="1:21" x14ac:dyDescent="0.3">
      <c r="A279">
        <f t="shared" si="109"/>
        <v>278</v>
      </c>
      <c r="B279">
        <f t="shared" si="99"/>
        <v>0</v>
      </c>
      <c r="M279">
        <f t="shared" si="100"/>
        <v>0</v>
      </c>
      <c r="N279">
        <f t="shared" si="101"/>
        <v>0</v>
      </c>
      <c r="O279">
        <f t="shared" si="102"/>
        <v>0</v>
      </c>
      <c r="P279">
        <f t="shared" si="103"/>
        <v>0</v>
      </c>
      <c r="Q279">
        <f t="shared" si="104"/>
        <v>0</v>
      </c>
      <c r="R279">
        <f t="shared" si="105"/>
        <v>0</v>
      </c>
      <c r="S279">
        <f t="shared" si="106"/>
        <v>0</v>
      </c>
      <c r="T279">
        <f t="shared" si="107"/>
        <v>0</v>
      </c>
      <c r="U279">
        <f t="shared" si="108"/>
        <v>0</v>
      </c>
    </row>
    <row r="280" spans="1:21" x14ac:dyDescent="0.3">
      <c r="A280">
        <f t="shared" si="109"/>
        <v>279</v>
      </c>
      <c r="B280">
        <f t="shared" si="99"/>
        <v>0</v>
      </c>
      <c r="M280">
        <f t="shared" si="100"/>
        <v>0</v>
      </c>
      <c r="N280">
        <f t="shared" si="101"/>
        <v>0</v>
      </c>
      <c r="O280">
        <f t="shared" si="102"/>
        <v>0</v>
      </c>
      <c r="P280">
        <f t="shared" si="103"/>
        <v>0</v>
      </c>
      <c r="Q280">
        <f t="shared" si="104"/>
        <v>0</v>
      </c>
      <c r="R280">
        <f t="shared" si="105"/>
        <v>0</v>
      </c>
      <c r="S280">
        <f t="shared" si="106"/>
        <v>0</v>
      </c>
      <c r="T280">
        <f t="shared" si="107"/>
        <v>0</v>
      </c>
      <c r="U280">
        <f t="shared" si="108"/>
        <v>0</v>
      </c>
    </row>
    <row r="281" spans="1:21" x14ac:dyDescent="0.3">
      <c r="A281">
        <f t="shared" si="109"/>
        <v>280</v>
      </c>
      <c r="B281">
        <f t="shared" si="99"/>
        <v>0</v>
      </c>
      <c r="M281">
        <f t="shared" si="100"/>
        <v>0</v>
      </c>
      <c r="N281">
        <f t="shared" si="101"/>
        <v>0</v>
      </c>
      <c r="O281">
        <f t="shared" si="102"/>
        <v>0</v>
      </c>
      <c r="P281">
        <f t="shared" si="103"/>
        <v>0</v>
      </c>
      <c r="Q281">
        <f t="shared" si="104"/>
        <v>0</v>
      </c>
      <c r="R281">
        <f t="shared" si="105"/>
        <v>0</v>
      </c>
      <c r="S281">
        <f t="shared" si="106"/>
        <v>0</v>
      </c>
      <c r="T281">
        <f t="shared" si="107"/>
        <v>0</v>
      </c>
      <c r="U281">
        <f t="shared" si="108"/>
        <v>0</v>
      </c>
    </row>
    <row r="282" spans="1:21" x14ac:dyDescent="0.3">
      <c r="A282">
        <f t="shared" si="109"/>
        <v>281</v>
      </c>
      <c r="B282">
        <f t="shared" si="99"/>
        <v>0</v>
      </c>
      <c r="M282">
        <f t="shared" si="100"/>
        <v>0</v>
      </c>
      <c r="N282">
        <f t="shared" si="101"/>
        <v>0</v>
      </c>
      <c r="O282">
        <f t="shared" si="102"/>
        <v>0</v>
      </c>
      <c r="P282">
        <f t="shared" si="103"/>
        <v>0</v>
      </c>
      <c r="Q282">
        <f t="shared" si="104"/>
        <v>0</v>
      </c>
      <c r="R282">
        <f t="shared" si="105"/>
        <v>0</v>
      </c>
      <c r="S282">
        <f t="shared" si="106"/>
        <v>0</v>
      </c>
      <c r="T282">
        <f t="shared" si="107"/>
        <v>0</v>
      </c>
      <c r="U282">
        <f t="shared" si="108"/>
        <v>0</v>
      </c>
    </row>
    <row r="283" spans="1:21" x14ac:dyDescent="0.3">
      <c r="A283">
        <f t="shared" si="109"/>
        <v>282</v>
      </c>
      <c r="B283">
        <f t="shared" si="99"/>
        <v>0</v>
      </c>
      <c r="M283">
        <f t="shared" si="100"/>
        <v>0</v>
      </c>
      <c r="N283">
        <f t="shared" si="101"/>
        <v>0</v>
      </c>
      <c r="O283">
        <f t="shared" si="102"/>
        <v>0</v>
      </c>
      <c r="P283">
        <f t="shared" si="103"/>
        <v>0</v>
      </c>
      <c r="Q283">
        <f t="shared" si="104"/>
        <v>0</v>
      </c>
      <c r="R283">
        <f t="shared" si="105"/>
        <v>0</v>
      </c>
      <c r="S283">
        <f t="shared" si="106"/>
        <v>0</v>
      </c>
      <c r="T283">
        <f t="shared" si="107"/>
        <v>0</v>
      </c>
      <c r="U283">
        <f t="shared" si="108"/>
        <v>0</v>
      </c>
    </row>
    <row r="284" spans="1:21" x14ac:dyDescent="0.3">
      <c r="A284">
        <f t="shared" si="109"/>
        <v>283</v>
      </c>
      <c r="B284">
        <f t="shared" si="99"/>
        <v>0</v>
      </c>
      <c r="M284">
        <f t="shared" si="100"/>
        <v>0</v>
      </c>
      <c r="N284">
        <f t="shared" si="101"/>
        <v>0</v>
      </c>
      <c r="O284">
        <f t="shared" si="102"/>
        <v>0</v>
      </c>
      <c r="P284">
        <f t="shared" si="103"/>
        <v>0</v>
      </c>
      <c r="Q284">
        <f t="shared" si="104"/>
        <v>0</v>
      </c>
      <c r="R284">
        <f t="shared" si="105"/>
        <v>0</v>
      </c>
      <c r="S284">
        <f t="shared" si="106"/>
        <v>0</v>
      </c>
      <c r="T284">
        <f t="shared" si="107"/>
        <v>0</v>
      </c>
      <c r="U284">
        <f t="shared" si="108"/>
        <v>0</v>
      </c>
    </row>
    <row r="285" spans="1:21" x14ac:dyDescent="0.3">
      <c r="A285">
        <f t="shared" si="109"/>
        <v>284</v>
      </c>
      <c r="B285">
        <f t="shared" si="99"/>
        <v>0</v>
      </c>
      <c r="M285">
        <f t="shared" si="100"/>
        <v>0</v>
      </c>
      <c r="N285">
        <f t="shared" si="101"/>
        <v>0</v>
      </c>
      <c r="O285">
        <f t="shared" si="102"/>
        <v>0</v>
      </c>
      <c r="P285">
        <f t="shared" si="103"/>
        <v>0</v>
      </c>
      <c r="Q285">
        <f t="shared" si="104"/>
        <v>0</v>
      </c>
      <c r="R285">
        <f t="shared" si="105"/>
        <v>0</v>
      </c>
      <c r="S285">
        <f t="shared" si="106"/>
        <v>0</v>
      </c>
      <c r="T285">
        <f t="shared" si="107"/>
        <v>0</v>
      </c>
      <c r="U285">
        <f t="shared" si="108"/>
        <v>0</v>
      </c>
    </row>
    <row r="286" spans="1:21" x14ac:dyDescent="0.3">
      <c r="A286">
        <f t="shared" si="109"/>
        <v>285</v>
      </c>
      <c r="B286">
        <f t="shared" si="99"/>
        <v>0</v>
      </c>
      <c r="M286">
        <f t="shared" si="100"/>
        <v>0</v>
      </c>
      <c r="N286">
        <f t="shared" si="101"/>
        <v>0</v>
      </c>
      <c r="O286">
        <f t="shared" si="102"/>
        <v>0</v>
      </c>
      <c r="P286">
        <f t="shared" si="103"/>
        <v>0</v>
      </c>
      <c r="Q286">
        <f t="shared" si="104"/>
        <v>0</v>
      </c>
      <c r="R286">
        <f t="shared" si="105"/>
        <v>0</v>
      </c>
      <c r="S286">
        <f t="shared" si="106"/>
        <v>0</v>
      </c>
      <c r="T286">
        <f t="shared" si="107"/>
        <v>0</v>
      </c>
      <c r="U286">
        <f t="shared" si="108"/>
        <v>0</v>
      </c>
    </row>
    <row r="287" spans="1:21" x14ac:dyDescent="0.3">
      <c r="A287">
        <f t="shared" si="109"/>
        <v>286</v>
      </c>
      <c r="B287">
        <f t="shared" si="99"/>
        <v>0</v>
      </c>
      <c r="M287">
        <f t="shared" si="100"/>
        <v>0</v>
      </c>
      <c r="N287">
        <f t="shared" si="101"/>
        <v>0</v>
      </c>
      <c r="O287">
        <f t="shared" si="102"/>
        <v>0</v>
      </c>
      <c r="P287">
        <f t="shared" si="103"/>
        <v>0</v>
      </c>
      <c r="Q287">
        <f t="shared" si="104"/>
        <v>0</v>
      </c>
      <c r="R287">
        <f t="shared" si="105"/>
        <v>0</v>
      </c>
      <c r="S287">
        <f t="shared" si="106"/>
        <v>0</v>
      </c>
      <c r="T287">
        <f t="shared" si="107"/>
        <v>0</v>
      </c>
      <c r="U287">
        <f t="shared" si="108"/>
        <v>0</v>
      </c>
    </row>
    <row r="288" spans="1:21" x14ac:dyDescent="0.3">
      <c r="A288">
        <f t="shared" si="109"/>
        <v>287</v>
      </c>
      <c r="B288">
        <f t="shared" si="99"/>
        <v>0</v>
      </c>
      <c r="M288">
        <f t="shared" si="100"/>
        <v>0</v>
      </c>
      <c r="N288">
        <f t="shared" si="101"/>
        <v>0</v>
      </c>
      <c r="O288">
        <f t="shared" si="102"/>
        <v>0</v>
      </c>
      <c r="P288">
        <f t="shared" si="103"/>
        <v>0</v>
      </c>
      <c r="Q288">
        <f t="shared" si="104"/>
        <v>0</v>
      </c>
      <c r="R288">
        <f t="shared" si="105"/>
        <v>0</v>
      </c>
      <c r="S288">
        <f t="shared" si="106"/>
        <v>0</v>
      </c>
      <c r="T288">
        <f t="shared" si="107"/>
        <v>0</v>
      </c>
      <c r="U288">
        <f t="shared" si="108"/>
        <v>0</v>
      </c>
    </row>
    <row r="289" spans="1:21" x14ac:dyDescent="0.3">
      <c r="A289">
        <f t="shared" si="109"/>
        <v>288</v>
      </c>
      <c r="B289">
        <f t="shared" si="99"/>
        <v>0</v>
      </c>
      <c r="M289">
        <f t="shared" si="100"/>
        <v>0</v>
      </c>
      <c r="N289">
        <f t="shared" si="101"/>
        <v>0</v>
      </c>
      <c r="O289">
        <f t="shared" si="102"/>
        <v>0</v>
      </c>
      <c r="P289">
        <f t="shared" si="103"/>
        <v>0</v>
      </c>
      <c r="Q289">
        <f t="shared" si="104"/>
        <v>0</v>
      </c>
      <c r="R289">
        <f t="shared" si="105"/>
        <v>0</v>
      </c>
      <c r="S289">
        <f t="shared" si="106"/>
        <v>0</v>
      </c>
      <c r="T289">
        <f t="shared" si="107"/>
        <v>0</v>
      </c>
      <c r="U289">
        <f t="shared" si="108"/>
        <v>0</v>
      </c>
    </row>
    <row r="290" spans="1:21" x14ac:dyDescent="0.3">
      <c r="A290">
        <f t="shared" si="109"/>
        <v>289</v>
      </c>
      <c r="B290">
        <f t="shared" si="99"/>
        <v>0</v>
      </c>
      <c r="M290">
        <f t="shared" si="100"/>
        <v>0</v>
      </c>
      <c r="N290">
        <f t="shared" si="101"/>
        <v>0</v>
      </c>
      <c r="O290">
        <f t="shared" si="102"/>
        <v>0</v>
      </c>
      <c r="P290">
        <f t="shared" si="103"/>
        <v>0</v>
      </c>
      <c r="Q290">
        <f t="shared" si="104"/>
        <v>0</v>
      </c>
      <c r="R290">
        <f t="shared" si="105"/>
        <v>0</v>
      </c>
      <c r="S290">
        <f t="shared" si="106"/>
        <v>0</v>
      </c>
      <c r="T290">
        <f t="shared" si="107"/>
        <v>0</v>
      </c>
      <c r="U290">
        <f t="shared" si="108"/>
        <v>0</v>
      </c>
    </row>
    <row r="291" spans="1:21" x14ac:dyDescent="0.3">
      <c r="A291">
        <f t="shared" si="109"/>
        <v>290</v>
      </c>
      <c r="B291">
        <f t="shared" si="99"/>
        <v>0</v>
      </c>
      <c r="M291">
        <f t="shared" si="100"/>
        <v>0</v>
      </c>
      <c r="N291">
        <f t="shared" si="101"/>
        <v>0</v>
      </c>
      <c r="O291">
        <f t="shared" si="102"/>
        <v>0</v>
      </c>
      <c r="P291">
        <f t="shared" si="103"/>
        <v>0</v>
      </c>
      <c r="Q291">
        <f t="shared" si="104"/>
        <v>0</v>
      </c>
      <c r="R291">
        <f t="shared" si="105"/>
        <v>0</v>
      </c>
      <c r="S291">
        <f t="shared" si="106"/>
        <v>0</v>
      </c>
      <c r="T291">
        <f t="shared" si="107"/>
        <v>0</v>
      </c>
      <c r="U291">
        <f t="shared" si="108"/>
        <v>0</v>
      </c>
    </row>
    <row r="292" spans="1:21" x14ac:dyDescent="0.3">
      <c r="A292">
        <f t="shared" si="109"/>
        <v>291</v>
      </c>
      <c r="B292">
        <f t="shared" si="99"/>
        <v>0</v>
      </c>
      <c r="M292">
        <f t="shared" si="100"/>
        <v>0</v>
      </c>
      <c r="N292">
        <f t="shared" si="101"/>
        <v>0</v>
      </c>
      <c r="O292">
        <f t="shared" si="102"/>
        <v>0</v>
      </c>
      <c r="P292">
        <f t="shared" si="103"/>
        <v>0</v>
      </c>
      <c r="Q292">
        <f t="shared" si="104"/>
        <v>0</v>
      </c>
      <c r="R292">
        <f t="shared" si="105"/>
        <v>0</v>
      </c>
      <c r="S292">
        <f t="shared" si="106"/>
        <v>0</v>
      </c>
      <c r="T292">
        <f t="shared" si="107"/>
        <v>0</v>
      </c>
      <c r="U292">
        <f t="shared" si="108"/>
        <v>0</v>
      </c>
    </row>
    <row r="293" spans="1:21" x14ac:dyDescent="0.3">
      <c r="A293">
        <f t="shared" si="109"/>
        <v>292</v>
      </c>
      <c r="B293">
        <f t="shared" si="99"/>
        <v>0</v>
      </c>
      <c r="M293">
        <f t="shared" si="100"/>
        <v>0</v>
      </c>
      <c r="N293">
        <f t="shared" si="101"/>
        <v>0</v>
      </c>
      <c r="O293">
        <f t="shared" si="102"/>
        <v>0</v>
      </c>
      <c r="P293">
        <f t="shared" si="103"/>
        <v>0</v>
      </c>
      <c r="Q293">
        <f t="shared" si="104"/>
        <v>0</v>
      </c>
      <c r="R293">
        <f t="shared" si="105"/>
        <v>0</v>
      </c>
      <c r="S293">
        <f t="shared" si="106"/>
        <v>0</v>
      </c>
      <c r="T293">
        <f t="shared" si="107"/>
        <v>0</v>
      </c>
      <c r="U293">
        <f t="shared" si="108"/>
        <v>0</v>
      </c>
    </row>
    <row r="294" spans="1:21" x14ac:dyDescent="0.3">
      <c r="A294">
        <f t="shared" si="109"/>
        <v>293</v>
      </c>
      <c r="B294">
        <f t="shared" si="99"/>
        <v>0</v>
      </c>
      <c r="M294">
        <f t="shared" si="100"/>
        <v>0</v>
      </c>
      <c r="N294">
        <f t="shared" si="101"/>
        <v>0</v>
      </c>
      <c r="O294">
        <f t="shared" si="102"/>
        <v>0</v>
      </c>
      <c r="P294">
        <f t="shared" si="103"/>
        <v>0</v>
      </c>
      <c r="Q294">
        <f t="shared" si="104"/>
        <v>0</v>
      </c>
      <c r="R294">
        <f t="shared" si="105"/>
        <v>0</v>
      </c>
      <c r="S294">
        <f t="shared" si="106"/>
        <v>0</v>
      </c>
      <c r="T294">
        <f t="shared" si="107"/>
        <v>0</v>
      </c>
      <c r="U294">
        <f t="shared" si="108"/>
        <v>0</v>
      </c>
    </row>
    <row r="295" spans="1:21" x14ac:dyDescent="0.3">
      <c r="A295">
        <f t="shared" si="109"/>
        <v>294</v>
      </c>
      <c r="B295">
        <f t="shared" si="99"/>
        <v>0</v>
      </c>
      <c r="M295">
        <f t="shared" si="100"/>
        <v>0</v>
      </c>
      <c r="N295">
        <f t="shared" si="101"/>
        <v>0</v>
      </c>
      <c r="O295">
        <f t="shared" si="102"/>
        <v>0</v>
      </c>
      <c r="P295">
        <f t="shared" si="103"/>
        <v>0</v>
      </c>
      <c r="Q295">
        <f t="shared" si="104"/>
        <v>0</v>
      </c>
      <c r="R295">
        <f t="shared" si="105"/>
        <v>0</v>
      </c>
      <c r="S295">
        <f t="shared" si="106"/>
        <v>0</v>
      </c>
      <c r="T295">
        <f t="shared" si="107"/>
        <v>0</v>
      </c>
      <c r="U295">
        <f t="shared" si="10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03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2" sqref="D42"/>
    </sheetView>
  </sheetViews>
  <sheetFormatPr baseColWidth="10" defaultColWidth="10.6640625" defaultRowHeight="14.4" x14ac:dyDescent="0.3"/>
  <sheetData>
    <row r="1" spans="1:12" x14ac:dyDescent="0.3">
      <c r="A1" t="s">
        <v>0</v>
      </c>
      <c r="B1" t="s">
        <v>323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>
        <v>1</v>
      </c>
      <c r="B2">
        <f>SUM(C2:L2)</f>
        <v>22</v>
      </c>
      <c r="C2">
        <v>1</v>
      </c>
      <c r="D2">
        <v>4</v>
      </c>
      <c r="E2">
        <v>1</v>
      </c>
      <c r="F2">
        <v>2</v>
      </c>
      <c r="G2">
        <v>4</v>
      </c>
      <c r="H2">
        <v>2</v>
      </c>
      <c r="I2">
        <v>2</v>
      </c>
      <c r="J2">
        <v>4</v>
      </c>
      <c r="K2">
        <v>2</v>
      </c>
      <c r="L2">
        <v>0</v>
      </c>
    </row>
    <row r="3" spans="1:12" x14ac:dyDescent="0.3">
      <c r="A3">
        <f>A2+1</f>
        <v>2</v>
      </c>
      <c r="B3">
        <f t="shared" ref="B3:B66" si="0">SUM(C3:L3)</f>
        <v>17</v>
      </c>
      <c r="C3">
        <v>3</v>
      </c>
      <c r="D3">
        <v>3</v>
      </c>
      <c r="E3">
        <v>3</v>
      </c>
      <c r="F3">
        <v>0</v>
      </c>
      <c r="G3">
        <v>1</v>
      </c>
      <c r="H3">
        <v>2</v>
      </c>
      <c r="I3">
        <v>1</v>
      </c>
      <c r="J3">
        <v>2</v>
      </c>
      <c r="K3">
        <v>2</v>
      </c>
      <c r="L3">
        <v>0</v>
      </c>
    </row>
    <row r="4" spans="1:12" x14ac:dyDescent="0.3">
      <c r="A4">
        <f t="shared" ref="A4:A67" si="1">A3+1</f>
        <v>3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f t="shared" si="1"/>
        <v>4</v>
      </c>
      <c r="B5">
        <f t="shared" si="0"/>
        <v>18</v>
      </c>
      <c r="C5">
        <v>3</v>
      </c>
      <c r="D5">
        <v>3</v>
      </c>
      <c r="E5">
        <v>3</v>
      </c>
      <c r="F5">
        <v>2</v>
      </c>
      <c r="G5">
        <v>1</v>
      </c>
      <c r="H5">
        <v>2</v>
      </c>
      <c r="I5">
        <v>1</v>
      </c>
      <c r="J5">
        <v>1</v>
      </c>
      <c r="K5">
        <v>2</v>
      </c>
      <c r="L5">
        <v>0</v>
      </c>
    </row>
    <row r="6" spans="1:12" x14ac:dyDescent="0.3">
      <c r="A6">
        <f t="shared" si="1"/>
        <v>5</v>
      </c>
      <c r="B6">
        <f t="shared" si="0"/>
        <v>9</v>
      </c>
      <c r="C6">
        <v>2</v>
      </c>
      <c r="D6">
        <v>2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</row>
    <row r="7" spans="1:12" x14ac:dyDescent="0.3">
      <c r="A7">
        <f t="shared" si="1"/>
        <v>6</v>
      </c>
      <c r="B7">
        <f t="shared" si="0"/>
        <v>8</v>
      </c>
      <c r="C7">
        <v>2</v>
      </c>
      <c r="D7">
        <v>2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3">
      <c r="A8">
        <f t="shared" si="1"/>
        <v>7</v>
      </c>
      <c r="B8">
        <f t="shared" si="0"/>
        <v>16</v>
      </c>
      <c r="C8">
        <v>3</v>
      </c>
      <c r="D8">
        <v>3</v>
      </c>
      <c r="E8">
        <v>3</v>
      </c>
      <c r="F8">
        <v>1</v>
      </c>
      <c r="G8">
        <v>1</v>
      </c>
      <c r="H8">
        <v>2</v>
      </c>
      <c r="I8">
        <v>1</v>
      </c>
      <c r="J8">
        <v>2</v>
      </c>
      <c r="K8">
        <v>0</v>
      </c>
      <c r="L8">
        <v>0</v>
      </c>
    </row>
    <row r="9" spans="1:12" x14ac:dyDescent="0.3">
      <c r="A9">
        <f t="shared" si="1"/>
        <v>8</v>
      </c>
      <c r="B9">
        <f t="shared" si="0"/>
        <v>3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</row>
    <row r="10" spans="1:12" x14ac:dyDescent="0.3">
      <c r="A10">
        <f t="shared" si="1"/>
        <v>9</v>
      </c>
      <c r="B10">
        <f t="shared" si="0"/>
        <v>10</v>
      </c>
      <c r="C10">
        <v>3</v>
      </c>
      <c r="D10">
        <v>2</v>
      </c>
      <c r="E10">
        <v>3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</row>
    <row r="11" spans="1:12" x14ac:dyDescent="0.3">
      <c r="A11">
        <f t="shared" si="1"/>
        <v>10</v>
      </c>
      <c r="B11">
        <f t="shared" si="0"/>
        <v>3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f t="shared" si="1"/>
        <v>11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f t="shared" si="1"/>
        <v>12</v>
      </c>
      <c r="B13">
        <f t="shared" si="0"/>
        <v>3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</row>
    <row r="14" spans="1:12" x14ac:dyDescent="0.3">
      <c r="A14">
        <f t="shared" si="1"/>
        <v>13</v>
      </c>
      <c r="B14">
        <f t="shared" si="0"/>
        <v>13</v>
      </c>
      <c r="C14">
        <v>1</v>
      </c>
      <c r="D14">
        <v>1</v>
      </c>
      <c r="E14">
        <v>2</v>
      </c>
      <c r="F14">
        <v>1</v>
      </c>
      <c r="G14">
        <v>0</v>
      </c>
      <c r="H14">
        <v>3</v>
      </c>
      <c r="I14">
        <v>4</v>
      </c>
      <c r="J14">
        <v>1</v>
      </c>
      <c r="K14">
        <v>0</v>
      </c>
      <c r="L14">
        <v>0</v>
      </c>
    </row>
    <row r="15" spans="1:12" x14ac:dyDescent="0.3">
      <c r="A15">
        <f t="shared" si="1"/>
        <v>14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f t="shared" si="1"/>
        <v>15</v>
      </c>
      <c r="B16">
        <f t="shared" si="0"/>
        <v>2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f t="shared" si="1"/>
        <v>16</v>
      </c>
      <c r="B17">
        <f t="shared" si="0"/>
        <v>10</v>
      </c>
      <c r="C17">
        <v>2</v>
      </c>
      <c r="D17">
        <v>2</v>
      </c>
      <c r="E17">
        <v>2</v>
      </c>
      <c r="F17">
        <v>0</v>
      </c>
      <c r="G17">
        <v>1</v>
      </c>
      <c r="H17">
        <v>0</v>
      </c>
      <c r="I17">
        <v>1</v>
      </c>
      <c r="J17">
        <v>0</v>
      </c>
      <c r="K17">
        <v>2</v>
      </c>
      <c r="L17">
        <v>0</v>
      </c>
    </row>
    <row r="18" spans="1:12" x14ac:dyDescent="0.3">
      <c r="A18">
        <f t="shared" si="1"/>
        <v>17</v>
      </c>
      <c r="B18">
        <f t="shared" si="0"/>
        <v>10</v>
      </c>
      <c r="C18">
        <v>2</v>
      </c>
      <c r="D18">
        <v>2</v>
      </c>
      <c r="E18">
        <v>2</v>
      </c>
      <c r="F18">
        <v>0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</row>
    <row r="19" spans="1:12" x14ac:dyDescent="0.3">
      <c r="A19">
        <f t="shared" si="1"/>
        <v>18</v>
      </c>
      <c r="B19">
        <f t="shared" si="0"/>
        <v>5</v>
      </c>
      <c r="C19">
        <v>3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f t="shared" si="1"/>
        <v>19</v>
      </c>
      <c r="B20">
        <f t="shared" si="0"/>
        <v>7</v>
      </c>
      <c r="C20">
        <v>3</v>
      </c>
      <c r="D20">
        <v>1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f t="shared" si="1"/>
        <v>20</v>
      </c>
      <c r="B21">
        <f t="shared" si="0"/>
        <v>12</v>
      </c>
      <c r="C21">
        <v>3</v>
      </c>
      <c r="D21">
        <v>1</v>
      </c>
      <c r="E21">
        <v>2</v>
      </c>
      <c r="F21">
        <v>0</v>
      </c>
      <c r="G21">
        <v>1</v>
      </c>
      <c r="H21">
        <v>2</v>
      </c>
      <c r="I21">
        <v>0</v>
      </c>
      <c r="J21">
        <v>1</v>
      </c>
      <c r="K21">
        <v>2</v>
      </c>
      <c r="L21">
        <v>0</v>
      </c>
    </row>
    <row r="22" spans="1:12" x14ac:dyDescent="0.3">
      <c r="A22">
        <f t="shared" si="1"/>
        <v>21</v>
      </c>
      <c r="B22">
        <f t="shared" si="0"/>
        <v>9</v>
      </c>
      <c r="C22">
        <v>3</v>
      </c>
      <c r="D22">
        <v>1</v>
      </c>
      <c r="E22">
        <v>2</v>
      </c>
      <c r="F22">
        <v>2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</row>
    <row r="23" spans="1:12" x14ac:dyDescent="0.3">
      <c r="A23">
        <f t="shared" si="1"/>
        <v>22</v>
      </c>
      <c r="B23">
        <f t="shared" si="0"/>
        <v>8</v>
      </c>
      <c r="C23">
        <v>2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2</v>
      </c>
      <c r="K23">
        <v>0</v>
      </c>
      <c r="L23">
        <v>0</v>
      </c>
    </row>
    <row r="24" spans="1:12" x14ac:dyDescent="0.3">
      <c r="A24">
        <f t="shared" si="1"/>
        <v>23</v>
      </c>
      <c r="B24">
        <f t="shared" si="0"/>
        <v>4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f t="shared" si="1"/>
        <v>24</v>
      </c>
      <c r="B25">
        <f t="shared" si="0"/>
        <v>9</v>
      </c>
      <c r="C25">
        <v>3</v>
      </c>
      <c r="D25">
        <v>1</v>
      </c>
      <c r="E25">
        <v>1</v>
      </c>
      <c r="F25">
        <v>1</v>
      </c>
      <c r="G25">
        <v>1</v>
      </c>
      <c r="H25">
        <v>0</v>
      </c>
      <c r="I25">
        <v>2</v>
      </c>
      <c r="J25">
        <v>0</v>
      </c>
      <c r="K25">
        <v>0</v>
      </c>
      <c r="L25">
        <v>0</v>
      </c>
    </row>
    <row r="26" spans="1:12" x14ac:dyDescent="0.3">
      <c r="A26">
        <f t="shared" si="1"/>
        <v>25</v>
      </c>
      <c r="B26">
        <f t="shared" si="0"/>
        <v>4</v>
      </c>
      <c r="C26">
        <v>2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f t="shared" si="1"/>
        <v>26</v>
      </c>
      <c r="B27">
        <f t="shared" si="0"/>
        <v>6</v>
      </c>
      <c r="C27">
        <v>3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f t="shared" si="1"/>
        <v>27</v>
      </c>
      <c r="B28">
        <f t="shared" si="0"/>
        <v>2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f t="shared" si="1"/>
        <v>28</v>
      </c>
      <c r="B29">
        <f t="shared" si="0"/>
        <v>8</v>
      </c>
      <c r="C29">
        <v>3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3">
      <c r="A30">
        <f t="shared" si="1"/>
        <v>29</v>
      </c>
      <c r="B30">
        <f t="shared" si="0"/>
        <v>14</v>
      </c>
      <c r="C30">
        <v>3</v>
      </c>
      <c r="D30">
        <v>2</v>
      </c>
      <c r="E30">
        <v>3</v>
      </c>
      <c r="F30">
        <v>1</v>
      </c>
      <c r="G30">
        <v>1</v>
      </c>
      <c r="H30">
        <v>0</v>
      </c>
      <c r="I30">
        <v>1</v>
      </c>
      <c r="J30">
        <v>1</v>
      </c>
      <c r="K30">
        <v>2</v>
      </c>
      <c r="L30">
        <v>0</v>
      </c>
    </row>
    <row r="31" spans="1:12" x14ac:dyDescent="0.3">
      <c r="A31">
        <f t="shared" si="1"/>
        <v>30</v>
      </c>
      <c r="B31">
        <f t="shared" si="0"/>
        <v>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f t="shared" si="1"/>
        <v>31</v>
      </c>
      <c r="B32">
        <f t="shared" si="0"/>
        <v>13</v>
      </c>
      <c r="C32">
        <v>2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2</v>
      </c>
      <c r="L32">
        <v>4</v>
      </c>
    </row>
    <row r="33" spans="1:12" x14ac:dyDescent="0.3">
      <c r="A33">
        <f t="shared" si="1"/>
        <v>32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f t="shared" si="1"/>
        <v>33</v>
      </c>
      <c r="B34">
        <f t="shared" si="0"/>
        <v>13</v>
      </c>
      <c r="C34">
        <v>3</v>
      </c>
      <c r="D34">
        <v>2</v>
      </c>
      <c r="E34">
        <v>3</v>
      </c>
      <c r="F34">
        <v>0</v>
      </c>
      <c r="G34">
        <v>0</v>
      </c>
      <c r="H34">
        <v>0</v>
      </c>
      <c r="I34">
        <v>2</v>
      </c>
      <c r="J34">
        <v>1</v>
      </c>
      <c r="K34">
        <v>2</v>
      </c>
      <c r="L34">
        <v>0</v>
      </c>
    </row>
    <row r="35" spans="1:12" x14ac:dyDescent="0.3">
      <c r="A35">
        <f t="shared" si="1"/>
        <v>34</v>
      </c>
      <c r="B35">
        <f t="shared" si="0"/>
        <v>2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f t="shared" si="1"/>
        <v>35</v>
      </c>
      <c r="B36">
        <f t="shared" si="0"/>
        <v>5</v>
      </c>
      <c r="C36">
        <v>3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f t="shared" si="1"/>
        <v>36</v>
      </c>
      <c r="B37">
        <f t="shared" si="0"/>
        <v>18</v>
      </c>
      <c r="C37">
        <v>3</v>
      </c>
      <c r="D37">
        <v>3</v>
      </c>
      <c r="E37">
        <v>2</v>
      </c>
      <c r="F37">
        <v>2</v>
      </c>
      <c r="G37">
        <v>2</v>
      </c>
      <c r="H37">
        <v>1</v>
      </c>
      <c r="I37">
        <v>1</v>
      </c>
      <c r="J37">
        <v>2</v>
      </c>
      <c r="K37">
        <v>0</v>
      </c>
      <c r="L37">
        <v>2</v>
      </c>
    </row>
    <row r="38" spans="1:12" x14ac:dyDescent="0.3">
      <c r="A38">
        <f t="shared" si="1"/>
        <v>37</v>
      </c>
      <c r="B38">
        <f t="shared" si="0"/>
        <v>11</v>
      </c>
      <c r="C38">
        <v>2</v>
      </c>
      <c r="D38">
        <v>2</v>
      </c>
      <c r="E38">
        <v>2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</row>
    <row r="39" spans="1:12" x14ac:dyDescent="0.3">
      <c r="A39">
        <f t="shared" si="1"/>
        <v>38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f t="shared" si="1"/>
        <v>39</v>
      </c>
      <c r="B40">
        <f t="shared" si="0"/>
        <v>8</v>
      </c>
      <c r="C40">
        <v>2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</row>
    <row r="41" spans="1:12" x14ac:dyDescent="0.3">
      <c r="A41">
        <f t="shared" si="1"/>
        <v>40</v>
      </c>
      <c r="B41">
        <f t="shared" si="0"/>
        <v>9</v>
      </c>
      <c r="C41">
        <v>2</v>
      </c>
      <c r="D41">
        <v>2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</row>
    <row r="42" spans="1:12" x14ac:dyDescent="0.3">
      <c r="A42">
        <f t="shared" si="1"/>
        <v>41</v>
      </c>
      <c r="B42">
        <f t="shared" si="0"/>
        <v>16</v>
      </c>
      <c r="C42">
        <v>4</v>
      </c>
      <c r="D42">
        <v>2</v>
      </c>
      <c r="E42">
        <v>3</v>
      </c>
      <c r="F42">
        <v>1</v>
      </c>
      <c r="G42">
        <v>2</v>
      </c>
      <c r="H42">
        <v>0</v>
      </c>
      <c r="I42">
        <v>2</v>
      </c>
      <c r="J42">
        <v>2</v>
      </c>
      <c r="K42">
        <v>0</v>
      </c>
      <c r="L42">
        <v>0</v>
      </c>
    </row>
    <row r="43" spans="1:12" x14ac:dyDescent="0.3">
      <c r="A43">
        <f t="shared" si="1"/>
        <v>42</v>
      </c>
      <c r="B43">
        <f t="shared" si="0"/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f t="shared" si="1"/>
        <v>43</v>
      </c>
      <c r="B44">
        <f t="shared" si="0"/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f t="shared" si="1"/>
        <v>44</v>
      </c>
      <c r="B45">
        <f t="shared" si="0"/>
        <v>13</v>
      </c>
      <c r="C45">
        <v>3</v>
      </c>
      <c r="D45">
        <v>2</v>
      </c>
      <c r="E45">
        <v>2</v>
      </c>
      <c r="F45">
        <v>2</v>
      </c>
      <c r="G45">
        <v>1</v>
      </c>
      <c r="H45">
        <v>0</v>
      </c>
      <c r="I45">
        <v>1</v>
      </c>
      <c r="J45">
        <v>2</v>
      </c>
      <c r="K45">
        <v>0</v>
      </c>
      <c r="L45">
        <v>0</v>
      </c>
    </row>
    <row r="46" spans="1:12" x14ac:dyDescent="0.3">
      <c r="A46">
        <f t="shared" si="1"/>
        <v>45</v>
      </c>
      <c r="B46">
        <f t="shared" si="0"/>
        <v>8</v>
      </c>
      <c r="C46">
        <v>2</v>
      </c>
      <c r="D46">
        <v>1</v>
      </c>
      <c r="E46">
        <v>1</v>
      </c>
      <c r="F46">
        <v>0</v>
      </c>
      <c r="G46">
        <v>0</v>
      </c>
      <c r="H46">
        <v>1</v>
      </c>
      <c r="I46">
        <v>1</v>
      </c>
      <c r="J46">
        <v>0</v>
      </c>
      <c r="K46">
        <v>2</v>
      </c>
      <c r="L46">
        <v>0</v>
      </c>
    </row>
    <row r="47" spans="1:12" x14ac:dyDescent="0.3">
      <c r="A47">
        <f t="shared" si="1"/>
        <v>46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f t="shared" si="1"/>
        <v>47</v>
      </c>
      <c r="B48">
        <f t="shared" si="0"/>
        <v>18</v>
      </c>
      <c r="C48">
        <v>3</v>
      </c>
      <c r="D48">
        <v>2</v>
      </c>
      <c r="E48">
        <v>2</v>
      </c>
      <c r="F48">
        <v>2</v>
      </c>
      <c r="G48">
        <v>1</v>
      </c>
      <c r="H48">
        <v>1</v>
      </c>
      <c r="I48">
        <v>2</v>
      </c>
      <c r="J48">
        <v>1</v>
      </c>
      <c r="K48">
        <v>2</v>
      </c>
      <c r="L48">
        <v>2</v>
      </c>
    </row>
    <row r="49" spans="1:12" x14ac:dyDescent="0.3">
      <c r="A49">
        <f t="shared" si="1"/>
        <v>48</v>
      </c>
      <c r="B49">
        <f t="shared" si="0"/>
        <v>16</v>
      </c>
      <c r="C49">
        <v>3</v>
      </c>
      <c r="D49">
        <v>2</v>
      </c>
      <c r="E49">
        <v>3</v>
      </c>
      <c r="F49">
        <v>1</v>
      </c>
      <c r="G49">
        <v>3</v>
      </c>
      <c r="H49">
        <v>2</v>
      </c>
      <c r="I49">
        <v>1</v>
      </c>
      <c r="J49">
        <v>1</v>
      </c>
      <c r="K49">
        <v>0</v>
      </c>
      <c r="L49">
        <v>0</v>
      </c>
    </row>
    <row r="50" spans="1:12" x14ac:dyDescent="0.3">
      <c r="A50">
        <f t="shared" si="1"/>
        <v>49</v>
      </c>
      <c r="B50">
        <f t="shared" si="0"/>
        <v>11</v>
      </c>
      <c r="C50">
        <v>3</v>
      </c>
      <c r="D50">
        <v>2</v>
      </c>
      <c r="E50">
        <v>3</v>
      </c>
      <c r="F50">
        <v>1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</row>
    <row r="51" spans="1:12" x14ac:dyDescent="0.3">
      <c r="A51">
        <v>50</v>
      </c>
      <c r="B51">
        <f t="shared" si="0"/>
        <v>3</v>
      </c>
      <c r="C51">
        <v>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51</v>
      </c>
      <c r="B52">
        <f t="shared" si="0"/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f t="shared" si="1"/>
        <v>52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f t="shared" si="1"/>
        <v>53</v>
      </c>
      <c r="B54">
        <f t="shared" si="0"/>
        <v>12</v>
      </c>
      <c r="C54">
        <v>3</v>
      </c>
      <c r="D54">
        <v>2</v>
      </c>
      <c r="E54">
        <v>2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0</v>
      </c>
    </row>
    <row r="55" spans="1:12" x14ac:dyDescent="0.3">
      <c r="A55">
        <f t="shared" si="1"/>
        <v>54</v>
      </c>
      <c r="B55">
        <f t="shared" si="0"/>
        <v>4</v>
      </c>
      <c r="C55">
        <v>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f t="shared" si="1"/>
        <v>55</v>
      </c>
      <c r="B56">
        <f t="shared" si="0"/>
        <v>9</v>
      </c>
      <c r="C56">
        <v>2</v>
      </c>
      <c r="D56">
        <v>1</v>
      </c>
      <c r="E56">
        <v>2</v>
      </c>
      <c r="F56">
        <v>0</v>
      </c>
      <c r="G56">
        <v>0</v>
      </c>
      <c r="H56">
        <v>1</v>
      </c>
      <c r="I56">
        <v>2</v>
      </c>
      <c r="J56">
        <v>1</v>
      </c>
      <c r="K56">
        <v>0</v>
      </c>
      <c r="L56">
        <v>0</v>
      </c>
    </row>
    <row r="57" spans="1:12" x14ac:dyDescent="0.3">
      <c r="A57">
        <f t="shared" si="1"/>
        <v>56</v>
      </c>
      <c r="B57">
        <f t="shared" si="0"/>
        <v>20</v>
      </c>
      <c r="C57">
        <v>3</v>
      </c>
      <c r="D57">
        <v>3</v>
      </c>
      <c r="E57">
        <v>2</v>
      </c>
      <c r="F57">
        <v>4</v>
      </c>
      <c r="G57">
        <v>2</v>
      </c>
      <c r="H57">
        <v>0</v>
      </c>
      <c r="I57">
        <v>1</v>
      </c>
      <c r="J57">
        <v>1</v>
      </c>
      <c r="K57">
        <v>4</v>
      </c>
      <c r="L57">
        <v>0</v>
      </c>
    </row>
    <row r="58" spans="1:12" x14ac:dyDescent="0.3">
      <c r="A58">
        <f t="shared" si="1"/>
        <v>57</v>
      </c>
      <c r="B58">
        <f t="shared" si="0"/>
        <v>16</v>
      </c>
      <c r="C58">
        <v>2</v>
      </c>
      <c r="D58">
        <v>3</v>
      </c>
      <c r="E58">
        <v>2</v>
      </c>
      <c r="F58">
        <v>2</v>
      </c>
      <c r="G58">
        <v>2</v>
      </c>
      <c r="H58">
        <v>0</v>
      </c>
      <c r="I58">
        <v>2</v>
      </c>
      <c r="J58">
        <v>1</v>
      </c>
      <c r="K58">
        <v>2</v>
      </c>
      <c r="L58">
        <v>0</v>
      </c>
    </row>
    <row r="59" spans="1:12" x14ac:dyDescent="0.3">
      <c r="A59">
        <f t="shared" si="1"/>
        <v>58</v>
      </c>
      <c r="B59">
        <f t="shared" si="0"/>
        <v>14</v>
      </c>
      <c r="C59">
        <v>0</v>
      </c>
      <c r="D59">
        <v>4</v>
      </c>
      <c r="E59">
        <v>0</v>
      </c>
      <c r="F59">
        <v>0</v>
      </c>
      <c r="G59">
        <v>0</v>
      </c>
      <c r="H59">
        <v>0</v>
      </c>
      <c r="I59">
        <v>2</v>
      </c>
      <c r="J59">
        <v>4</v>
      </c>
      <c r="K59">
        <v>2</v>
      </c>
      <c r="L59">
        <v>2</v>
      </c>
    </row>
    <row r="60" spans="1:12" x14ac:dyDescent="0.3">
      <c r="A60">
        <f t="shared" si="1"/>
        <v>59</v>
      </c>
      <c r="B60">
        <f t="shared" si="0"/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4</v>
      </c>
      <c r="J60">
        <v>0</v>
      </c>
      <c r="K60">
        <v>0</v>
      </c>
      <c r="L60">
        <v>0</v>
      </c>
    </row>
    <row r="61" spans="1:12" x14ac:dyDescent="0.3">
      <c r="A61">
        <f t="shared" si="1"/>
        <v>60</v>
      </c>
      <c r="B61">
        <f t="shared" si="0"/>
        <v>2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f t="shared" si="1"/>
        <v>61</v>
      </c>
      <c r="B62">
        <f t="shared" si="0"/>
        <v>22</v>
      </c>
      <c r="C62">
        <v>3</v>
      </c>
      <c r="D62">
        <v>2</v>
      </c>
      <c r="E62">
        <v>3</v>
      </c>
      <c r="F62">
        <v>1</v>
      </c>
      <c r="G62">
        <v>1</v>
      </c>
      <c r="H62">
        <v>1</v>
      </c>
      <c r="I62">
        <v>1</v>
      </c>
      <c r="J62">
        <v>2</v>
      </c>
      <c r="K62">
        <v>4</v>
      </c>
      <c r="L62">
        <v>4</v>
      </c>
    </row>
    <row r="63" spans="1:12" x14ac:dyDescent="0.3">
      <c r="A63">
        <f t="shared" si="1"/>
        <v>62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f t="shared" si="1"/>
        <v>63</v>
      </c>
      <c r="B64">
        <f t="shared" si="0"/>
        <v>7</v>
      </c>
      <c r="C64">
        <v>2</v>
      </c>
      <c r="D64">
        <v>1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</row>
    <row r="65" spans="1:12" x14ac:dyDescent="0.3">
      <c r="A65">
        <f t="shared" si="1"/>
        <v>64</v>
      </c>
      <c r="B65">
        <f t="shared" si="0"/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f t="shared" si="1"/>
        <v>65</v>
      </c>
      <c r="B66">
        <f t="shared" si="0"/>
        <v>13</v>
      </c>
      <c r="C66" s="39">
        <v>4</v>
      </c>
      <c r="D66">
        <v>1</v>
      </c>
      <c r="E66">
        <v>3</v>
      </c>
      <c r="F66">
        <v>4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</row>
    <row r="67" spans="1:12" x14ac:dyDescent="0.3">
      <c r="A67">
        <f t="shared" si="1"/>
        <v>66</v>
      </c>
      <c r="B67">
        <f t="shared" ref="B67:B128" si="2">SUM(C67:L67)</f>
        <v>12</v>
      </c>
      <c r="C67">
        <v>2</v>
      </c>
      <c r="D67">
        <v>2</v>
      </c>
      <c r="E67">
        <v>2</v>
      </c>
      <c r="F67">
        <v>0</v>
      </c>
      <c r="G67">
        <v>1</v>
      </c>
      <c r="H67">
        <v>0</v>
      </c>
      <c r="I67">
        <v>4</v>
      </c>
      <c r="J67">
        <v>1</v>
      </c>
      <c r="K67">
        <v>0</v>
      </c>
      <c r="L67">
        <v>0</v>
      </c>
    </row>
    <row r="68" spans="1:12" x14ac:dyDescent="0.3">
      <c r="A68">
        <f t="shared" ref="A68:A81" si="3">A67+1</f>
        <v>67</v>
      </c>
      <c r="B68">
        <f t="shared" si="2"/>
        <v>11</v>
      </c>
      <c r="C68">
        <v>2</v>
      </c>
      <c r="D68">
        <v>3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</v>
      </c>
    </row>
    <row r="69" spans="1:12" x14ac:dyDescent="0.3">
      <c r="A69">
        <f t="shared" si="3"/>
        <v>68</v>
      </c>
      <c r="B69">
        <f t="shared" si="2"/>
        <v>10</v>
      </c>
      <c r="C69">
        <v>3</v>
      </c>
      <c r="D69">
        <v>1</v>
      </c>
      <c r="E69">
        <v>2</v>
      </c>
      <c r="F69">
        <v>1</v>
      </c>
      <c r="G69">
        <v>1</v>
      </c>
      <c r="H69">
        <v>0</v>
      </c>
      <c r="I69">
        <v>1</v>
      </c>
      <c r="J69">
        <v>1</v>
      </c>
      <c r="K69">
        <v>0</v>
      </c>
      <c r="L69">
        <v>0</v>
      </c>
    </row>
    <row r="70" spans="1:12" x14ac:dyDescent="0.3">
      <c r="A70">
        <f t="shared" si="3"/>
        <v>69</v>
      </c>
      <c r="B70">
        <f t="shared" si="2"/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f t="shared" si="3"/>
        <v>70</v>
      </c>
      <c r="B71">
        <f t="shared" si="2"/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f t="shared" si="3"/>
        <v>71</v>
      </c>
      <c r="B72">
        <f t="shared" si="2"/>
        <v>16</v>
      </c>
      <c r="C72">
        <v>4</v>
      </c>
      <c r="D72">
        <v>3</v>
      </c>
      <c r="E72">
        <v>3</v>
      </c>
      <c r="F72">
        <v>3</v>
      </c>
      <c r="G72">
        <v>1</v>
      </c>
      <c r="H72">
        <v>1</v>
      </c>
      <c r="I72">
        <v>0</v>
      </c>
      <c r="J72">
        <v>1</v>
      </c>
      <c r="K72">
        <v>0</v>
      </c>
      <c r="L72">
        <v>0</v>
      </c>
    </row>
    <row r="73" spans="1:12" x14ac:dyDescent="0.3">
      <c r="A73">
        <f t="shared" si="3"/>
        <v>72</v>
      </c>
      <c r="B73">
        <f t="shared" si="2"/>
        <v>2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f t="shared" si="3"/>
        <v>73</v>
      </c>
      <c r="B74">
        <f t="shared" si="2"/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f t="shared" si="3"/>
        <v>74</v>
      </c>
      <c r="B75">
        <f t="shared" si="2"/>
        <v>6</v>
      </c>
      <c r="C75">
        <v>1</v>
      </c>
      <c r="D75">
        <v>1</v>
      </c>
      <c r="E75">
        <v>2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</row>
    <row r="76" spans="1:12" x14ac:dyDescent="0.3">
      <c r="A76">
        <f t="shared" si="3"/>
        <v>75</v>
      </c>
      <c r="B76">
        <f t="shared" si="2"/>
        <v>9</v>
      </c>
      <c r="C76">
        <v>2</v>
      </c>
      <c r="D76">
        <v>2</v>
      </c>
      <c r="E76">
        <v>2</v>
      </c>
      <c r="F76">
        <v>0</v>
      </c>
      <c r="G76">
        <v>0</v>
      </c>
      <c r="H76">
        <v>0</v>
      </c>
      <c r="I76">
        <v>1</v>
      </c>
      <c r="J76">
        <v>0</v>
      </c>
      <c r="K76">
        <v>2</v>
      </c>
      <c r="L76">
        <v>0</v>
      </c>
    </row>
    <row r="77" spans="1:12" x14ac:dyDescent="0.3">
      <c r="A77">
        <f t="shared" si="3"/>
        <v>76</v>
      </c>
      <c r="B77">
        <f t="shared" si="2"/>
        <v>4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f t="shared" si="3"/>
        <v>77</v>
      </c>
      <c r="B78">
        <f t="shared" si="2"/>
        <v>3</v>
      </c>
      <c r="C78">
        <v>2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f t="shared" si="3"/>
        <v>78</v>
      </c>
      <c r="B79">
        <f t="shared" si="2"/>
        <v>3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f t="shared" si="3"/>
        <v>79</v>
      </c>
      <c r="B80">
        <f t="shared" si="2"/>
        <v>3</v>
      </c>
      <c r="C80">
        <v>2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f t="shared" si="3"/>
        <v>80</v>
      </c>
      <c r="B81">
        <f t="shared" si="2"/>
        <v>2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f t="shared" ref="A82:A145" si="4">SUM(A81+1)</f>
        <v>81</v>
      </c>
      <c r="B82" t="e">
        <v>#N/A</v>
      </c>
    </row>
    <row r="83" spans="1:12" x14ac:dyDescent="0.3">
      <c r="A83">
        <f t="shared" si="4"/>
        <v>82</v>
      </c>
      <c r="B83">
        <f t="shared" si="2"/>
        <v>7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2</v>
      </c>
      <c r="J83">
        <v>1</v>
      </c>
      <c r="K83">
        <v>0</v>
      </c>
      <c r="L83">
        <v>0</v>
      </c>
    </row>
    <row r="84" spans="1:12" x14ac:dyDescent="0.3">
      <c r="A84">
        <f t="shared" si="4"/>
        <v>83</v>
      </c>
      <c r="B84">
        <f t="shared" si="2"/>
        <v>17</v>
      </c>
      <c r="C84">
        <v>3</v>
      </c>
      <c r="D84">
        <v>3</v>
      </c>
      <c r="E84">
        <v>3</v>
      </c>
      <c r="F84">
        <v>0</v>
      </c>
      <c r="G84">
        <v>2</v>
      </c>
      <c r="H84">
        <v>0</v>
      </c>
      <c r="I84">
        <v>1</v>
      </c>
      <c r="J84">
        <v>1</v>
      </c>
      <c r="K84">
        <v>2</v>
      </c>
      <c r="L84">
        <v>2</v>
      </c>
    </row>
    <row r="85" spans="1:12" x14ac:dyDescent="0.3">
      <c r="A85">
        <f t="shared" si="4"/>
        <v>84</v>
      </c>
      <c r="B85">
        <f t="shared" si="2"/>
        <v>7</v>
      </c>
      <c r="C85">
        <v>2</v>
      </c>
      <c r="D85">
        <v>1</v>
      </c>
      <c r="E85">
        <v>2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</row>
    <row r="86" spans="1:12" x14ac:dyDescent="0.3">
      <c r="A86">
        <f t="shared" si="4"/>
        <v>85</v>
      </c>
      <c r="B86">
        <f t="shared" si="2"/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f t="shared" si="4"/>
        <v>86</v>
      </c>
      <c r="B87">
        <f t="shared" si="2"/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f t="shared" si="4"/>
        <v>87</v>
      </c>
      <c r="B88">
        <f t="shared" si="2"/>
        <v>15</v>
      </c>
      <c r="C88">
        <v>3</v>
      </c>
      <c r="D88">
        <v>1</v>
      </c>
      <c r="E88">
        <v>2</v>
      </c>
      <c r="F88">
        <v>1</v>
      </c>
      <c r="G88">
        <v>1</v>
      </c>
      <c r="H88">
        <v>0</v>
      </c>
      <c r="I88">
        <v>2</v>
      </c>
      <c r="J88">
        <v>1</v>
      </c>
      <c r="K88">
        <v>2</v>
      </c>
      <c r="L88">
        <v>2</v>
      </c>
    </row>
    <row r="89" spans="1:12" x14ac:dyDescent="0.3">
      <c r="A89">
        <f t="shared" si="4"/>
        <v>88</v>
      </c>
      <c r="B89">
        <f t="shared" si="2"/>
        <v>24</v>
      </c>
      <c r="C89">
        <v>4</v>
      </c>
      <c r="D89">
        <v>2</v>
      </c>
      <c r="E89">
        <v>3</v>
      </c>
      <c r="F89">
        <v>3</v>
      </c>
      <c r="G89">
        <v>2</v>
      </c>
      <c r="H89">
        <v>1</v>
      </c>
      <c r="I89">
        <v>2</v>
      </c>
      <c r="J89">
        <v>1</v>
      </c>
      <c r="K89">
        <v>2</v>
      </c>
      <c r="L89">
        <v>4</v>
      </c>
    </row>
    <row r="90" spans="1:12" x14ac:dyDescent="0.3">
      <c r="A90">
        <f t="shared" si="4"/>
        <v>89</v>
      </c>
      <c r="B90" t="e">
        <v>#N/A</v>
      </c>
    </row>
    <row r="91" spans="1:12" x14ac:dyDescent="0.3">
      <c r="A91">
        <f t="shared" si="4"/>
        <v>90</v>
      </c>
      <c r="B91">
        <f t="shared" si="2"/>
        <v>22</v>
      </c>
      <c r="C91">
        <v>3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0</v>
      </c>
    </row>
    <row r="92" spans="1:12" x14ac:dyDescent="0.3">
      <c r="A92">
        <f t="shared" si="4"/>
        <v>91</v>
      </c>
      <c r="B92" t="e">
        <v>#N/A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f t="shared" si="4"/>
        <v>92</v>
      </c>
      <c r="B93">
        <f t="shared" si="2"/>
        <v>3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f t="shared" si="4"/>
        <v>93</v>
      </c>
      <c r="B94">
        <v>8</v>
      </c>
      <c r="C94">
        <v>2</v>
      </c>
      <c r="D94">
        <v>3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f t="shared" si="4"/>
        <v>94</v>
      </c>
      <c r="B95">
        <f t="shared" si="2"/>
        <v>7</v>
      </c>
      <c r="C95">
        <v>1</v>
      </c>
      <c r="D95">
        <v>2</v>
      </c>
      <c r="E95">
        <v>1</v>
      </c>
      <c r="F95">
        <v>1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</row>
    <row r="96" spans="1:12" x14ac:dyDescent="0.3">
      <c r="A96">
        <f t="shared" si="4"/>
        <v>95</v>
      </c>
      <c r="B96">
        <f t="shared" si="2"/>
        <v>7</v>
      </c>
      <c r="C96">
        <v>2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2</v>
      </c>
      <c r="L96">
        <v>0</v>
      </c>
    </row>
    <row r="97" spans="1:12" x14ac:dyDescent="0.3">
      <c r="A97">
        <f t="shared" si="4"/>
        <v>96</v>
      </c>
      <c r="B97">
        <f t="shared" si="2"/>
        <v>5</v>
      </c>
      <c r="C97">
        <v>2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>
        <f t="shared" si="4"/>
        <v>97</v>
      </c>
      <c r="B98">
        <f t="shared" si="2"/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f t="shared" si="4"/>
        <v>98</v>
      </c>
      <c r="B99">
        <f t="shared" si="2"/>
        <v>3</v>
      </c>
      <c r="C99">
        <v>2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f t="shared" si="4"/>
        <v>99</v>
      </c>
      <c r="B100">
        <f t="shared" si="2"/>
        <v>9</v>
      </c>
      <c r="C100">
        <v>3</v>
      </c>
      <c r="D100">
        <v>2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</row>
    <row r="101" spans="1:12" x14ac:dyDescent="0.3">
      <c r="A101">
        <f t="shared" si="4"/>
        <v>100</v>
      </c>
      <c r="B101" t="e">
        <v>#N/A</v>
      </c>
    </row>
    <row r="102" spans="1:12" x14ac:dyDescent="0.3">
      <c r="A102">
        <f t="shared" si="4"/>
        <v>101</v>
      </c>
      <c r="B102">
        <f t="shared" si="2"/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f t="shared" si="4"/>
        <v>102</v>
      </c>
      <c r="B103">
        <f t="shared" si="2"/>
        <v>34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2</v>
      </c>
      <c r="K103">
        <v>4</v>
      </c>
      <c r="L103">
        <v>0</v>
      </c>
    </row>
    <row r="104" spans="1:12" x14ac:dyDescent="0.3">
      <c r="A104">
        <f t="shared" si="4"/>
        <v>103</v>
      </c>
      <c r="B104">
        <f t="shared" si="2"/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f t="shared" si="4"/>
        <v>104</v>
      </c>
      <c r="B105">
        <f t="shared" si="2"/>
        <v>7</v>
      </c>
      <c r="C105">
        <v>2</v>
      </c>
      <c r="D105">
        <v>2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</row>
    <row r="106" spans="1:12" x14ac:dyDescent="0.3">
      <c r="A106">
        <f t="shared" si="4"/>
        <v>105</v>
      </c>
      <c r="B106">
        <f t="shared" si="2"/>
        <v>2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f t="shared" si="4"/>
        <v>106</v>
      </c>
      <c r="B107">
        <f t="shared" si="2"/>
        <v>33</v>
      </c>
      <c r="C107">
        <v>3</v>
      </c>
      <c r="D107">
        <v>4</v>
      </c>
      <c r="E107">
        <v>3</v>
      </c>
      <c r="F107">
        <v>4</v>
      </c>
      <c r="G107">
        <v>3</v>
      </c>
      <c r="H107">
        <v>1</v>
      </c>
      <c r="I107">
        <v>4</v>
      </c>
      <c r="J107">
        <v>3</v>
      </c>
      <c r="K107">
        <v>4</v>
      </c>
      <c r="L107">
        <v>4</v>
      </c>
    </row>
    <row r="108" spans="1:12" x14ac:dyDescent="0.3">
      <c r="A108">
        <f t="shared" si="4"/>
        <v>107</v>
      </c>
      <c r="B108">
        <f t="shared" si="2"/>
        <v>14</v>
      </c>
      <c r="C108">
        <v>3</v>
      </c>
      <c r="D108">
        <v>4</v>
      </c>
      <c r="E108">
        <v>3</v>
      </c>
      <c r="F108">
        <v>0</v>
      </c>
      <c r="G108">
        <v>1</v>
      </c>
      <c r="H108">
        <v>0</v>
      </c>
      <c r="I108">
        <v>2</v>
      </c>
      <c r="J108">
        <v>1</v>
      </c>
      <c r="K108">
        <v>0</v>
      </c>
      <c r="L108">
        <v>0</v>
      </c>
    </row>
    <row r="109" spans="1:12" x14ac:dyDescent="0.3">
      <c r="A109">
        <f t="shared" si="4"/>
        <v>108</v>
      </c>
      <c r="B109">
        <f t="shared" si="2"/>
        <v>4</v>
      </c>
      <c r="C109"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f t="shared" si="4"/>
        <v>109</v>
      </c>
      <c r="B110">
        <f t="shared" si="2"/>
        <v>5</v>
      </c>
      <c r="C110">
        <v>2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f t="shared" si="4"/>
        <v>110</v>
      </c>
      <c r="B111" t="e">
        <v>#N/A</v>
      </c>
    </row>
    <row r="112" spans="1:12" x14ac:dyDescent="0.3">
      <c r="A112">
        <f t="shared" si="4"/>
        <v>111</v>
      </c>
      <c r="B112">
        <f t="shared" si="2"/>
        <v>21</v>
      </c>
      <c r="C112">
        <v>2</v>
      </c>
      <c r="D112">
        <v>3</v>
      </c>
      <c r="E112">
        <v>3</v>
      </c>
      <c r="F112">
        <v>3</v>
      </c>
      <c r="G112">
        <v>1</v>
      </c>
      <c r="H112">
        <v>0</v>
      </c>
      <c r="I112">
        <v>3</v>
      </c>
      <c r="J112">
        <v>2</v>
      </c>
      <c r="K112">
        <v>0</v>
      </c>
      <c r="L112">
        <v>4</v>
      </c>
    </row>
    <row r="113" spans="1:12" x14ac:dyDescent="0.3">
      <c r="A113">
        <f t="shared" si="4"/>
        <v>112</v>
      </c>
      <c r="B113" t="e">
        <v>#N/A</v>
      </c>
    </row>
    <row r="114" spans="1:12" x14ac:dyDescent="0.3">
      <c r="A114">
        <f t="shared" si="4"/>
        <v>113</v>
      </c>
      <c r="B114">
        <f t="shared" si="2"/>
        <v>8</v>
      </c>
      <c r="C114">
        <v>2</v>
      </c>
      <c r="D114">
        <v>2</v>
      </c>
      <c r="E114">
        <v>2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</row>
    <row r="115" spans="1:12" x14ac:dyDescent="0.3">
      <c r="A115">
        <f t="shared" si="4"/>
        <v>114</v>
      </c>
      <c r="B115" t="e">
        <v>#N/A</v>
      </c>
    </row>
    <row r="116" spans="1:12" x14ac:dyDescent="0.3">
      <c r="A116">
        <f t="shared" si="4"/>
        <v>115</v>
      </c>
      <c r="B116" t="e">
        <v>#N/A</v>
      </c>
    </row>
    <row r="117" spans="1:12" x14ac:dyDescent="0.3">
      <c r="A117">
        <f t="shared" si="4"/>
        <v>116</v>
      </c>
      <c r="B117" t="e">
        <v>#N/A</v>
      </c>
    </row>
    <row r="118" spans="1:12" x14ac:dyDescent="0.3">
      <c r="A118">
        <f t="shared" si="4"/>
        <v>117</v>
      </c>
      <c r="B118" t="e">
        <v>#N/A</v>
      </c>
    </row>
    <row r="119" spans="1:12" x14ac:dyDescent="0.3">
      <c r="A119">
        <f t="shared" si="4"/>
        <v>118</v>
      </c>
      <c r="B119" t="e">
        <v>#N/A</v>
      </c>
    </row>
    <row r="120" spans="1:12" x14ac:dyDescent="0.3">
      <c r="A120">
        <f t="shared" si="4"/>
        <v>119</v>
      </c>
      <c r="B120">
        <f t="shared" si="2"/>
        <v>15</v>
      </c>
      <c r="C120">
        <v>2</v>
      </c>
      <c r="D120">
        <v>3</v>
      </c>
      <c r="E120">
        <v>2</v>
      </c>
      <c r="F120">
        <v>0</v>
      </c>
      <c r="G120">
        <v>1</v>
      </c>
      <c r="H120">
        <v>0</v>
      </c>
      <c r="I120">
        <v>1</v>
      </c>
      <c r="J120">
        <v>2</v>
      </c>
      <c r="K120">
        <v>4</v>
      </c>
      <c r="L120">
        <v>0</v>
      </c>
    </row>
    <row r="121" spans="1:12" x14ac:dyDescent="0.3">
      <c r="A121">
        <f t="shared" si="4"/>
        <v>120</v>
      </c>
      <c r="B121">
        <f t="shared" si="2"/>
        <v>5</v>
      </c>
      <c r="C121">
        <v>1</v>
      </c>
      <c r="D121">
        <v>3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f t="shared" si="4"/>
        <v>121</v>
      </c>
      <c r="B122">
        <f t="shared" si="2"/>
        <v>18</v>
      </c>
      <c r="C122">
        <v>3</v>
      </c>
      <c r="D122">
        <v>3</v>
      </c>
      <c r="E122">
        <v>3</v>
      </c>
      <c r="F122">
        <v>2</v>
      </c>
      <c r="G122">
        <v>1</v>
      </c>
      <c r="H122">
        <v>0</v>
      </c>
      <c r="I122">
        <v>0</v>
      </c>
      <c r="J122">
        <v>2</v>
      </c>
      <c r="K122">
        <v>4</v>
      </c>
      <c r="L122">
        <v>0</v>
      </c>
    </row>
    <row r="123" spans="1:12" x14ac:dyDescent="0.3">
      <c r="A123">
        <f t="shared" si="4"/>
        <v>122</v>
      </c>
      <c r="B123">
        <f t="shared" si="2"/>
        <v>16</v>
      </c>
      <c r="C123">
        <v>2</v>
      </c>
      <c r="D123">
        <v>4</v>
      </c>
      <c r="E123">
        <v>3</v>
      </c>
      <c r="F123">
        <v>2</v>
      </c>
      <c r="G123">
        <v>1</v>
      </c>
      <c r="H123">
        <v>1</v>
      </c>
      <c r="I123">
        <v>0</v>
      </c>
      <c r="J123">
        <v>1</v>
      </c>
      <c r="K123">
        <v>2</v>
      </c>
      <c r="L123">
        <v>0</v>
      </c>
    </row>
    <row r="124" spans="1:12" x14ac:dyDescent="0.3">
      <c r="A124">
        <f t="shared" si="4"/>
        <v>123</v>
      </c>
      <c r="B124">
        <v>17</v>
      </c>
    </row>
    <row r="125" spans="1:12" x14ac:dyDescent="0.3">
      <c r="A125">
        <f t="shared" si="4"/>
        <v>124</v>
      </c>
      <c r="B125">
        <v>13</v>
      </c>
    </row>
    <row r="126" spans="1:12" x14ac:dyDescent="0.3">
      <c r="A126">
        <f t="shared" si="4"/>
        <v>125</v>
      </c>
      <c r="B126">
        <v>20</v>
      </c>
    </row>
    <row r="127" spans="1:12" x14ac:dyDescent="0.3">
      <c r="A127">
        <f t="shared" si="4"/>
        <v>126</v>
      </c>
      <c r="B127">
        <v>26</v>
      </c>
    </row>
    <row r="128" spans="1:12" x14ac:dyDescent="0.3">
      <c r="A128">
        <f t="shared" si="4"/>
        <v>127</v>
      </c>
      <c r="B128">
        <f t="shared" si="2"/>
        <v>19</v>
      </c>
      <c r="C128">
        <v>3</v>
      </c>
      <c r="D128">
        <v>1</v>
      </c>
      <c r="E128">
        <v>3</v>
      </c>
      <c r="F128">
        <v>2</v>
      </c>
      <c r="G128">
        <v>2</v>
      </c>
      <c r="H128">
        <v>0</v>
      </c>
      <c r="I128">
        <v>2</v>
      </c>
      <c r="J128">
        <v>2</v>
      </c>
      <c r="K128">
        <v>0</v>
      </c>
      <c r="L128">
        <v>4</v>
      </c>
    </row>
    <row r="129" spans="1:12" x14ac:dyDescent="0.3">
      <c r="A129">
        <f t="shared" si="4"/>
        <v>128</v>
      </c>
      <c r="B129">
        <v>14</v>
      </c>
    </row>
    <row r="130" spans="1:12" x14ac:dyDescent="0.3">
      <c r="A130">
        <f t="shared" si="4"/>
        <v>129</v>
      </c>
      <c r="B130">
        <v>14</v>
      </c>
    </row>
    <row r="131" spans="1:12" x14ac:dyDescent="0.3">
      <c r="A131">
        <f t="shared" si="4"/>
        <v>130</v>
      </c>
      <c r="B131">
        <f t="shared" ref="B131:B158" si="5">SUM(C131:L131)</f>
        <v>12</v>
      </c>
      <c r="C131">
        <v>4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4</v>
      </c>
    </row>
    <row r="132" spans="1:12" x14ac:dyDescent="0.3">
      <c r="A132">
        <f t="shared" si="4"/>
        <v>131</v>
      </c>
      <c r="B132">
        <f t="shared" si="5"/>
        <v>25</v>
      </c>
      <c r="C132">
        <v>4</v>
      </c>
      <c r="D132">
        <v>2</v>
      </c>
      <c r="E132">
        <v>3</v>
      </c>
      <c r="F132">
        <v>3</v>
      </c>
      <c r="G132">
        <v>1</v>
      </c>
      <c r="H132">
        <v>0</v>
      </c>
      <c r="I132">
        <v>1</v>
      </c>
      <c r="J132">
        <v>3</v>
      </c>
      <c r="K132">
        <v>4</v>
      </c>
      <c r="L132">
        <v>4</v>
      </c>
    </row>
    <row r="133" spans="1:12" x14ac:dyDescent="0.3">
      <c r="A133">
        <f t="shared" si="4"/>
        <v>132</v>
      </c>
      <c r="B133">
        <f t="shared" si="5"/>
        <v>16</v>
      </c>
      <c r="C133">
        <v>3</v>
      </c>
      <c r="D133">
        <v>2</v>
      </c>
      <c r="E133">
        <v>3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2</v>
      </c>
    </row>
    <row r="134" spans="1:12" x14ac:dyDescent="0.3">
      <c r="A134">
        <f t="shared" si="4"/>
        <v>133</v>
      </c>
      <c r="B134">
        <f t="shared" si="5"/>
        <v>17</v>
      </c>
      <c r="C134">
        <v>3</v>
      </c>
      <c r="D134">
        <v>4</v>
      </c>
      <c r="E134">
        <v>3</v>
      </c>
      <c r="F134">
        <v>3</v>
      </c>
      <c r="G134">
        <v>0</v>
      </c>
      <c r="H134">
        <v>0</v>
      </c>
      <c r="I134">
        <v>1</v>
      </c>
      <c r="J134">
        <v>3</v>
      </c>
      <c r="K134">
        <v>0</v>
      </c>
      <c r="L134">
        <v>0</v>
      </c>
    </row>
    <row r="135" spans="1:12" x14ac:dyDescent="0.3">
      <c r="A135">
        <f t="shared" si="4"/>
        <v>134</v>
      </c>
      <c r="B135">
        <v>34</v>
      </c>
    </row>
    <row r="136" spans="1:12" x14ac:dyDescent="0.3">
      <c r="A136">
        <f t="shared" si="4"/>
        <v>135</v>
      </c>
      <c r="B136">
        <f t="shared" si="5"/>
        <v>20</v>
      </c>
      <c r="C136">
        <v>4</v>
      </c>
      <c r="D136">
        <v>1</v>
      </c>
      <c r="E136">
        <v>3</v>
      </c>
      <c r="F136">
        <v>2</v>
      </c>
      <c r="G136">
        <v>0</v>
      </c>
      <c r="H136">
        <v>0</v>
      </c>
      <c r="I136">
        <v>3</v>
      </c>
      <c r="J136">
        <v>2</v>
      </c>
      <c r="K136">
        <v>1</v>
      </c>
      <c r="L136">
        <v>4</v>
      </c>
    </row>
    <row r="137" spans="1:12" x14ac:dyDescent="0.3">
      <c r="A137">
        <f t="shared" si="4"/>
        <v>136</v>
      </c>
      <c r="B137">
        <v>17</v>
      </c>
    </row>
    <row r="138" spans="1:12" x14ac:dyDescent="0.3">
      <c r="A138">
        <f t="shared" si="4"/>
        <v>137</v>
      </c>
      <c r="B138">
        <v>26</v>
      </c>
    </row>
    <row r="139" spans="1:12" x14ac:dyDescent="0.3">
      <c r="A139">
        <f t="shared" si="4"/>
        <v>138</v>
      </c>
      <c r="B139">
        <f t="shared" si="5"/>
        <v>12</v>
      </c>
      <c r="C139">
        <v>3</v>
      </c>
      <c r="D139">
        <v>2</v>
      </c>
      <c r="E139">
        <v>3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</row>
    <row r="140" spans="1:12" x14ac:dyDescent="0.3">
      <c r="A140">
        <f t="shared" si="4"/>
        <v>139</v>
      </c>
      <c r="B140">
        <v>22</v>
      </c>
    </row>
    <row r="141" spans="1:12" x14ac:dyDescent="0.3">
      <c r="A141">
        <f t="shared" si="4"/>
        <v>140</v>
      </c>
      <c r="B141" t="e">
        <v>#N/A</v>
      </c>
    </row>
    <row r="142" spans="1:12" x14ac:dyDescent="0.3">
      <c r="A142">
        <f t="shared" si="4"/>
        <v>141</v>
      </c>
      <c r="B142">
        <v>32</v>
      </c>
    </row>
    <row r="143" spans="1:12" x14ac:dyDescent="0.3">
      <c r="A143">
        <f t="shared" si="4"/>
        <v>142</v>
      </c>
      <c r="B143" t="e">
        <v>#N/A</v>
      </c>
    </row>
    <row r="144" spans="1:12" x14ac:dyDescent="0.3">
      <c r="A144">
        <f t="shared" si="4"/>
        <v>143</v>
      </c>
      <c r="B144">
        <f t="shared" si="5"/>
        <v>18</v>
      </c>
      <c r="C144">
        <v>4</v>
      </c>
      <c r="D144">
        <v>2</v>
      </c>
      <c r="E144">
        <v>2</v>
      </c>
      <c r="F144">
        <v>2</v>
      </c>
      <c r="G144">
        <v>0</v>
      </c>
      <c r="H144">
        <v>0</v>
      </c>
      <c r="I144">
        <v>4</v>
      </c>
      <c r="J144">
        <v>0</v>
      </c>
      <c r="K144">
        <v>0</v>
      </c>
      <c r="L144">
        <v>4</v>
      </c>
    </row>
    <row r="145" spans="1:12" x14ac:dyDescent="0.3">
      <c r="A145">
        <f t="shared" si="4"/>
        <v>144</v>
      </c>
      <c r="B145">
        <f t="shared" si="5"/>
        <v>13</v>
      </c>
      <c r="C145">
        <v>4</v>
      </c>
      <c r="D145">
        <v>0</v>
      </c>
      <c r="E145">
        <v>2</v>
      </c>
      <c r="F145">
        <v>0</v>
      </c>
      <c r="G145">
        <v>1</v>
      </c>
      <c r="H145">
        <v>0</v>
      </c>
      <c r="I145">
        <v>2</v>
      </c>
      <c r="J145">
        <v>0</v>
      </c>
      <c r="K145">
        <v>2</v>
      </c>
      <c r="L145">
        <v>2</v>
      </c>
    </row>
    <row r="146" spans="1:12" x14ac:dyDescent="0.3">
      <c r="A146">
        <f t="shared" ref="A146:A209" si="6">SUM(A145+1)</f>
        <v>145</v>
      </c>
      <c r="B146">
        <f t="shared" si="5"/>
        <v>6</v>
      </c>
      <c r="C146">
        <v>2</v>
      </c>
      <c r="D146">
        <v>2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f t="shared" si="6"/>
        <v>146</v>
      </c>
      <c r="B147">
        <f t="shared" si="5"/>
        <v>0</v>
      </c>
    </row>
    <row r="148" spans="1:12" x14ac:dyDescent="0.3">
      <c r="A148">
        <f t="shared" si="6"/>
        <v>147</v>
      </c>
      <c r="B148">
        <f t="shared" si="5"/>
        <v>20</v>
      </c>
      <c r="C148">
        <v>4</v>
      </c>
      <c r="D148">
        <v>1</v>
      </c>
      <c r="E148">
        <v>4</v>
      </c>
      <c r="F148">
        <v>2</v>
      </c>
      <c r="G148">
        <v>1</v>
      </c>
      <c r="H148">
        <v>0</v>
      </c>
      <c r="I148">
        <v>2</v>
      </c>
      <c r="J148">
        <v>2</v>
      </c>
      <c r="K148">
        <v>0</v>
      </c>
      <c r="L148">
        <v>4</v>
      </c>
    </row>
    <row r="149" spans="1:12" x14ac:dyDescent="0.3">
      <c r="A149">
        <f t="shared" si="6"/>
        <v>148</v>
      </c>
      <c r="B149">
        <f t="shared" si="5"/>
        <v>27</v>
      </c>
      <c r="C149">
        <v>4</v>
      </c>
      <c r="D149">
        <v>3</v>
      </c>
      <c r="E149">
        <v>2</v>
      </c>
      <c r="F149">
        <v>4</v>
      </c>
      <c r="G149">
        <v>0</v>
      </c>
      <c r="H149">
        <v>4</v>
      </c>
      <c r="I149">
        <v>4</v>
      </c>
      <c r="J149">
        <v>2</v>
      </c>
      <c r="K149">
        <v>0</v>
      </c>
      <c r="L149">
        <v>4</v>
      </c>
    </row>
    <row r="150" spans="1:12" x14ac:dyDescent="0.3">
      <c r="A150">
        <f t="shared" si="6"/>
        <v>149</v>
      </c>
      <c r="B150" t="e">
        <v>#N/A</v>
      </c>
    </row>
    <row r="151" spans="1:12" x14ac:dyDescent="0.3">
      <c r="A151">
        <f t="shared" si="6"/>
        <v>150</v>
      </c>
      <c r="B151">
        <f t="shared" si="5"/>
        <v>32</v>
      </c>
      <c r="C151">
        <v>4</v>
      </c>
      <c r="D151">
        <v>2</v>
      </c>
      <c r="E151">
        <v>3</v>
      </c>
      <c r="F151">
        <v>4</v>
      </c>
      <c r="G151">
        <v>4</v>
      </c>
      <c r="H151">
        <v>2</v>
      </c>
      <c r="I151">
        <v>4</v>
      </c>
      <c r="J151">
        <v>1</v>
      </c>
      <c r="K151">
        <v>4</v>
      </c>
      <c r="L151">
        <v>4</v>
      </c>
    </row>
    <row r="152" spans="1:12" x14ac:dyDescent="0.3">
      <c r="A152">
        <f t="shared" si="6"/>
        <v>151</v>
      </c>
      <c r="B152">
        <v>2</v>
      </c>
    </row>
    <row r="153" spans="1:12" x14ac:dyDescent="0.3">
      <c r="A153">
        <f t="shared" si="6"/>
        <v>152</v>
      </c>
      <c r="B153">
        <v>9</v>
      </c>
    </row>
    <row r="154" spans="1:12" x14ac:dyDescent="0.3">
      <c r="A154">
        <f t="shared" si="6"/>
        <v>153</v>
      </c>
      <c r="B154" t="e">
        <v>#N/A</v>
      </c>
    </row>
    <row r="155" spans="1:12" x14ac:dyDescent="0.3">
      <c r="A155">
        <f t="shared" si="6"/>
        <v>154</v>
      </c>
      <c r="B155" t="e">
        <v>#N/A</v>
      </c>
    </row>
    <row r="156" spans="1:12" x14ac:dyDescent="0.3">
      <c r="A156">
        <f t="shared" si="6"/>
        <v>155</v>
      </c>
      <c r="B156" t="e">
        <v>#N/A</v>
      </c>
    </row>
    <row r="157" spans="1:12" x14ac:dyDescent="0.3">
      <c r="A157">
        <f t="shared" si="6"/>
        <v>156</v>
      </c>
      <c r="B157" t="e">
        <v>#N/A</v>
      </c>
    </row>
    <row r="158" spans="1:12" x14ac:dyDescent="0.3">
      <c r="A158">
        <f t="shared" si="6"/>
        <v>157</v>
      </c>
      <c r="B158">
        <f t="shared" si="5"/>
        <v>26</v>
      </c>
      <c r="C158">
        <v>4</v>
      </c>
      <c r="D158">
        <v>4</v>
      </c>
      <c r="E158">
        <v>4</v>
      </c>
      <c r="F158">
        <v>4</v>
      </c>
      <c r="G158">
        <v>2</v>
      </c>
      <c r="H158">
        <v>0</v>
      </c>
      <c r="I158">
        <v>1</v>
      </c>
      <c r="J158">
        <v>1</v>
      </c>
      <c r="K158">
        <v>2</v>
      </c>
      <c r="L158">
        <v>4</v>
      </c>
    </row>
    <row r="159" spans="1:12" x14ac:dyDescent="0.3">
      <c r="A159">
        <f t="shared" si="6"/>
        <v>158</v>
      </c>
      <c r="B159" t="e">
        <v>#N/A</v>
      </c>
    </row>
    <row r="160" spans="1:12" x14ac:dyDescent="0.3">
      <c r="A160">
        <f t="shared" si="6"/>
        <v>159</v>
      </c>
      <c r="B160" t="e">
        <v>#N/A</v>
      </c>
    </row>
    <row r="161" spans="1:2" x14ac:dyDescent="0.3">
      <c r="A161">
        <f t="shared" si="6"/>
        <v>160</v>
      </c>
      <c r="B161" t="e">
        <v>#N/A</v>
      </c>
    </row>
    <row r="162" spans="1:2" x14ac:dyDescent="0.3">
      <c r="A162">
        <f t="shared" si="6"/>
        <v>161</v>
      </c>
      <c r="B162" t="e">
        <v>#N/A</v>
      </c>
    </row>
    <row r="163" spans="1:2" x14ac:dyDescent="0.3">
      <c r="A163">
        <f t="shared" si="6"/>
        <v>162</v>
      </c>
      <c r="B163" t="e">
        <v>#N/A</v>
      </c>
    </row>
    <row r="164" spans="1:2" x14ac:dyDescent="0.3">
      <c r="A164">
        <f t="shared" si="6"/>
        <v>163</v>
      </c>
      <c r="B164" t="e">
        <v>#N/A</v>
      </c>
    </row>
    <row r="165" spans="1:2" x14ac:dyDescent="0.3">
      <c r="A165">
        <f t="shared" si="6"/>
        <v>164</v>
      </c>
      <c r="B165" t="e">
        <v>#N/A</v>
      </c>
    </row>
    <row r="166" spans="1:2" x14ac:dyDescent="0.3">
      <c r="A166">
        <f t="shared" si="6"/>
        <v>165</v>
      </c>
      <c r="B166" t="e">
        <v>#N/A</v>
      </c>
    </row>
    <row r="167" spans="1:2" x14ac:dyDescent="0.3">
      <c r="A167">
        <f t="shared" si="6"/>
        <v>166</v>
      </c>
      <c r="B167" t="e">
        <v>#N/A</v>
      </c>
    </row>
    <row r="168" spans="1:2" x14ac:dyDescent="0.3">
      <c r="A168">
        <f t="shared" si="6"/>
        <v>167</v>
      </c>
      <c r="B168" t="e">
        <v>#N/A</v>
      </c>
    </row>
    <row r="169" spans="1:2" x14ac:dyDescent="0.3">
      <c r="A169">
        <f t="shared" si="6"/>
        <v>168</v>
      </c>
      <c r="B169" t="e">
        <v>#N/A</v>
      </c>
    </row>
    <row r="170" spans="1:2" x14ac:dyDescent="0.3">
      <c r="A170">
        <f t="shared" si="6"/>
        <v>169</v>
      </c>
      <c r="B170" t="e">
        <v>#N/A</v>
      </c>
    </row>
    <row r="171" spans="1:2" x14ac:dyDescent="0.3">
      <c r="A171">
        <f t="shared" si="6"/>
        <v>170</v>
      </c>
      <c r="B171" t="e">
        <v>#N/A</v>
      </c>
    </row>
    <row r="172" spans="1:2" x14ac:dyDescent="0.3">
      <c r="A172">
        <f t="shared" si="6"/>
        <v>171</v>
      </c>
      <c r="B172" t="e">
        <v>#N/A</v>
      </c>
    </row>
    <row r="173" spans="1:2" x14ac:dyDescent="0.3">
      <c r="A173">
        <f t="shared" si="6"/>
        <v>172</v>
      </c>
      <c r="B173" t="e">
        <v>#N/A</v>
      </c>
    </row>
    <row r="174" spans="1:2" x14ac:dyDescent="0.3">
      <c r="A174">
        <f t="shared" si="6"/>
        <v>173</v>
      </c>
      <c r="B174" t="e">
        <v>#N/A</v>
      </c>
    </row>
    <row r="175" spans="1:2" x14ac:dyDescent="0.3">
      <c r="A175">
        <f t="shared" si="6"/>
        <v>174</v>
      </c>
      <c r="B175" t="e">
        <v>#N/A</v>
      </c>
    </row>
    <row r="176" spans="1:2" x14ac:dyDescent="0.3">
      <c r="A176">
        <f t="shared" si="6"/>
        <v>175</v>
      </c>
      <c r="B176" t="e">
        <v>#N/A</v>
      </c>
    </row>
    <row r="177" spans="1:12" x14ac:dyDescent="0.3">
      <c r="A177">
        <f t="shared" si="6"/>
        <v>176</v>
      </c>
      <c r="B177" t="e">
        <v>#N/A</v>
      </c>
    </row>
    <row r="178" spans="1:12" x14ac:dyDescent="0.3">
      <c r="A178">
        <f t="shared" si="6"/>
        <v>177</v>
      </c>
      <c r="B178" t="e">
        <v>#N/A</v>
      </c>
    </row>
    <row r="179" spans="1:12" x14ac:dyDescent="0.3">
      <c r="A179">
        <f t="shared" si="6"/>
        <v>178</v>
      </c>
      <c r="B179" t="e">
        <v>#N/A</v>
      </c>
    </row>
    <row r="180" spans="1:12" x14ac:dyDescent="0.3">
      <c r="A180">
        <f t="shared" si="6"/>
        <v>179</v>
      </c>
      <c r="B180" t="e">
        <v>#N/A</v>
      </c>
    </row>
    <row r="181" spans="1:12" x14ac:dyDescent="0.3">
      <c r="A181">
        <f t="shared" si="6"/>
        <v>180</v>
      </c>
      <c r="B181" t="e">
        <v>#N/A</v>
      </c>
    </row>
    <row r="182" spans="1:12" x14ac:dyDescent="0.3">
      <c r="A182">
        <f t="shared" si="6"/>
        <v>181</v>
      </c>
      <c r="B182">
        <f t="shared" ref="B182" si="7">SUM(C182:L182)</f>
        <v>4</v>
      </c>
      <c r="C182">
        <v>2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f t="shared" si="6"/>
        <v>182</v>
      </c>
      <c r="B183">
        <f t="shared" ref="B183:B184" si="8">SUM(C183:L183)</f>
        <v>4</v>
      </c>
      <c r="C183">
        <v>2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f t="shared" si="6"/>
        <v>183</v>
      </c>
      <c r="B184">
        <f t="shared" si="8"/>
        <v>9</v>
      </c>
      <c r="C184">
        <v>2</v>
      </c>
      <c r="D184">
        <v>2</v>
      </c>
      <c r="E184">
        <v>2</v>
      </c>
      <c r="F184">
        <v>0</v>
      </c>
      <c r="G184">
        <v>1</v>
      </c>
      <c r="H184">
        <v>0</v>
      </c>
      <c r="I184">
        <v>0</v>
      </c>
      <c r="J184">
        <v>2</v>
      </c>
      <c r="K184">
        <v>0</v>
      </c>
      <c r="L184">
        <v>0</v>
      </c>
    </row>
    <row r="185" spans="1:12" x14ac:dyDescent="0.3">
      <c r="A185">
        <f t="shared" si="6"/>
        <v>184</v>
      </c>
      <c r="B185">
        <f t="shared" ref="B185:B248" si="9">SUM(C185:L185)</f>
        <v>5</v>
      </c>
      <c r="C185">
        <v>2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</row>
    <row r="186" spans="1:12" x14ac:dyDescent="0.3">
      <c r="A186">
        <f t="shared" si="6"/>
        <v>185</v>
      </c>
      <c r="B186">
        <f t="shared" si="9"/>
        <v>11</v>
      </c>
      <c r="C186">
        <v>3</v>
      </c>
      <c r="D186">
        <v>1</v>
      </c>
      <c r="E186">
        <v>2</v>
      </c>
      <c r="F186">
        <v>1</v>
      </c>
      <c r="G186">
        <v>1</v>
      </c>
      <c r="H186">
        <v>0</v>
      </c>
      <c r="I186">
        <v>2</v>
      </c>
      <c r="J186">
        <v>1</v>
      </c>
      <c r="K186">
        <v>0</v>
      </c>
      <c r="L186">
        <v>0</v>
      </c>
    </row>
    <row r="187" spans="1:12" x14ac:dyDescent="0.3">
      <c r="A187">
        <f t="shared" si="6"/>
        <v>186</v>
      </c>
      <c r="B187">
        <f t="shared" si="9"/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f t="shared" si="6"/>
        <v>187</v>
      </c>
      <c r="B188">
        <f t="shared" si="9"/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f t="shared" si="6"/>
        <v>188</v>
      </c>
      <c r="B189">
        <f t="shared" si="9"/>
        <v>11</v>
      </c>
      <c r="C189">
        <v>3</v>
      </c>
      <c r="D189">
        <v>2</v>
      </c>
      <c r="E189">
        <v>2</v>
      </c>
      <c r="F189">
        <v>0</v>
      </c>
      <c r="G189">
        <v>2</v>
      </c>
      <c r="H189">
        <v>1</v>
      </c>
      <c r="I189">
        <v>1</v>
      </c>
      <c r="J189">
        <v>0</v>
      </c>
      <c r="K189">
        <v>0</v>
      </c>
      <c r="L189">
        <v>0</v>
      </c>
    </row>
    <row r="190" spans="1:12" x14ac:dyDescent="0.3">
      <c r="A190">
        <f t="shared" si="6"/>
        <v>189</v>
      </c>
      <c r="B190">
        <f t="shared" si="9"/>
        <v>11</v>
      </c>
      <c r="C190">
        <v>3</v>
      </c>
      <c r="D190">
        <v>2</v>
      </c>
      <c r="E190">
        <v>2</v>
      </c>
      <c r="F190">
        <v>0</v>
      </c>
      <c r="G190">
        <v>0</v>
      </c>
      <c r="H190">
        <v>0</v>
      </c>
      <c r="I190">
        <v>2</v>
      </c>
      <c r="J190">
        <v>0</v>
      </c>
      <c r="K190">
        <v>2</v>
      </c>
      <c r="L190">
        <v>0</v>
      </c>
    </row>
    <row r="191" spans="1:12" x14ac:dyDescent="0.3">
      <c r="A191">
        <f t="shared" si="6"/>
        <v>190</v>
      </c>
      <c r="B191">
        <f t="shared" si="9"/>
        <v>13</v>
      </c>
      <c r="C191">
        <v>4</v>
      </c>
      <c r="D191">
        <v>1</v>
      </c>
      <c r="E191">
        <v>2</v>
      </c>
      <c r="F191">
        <v>0</v>
      </c>
      <c r="G191">
        <v>1</v>
      </c>
      <c r="H191">
        <v>0</v>
      </c>
      <c r="I191">
        <v>1</v>
      </c>
      <c r="J191">
        <v>4</v>
      </c>
      <c r="K191">
        <v>0</v>
      </c>
      <c r="L191">
        <v>0</v>
      </c>
    </row>
    <row r="192" spans="1:12" x14ac:dyDescent="0.3">
      <c r="A192">
        <f t="shared" si="6"/>
        <v>191</v>
      </c>
      <c r="B192">
        <f t="shared" si="9"/>
        <v>13</v>
      </c>
      <c r="C192">
        <v>2</v>
      </c>
      <c r="D192">
        <v>2</v>
      </c>
      <c r="E192">
        <v>2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4</v>
      </c>
      <c r="L192">
        <v>0</v>
      </c>
    </row>
    <row r="193" spans="1:12" x14ac:dyDescent="0.3">
      <c r="A193">
        <f t="shared" si="6"/>
        <v>192</v>
      </c>
      <c r="B193">
        <f t="shared" si="9"/>
        <v>4</v>
      </c>
      <c r="C193">
        <v>2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f t="shared" si="6"/>
        <v>193</v>
      </c>
      <c r="B194" t="e">
        <v>#N/A</v>
      </c>
    </row>
    <row r="195" spans="1:12" x14ac:dyDescent="0.3">
      <c r="A195">
        <f t="shared" si="6"/>
        <v>194</v>
      </c>
      <c r="B195" t="e">
        <v>#N/A</v>
      </c>
    </row>
    <row r="196" spans="1:12" x14ac:dyDescent="0.3">
      <c r="A196">
        <f t="shared" si="6"/>
        <v>195</v>
      </c>
      <c r="B196" t="e">
        <v>#N/A</v>
      </c>
    </row>
    <row r="197" spans="1:12" x14ac:dyDescent="0.3">
      <c r="A197">
        <f t="shared" si="6"/>
        <v>196</v>
      </c>
      <c r="B197" t="e">
        <v>#N/A</v>
      </c>
    </row>
    <row r="198" spans="1:12" x14ac:dyDescent="0.3">
      <c r="A198">
        <f t="shared" si="6"/>
        <v>197</v>
      </c>
      <c r="B198" t="e">
        <v>#N/A</v>
      </c>
    </row>
    <row r="199" spans="1:12" x14ac:dyDescent="0.3">
      <c r="A199">
        <f t="shared" si="6"/>
        <v>198</v>
      </c>
      <c r="B199" t="e">
        <v>#N/A</v>
      </c>
    </row>
    <row r="200" spans="1:12" x14ac:dyDescent="0.3">
      <c r="A200">
        <f t="shared" si="6"/>
        <v>199</v>
      </c>
      <c r="B200" t="e">
        <v>#N/A</v>
      </c>
    </row>
    <row r="201" spans="1:12" x14ac:dyDescent="0.3">
      <c r="A201">
        <f t="shared" si="6"/>
        <v>200</v>
      </c>
      <c r="B201">
        <f t="shared" si="9"/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>
        <f t="shared" si="6"/>
        <v>201</v>
      </c>
      <c r="B202">
        <f t="shared" si="9"/>
        <v>8</v>
      </c>
      <c r="C202">
        <v>4</v>
      </c>
      <c r="D202">
        <v>0</v>
      </c>
      <c r="E202">
        <v>3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</row>
    <row r="203" spans="1:12" x14ac:dyDescent="0.3">
      <c r="A203">
        <f t="shared" si="6"/>
        <v>202</v>
      </c>
      <c r="B203">
        <f t="shared" si="9"/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>
        <f t="shared" si="6"/>
        <v>203</v>
      </c>
      <c r="B204">
        <f t="shared" si="9"/>
        <v>9</v>
      </c>
      <c r="C204">
        <v>3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4</v>
      </c>
    </row>
    <row r="205" spans="1:12" x14ac:dyDescent="0.3">
      <c r="A205">
        <f t="shared" si="6"/>
        <v>204</v>
      </c>
      <c r="B205">
        <f t="shared" si="9"/>
        <v>9</v>
      </c>
      <c r="C205">
        <v>3</v>
      </c>
      <c r="D205">
        <v>0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2</v>
      </c>
    </row>
    <row r="206" spans="1:12" x14ac:dyDescent="0.3">
      <c r="A206">
        <f t="shared" si="6"/>
        <v>205</v>
      </c>
      <c r="B206">
        <f t="shared" si="9"/>
        <v>22</v>
      </c>
      <c r="C206">
        <v>0</v>
      </c>
      <c r="D206">
        <v>4</v>
      </c>
      <c r="E206">
        <v>0</v>
      </c>
      <c r="F206">
        <v>4</v>
      </c>
      <c r="G206">
        <v>3</v>
      </c>
      <c r="H206">
        <v>2</v>
      </c>
      <c r="I206">
        <v>4</v>
      </c>
      <c r="J206">
        <v>3</v>
      </c>
      <c r="K206">
        <v>0</v>
      </c>
      <c r="L206">
        <v>2</v>
      </c>
    </row>
    <row r="207" spans="1:12" x14ac:dyDescent="0.3">
      <c r="A207">
        <f t="shared" si="6"/>
        <v>206</v>
      </c>
      <c r="B207">
        <f t="shared" si="9"/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>
        <f t="shared" si="6"/>
        <v>207</v>
      </c>
      <c r="B208">
        <f t="shared" si="9"/>
        <v>3</v>
      </c>
      <c r="C208">
        <v>2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f t="shared" si="6"/>
        <v>208</v>
      </c>
      <c r="B209">
        <f t="shared" si="9"/>
        <v>3</v>
      </c>
      <c r="C209">
        <v>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>
        <f t="shared" ref="A210:A273" si="10">SUM(A209+1)</f>
        <v>209</v>
      </c>
      <c r="B210">
        <f t="shared" si="9"/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>
        <f t="shared" si="10"/>
        <v>210</v>
      </c>
      <c r="B211">
        <f t="shared" si="9"/>
        <v>2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>
        <f t="shared" si="10"/>
        <v>211</v>
      </c>
      <c r="B212">
        <f t="shared" si="9"/>
        <v>15</v>
      </c>
      <c r="C212">
        <v>2</v>
      </c>
      <c r="D212">
        <v>4</v>
      </c>
      <c r="E212">
        <v>2</v>
      </c>
      <c r="F212">
        <v>1</v>
      </c>
      <c r="G212">
        <v>1</v>
      </c>
      <c r="H212">
        <v>2</v>
      </c>
      <c r="I212">
        <v>0</v>
      </c>
      <c r="J212">
        <v>1</v>
      </c>
      <c r="K212">
        <v>2</v>
      </c>
      <c r="L212">
        <v>0</v>
      </c>
    </row>
    <row r="213" spans="1:12" x14ac:dyDescent="0.3">
      <c r="A213">
        <f t="shared" si="10"/>
        <v>212</v>
      </c>
      <c r="B213">
        <f t="shared" si="9"/>
        <v>5</v>
      </c>
      <c r="C213">
        <v>1</v>
      </c>
      <c r="D213">
        <v>3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>
        <f t="shared" si="10"/>
        <v>213</v>
      </c>
      <c r="B214">
        <f t="shared" si="9"/>
        <v>5</v>
      </c>
      <c r="C214">
        <v>4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>
        <f t="shared" si="10"/>
        <v>214</v>
      </c>
      <c r="B215">
        <f t="shared" si="9"/>
        <v>10</v>
      </c>
      <c r="C215">
        <v>4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  <c r="K215">
        <v>0</v>
      </c>
      <c r="L215">
        <v>0</v>
      </c>
    </row>
    <row r="216" spans="1:12" x14ac:dyDescent="0.3">
      <c r="A216">
        <f t="shared" si="10"/>
        <v>215</v>
      </c>
      <c r="B216">
        <f t="shared" si="9"/>
        <v>20</v>
      </c>
      <c r="C216">
        <v>3</v>
      </c>
      <c r="D216">
        <v>2</v>
      </c>
      <c r="E216">
        <v>3</v>
      </c>
      <c r="F216">
        <v>2</v>
      </c>
      <c r="G216">
        <v>2</v>
      </c>
      <c r="H216">
        <v>0</v>
      </c>
      <c r="I216">
        <v>2</v>
      </c>
      <c r="J216">
        <v>2</v>
      </c>
      <c r="K216">
        <v>0</v>
      </c>
      <c r="L216">
        <v>4</v>
      </c>
    </row>
    <row r="217" spans="1:12" x14ac:dyDescent="0.3">
      <c r="A217">
        <f t="shared" si="10"/>
        <v>216</v>
      </c>
      <c r="B217">
        <f t="shared" si="9"/>
        <v>3</v>
      </c>
      <c r="C217">
        <v>2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>
        <f t="shared" si="10"/>
        <v>217</v>
      </c>
      <c r="B218">
        <f t="shared" si="9"/>
        <v>4</v>
      </c>
      <c r="C218">
        <v>2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>
        <f t="shared" si="10"/>
        <v>218</v>
      </c>
      <c r="B219">
        <f t="shared" si="9"/>
        <v>8</v>
      </c>
      <c r="C219">
        <v>1</v>
      </c>
      <c r="D219">
        <v>1</v>
      </c>
      <c r="E219">
        <v>3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</row>
    <row r="220" spans="1:12" x14ac:dyDescent="0.3">
      <c r="A220">
        <f t="shared" si="10"/>
        <v>219</v>
      </c>
      <c r="B220">
        <f t="shared" si="9"/>
        <v>8</v>
      </c>
      <c r="C220">
        <v>3</v>
      </c>
      <c r="D220">
        <v>2</v>
      </c>
      <c r="E220">
        <v>2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>
        <f t="shared" si="10"/>
        <v>220</v>
      </c>
      <c r="B221">
        <f t="shared" si="9"/>
        <v>10</v>
      </c>
      <c r="C221">
        <v>3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2</v>
      </c>
    </row>
    <row r="222" spans="1:12" x14ac:dyDescent="0.3">
      <c r="A222">
        <f t="shared" si="10"/>
        <v>221</v>
      </c>
      <c r="B222">
        <f t="shared" si="9"/>
        <v>11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3</v>
      </c>
      <c r="J222">
        <v>3</v>
      </c>
      <c r="K222">
        <v>2</v>
      </c>
      <c r="L222">
        <v>2</v>
      </c>
    </row>
    <row r="223" spans="1:12" x14ac:dyDescent="0.3">
      <c r="A223">
        <f t="shared" si="10"/>
        <v>222</v>
      </c>
      <c r="B223">
        <f t="shared" si="9"/>
        <v>11</v>
      </c>
      <c r="C223">
        <v>3</v>
      </c>
      <c r="D223">
        <v>1</v>
      </c>
      <c r="E223">
        <v>2</v>
      </c>
      <c r="F223">
        <v>1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2</v>
      </c>
    </row>
    <row r="224" spans="1:12" x14ac:dyDescent="0.3">
      <c r="A224">
        <f t="shared" si="10"/>
        <v>223</v>
      </c>
      <c r="B224">
        <f t="shared" si="9"/>
        <v>2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f t="shared" si="10"/>
        <v>224</v>
      </c>
      <c r="B225">
        <f t="shared" si="9"/>
        <v>12</v>
      </c>
      <c r="C225">
        <v>2</v>
      </c>
      <c r="D225">
        <v>2</v>
      </c>
      <c r="E225">
        <v>2</v>
      </c>
      <c r="F225">
        <v>2</v>
      </c>
      <c r="G225">
        <v>1</v>
      </c>
      <c r="H225">
        <v>0</v>
      </c>
      <c r="I225">
        <v>2</v>
      </c>
      <c r="J225">
        <v>1</v>
      </c>
      <c r="K225">
        <v>0</v>
      </c>
      <c r="L225">
        <v>0</v>
      </c>
    </row>
    <row r="226" spans="1:12" x14ac:dyDescent="0.3">
      <c r="A226">
        <f t="shared" si="10"/>
        <v>225</v>
      </c>
      <c r="B226">
        <f t="shared" si="9"/>
        <v>5</v>
      </c>
      <c r="C226">
        <v>3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f t="shared" si="10"/>
        <v>226</v>
      </c>
      <c r="B227">
        <f t="shared" si="9"/>
        <v>16</v>
      </c>
      <c r="C227">
        <v>2</v>
      </c>
      <c r="D227">
        <v>4</v>
      </c>
      <c r="E227">
        <v>3</v>
      </c>
      <c r="F227">
        <v>2</v>
      </c>
      <c r="G227">
        <v>1</v>
      </c>
      <c r="H227">
        <v>2</v>
      </c>
      <c r="I227">
        <v>1</v>
      </c>
      <c r="J227">
        <v>1</v>
      </c>
      <c r="K227">
        <v>0</v>
      </c>
      <c r="L227">
        <v>0</v>
      </c>
    </row>
    <row r="228" spans="1:12" x14ac:dyDescent="0.3">
      <c r="A228">
        <f t="shared" si="10"/>
        <v>227</v>
      </c>
      <c r="B228">
        <f t="shared" si="9"/>
        <v>3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>
        <f t="shared" si="10"/>
        <v>228</v>
      </c>
      <c r="B229">
        <f t="shared" si="9"/>
        <v>11</v>
      </c>
      <c r="C229">
        <v>3</v>
      </c>
      <c r="D229">
        <v>2</v>
      </c>
      <c r="E229">
        <v>2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2</v>
      </c>
      <c r="L229">
        <v>0</v>
      </c>
    </row>
    <row r="230" spans="1:12" x14ac:dyDescent="0.3">
      <c r="A230">
        <f t="shared" si="10"/>
        <v>229</v>
      </c>
      <c r="B230">
        <f t="shared" si="9"/>
        <v>0</v>
      </c>
    </row>
    <row r="231" spans="1:12" x14ac:dyDescent="0.3">
      <c r="A231">
        <f t="shared" si="10"/>
        <v>230</v>
      </c>
      <c r="B231">
        <f t="shared" si="9"/>
        <v>0</v>
      </c>
    </row>
    <row r="232" spans="1:12" x14ac:dyDescent="0.3">
      <c r="A232">
        <f t="shared" si="10"/>
        <v>231</v>
      </c>
      <c r="B232">
        <f t="shared" si="9"/>
        <v>0</v>
      </c>
    </row>
    <row r="233" spans="1:12" x14ac:dyDescent="0.3">
      <c r="A233">
        <f t="shared" si="10"/>
        <v>232</v>
      </c>
      <c r="B233">
        <f t="shared" si="9"/>
        <v>0</v>
      </c>
    </row>
    <row r="234" spans="1:12" x14ac:dyDescent="0.3">
      <c r="A234">
        <f t="shared" si="10"/>
        <v>233</v>
      </c>
      <c r="B234">
        <f t="shared" si="9"/>
        <v>0</v>
      </c>
    </row>
    <row r="235" spans="1:12" x14ac:dyDescent="0.3">
      <c r="A235">
        <f t="shared" si="10"/>
        <v>234</v>
      </c>
      <c r="B235">
        <f t="shared" si="9"/>
        <v>0</v>
      </c>
    </row>
    <row r="236" spans="1:12" x14ac:dyDescent="0.3">
      <c r="A236">
        <f t="shared" si="10"/>
        <v>235</v>
      </c>
      <c r="B236">
        <f t="shared" si="9"/>
        <v>0</v>
      </c>
    </row>
    <row r="237" spans="1:12" x14ac:dyDescent="0.3">
      <c r="A237">
        <f t="shared" si="10"/>
        <v>236</v>
      </c>
      <c r="B237">
        <f t="shared" si="9"/>
        <v>0</v>
      </c>
    </row>
    <row r="238" spans="1:12" x14ac:dyDescent="0.3">
      <c r="A238">
        <f t="shared" si="10"/>
        <v>237</v>
      </c>
      <c r="B238">
        <f t="shared" si="9"/>
        <v>0</v>
      </c>
    </row>
    <row r="239" spans="1:12" x14ac:dyDescent="0.3">
      <c r="A239">
        <f t="shared" si="10"/>
        <v>238</v>
      </c>
      <c r="B239">
        <f t="shared" si="9"/>
        <v>0</v>
      </c>
    </row>
    <row r="240" spans="1:12" x14ac:dyDescent="0.3">
      <c r="A240">
        <f t="shared" si="10"/>
        <v>239</v>
      </c>
      <c r="B240">
        <f t="shared" si="9"/>
        <v>0</v>
      </c>
    </row>
    <row r="241" spans="1:2" x14ac:dyDescent="0.3">
      <c r="A241">
        <f t="shared" si="10"/>
        <v>240</v>
      </c>
      <c r="B241">
        <f t="shared" si="9"/>
        <v>0</v>
      </c>
    </row>
    <row r="242" spans="1:2" x14ac:dyDescent="0.3">
      <c r="A242">
        <f t="shared" si="10"/>
        <v>241</v>
      </c>
      <c r="B242">
        <f t="shared" si="9"/>
        <v>0</v>
      </c>
    </row>
    <row r="243" spans="1:2" x14ac:dyDescent="0.3">
      <c r="A243">
        <f t="shared" si="10"/>
        <v>242</v>
      </c>
      <c r="B243">
        <f t="shared" si="9"/>
        <v>0</v>
      </c>
    </row>
    <row r="244" spans="1:2" x14ac:dyDescent="0.3">
      <c r="A244">
        <f t="shared" si="10"/>
        <v>243</v>
      </c>
      <c r="B244">
        <f t="shared" si="9"/>
        <v>0</v>
      </c>
    </row>
    <row r="245" spans="1:2" x14ac:dyDescent="0.3">
      <c r="A245">
        <f t="shared" si="10"/>
        <v>244</v>
      </c>
      <c r="B245">
        <f t="shared" si="9"/>
        <v>0</v>
      </c>
    </row>
    <row r="246" spans="1:2" x14ac:dyDescent="0.3">
      <c r="A246">
        <f t="shared" si="10"/>
        <v>245</v>
      </c>
      <c r="B246">
        <f t="shared" si="9"/>
        <v>0</v>
      </c>
    </row>
    <row r="247" spans="1:2" x14ac:dyDescent="0.3">
      <c r="A247">
        <f t="shared" si="10"/>
        <v>246</v>
      </c>
      <c r="B247">
        <f t="shared" si="9"/>
        <v>0</v>
      </c>
    </row>
    <row r="248" spans="1:2" x14ac:dyDescent="0.3">
      <c r="A248">
        <f t="shared" si="10"/>
        <v>247</v>
      </c>
      <c r="B248">
        <f t="shared" si="9"/>
        <v>0</v>
      </c>
    </row>
    <row r="249" spans="1:2" x14ac:dyDescent="0.3">
      <c r="A249">
        <f t="shared" si="10"/>
        <v>248</v>
      </c>
      <c r="B249">
        <f t="shared" ref="B249:B312" si="11">SUM(C249:L249)</f>
        <v>0</v>
      </c>
    </row>
    <row r="250" spans="1:2" x14ac:dyDescent="0.3">
      <c r="A250">
        <f t="shared" si="10"/>
        <v>249</v>
      </c>
      <c r="B250">
        <f t="shared" si="11"/>
        <v>0</v>
      </c>
    </row>
    <row r="251" spans="1:2" x14ac:dyDescent="0.3">
      <c r="A251">
        <f t="shared" si="10"/>
        <v>250</v>
      </c>
      <c r="B251">
        <f t="shared" si="11"/>
        <v>0</v>
      </c>
    </row>
    <row r="252" spans="1:2" x14ac:dyDescent="0.3">
      <c r="A252">
        <f t="shared" si="10"/>
        <v>251</v>
      </c>
      <c r="B252">
        <f t="shared" si="11"/>
        <v>0</v>
      </c>
    </row>
    <row r="253" spans="1:2" x14ac:dyDescent="0.3">
      <c r="A253">
        <f t="shared" si="10"/>
        <v>252</v>
      </c>
      <c r="B253">
        <f t="shared" si="11"/>
        <v>0</v>
      </c>
    </row>
    <row r="254" spans="1:2" x14ac:dyDescent="0.3">
      <c r="A254">
        <f t="shared" si="10"/>
        <v>253</v>
      </c>
      <c r="B254">
        <f t="shared" si="11"/>
        <v>0</v>
      </c>
    </row>
    <row r="255" spans="1:2" x14ac:dyDescent="0.3">
      <c r="A255">
        <f t="shared" si="10"/>
        <v>254</v>
      </c>
      <c r="B255">
        <f t="shared" si="11"/>
        <v>0</v>
      </c>
    </row>
    <row r="256" spans="1:2" x14ac:dyDescent="0.3">
      <c r="A256">
        <f t="shared" si="10"/>
        <v>255</v>
      </c>
      <c r="B256">
        <f t="shared" si="11"/>
        <v>0</v>
      </c>
    </row>
    <row r="257" spans="1:2" x14ac:dyDescent="0.3">
      <c r="A257">
        <f t="shared" si="10"/>
        <v>256</v>
      </c>
      <c r="B257">
        <f t="shared" si="11"/>
        <v>0</v>
      </c>
    </row>
    <row r="258" spans="1:2" x14ac:dyDescent="0.3">
      <c r="A258">
        <f t="shared" si="10"/>
        <v>257</v>
      </c>
      <c r="B258">
        <f t="shared" si="11"/>
        <v>0</v>
      </c>
    </row>
    <row r="259" spans="1:2" x14ac:dyDescent="0.3">
      <c r="A259">
        <f t="shared" si="10"/>
        <v>258</v>
      </c>
      <c r="B259">
        <f t="shared" si="11"/>
        <v>0</v>
      </c>
    </row>
    <row r="260" spans="1:2" x14ac:dyDescent="0.3">
      <c r="A260">
        <f t="shared" si="10"/>
        <v>259</v>
      </c>
      <c r="B260">
        <f t="shared" si="11"/>
        <v>0</v>
      </c>
    </row>
    <row r="261" spans="1:2" x14ac:dyDescent="0.3">
      <c r="A261">
        <f t="shared" si="10"/>
        <v>260</v>
      </c>
      <c r="B261">
        <f t="shared" si="11"/>
        <v>0</v>
      </c>
    </row>
    <row r="262" spans="1:2" x14ac:dyDescent="0.3">
      <c r="A262">
        <f t="shared" si="10"/>
        <v>261</v>
      </c>
      <c r="B262">
        <f t="shared" si="11"/>
        <v>0</v>
      </c>
    </row>
    <row r="263" spans="1:2" x14ac:dyDescent="0.3">
      <c r="A263">
        <f t="shared" si="10"/>
        <v>262</v>
      </c>
      <c r="B263">
        <f t="shared" si="11"/>
        <v>0</v>
      </c>
    </row>
    <row r="264" spans="1:2" x14ac:dyDescent="0.3">
      <c r="A264">
        <f t="shared" si="10"/>
        <v>263</v>
      </c>
      <c r="B264">
        <f t="shared" si="11"/>
        <v>0</v>
      </c>
    </row>
    <row r="265" spans="1:2" x14ac:dyDescent="0.3">
      <c r="A265">
        <f t="shared" si="10"/>
        <v>264</v>
      </c>
      <c r="B265">
        <f t="shared" si="11"/>
        <v>0</v>
      </c>
    </row>
    <row r="266" spans="1:2" x14ac:dyDescent="0.3">
      <c r="A266">
        <f t="shared" si="10"/>
        <v>265</v>
      </c>
      <c r="B266">
        <f t="shared" si="11"/>
        <v>0</v>
      </c>
    </row>
    <row r="267" spans="1:2" x14ac:dyDescent="0.3">
      <c r="A267">
        <f t="shared" si="10"/>
        <v>266</v>
      </c>
      <c r="B267">
        <f t="shared" si="11"/>
        <v>0</v>
      </c>
    </row>
    <row r="268" spans="1:2" x14ac:dyDescent="0.3">
      <c r="A268">
        <f t="shared" si="10"/>
        <v>267</v>
      </c>
      <c r="B268">
        <f t="shared" si="11"/>
        <v>0</v>
      </c>
    </row>
    <row r="269" spans="1:2" x14ac:dyDescent="0.3">
      <c r="A269">
        <f t="shared" si="10"/>
        <v>268</v>
      </c>
      <c r="B269">
        <f t="shared" si="11"/>
        <v>0</v>
      </c>
    </row>
    <row r="270" spans="1:2" x14ac:dyDescent="0.3">
      <c r="A270">
        <f t="shared" si="10"/>
        <v>269</v>
      </c>
      <c r="B270">
        <f t="shared" si="11"/>
        <v>0</v>
      </c>
    </row>
    <row r="271" spans="1:2" x14ac:dyDescent="0.3">
      <c r="A271">
        <f t="shared" si="10"/>
        <v>270</v>
      </c>
      <c r="B271">
        <f t="shared" si="11"/>
        <v>0</v>
      </c>
    </row>
    <row r="272" spans="1:2" x14ac:dyDescent="0.3">
      <c r="A272">
        <f t="shared" si="10"/>
        <v>271</v>
      </c>
      <c r="B272">
        <f t="shared" si="11"/>
        <v>0</v>
      </c>
    </row>
    <row r="273" spans="1:2" x14ac:dyDescent="0.3">
      <c r="A273">
        <f t="shared" si="10"/>
        <v>272</v>
      </c>
      <c r="B273">
        <f t="shared" si="11"/>
        <v>0</v>
      </c>
    </row>
    <row r="274" spans="1:2" x14ac:dyDescent="0.3">
      <c r="A274">
        <f t="shared" ref="A274:A337" si="12">SUM(A273+1)</f>
        <v>273</v>
      </c>
      <c r="B274">
        <f t="shared" si="11"/>
        <v>0</v>
      </c>
    </row>
    <row r="275" spans="1:2" x14ac:dyDescent="0.3">
      <c r="A275">
        <f t="shared" si="12"/>
        <v>274</v>
      </c>
      <c r="B275">
        <f t="shared" si="11"/>
        <v>0</v>
      </c>
    </row>
    <row r="276" spans="1:2" x14ac:dyDescent="0.3">
      <c r="A276">
        <f t="shared" si="12"/>
        <v>275</v>
      </c>
      <c r="B276">
        <f t="shared" si="11"/>
        <v>0</v>
      </c>
    </row>
    <row r="277" spans="1:2" x14ac:dyDescent="0.3">
      <c r="A277">
        <f t="shared" si="12"/>
        <v>276</v>
      </c>
      <c r="B277">
        <f t="shared" si="11"/>
        <v>0</v>
      </c>
    </row>
    <row r="278" spans="1:2" x14ac:dyDescent="0.3">
      <c r="A278">
        <f t="shared" si="12"/>
        <v>277</v>
      </c>
      <c r="B278">
        <f t="shared" si="11"/>
        <v>0</v>
      </c>
    </row>
    <row r="279" spans="1:2" x14ac:dyDescent="0.3">
      <c r="A279">
        <f t="shared" si="12"/>
        <v>278</v>
      </c>
      <c r="B279">
        <f t="shared" si="11"/>
        <v>0</v>
      </c>
    </row>
    <row r="280" spans="1:2" x14ac:dyDescent="0.3">
      <c r="A280">
        <f t="shared" si="12"/>
        <v>279</v>
      </c>
      <c r="B280">
        <f t="shared" si="11"/>
        <v>0</v>
      </c>
    </row>
    <row r="281" spans="1:2" x14ac:dyDescent="0.3">
      <c r="A281">
        <f t="shared" si="12"/>
        <v>280</v>
      </c>
      <c r="B281">
        <f t="shared" si="11"/>
        <v>0</v>
      </c>
    </row>
    <row r="282" spans="1:2" x14ac:dyDescent="0.3">
      <c r="A282">
        <f t="shared" si="12"/>
        <v>281</v>
      </c>
      <c r="B282">
        <f t="shared" si="11"/>
        <v>0</v>
      </c>
    </row>
    <row r="283" spans="1:2" x14ac:dyDescent="0.3">
      <c r="A283">
        <f t="shared" si="12"/>
        <v>282</v>
      </c>
      <c r="B283">
        <f t="shared" si="11"/>
        <v>0</v>
      </c>
    </row>
    <row r="284" spans="1:2" x14ac:dyDescent="0.3">
      <c r="A284">
        <f t="shared" si="12"/>
        <v>283</v>
      </c>
      <c r="B284">
        <f t="shared" si="11"/>
        <v>0</v>
      </c>
    </row>
    <row r="285" spans="1:2" x14ac:dyDescent="0.3">
      <c r="A285">
        <f t="shared" si="12"/>
        <v>284</v>
      </c>
      <c r="B285">
        <f t="shared" si="11"/>
        <v>0</v>
      </c>
    </row>
    <row r="286" spans="1:2" x14ac:dyDescent="0.3">
      <c r="A286">
        <f t="shared" si="12"/>
        <v>285</v>
      </c>
      <c r="B286">
        <f t="shared" si="11"/>
        <v>0</v>
      </c>
    </row>
    <row r="287" spans="1:2" x14ac:dyDescent="0.3">
      <c r="A287">
        <f t="shared" si="12"/>
        <v>286</v>
      </c>
      <c r="B287">
        <f t="shared" si="11"/>
        <v>0</v>
      </c>
    </row>
    <row r="288" spans="1:2" x14ac:dyDescent="0.3">
      <c r="A288">
        <f t="shared" si="12"/>
        <v>287</v>
      </c>
      <c r="B288">
        <f t="shared" si="11"/>
        <v>0</v>
      </c>
    </row>
    <row r="289" spans="1:2" x14ac:dyDescent="0.3">
      <c r="A289">
        <f t="shared" si="12"/>
        <v>288</v>
      </c>
      <c r="B289">
        <f t="shared" si="11"/>
        <v>0</v>
      </c>
    </row>
    <row r="290" spans="1:2" x14ac:dyDescent="0.3">
      <c r="A290">
        <f t="shared" si="12"/>
        <v>289</v>
      </c>
      <c r="B290">
        <f t="shared" si="11"/>
        <v>0</v>
      </c>
    </row>
    <row r="291" spans="1:2" x14ac:dyDescent="0.3">
      <c r="A291">
        <f t="shared" si="12"/>
        <v>290</v>
      </c>
      <c r="B291">
        <f t="shared" si="11"/>
        <v>0</v>
      </c>
    </row>
    <row r="292" spans="1:2" x14ac:dyDescent="0.3">
      <c r="A292">
        <f t="shared" si="12"/>
        <v>291</v>
      </c>
      <c r="B292">
        <f t="shared" si="11"/>
        <v>0</v>
      </c>
    </row>
    <row r="293" spans="1:2" x14ac:dyDescent="0.3">
      <c r="A293">
        <f t="shared" si="12"/>
        <v>292</v>
      </c>
      <c r="B293">
        <f t="shared" si="11"/>
        <v>0</v>
      </c>
    </row>
    <row r="294" spans="1:2" x14ac:dyDescent="0.3">
      <c r="A294">
        <f t="shared" si="12"/>
        <v>293</v>
      </c>
      <c r="B294">
        <f t="shared" si="11"/>
        <v>0</v>
      </c>
    </row>
    <row r="295" spans="1:2" x14ac:dyDescent="0.3">
      <c r="A295">
        <f t="shared" si="12"/>
        <v>294</v>
      </c>
      <c r="B295">
        <f t="shared" si="11"/>
        <v>0</v>
      </c>
    </row>
    <row r="296" spans="1:2" x14ac:dyDescent="0.3">
      <c r="A296">
        <f t="shared" si="12"/>
        <v>295</v>
      </c>
      <c r="B296">
        <f t="shared" si="11"/>
        <v>0</v>
      </c>
    </row>
    <row r="297" spans="1:2" x14ac:dyDescent="0.3">
      <c r="A297">
        <f t="shared" si="12"/>
        <v>296</v>
      </c>
      <c r="B297">
        <f t="shared" si="11"/>
        <v>0</v>
      </c>
    </row>
    <row r="298" spans="1:2" x14ac:dyDescent="0.3">
      <c r="A298">
        <f t="shared" si="12"/>
        <v>297</v>
      </c>
      <c r="B298">
        <f t="shared" si="11"/>
        <v>0</v>
      </c>
    </row>
    <row r="299" spans="1:2" x14ac:dyDescent="0.3">
      <c r="A299">
        <f t="shared" si="12"/>
        <v>298</v>
      </c>
      <c r="B299">
        <f t="shared" si="11"/>
        <v>0</v>
      </c>
    </row>
    <row r="300" spans="1:2" x14ac:dyDescent="0.3">
      <c r="A300">
        <f t="shared" si="12"/>
        <v>299</v>
      </c>
      <c r="B300">
        <f t="shared" si="11"/>
        <v>0</v>
      </c>
    </row>
    <row r="301" spans="1:2" x14ac:dyDescent="0.3">
      <c r="A301">
        <f t="shared" si="12"/>
        <v>300</v>
      </c>
      <c r="B301">
        <f t="shared" si="11"/>
        <v>0</v>
      </c>
    </row>
    <row r="302" spans="1:2" x14ac:dyDescent="0.3">
      <c r="A302">
        <f t="shared" si="12"/>
        <v>301</v>
      </c>
      <c r="B302">
        <f t="shared" si="11"/>
        <v>0</v>
      </c>
    </row>
    <row r="303" spans="1:2" x14ac:dyDescent="0.3">
      <c r="A303">
        <f t="shared" si="12"/>
        <v>302</v>
      </c>
      <c r="B303">
        <f t="shared" si="11"/>
        <v>0</v>
      </c>
    </row>
    <row r="304" spans="1:2" x14ac:dyDescent="0.3">
      <c r="A304">
        <f t="shared" si="12"/>
        <v>303</v>
      </c>
      <c r="B304">
        <f t="shared" si="11"/>
        <v>0</v>
      </c>
    </row>
    <row r="305" spans="1:2" x14ac:dyDescent="0.3">
      <c r="A305">
        <f t="shared" si="12"/>
        <v>304</v>
      </c>
      <c r="B305">
        <f t="shared" si="11"/>
        <v>0</v>
      </c>
    </row>
    <row r="306" spans="1:2" x14ac:dyDescent="0.3">
      <c r="A306">
        <f t="shared" si="12"/>
        <v>305</v>
      </c>
      <c r="B306">
        <f t="shared" si="11"/>
        <v>0</v>
      </c>
    </row>
    <row r="307" spans="1:2" x14ac:dyDescent="0.3">
      <c r="A307">
        <f t="shared" si="12"/>
        <v>306</v>
      </c>
      <c r="B307">
        <f t="shared" si="11"/>
        <v>0</v>
      </c>
    </row>
    <row r="308" spans="1:2" x14ac:dyDescent="0.3">
      <c r="A308">
        <f t="shared" si="12"/>
        <v>307</v>
      </c>
      <c r="B308">
        <f t="shared" si="11"/>
        <v>0</v>
      </c>
    </row>
    <row r="309" spans="1:2" x14ac:dyDescent="0.3">
      <c r="A309">
        <f t="shared" si="12"/>
        <v>308</v>
      </c>
      <c r="B309">
        <f t="shared" si="11"/>
        <v>0</v>
      </c>
    </row>
    <row r="310" spans="1:2" x14ac:dyDescent="0.3">
      <c r="A310">
        <f t="shared" si="12"/>
        <v>309</v>
      </c>
      <c r="B310">
        <f t="shared" si="11"/>
        <v>0</v>
      </c>
    </row>
    <row r="311" spans="1:2" x14ac:dyDescent="0.3">
      <c r="A311">
        <f t="shared" si="12"/>
        <v>310</v>
      </c>
      <c r="B311">
        <f t="shared" si="11"/>
        <v>0</v>
      </c>
    </row>
    <row r="312" spans="1:2" x14ac:dyDescent="0.3">
      <c r="A312">
        <f t="shared" si="12"/>
        <v>311</v>
      </c>
      <c r="B312">
        <f t="shared" si="11"/>
        <v>0</v>
      </c>
    </row>
    <row r="313" spans="1:2" x14ac:dyDescent="0.3">
      <c r="A313">
        <f t="shared" si="12"/>
        <v>312</v>
      </c>
      <c r="B313">
        <f t="shared" ref="B313:B376" si="13">SUM(C313:L313)</f>
        <v>0</v>
      </c>
    </row>
    <row r="314" spans="1:2" x14ac:dyDescent="0.3">
      <c r="A314">
        <f t="shared" si="12"/>
        <v>313</v>
      </c>
      <c r="B314">
        <f t="shared" si="13"/>
        <v>0</v>
      </c>
    </row>
    <row r="315" spans="1:2" x14ac:dyDescent="0.3">
      <c r="A315">
        <f t="shared" si="12"/>
        <v>314</v>
      </c>
      <c r="B315">
        <f t="shared" si="13"/>
        <v>0</v>
      </c>
    </row>
    <row r="316" spans="1:2" x14ac:dyDescent="0.3">
      <c r="A316">
        <f t="shared" si="12"/>
        <v>315</v>
      </c>
      <c r="B316">
        <f t="shared" si="13"/>
        <v>0</v>
      </c>
    </row>
    <row r="317" spans="1:2" x14ac:dyDescent="0.3">
      <c r="A317">
        <f t="shared" si="12"/>
        <v>316</v>
      </c>
      <c r="B317">
        <f t="shared" si="13"/>
        <v>0</v>
      </c>
    </row>
    <row r="318" spans="1:2" x14ac:dyDescent="0.3">
      <c r="A318">
        <f t="shared" si="12"/>
        <v>317</v>
      </c>
      <c r="B318">
        <f t="shared" si="13"/>
        <v>0</v>
      </c>
    </row>
    <row r="319" spans="1:2" x14ac:dyDescent="0.3">
      <c r="A319">
        <f t="shared" si="12"/>
        <v>318</v>
      </c>
      <c r="B319">
        <f t="shared" si="13"/>
        <v>0</v>
      </c>
    </row>
    <row r="320" spans="1:2" x14ac:dyDescent="0.3">
      <c r="A320">
        <f t="shared" si="12"/>
        <v>319</v>
      </c>
      <c r="B320">
        <f t="shared" si="13"/>
        <v>0</v>
      </c>
    </row>
    <row r="321" spans="1:2" x14ac:dyDescent="0.3">
      <c r="A321">
        <f t="shared" si="12"/>
        <v>320</v>
      </c>
      <c r="B321">
        <f t="shared" si="13"/>
        <v>0</v>
      </c>
    </row>
    <row r="322" spans="1:2" x14ac:dyDescent="0.3">
      <c r="A322">
        <f t="shared" si="12"/>
        <v>321</v>
      </c>
      <c r="B322">
        <f t="shared" si="13"/>
        <v>0</v>
      </c>
    </row>
    <row r="323" spans="1:2" x14ac:dyDescent="0.3">
      <c r="A323">
        <f t="shared" si="12"/>
        <v>322</v>
      </c>
      <c r="B323">
        <f t="shared" si="13"/>
        <v>0</v>
      </c>
    </row>
    <row r="324" spans="1:2" x14ac:dyDescent="0.3">
      <c r="A324">
        <f t="shared" si="12"/>
        <v>323</v>
      </c>
      <c r="B324">
        <f t="shared" si="13"/>
        <v>0</v>
      </c>
    </row>
    <row r="325" spans="1:2" x14ac:dyDescent="0.3">
      <c r="A325">
        <f t="shared" si="12"/>
        <v>324</v>
      </c>
      <c r="B325">
        <f t="shared" si="13"/>
        <v>0</v>
      </c>
    </row>
    <row r="326" spans="1:2" x14ac:dyDescent="0.3">
      <c r="A326">
        <f t="shared" si="12"/>
        <v>325</v>
      </c>
      <c r="B326">
        <f t="shared" si="13"/>
        <v>0</v>
      </c>
    </row>
    <row r="327" spans="1:2" x14ac:dyDescent="0.3">
      <c r="A327">
        <f t="shared" si="12"/>
        <v>326</v>
      </c>
      <c r="B327">
        <f t="shared" si="13"/>
        <v>0</v>
      </c>
    </row>
    <row r="328" spans="1:2" x14ac:dyDescent="0.3">
      <c r="A328">
        <f t="shared" si="12"/>
        <v>327</v>
      </c>
      <c r="B328">
        <f t="shared" si="13"/>
        <v>0</v>
      </c>
    </row>
    <row r="329" spans="1:2" x14ac:dyDescent="0.3">
      <c r="A329">
        <f t="shared" si="12"/>
        <v>328</v>
      </c>
      <c r="B329">
        <f t="shared" si="13"/>
        <v>0</v>
      </c>
    </row>
    <row r="330" spans="1:2" x14ac:dyDescent="0.3">
      <c r="A330">
        <f t="shared" si="12"/>
        <v>329</v>
      </c>
      <c r="B330">
        <f t="shared" si="13"/>
        <v>0</v>
      </c>
    </row>
    <row r="331" spans="1:2" x14ac:dyDescent="0.3">
      <c r="A331">
        <f t="shared" si="12"/>
        <v>330</v>
      </c>
      <c r="B331">
        <f t="shared" si="13"/>
        <v>0</v>
      </c>
    </row>
    <row r="332" spans="1:2" x14ac:dyDescent="0.3">
      <c r="A332">
        <f t="shared" si="12"/>
        <v>331</v>
      </c>
      <c r="B332">
        <f t="shared" si="13"/>
        <v>0</v>
      </c>
    </row>
    <row r="333" spans="1:2" x14ac:dyDescent="0.3">
      <c r="A333">
        <f t="shared" si="12"/>
        <v>332</v>
      </c>
      <c r="B333">
        <f t="shared" si="13"/>
        <v>0</v>
      </c>
    </row>
    <row r="334" spans="1:2" x14ac:dyDescent="0.3">
      <c r="A334">
        <f t="shared" si="12"/>
        <v>333</v>
      </c>
      <c r="B334">
        <f t="shared" si="13"/>
        <v>0</v>
      </c>
    </row>
    <row r="335" spans="1:2" x14ac:dyDescent="0.3">
      <c r="A335">
        <f t="shared" si="12"/>
        <v>334</v>
      </c>
      <c r="B335">
        <f t="shared" si="13"/>
        <v>0</v>
      </c>
    </row>
    <row r="336" spans="1:2" x14ac:dyDescent="0.3">
      <c r="A336">
        <f t="shared" si="12"/>
        <v>335</v>
      </c>
      <c r="B336">
        <f t="shared" si="13"/>
        <v>0</v>
      </c>
    </row>
    <row r="337" spans="1:2" x14ac:dyDescent="0.3">
      <c r="A337">
        <f t="shared" si="12"/>
        <v>336</v>
      </c>
      <c r="B337">
        <f t="shared" si="13"/>
        <v>0</v>
      </c>
    </row>
    <row r="338" spans="1:2" x14ac:dyDescent="0.3">
      <c r="A338">
        <f t="shared" ref="A338:A401" si="14">SUM(A337+1)</f>
        <v>337</v>
      </c>
      <c r="B338">
        <f t="shared" si="13"/>
        <v>0</v>
      </c>
    </row>
    <row r="339" spans="1:2" x14ac:dyDescent="0.3">
      <c r="A339">
        <f t="shared" si="14"/>
        <v>338</v>
      </c>
      <c r="B339">
        <f t="shared" si="13"/>
        <v>0</v>
      </c>
    </row>
    <row r="340" spans="1:2" x14ac:dyDescent="0.3">
      <c r="A340">
        <f t="shared" si="14"/>
        <v>339</v>
      </c>
      <c r="B340">
        <f t="shared" si="13"/>
        <v>0</v>
      </c>
    </row>
    <row r="341" spans="1:2" x14ac:dyDescent="0.3">
      <c r="A341">
        <f t="shared" si="14"/>
        <v>340</v>
      </c>
      <c r="B341">
        <f t="shared" si="13"/>
        <v>0</v>
      </c>
    </row>
    <row r="342" spans="1:2" x14ac:dyDescent="0.3">
      <c r="A342">
        <f t="shared" si="14"/>
        <v>341</v>
      </c>
      <c r="B342">
        <f t="shared" si="13"/>
        <v>0</v>
      </c>
    </row>
    <row r="343" spans="1:2" x14ac:dyDescent="0.3">
      <c r="A343">
        <f t="shared" si="14"/>
        <v>342</v>
      </c>
      <c r="B343">
        <f t="shared" si="13"/>
        <v>0</v>
      </c>
    </row>
    <row r="344" spans="1:2" x14ac:dyDescent="0.3">
      <c r="A344">
        <f t="shared" si="14"/>
        <v>343</v>
      </c>
      <c r="B344">
        <f t="shared" si="13"/>
        <v>0</v>
      </c>
    </row>
    <row r="345" spans="1:2" x14ac:dyDescent="0.3">
      <c r="A345">
        <f t="shared" si="14"/>
        <v>344</v>
      </c>
      <c r="B345">
        <f t="shared" si="13"/>
        <v>0</v>
      </c>
    </row>
    <row r="346" spans="1:2" x14ac:dyDescent="0.3">
      <c r="A346">
        <f t="shared" si="14"/>
        <v>345</v>
      </c>
      <c r="B346">
        <f t="shared" si="13"/>
        <v>0</v>
      </c>
    </row>
    <row r="347" spans="1:2" x14ac:dyDescent="0.3">
      <c r="A347">
        <f t="shared" si="14"/>
        <v>346</v>
      </c>
      <c r="B347">
        <f t="shared" si="13"/>
        <v>0</v>
      </c>
    </row>
    <row r="348" spans="1:2" x14ac:dyDescent="0.3">
      <c r="A348">
        <f t="shared" si="14"/>
        <v>347</v>
      </c>
      <c r="B348">
        <f t="shared" si="13"/>
        <v>0</v>
      </c>
    </row>
    <row r="349" spans="1:2" x14ac:dyDescent="0.3">
      <c r="A349">
        <f t="shared" si="14"/>
        <v>348</v>
      </c>
      <c r="B349">
        <f t="shared" si="13"/>
        <v>0</v>
      </c>
    </row>
    <row r="350" spans="1:2" x14ac:dyDescent="0.3">
      <c r="A350">
        <f t="shared" si="14"/>
        <v>349</v>
      </c>
      <c r="B350">
        <f t="shared" si="13"/>
        <v>0</v>
      </c>
    </row>
    <row r="351" spans="1:2" x14ac:dyDescent="0.3">
      <c r="A351">
        <f t="shared" si="14"/>
        <v>350</v>
      </c>
      <c r="B351">
        <f t="shared" si="13"/>
        <v>0</v>
      </c>
    </row>
    <row r="352" spans="1:2" x14ac:dyDescent="0.3">
      <c r="A352">
        <f t="shared" si="14"/>
        <v>351</v>
      </c>
      <c r="B352">
        <f t="shared" si="13"/>
        <v>0</v>
      </c>
    </row>
    <row r="353" spans="1:2" x14ac:dyDescent="0.3">
      <c r="A353">
        <f t="shared" si="14"/>
        <v>352</v>
      </c>
      <c r="B353">
        <f t="shared" si="13"/>
        <v>0</v>
      </c>
    </row>
    <row r="354" spans="1:2" x14ac:dyDescent="0.3">
      <c r="A354">
        <f t="shared" si="14"/>
        <v>353</v>
      </c>
      <c r="B354">
        <f t="shared" si="13"/>
        <v>0</v>
      </c>
    </row>
    <row r="355" spans="1:2" x14ac:dyDescent="0.3">
      <c r="A355">
        <f t="shared" si="14"/>
        <v>354</v>
      </c>
      <c r="B355">
        <f t="shared" si="13"/>
        <v>0</v>
      </c>
    </row>
    <row r="356" spans="1:2" x14ac:dyDescent="0.3">
      <c r="A356">
        <f t="shared" si="14"/>
        <v>355</v>
      </c>
      <c r="B356">
        <f t="shared" si="13"/>
        <v>0</v>
      </c>
    </row>
    <row r="357" spans="1:2" x14ac:dyDescent="0.3">
      <c r="A357">
        <f t="shared" si="14"/>
        <v>356</v>
      </c>
      <c r="B357">
        <f t="shared" si="13"/>
        <v>0</v>
      </c>
    </row>
    <row r="358" spans="1:2" x14ac:dyDescent="0.3">
      <c r="A358">
        <f t="shared" si="14"/>
        <v>357</v>
      </c>
      <c r="B358">
        <f t="shared" si="13"/>
        <v>0</v>
      </c>
    </row>
    <row r="359" spans="1:2" x14ac:dyDescent="0.3">
      <c r="A359">
        <f t="shared" si="14"/>
        <v>358</v>
      </c>
      <c r="B359">
        <f t="shared" si="13"/>
        <v>0</v>
      </c>
    </row>
    <row r="360" spans="1:2" x14ac:dyDescent="0.3">
      <c r="A360">
        <f t="shared" si="14"/>
        <v>359</v>
      </c>
      <c r="B360">
        <f t="shared" si="13"/>
        <v>0</v>
      </c>
    </row>
    <row r="361" spans="1:2" x14ac:dyDescent="0.3">
      <c r="A361">
        <f t="shared" si="14"/>
        <v>360</v>
      </c>
      <c r="B361">
        <f t="shared" si="13"/>
        <v>0</v>
      </c>
    </row>
    <row r="362" spans="1:2" x14ac:dyDescent="0.3">
      <c r="A362">
        <f t="shared" si="14"/>
        <v>361</v>
      </c>
      <c r="B362">
        <f t="shared" si="13"/>
        <v>0</v>
      </c>
    </row>
    <row r="363" spans="1:2" x14ac:dyDescent="0.3">
      <c r="A363">
        <f t="shared" si="14"/>
        <v>362</v>
      </c>
      <c r="B363">
        <f t="shared" si="13"/>
        <v>0</v>
      </c>
    </row>
    <row r="364" spans="1:2" x14ac:dyDescent="0.3">
      <c r="A364">
        <f t="shared" si="14"/>
        <v>363</v>
      </c>
      <c r="B364">
        <f t="shared" si="13"/>
        <v>0</v>
      </c>
    </row>
    <row r="365" spans="1:2" x14ac:dyDescent="0.3">
      <c r="A365">
        <f t="shared" si="14"/>
        <v>364</v>
      </c>
      <c r="B365">
        <f t="shared" si="13"/>
        <v>0</v>
      </c>
    </row>
    <row r="366" spans="1:2" x14ac:dyDescent="0.3">
      <c r="A366">
        <f t="shared" si="14"/>
        <v>365</v>
      </c>
      <c r="B366">
        <f t="shared" si="13"/>
        <v>0</v>
      </c>
    </row>
    <row r="367" spans="1:2" x14ac:dyDescent="0.3">
      <c r="A367">
        <f t="shared" si="14"/>
        <v>366</v>
      </c>
      <c r="B367">
        <f t="shared" si="13"/>
        <v>0</v>
      </c>
    </row>
    <row r="368" spans="1:2" x14ac:dyDescent="0.3">
      <c r="A368">
        <f t="shared" si="14"/>
        <v>367</v>
      </c>
      <c r="B368">
        <f t="shared" si="13"/>
        <v>0</v>
      </c>
    </row>
    <row r="369" spans="1:2" x14ac:dyDescent="0.3">
      <c r="A369">
        <f t="shared" si="14"/>
        <v>368</v>
      </c>
      <c r="B369">
        <f t="shared" si="13"/>
        <v>0</v>
      </c>
    </row>
    <row r="370" spans="1:2" x14ac:dyDescent="0.3">
      <c r="A370">
        <f t="shared" si="14"/>
        <v>369</v>
      </c>
      <c r="B370">
        <f t="shared" si="13"/>
        <v>0</v>
      </c>
    </row>
    <row r="371" spans="1:2" x14ac:dyDescent="0.3">
      <c r="A371">
        <f t="shared" si="14"/>
        <v>370</v>
      </c>
      <c r="B371">
        <f t="shared" si="13"/>
        <v>0</v>
      </c>
    </row>
    <row r="372" spans="1:2" x14ac:dyDescent="0.3">
      <c r="A372">
        <f t="shared" si="14"/>
        <v>371</v>
      </c>
      <c r="B372">
        <f t="shared" si="13"/>
        <v>0</v>
      </c>
    </row>
    <row r="373" spans="1:2" x14ac:dyDescent="0.3">
      <c r="A373">
        <f t="shared" si="14"/>
        <v>372</v>
      </c>
      <c r="B373">
        <f t="shared" si="13"/>
        <v>0</v>
      </c>
    </row>
    <row r="374" spans="1:2" x14ac:dyDescent="0.3">
      <c r="A374">
        <f t="shared" si="14"/>
        <v>373</v>
      </c>
      <c r="B374">
        <f t="shared" si="13"/>
        <v>0</v>
      </c>
    </row>
    <row r="375" spans="1:2" x14ac:dyDescent="0.3">
      <c r="A375">
        <f t="shared" si="14"/>
        <v>374</v>
      </c>
      <c r="B375">
        <f t="shared" si="13"/>
        <v>0</v>
      </c>
    </row>
    <row r="376" spans="1:2" x14ac:dyDescent="0.3">
      <c r="A376">
        <f t="shared" si="14"/>
        <v>375</v>
      </c>
      <c r="B376">
        <f t="shared" si="13"/>
        <v>0</v>
      </c>
    </row>
    <row r="377" spans="1:2" x14ac:dyDescent="0.3">
      <c r="A377">
        <f t="shared" si="14"/>
        <v>376</v>
      </c>
      <c r="B377">
        <f t="shared" ref="B377:B440" si="15">SUM(C377:L377)</f>
        <v>0</v>
      </c>
    </row>
    <row r="378" spans="1:2" x14ac:dyDescent="0.3">
      <c r="A378">
        <f t="shared" si="14"/>
        <v>377</v>
      </c>
      <c r="B378">
        <f t="shared" si="15"/>
        <v>0</v>
      </c>
    </row>
    <row r="379" spans="1:2" x14ac:dyDescent="0.3">
      <c r="A379">
        <f t="shared" si="14"/>
        <v>378</v>
      </c>
      <c r="B379">
        <f t="shared" si="15"/>
        <v>0</v>
      </c>
    </row>
    <row r="380" spans="1:2" x14ac:dyDescent="0.3">
      <c r="A380">
        <f t="shared" si="14"/>
        <v>379</v>
      </c>
      <c r="B380">
        <f t="shared" si="15"/>
        <v>0</v>
      </c>
    </row>
    <row r="381" spans="1:2" x14ac:dyDescent="0.3">
      <c r="A381">
        <f t="shared" si="14"/>
        <v>380</v>
      </c>
      <c r="B381">
        <f t="shared" si="15"/>
        <v>0</v>
      </c>
    </row>
    <row r="382" spans="1:2" x14ac:dyDescent="0.3">
      <c r="A382">
        <f t="shared" si="14"/>
        <v>381</v>
      </c>
      <c r="B382">
        <f t="shared" si="15"/>
        <v>0</v>
      </c>
    </row>
    <row r="383" spans="1:2" x14ac:dyDescent="0.3">
      <c r="A383">
        <f t="shared" si="14"/>
        <v>382</v>
      </c>
      <c r="B383">
        <f t="shared" si="15"/>
        <v>0</v>
      </c>
    </row>
    <row r="384" spans="1:2" x14ac:dyDescent="0.3">
      <c r="A384">
        <f t="shared" si="14"/>
        <v>383</v>
      </c>
      <c r="B384">
        <f t="shared" si="15"/>
        <v>0</v>
      </c>
    </row>
    <row r="385" spans="1:2" x14ac:dyDescent="0.3">
      <c r="A385">
        <f t="shared" si="14"/>
        <v>384</v>
      </c>
      <c r="B385">
        <f t="shared" si="15"/>
        <v>0</v>
      </c>
    </row>
    <row r="386" spans="1:2" x14ac:dyDescent="0.3">
      <c r="A386">
        <f t="shared" si="14"/>
        <v>385</v>
      </c>
      <c r="B386">
        <f t="shared" si="15"/>
        <v>0</v>
      </c>
    </row>
    <row r="387" spans="1:2" x14ac:dyDescent="0.3">
      <c r="A387">
        <f t="shared" si="14"/>
        <v>386</v>
      </c>
      <c r="B387">
        <f t="shared" si="15"/>
        <v>0</v>
      </c>
    </row>
    <row r="388" spans="1:2" x14ac:dyDescent="0.3">
      <c r="A388">
        <f t="shared" si="14"/>
        <v>387</v>
      </c>
      <c r="B388">
        <f t="shared" si="15"/>
        <v>0</v>
      </c>
    </row>
    <row r="389" spans="1:2" x14ac:dyDescent="0.3">
      <c r="A389">
        <f t="shared" si="14"/>
        <v>388</v>
      </c>
      <c r="B389">
        <f t="shared" si="15"/>
        <v>0</v>
      </c>
    </row>
    <row r="390" spans="1:2" x14ac:dyDescent="0.3">
      <c r="A390">
        <f t="shared" si="14"/>
        <v>389</v>
      </c>
      <c r="B390">
        <f t="shared" si="15"/>
        <v>0</v>
      </c>
    </row>
    <row r="391" spans="1:2" x14ac:dyDescent="0.3">
      <c r="A391">
        <f t="shared" si="14"/>
        <v>390</v>
      </c>
      <c r="B391">
        <f t="shared" si="15"/>
        <v>0</v>
      </c>
    </row>
    <row r="392" spans="1:2" x14ac:dyDescent="0.3">
      <c r="A392">
        <f t="shared" si="14"/>
        <v>391</v>
      </c>
      <c r="B392">
        <f t="shared" si="15"/>
        <v>0</v>
      </c>
    </row>
    <row r="393" spans="1:2" x14ac:dyDescent="0.3">
      <c r="A393">
        <f t="shared" si="14"/>
        <v>392</v>
      </c>
      <c r="B393">
        <f t="shared" si="15"/>
        <v>0</v>
      </c>
    </row>
    <row r="394" spans="1:2" x14ac:dyDescent="0.3">
      <c r="A394">
        <f t="shared" si="14"/>
        <v>393</v>
      </c>
      <c r="B394">
        <f t="shared" si="15"/>
        <v>0</v>
      </c>
    </row>
    <row r="395" spans="1:2" x14ac:dyDescent="0.3">
      <c r="A395">
        <f t="shared" si="14"/>
        <v>394</v>
      </c>
      <c r="B395">
        <f t="shared" si="15"/>
        <v>0</v>
      </c>
    </row>
    <row r="396" spans="1:2" x14ac:dyDescent="0.3">
      <c r="A396">
        <f t="shared" si="14"/>
        <v>395</v>
      </c>
      <c r="B396">
        <f t="shared" si="15"/>
        <v>0</v>
      </c>
    </row>
    <row r="397" spans="1:2" x14ac:dyDescent="0.3">
      <c r="A397">
        <f t="shared" si="14"/>
        <v>396</v>
      </c>
      <c r="B397">
        <f t="shared" si="15"/>
        <v>0</v>
      </c>
    </row>
    <row r="398" spans="1:2" x14ac:dyDescent="0.3">
      <c r="A398">
        <f t="shared" si="14"/>
        <v>397</v>
      </c>
      <c r="B398">
        <f t="shared" si="15"/>
        <v>0</v>
      </c>
    </row>
    <row r="399" spans="1:2" x14ac:dyDescent="0.3">
      <c r="A399">
        <f t="shared" si="14"/>
        <v>398</v>
      </c>
      <c r="B399">
        <f t="shared" si="15"/>
        <v>0</v>
      </c>
    </row>
    <row r="400" spans="1:2" x14ac:dyDescent="0.3">
      <c r="A400">
        <f t="shared" si="14"/>
        <v>399</v>
      </c>
      <c r="B400">
        <f t="shared" si="15"/>
        <v>0</v>
      </c>
    </row>
    <row r="401" spans="1:2" x14ac:dyDescent="0.3">
      <c r="A401">
        <f t="shared" si="14"/>
        <v>400</v>
      </c>
      <c r="B401">
        <f t="shared" si="15"/>
        <v>0</v>
      </c>
    </row>
    <row r="402" spans="1:2" x14ac:dyDescent="0.3">
      <c r="A402">
        <f t="shared" ref="A402:A465" si="16">SUM(A401+1)</f>
        <v>401</v>
      </c>
      <c r="B402">
        <f t="shared" si="15"/>
        <v>0</v>
      </c>
    </row>
    <row r="403" spans="1:2" x14ac:dyDescent="0.3">
      <c r="A403">
        <f t="shared" si="16"/>
        <v>402</v>
      </c>
      <c r="B403">
        <f t="shared" si="15"/>
        <v>0</v>
      </c>
    </row>
    <row r="404" spans="1:2" x14ac:dyDescent="0.3">
      <c r="A404">
        <f t="shared" si="16"/>
        <v>403</v>
      </c>
      <c r="B404">
        <f t="shared" si="15"/>
        <v>0</v>
      </c>
    </row>
    <row r="405" spans="1:2" x14ac:dyDescent="0.3">
      <c r="A405">
        <f t="shared" si="16"/>
        <v>404</v>
      </c>
      <c r="B405">
        <f t="shared" si="15"/>
        <v>0</v>
      </c>
    </row>
    <row r="406" spans="1:2" x14ac:dyDescent="0.3">
      <c r="A406">
        <f t="shared" si="16"/>
        <v>405</v>
      </c>
      <c r="B406">
        <f t="shared" si="15"/>
        <v>0</v>
      </c>
    </row>
    <row r="407" spans="1:2" x14ac:dyDescent="0.3">
      <c r="A407">
        <f t="shared" si="16"/>
        <v>406</v>
      </c>
      <c r="B407">
        <f t="shared" si="15"/>
        <v>0</v>
      </c>
    </row>
    <row r="408" spans="1:2" x14ac:dyDescent="0.3">
      <c r="A408">
        <f t="shared" si="16"/>
        <v>407</v>
      </c>
      <c r="B408">
        <f t="shared" si="15"/>
        <v>0</v>
      </c>
    </row>
    <row r="409" spans="1:2" x14ac:dyDescent="0.3">
      <c r="A409">
        <f t="shared" si="16"/>
        <v>408</v>
      </c>
      <c r="B409">
        <f t="shared" si="15"/>
        <v>0</v>
      </c>
    </row>
    <row r="410" spans="1:2" x14ac:dyDescent="0.3">
      <c r="A410">
        <f t="shared" si="16"/>
        <v>409</v>
      </c>
      <c r="B410">
        <f t="shared" si="15"/>
        <v>0</v>
      </c>
    </row>
    <row r="411" spans="1:2" x14ac:dyDescent="0.3">
      <c r="A411">
        <f t="shared" si="16"/>
        <v>410</v>
      </c>
      <c r="B411">
        <f t="shared" si="15"/>
        <v>0</v>
      </c>
    </row>
    <row r="412" spans="1:2" x14ac:dyDescent="0.3">
      <c r="A412">
        <f t="shared" si="16"/>
        <v>411</v>
      </c>
      <c r="B412">
        <f t="shared" si="15"/>
        <v>0</v>
      </c>
    </row>
    <row r="413" spans="1:2" x14ac:dyDescent="0.3">
      <c r="A413">
        <f t="shared" si="16"/>
        <v>412</v>
      </c>
      <c r="B413">
        <f t="shared" si="15"/>
        <v>0</v>
      </c>
    </row>
    <row r="414" spans="1:2" x14ac:dyDescent="0.3">
      <c r="A414">
        <f t="shared" si="16"/>
        <v>413</v>
      </c>
      <c r="B414">
        <f t="shared" si="15"/>
        <v>0</v>
      </c>
    </row>
    <row r="415" spans="1:2" x14ac:dyDescent="0.3">
      <c r="A415">
        <f t="shared" si="16"/>
        <v>414</v>
      </c>
      <c r="B415">
        <f t="shared" si="15"/>
        <v>0</v>
      </c>
    </row>
    <row r="416" spans="1:2" x14ac:dyDescent="0.3">
      <c r="A416">
        <f t="shared" si="16"/>
        <v>415</v>
      </c>
      <c r="B416">
        <f t="shared" si="15"/>
        <v>0</v>
      </c>
    </row>
    <row r="417" spans="1:2" x14ac:dyDescent="0.3">
      <c r="A417">
        <f t="shared" si="16"/>
        <v>416</v>
      </c>
      <c r="B417">
        <f t="shared" si="15"/>
        <v>0</v>
      </c>
    </row>
    <row r="418" spans="1:2" x14ac:dyDescent="0.3">
      <c r="A418">
        <f t="shared" si="16"/>
        <v>417</v>
      </c>
      <c r="B418">
        <f t="shared" si="15"/>
        <v>0</v>
      </c>
    </row>
    <row r="419" spans="1:2" x14ac:dyDescent="0.3">
      <c r="A419">
        <f t="shared" si="16"/>
        <v>418</v>
      </c>
      <c r="B419">
        <f t="shared" si="15"/>
        <v>0</v>
      </c>
    </row>
    <row r="420" spans="1:2" x14ac:dyDescent="0.3">
      <c r="A420">
        <f t="shared" si="16"/>
        <v>419</v>
      </c>
      <c r="B420">
        <f t="shared" si="15"/>
        <v>0</v>
      </c>
    </row>
    <row r="421" spans="1:2" x14ac:dyDescent="0.3">
      <c r="A421">
        <f t="shared" si="16"/>
        <v>420</v>
      </c>
      <c r="B421">
        <f t="shared" si="15"/>
        <v>0</v>
      </c>
    </row>
    <row r="422" spans="1:2" x14ac:dyDescent="0.3">
      <c r="A422">
        <f t="shared" si="16"/>
        <v>421</v>
      </c>
      <c r="B422">
        <f t="shared" si="15"/>
        <v>0</v>
      </c>
    </row>
    <row r="423" spans="1:2" x14ac:dyDescent="0.3">
      <c r="A423">
        <f t="shared" si="16"/>
        <v>422</v>
      </c>
      <c r="B423">
        <f t="shared" si="15"/>
        <v>0</v>
      </c>
    </row>
    <row r="424" spans="1:2" x14ac:dyDescent="0.3">
      <c r="A424">
        <f t="shared" si="16"/>
        <v>423</v>
      </c>
      <c r="B424">
        <f t="shared" si="15"/>
        <v>0</v>
      </c>
    </row>
    <row r="425" spans="1:2" x14ac:dyDescent="0.3">
      <c r="A425">
        <f t="shared" si="16"/>
        <v>424</v>
      </c>
      <c r="B425">
        <f t="shared" si="15"/>
        <v>0</v>
      </c>
    </row>
    <row r="426" spans="1:2" x14ac:dyDescent="0.3">
      <c r="A426">
        <f t="shared" si="16"/>
        <v>425</v>
      </c>
      <c r="B426">
        <f t="shared" si="15"/>
        <v>0</v>
      </c>
    </row>
    <row r="427" spans="1:2" x14ac:dyDescent="0.3">
      <c r="A427">
        <f t="shared" si="16"/>
        <v>426</v>
      </c>
      <c r="B427">
        <f t="shared" si="15"/>
        <v>0</v>
      </c>
    </row>
    <row r="428" spans="1:2" x14ac:dyDescent="0.3">
      <c r="A428">
        <f t="shared" si="16"/>
        <v>427</v>
      </c>
      <c r="B428">
        <f t="shared" si="15"/>
        <v>0</v>
      </c>
    </row>
    <row r="429" spans="1:2" x14ac:dyDescent="0.3">
      <c r="A429">
        <f t="shared" si="16"/>
        <v>428</v>
      </c>
      <c r="B429">
        <f t="shared" si="15"/>
        <v>0</v>
      </c>
    </row>
    <row r="430" spans="1:2" x14ac:dyDescent="0.3">
      <c r="A430">
        <f t="shared" si="16"/>
        <v>429</v>
      </c>
      <c r="B430">
        <f t="shared" si="15"/>
        <v>0</v>
      </c>
    </row>
    <row r="431" spans="1:2" x14ac:dyDescent="0.3">
      <c r="A431">
        <f t="shared" si="16"/>
        <v>430</v>
      </c>
      <c r="B431">
        <f t="shared" si="15"/>
        <v>0</v>
      </c>
    </row>
    <row r="432" spans="1:2" x14ac:dyDescent="0.3">
      <c r="A432">
        <f t="shared" si="16"/>
        <v>431</v>
      </c>
      <c r="B432">
        <f t="shared" si="15"/>
        <v>0</v>
      </c>
    </row>
    <row r="433" spans="1:2" x14ac:dyDescent="0.3">
      <c r="A433">
        <f t="shared" si="16"/>
        <v>432</v>
      </c>
      <c r="B433">
        <f t="shared" si="15"/>
        <v>0</v>
      </c>
    </row>
    <row r="434" spans="1:2" x14ac:dyDescent="0.3">
      <c r="A434">
        <f t="shared" si="16"/>
        <v>433</v>
      </c>
      <c r="B434">
        <f t="shared" si="15"/>
        <v>0</v>
      </c>
    </row>
    <row r="435" spans="1:2" x14ac:dyDescent="0.3">
      <c r="A435">
        <f t="shared" si="16"/>
        <v>434</v>
      </c>
      <c r="B435">
        <f t="shared" si="15"/>
        <v>0</v>
      </c>
    </row>
    <row r="436" spans="1:2" x14ac:dyDescent="0.3">
      <c r="A436">
        <f t="shared" si="16"/>
        <v>435</v>
      </c>
      <c r="B436">
        <f t="shared" si="15"/>
        <v>0</v>
      </c>
    </row>
    <row r="437" spans="1:2" x14ac:dyDescent="0.3">
      <c r="A437">
        <f t="shared" si="16"/>
        <v>436</v>
      </c>
      <c r="B437">
        <f t="shared" si="15"/>
        <v>0</v>
      </c>
    </row>
    <row r="438" spans="1:2" x14ac:dyDescent="0.3">
      <c r="A438">
        <f t="shared" si="16"/>
        <v>437</v>
      </c>
      <c r="B438">
        <f t="shared" si="15"/>
        <v>0</v>
      </c>
    </row>
    <row r="439" spans="1:2" x14ac:dyDescent="0.3">
      <c r="A439">
        <f t="shared" si="16"/>
        <v>438</v>
      </c>
      <c r="B439">
        <f t="shared" si="15"/>
        <v>0</v>
      </c>
    </row>
    <row r="440" spans="1:2" x14ac:dyDescent="0.3">
      <c r="A440">
        <f t="shared" si="16"/>
        <v>439</v>
      </c>
      <c r="B440">
        <f t="shared" si="15"/>
        <v>0</v>
      </c>
    </row>
    <row r="441" spans="1:2" x14ac:dyDescent="0.3">
      <c r="A441">
        <f t="shared" si="16"/>
        <v>440</v>
      </c>
      <c r="B441">
        <f t="shared" ref="B441:B504" si="17">SUM(C441:L441)</f>
        <v>0</v>
      </c>
    </row>
    <row r="442" spans="1:2" x14ac:dyDescent="0.3">
      <c r="A442">
        <f t="shared" si="16"/>
        <v>441</v>
      </c>
      <c r="B442">
        <f t="shared" si="17"/>
        <v>0</v>
      </c>
    </row>
    <row r="443" spans="1:2" x14ac:dyDescent="0.3">
      <c r="A443">
        <f t="shared" si="16"/>
        <v>442</v>
      </c>
      <c r="B443">
        <f t="shared" si="17"/>
        <v>0</v>
      </c>
    </row>
    <row r="444" spans="1:2" x14ac:dyDescent="0.3">
      <c r="A444">
        <f t="shared" si="16"/>
        <v>443</v>
      </c>
      <c r="B444">
        <f t="shared" si="17"/>
        <v>0</v>
      </c>
    </row>
    <row r="445" spans="1:2" x14ac:dyDescent="0.3">
      <c r="A445">
        <f t="shared" si="16"/>
        <v>444</v>
      </c>
      <c r="B445">
        <f t="shared" si="17"/>
        <v>0</v>
      </c>
    </row>
    <row r="446" spans="1:2" x14ac:dyDescent="0.3">
      <c r="A446">
        <f t="shared" si="16"/>
        <v>445</v>
      </c>
      <c r="B446">
        <f t="shared" si="17"/>
        <v>0</v>
      </c>
    </row>
    <row r="447" spans="1:2" x14ac:dyDescent="0.3">
      <c r="A447">
        <f t="shared" si="16"/>
        <v>446</v>
      </c>
      <c r="B447">
        <f t="shared" si="17"/>
        <v>0</v>
      </c>
    </row>
    <row r="448" spans="1:2" x14ac:dyDescent="0.3">
      <c r="A448">
        <f t="shared" si="16"/>
        <v>447</v>
      </c>
      <c r="B448">
        <f t="shared" si="17"/>
        <v>0</v>
      </c>
    </row>
    <row r="449" spans="1:2" x14ac:dyDescent="0.3">
      <c r="A449">
        <f t="shared" si="16"/>
        <v>448</v>
      </c>
      <c r="B449">
        <f t="shared" si="17"/>
        <v>0</v>
      </c>
    </row>
    <row r="450" spans="1:2" x14ac:dyDescent="0.3">
      <c r="A450">
        <f t="shared" si="16"/>
        <v>449</v>
      </c>
      <c r="B450">
        <f t="shared" si="17"/>
        <v>0</v>
      </c>
    </row>
    <row r="451" spans="1:2" x14ac:dyDescent="0.3">
      <c r="A451">
        <f t="shared" si="16"/>
        <v>450</v>
      </c>
      <c r="B451">
        <f t="shared" si="17"/>
        <v>0</v>
      </c>
    </row>
    <row r="452" spans="1:2" x14ac:dyDescent="0.3">
      <c r="A452">
        <f t="shared" si="16"/>
        <v>451</v>
      </c>
      <c r="B452">
        <f t="shared" si="17"/>
        <v>0</v>
      </c>
    </row>
    <row r="453" spans="1:2" x14ac:dyDescent="0.3">
      <c r="A453">
        <f t="shared" si="16"/>
        <v>452</v>
      </c>
      <c r="B453">
        <f t="shared" si="17"/>
        <v>0</v>
      </c>
    </row>
    <row r="454" spans="1:2" x14ac:dyDescent="0.3">
      <c r="A454">
        <f t="shared" si="16"/>
        <v>453</v>
      </c>
      <c r="B454">
        <f t="shared" si="17"/>
        <v>0</v>
      </c>
    </row>
    <row r="455" spans="1:2" x14ac:dyDescent="0.3">
      <c r="A455">
        <f t="shared" si="16"/>
        <v>454</v>
      </c>
      <c r="B455">
        <f t="shared" si="17"/>
        <v>0</v>
      </c>
    </row>
    <row r="456" spans="1:2" x14ac:dyDescent="0.3">
      <c r="A456">
        <f t="shared" si="16"/>
        <v>455</v>
      </c>
      <c r="B456">
        <f t="shared" si="17"/>
        <v>0</v>
      </c>
    </row>
    <row r="457" spans="1:2" x14ac:dyDescent="0.3">
      <c r="A457">
        <f t="shared" si="16"/>
        <v>456</v>
      </c>
      <c r="B457">
        <f t="shared" si="17"/>
        <v>0</v>
      </c>
    </row>
    <row r="458" spans="1:2" x14ac:dyDescent="0.3">
      <c r="A458">
        <f t="shared" si="16"/>
        <v>457</v>
      </c>
      <c r="B458">
        <f t="shared" si="17"/>
        <v>0</v>
      </c>
    </row>
    <row r="459" spans="1:2" x14ac:dyDescent="0.3">
      <c r="A459">
        <f t="shared" si="16"/>
        <v>458</v>
      </c>
      <c r="B459">
        <f t="shared" si="17"/>
        <v>0</v>
      </c>
    </row>
    <row r="460" spans="1:2" x14ac:dyDescent="0.3">
      <c r="A460">
        <f t="shared" si="16"/>
        <v>459</v>
      </c>
      <c r="B460">
        <f t="shared" si="17"/>
        <v>0</v>
      </c>
    </row>
    <row r="461" spans="1:2" x14ac:dyDescent="0.3">
      <c r="A461">
        <f t="shared" si="16"/>
        <v>460</v>
      </c>
      <c r="B461">
        <f t="shared" si="17"/>
        <v>0</v>
      </c>
    </row>
    <row r="462" spans="1:2" x14ac:dyDescent="0.3">
      <c r="A462">
        <f t="shared" si="16"/>
        <v>461</v>
      </c>
      <c r="B462">
        <f t="shared" si="17"/>
        <v>0</v>
      </c>
    </row>
    <row r="463" spans="1:2" x14ac:dyDescent="0.3">
      <c r="A463">
        <f t="shared" si="16"/>
        <v>462</v>
      </c>
      <c r="B463">
        <f t="shared" si="17"/>
        <v>0</v>
      </c>
    </row>
    <row r="464" spans="1:2" x14ac:dyDescent="0.3">
      <c r="A464">
        <f t="shared" si="16"/>
        <v>463</v>
      </c>
      <c r="B464">
        <f t="shared" si="17"/>
        <v>0</v>
      </c>
    </row>
    <row r="465" spans="1:2" x14ac:dyDescent="0.3">
      <c r="A465">
        <f t="shared" si="16"/>
        <v>464</v>
      </c>
      <c r="B465">
        <f t="shared" si="17"/>
        <v>0</v>
      </c>
    </row>
    <row r="466" spans="1:2" x14ac:dyDescent="0.3">
      <c r="A466">
        <f t="shared" ref="A466:A529" si="18">SUM(A465+1)</f>
        <v>465</v>
      </c>
      <c r="B466">
        <f t="shared" si="17"/>
        <v>0</v>
      </c>
    </row>
    <row r="467" spans="1:2" x14ac:dyDescent="0.3">
      <c r="A467">
        <f t="shared" si="18"/>
        <v>466</v>
      </c>
      <c r="B467">
        <f t="shared" si="17"/>
        <v>0</v>
      </c>
    </row>
    <row r="468" spans="1:2" x14ac:dyDescent="0.3">
      <c r="A468">
        <f t="shared" si="18"/>
        <v>467</v>
      </c>
      <c r="B468">
        <f t="shared" si="17"/>
        <v>0</v>
      </c>
    </row>
    <row r="469" spans="1:2" x14ac:dyDescent="0.3">
      <c r="A469">
        <f t="shared" si="18"/>
        <v>468</v>
      </c>
      <c r="B469">
        <f t="shared" si="17"/>
        <v>0</v>
      </c>
    </row>
    <row r="470" spans="1:2" x14ac:dyDescent="0.3">
      <c r="A470">
        <f t="shared" si="18"/>
        <v>469</v>
      </c>
      <c r="B470">
        <f t="shared" si="17"/>
        <v>0</v>
      </c>
    </row>
    <row r="471" spans="1:2" x14ac:dyDescent="0.3">
      <c r="A471">
        <f t="shared" si="18"/>
        <v>470</v>
      </c>
      <c r="B471">
        <f t="shared" si="17"/>
        <v>0</v>
      </c>
    </row>
    <row r="472" spans="1:2" x14ac:dyDescent="0.3">
      <c r="A472">
        <f t="shared" si="18"/>
        <v>471</v>
      </c>
      <c r="B472">
        <f t="shared" si="17"/>
        <v>0</v>
      </c>
    </row>
    <row r="473" spans="1:2" x14ac:dyDescent="0.3">
      <c r="A473">
        <f t="shared" si="18"/>
        <v>472</v>
      </c>
      <c r="B473">
        <f t="shared" si="17"/>
        <v>0</v>
      </c>
    </row>
    <row r="474" spans="1:2" x14ac:dyDescent="0.3">
      <c r="A474">
        <f t="shared" si="18"/>
        <v>473</v>
      </c>
      <c r="B474">
        <f t="shared" si="17"/>
        <v>0</v>
      </c>
    </row>
    <row r="475" spans="1:2" x14ac:dyDescent="0.3">
      <c r="A475">
        <f t="shared" si="18"/>
        <v>474</v>
      </c>
      <c r="B475">
        <f t="shared" si="17"/>
        <v>0</v>
      </c>
    </row>
    <row r="476" spans="1:2" x14ac:dyDescent="0.3">
      <c r="A476">
        <f t="shared" si="18"/>
        <v>475</v>
      </c>
      <c r="B476">
        <f t="shared" si="17"/>
        <v>0</v>
      </c>
    </row>
    <row r="477" spans="1:2" x14ac:dyDescent="0.3">
      <c r="A477">
        <f t="shared" si="18"/>
        <v>476</v>
      </c>
      <c r="B477">
        <f t="shared" si="17"/>
        <v>0</v>
      </c>
    </row>
    <row r="478" spans="1:2" x14ac:dyDescent="0.3">
      <c r="A478">
        <f t="shared" si="18"/>
        <v>477</v>
      </c>
      <c r="B478">
        <f t="shared" si="17"/>
        <v>0</v>
      </c>
    </row>
    <row r="479" spans="1:2" x14ac:dyDescent="0.3">
      <c r="A479">
        <f t="shared" si="18"/>
        <v>478</v>
      </c>
      <c r="B479">
        <f t="shared" si="17"/>
        <v>0</v>
      </c>
    </row>
    <row r="480" spans="1:2" x14ac:dyDescent="0.3">
      <c r="A480">
        <f t="shared" si="18"/>
        <v>479</v>
      </c>
      <c r="B480">
        <f t="shared" si="17"/>
        <v>0</v>
      </c>
    </row>
    <row r="481" spans="1:2" x14ac:dyDescent="0.3">
      <c r="A481">
        <f t="shared" si="18"/>
        <v>480</v>
      </c>
      <c r="B481">
        <f t="shared" si="17"/>
        <v>0</v>
      </c>
    </row>
    <row r="482" spans="1:2" x14ac:dyDescent="0.3">
      <c r="A482">
        <f t="shared" si="18"/>
        <v>481</v>
      </c>
      <c r="B482">
        <f t="shared" si="17"/>
        <v>0</v>
      </c>
    </row>
    <row r="483" spans="1:2" x14ac:dyDescent="0.3">
      <c r="A483">
        <f t="shared" si="18"/>
        <v>482</v>
      </c>
      <c r="B483">
        <f t="shared" si="17"/>
        <v>0</v>
      </c>
    </row>
    <row r="484" spans="1:2" x14ac:dyDescent="0.3">
      <c r="A484">
        <f t="shared" si="18"/>
        <v>483</v>
      </c>
      <c r="B484">
        <f t="shared" si="17"/>
        <v>0</v>
      </c>
    </row>
    <row r="485" spans="1:2" x14ac:dyDescent="0.3">
      <c r="A485">
        <f t="shared" si="18"/>
        <v>484</v>
      </c>
      <c r="B485">
        <f t="shared" si="17"/>
        <v>0</v>
      </c>
    </row>
    <row r="486" spans="1:2" x14ac:dyDescent="0.3">
      <c r="A486">
        <f t="shared" si="18"/>
        <v>485</v>
      </c>
      <c r="B486">
        <f t="shared" si="17"/>
        <v>0</v>
      </c>
    </row>
    <row r="487" spans="1:2" x14ac:dyDescent="0.3">
      <c r="A487">
        <f t="shared" si="18"/>
        <v>486</v>
      </c>
      <c r="B487">
        <f t="shared" si="17"/>
        <v>0</v>
      </c>
    </row>
    <row r="488" spans="1:2" x14ac:dyDescent="0.3">
      <c r="A488">
        <f t="shared" si="18"/>
        <v>487</v>
      </c>
      <c r="B488">
        <f t="shared" si="17"/>
        <v>0</v>
      </c>
    </row>
    <row r="489" spans="1:2" x14ac:dyDescent="0.3">
      <c r="A489">
        <f t="shared" si="18"/>
        <v>488</v>
      </c>
      <c r="B489">
        <f t="shared" si="17"/>
        <v>0</v>
      </c>
    </row>
    <row r="490" spans="1:2" x14ac:dyDescent="0.3">
      <c r="A490">
        <f t="shared" si="18"/>
        <v>489</v>
      </c>
      <c r="B490">
        <f t="shared" si="17"/>
        <v>0</v>
      </c>
    </row>
    <row r="491" spans="1:2" x14ac:dyDescent="0.3">
      <c r="A491">
        <f t="shared" si="18"/>
        <v>490</v>
      </c>
      <c r="B491">
        <f t="shared" si="17"/>
        <v>0</v>
      </c>
    </row>
    <row r="492" spans="1:2" x14ac:dyDescent="0.3">
      <c r="A492">
        <f t="shared" si="18"/>
        <v>491</v>
      </c>
      <c r="B492">
        <f t="shared" si="17"/>
        <v>0</v>
      </c>
    </row>
    <row r="493" spans="1:2" x14ac:dyDescent="0.3">
      <c r="A493">
        <f t="shared" si="18"/>
        <v>492</v>
      </c>
      <c r="B493">
        <f t="shared" si="17"/>
        <v>0</v>
      </c>
    </row>
    <row r="494" spans="1:2" x14ac:dyDescent="0.3">
      <c r="A494">
        <f t="shared" si="18"/>
        <v>493</v>
      </c>
      <c r="B494">
        <f t="shared" si="17"/>
        <v>0</v>
      </c>
    </row>
    <row r="495" spans="1:2" x14ac:dyDescent="0.3">
      <c r="A495">
        <f t="shared" si="18"/>
        <v>494</v>
      </c>
      <c r="B495">
        <f t="shared" si="17"/>
        <v>0</v>
      </c>
    </row>
    <row r="496" spans="1:2" x14ac:dyDescent="0.3">
      <c r="A496">
        <f t="shared" si="18"/>
        <v>495</v>
      </c>
      <c r="B496">
        <f t="shared" si="17"/>
        <v>0</v>
      </c>
    </row>
    <row r="497" spans="1:2" x14ac:dyDescent="0.3">
      <c r="A497">
        <f t="shared" si="18"/>
        <v>496</v>
      </c>
      <c r="B497">
        <f t="shared" si="17"/>
        <v>0</v>
      </c>
    </row>
    <row r="498" spans="1:2" x14ac:dyDescent="0.3">
      <c r="A498">
        <f t="shared" si="18"/>
        <v>497</v>
      </c>
      <c r="B498">
        <f t="shared" si="17"/>
        <v>0</v>
      </c>
    </row>
    <row r="499" spans="1:2" x14ac:dyDescent="0.3">
      <c r="A499">
        <f t="shared" si="18"/>
        <v>498</v>
      </c>
      <c r="B499">
        <f t="shared" si="17"/>
        <v>0</v>
      </c>
    </row>
    <row r="500" spans="1:2" x14ac:dyDescent="0.3">
      <c r="A500">
        <f t="shared" si="18"/>
        <v>499</v>
      </c>
      <c r="B500">
        <f t="shared" si="17"/>
        <v>0</v>
      </c>
    </row>
    <row r="501" spans="1:2" x14ac:dyDescent="0.3">
      <c r="A501">
        <f t="shared" si="18"/>
        <v>500</v>
      </c>
      <c r="B501">
        <f t="shared" si="17"/>
        <v>0</v>
      </c>
    </row>
    <row r="502" spans="1:2" x14ac:dyDescent="0.3">
      <c r="A502">
        <f t="shared" si="18"/>
        <v>501</v>
      </c>
      <c r="B502">
        <f t="shared" si="17"/>
        <v>0</v>
      </c>
    </row>
    <row r="503" spans="1:2" x14ac:dyDescent="0.3">
      <c r="A503">
        <f t="shared" si="18"/>
        <v>502</v>
      </c>
      <c r="B503">
        <f t="shared" si="17"/>
        <v>0</v>
      </c>
    </row>
    <row r="504" spans="1:2" x14ac:dyDescent="0.3">
      <c r="A504">
        <f t="shared" si="18"/>
        <v>503</v>
      </c>
      <c r="B504">
        <f t="shared" si="17"/>
        <v>0</v>
      </c>
    </row>
    <row r="505" spans="1:2" x14ac:dyDescent="0.3">
      <c r="A505">
        <f t="shared" si="18"/>
        <v>504</v>
      </c>
      <c r="B505">
        <f t="shared" ref="B505:B568" si="19">SUM(C505:L505)</f>
        <v>0</v>
      </c>
    </row>
    <row r="506" spans="1:2" x14ac:dyDescent="0.3">
      <c r="A506">
        <f t="shared" si="18"/>
        <v>505</v>
      </c>
      <c r="B506">
        <f t="shared" si="19"/>
        <v>0</v>
      </c>
    </row>
    <row r="507" spans="1:2" x14ac:dyDescent="0.3">
      <c r="A507">
        <f t="shared" si="18"/>
        <v>506</v>
      </c>
      <c r="B507">
        <f t="shared" si="19"/>
        <v>0</v>
      </c>
    </row>
    <row r="508" spans="1:2" x14ac:dyDescent="0.3">
      <c r="A508">
        <f t="shared" si="18"/>
        <v>507</v>
      </c>
      <c r="B508">
        <f t="shared" si="19"/>
        <v>0</v>
      </c>
    </row>
    <row r="509" spans="1:2" x14ac:dyDescent="0.3">
      <c r="A509">
        <f t="shared" si="18"/>
        <v>508</v>
      </c>
      <c r="B509">
        <f t="shared" si="19"/>
        <v>0</v>
      </c>
    </row>
    <row r="510" spans="1:2" x14ac:dyDescent="0.3">
      <c r="A510">
        <f t="shared" si="18"/>
        <v>509</v>
      </c>
      <c r="B510">
        <f t="shared" si="19"/>
        <v>0</v>
      </c>
    </row>
    <row r="511" spans="1:2" x14ac:dyDescent="0.3">
      <c r="A511">
        <f t="shared" si="18"/>
        <v>510</v>
      </c>
      <c r="B511">
        <f t="shared" si="19"/>
        <v>0</v>
      </c>
    </row>
    <row r="512" spans="1:2" x14ac:dyDescent="0.3">
      <c r="A512">
        <f t="shared" si="18"/>
        <v>511</v>
      </c>
      <c r="B512">
        <f t="shared" si="19"/>
        <v>0</v>
      </c>
    </row>
    <row r="513" spans="1:2" x14ac:dyDescent="0.3">
      <c r="A513">
        <f t="shared" si="18"/>
        <v>512</v>
      </c>
      <c r="B513">
        <f t="shared" si="19"/>
        <v>0</v>
      </c>
    </row>
    <row r="514" spans="1:2" x14ac:dyDescent="0.3">
      <c r="A514">
        <f t="shared" si="18"/>
        <v>513</v>
      </c>
      <c r="B514">
        <f t="shared" si="19"/>
        <v>0</v>
      </c>
    </row>
    <row r="515" spans="1:2" x14ac:dyDescent="0.3">
      <c r="A515">
        <f t="shared" si="18"/>
        <v>514</v>
      </c>
      <c r="B515">
        <f t="shared" si="19"/>
        <v>0</v>
      </c>
    </row>
    <row r="516" spans="1:2" x14ac:dyDescent="0.3">
      <c r="A516">
        <f t="shared" si="18"/>
        <v>515</v>
      </c>
      <c r="B516">
        <f t="shared" si="19"/>
        <v>0</v>
      </c>
    </row>
    <row r="517" spans="1:2" x14ac:dyDescent="0.3">
      <c r="A517">
        <f t="shared" si="18"/>
        <v>516</v>
      </c>
      <c r="B517">
        <f t="shared" si="19"/>
        <v>0</v>
      </c>
    </row>
    <row r="518" spans="1:2" x14ac:dyDescent="0.3">
      <c r="A518">
        <f t="shared" si="18"/>
        <v>517</v>
      </c>
      <c r="B518">
        <f t="shared" si="19"/>
        <v>0</v>
      </c>
    </row>
    <row r="519" spans="1:2" x14ac:dyDescent="0.3">
      <c r="A519">
        <f t="shared" si="18"/>
        <v>518</v>
      </c>
      <c r="B519">
        <f t="shared" si="19"/>
        <v>0</v>
      </c>
    </row>
    <row r="520" spans="1:2" x14ac:dyDescent="0.3">
      <c r="A520">
        <f t="shared" si="18"/>
        <v>519</v>
      </c>
      <c r="B520">
        <f t="shared" si="19"/>
        <v>0</v>
      </c>
    </row>
    <row r="521" spans="1:2" x14ac:dyDescent="0.3">
      <c r="A521">
        <f t="shared" si="18"/>
        <v>520</v>
      </c>
      <c r="B521">
        <f t="shared" si="19"/>
        <v>0</v>
      </c>
    </row>
    <row r="522" spans="1:2" x14ac:dyDescent="0.3">
      <c r="A522">
        <f t="shared" si="18"/>
        <v>521</v>
      </c>
      <c r="B522">
        <f t="shared" si="19"/>
        <v>0</v>
      </c>
    </row>
    <row r="523" spans="1:2" x14ac:dyDescent="0.3">
      <c r="A523">
        <f t="shared" si="18"/>
        <v>522</v>
      </c>
      <c r="B523">
        <f t="shared" si="19"/>
        <v>0</v>
      </c>
    </row>
    <row r="524" spans="1:2" x14ac:dyDescent="0.3">
      <c r="A524">
        <f t="shared" si="18"/>
        <v>523</v>
      </c>
      <c r="B524">
        <f t="shared" si="19"/>
        <v>0</v>
      </c>
    </row>
    <row r="525" spans="1:2" x14ac:dyDescent="0.3">
      <c r="A525">
        <f t="shared" si="18"/>
        <v>524</v>
      </c>
      <c r="B525">
        <f t="shared" si="19"/>
        <v>0</v>
      </c>
    </row>
    <row r="526" spans="1:2" x14ac:dyDescent="0.3">
      <c r="A526">
        <f t="shared" si="18"/>
        <v>525</v>
      </c>
      <c r="B526">
        <f t="shared" si="19"/>
        <v>0</v>
      </c>
    </row>
    <row r="527" spans="1:2" x14ac:dyDescent="0.3">
      <c r="A527">
        <f t="shared" si="18"/>
        <v>526</v>
      </c>
      <c r="B527">
        <f t="shared" si="19"/>
        <v>0</v>
      </c>
    </row>
    <row r="528" spans="1:2" x14ac:dyDescent="0.3">
      <c r="A528">
        <f t="shared" si="18"/>
        <v>527</v>
      </c>
      <c r="B528">
        <f t="shared" si="19"/>
        <v>0</v>
      </c>
    </row>
    <row r="529" spans="1:2" x14ac:dyDescent="0.3">
      <c r="A529">
        <f t="shared" si="18"/>
        <v>528</v>
      </c>
      <c r="B529">
        <f t="shared" si="19"/>
        <v>0</v>
      </c>
    </row>
    <row r="530" spans="1:2" x14ac:dyDescent="0.3">
      <c r="A530">
        <f t="shared" ref="A530:A593" si="20">SUM(A529+1)</f>
        <v>529</v>
      </c>
      <c r="B530">
        <f t="shared" si="19"/>
        <v>0</v>
      </c>
    </row>
    <row r="531" spans="1:2" x14ac:dyDescent="0.3">
      <c r="A531">
        <f t="shared" si="20"/>
        <v>530</v>
      </c>
      <c r="B531">
        <f t="shared" si="19"/>
        <v>0</v>
      </c>
    </row>
    <row r="532" spans="1:2" x14ac:dyDescent="0.3">
      <c r="A532">
        <f t="shared" si="20"/>
        <v>531</v>
      </c>
      <c r="B532">
        <f t="shared" si="19"/>
        <v>0</v>
      </c>
    </row>
    <row r="533" spans="1:2" x14ac:dyDescent="0.3">
      <c r="A533">
        <f t="shared" si="20"/>
        <v>532</v>
      </c>
      <c r="B533">
        <f t="shared" si="19"/>
        <v>0</v>
      </c>
    </row>
    <row r="534" spans="1:2" x14ac:dyDescent="0.3">
      <c r="A534">
        <f t="shared" si="20"/>
        <v>533</v>
      </c>
      <c r="B534">
        <f t="shared" si="19"/>
        <v>0</v>
      </c>
    </row>
    <row r="535" spans="1:2" x14ac:dyDescent="0.3">
      <c r="A535">
        <f t="shared" si="20"/>
        <v>534</v>
      </c>
      <c r="B535">
        <f t="shared" si="19"/>
        <v>0</v>
      </c>
    </row>
    <row r="536" spans="1:2" x14ac:dyDescent="0.3">
      <c r="A536">
        <f t="shared" si="20"/>
        <v>535</v>
      </c>
      <c r="B536">
        <f t="shared" si="19"/>
        <v>0</v>
      </c>
    </row>
    <row r="537" spans="1:2" x14ac:dyDescent="0.3">
      <c r="A537">
        <f t="shared" si="20"/>
        <v>536</v>
      </c>
      <c r="B537">
        <f t="shared" si="19"/>
        <v>0</v>
      </c>
    </row>
    <row r="538" spans="1:2" x14ac:dyDescent="0.3">
      <c r="A538">
        <f t="shared" si="20"/>
        <v>537</v>
      </c>
      <c r="B538">
        <f t="shared" si="19"/>
        <v>0</v>
      </c>
    </row>
    <row r="539" spans="1:2" x14ac:dyDescent="0.3">
      <c r="A539">
        <f t="shared" si="20"/>
        <v>538</v>
      </c>
      <c r="B539">
        <f t="shared" si="19"/>
        <v>0</v>
      </c>
    </row>
    <row r="540" spans="1:2" x14ac:dyDescent="0.3">
      <c r="A540">
        <f t="shared" si="20"/>
        <v>539</v>
      </c>
      <c r="B540">
        <f t="shared" si="19"/>
        <v>0</v>
      </c>
    </row>
    <row r="541" spans="1:2" x14ac:dyDescent="0.3">
      <c r="A541">
        <f t="shared" si="20"/>
        <v>540</v>
      </c>
      <c r="B541">
        <f t="shared" si="19"/>
        <v>0</v>
      </c>
    </row>
    <row r="542" spans="1:2" x14ac:dyDescent="0.3">
      <c r="A542">
        <f t="shared" si="20"/>
        <v>541</v>
      </c>
      <c r="B542">
        <f t="shared" si="19"/>
        <v>0</v>
      </c>
    </row>
    <row r="543" spans="1:2" x14ac:dyDescent="0.3">
      <c r="A543">
        <f t="shared" si="20"/>
        <v>542</v>
      </c>
      <c r="B543">
        <f t="shared" si="19"/>
        <v>0</v>
      </c>
    </row>
    <row r="544" spans="1:2" x14ac:dyDescent="0.3">
      <c r="A544">
        <f t="shared" si="20"/>
        <v>543</v>
      </c>
      <c r="B544">
        <f t="shared" si="19"/>
        <v>0</v>
      </c>
    </row>
    <row r="545" spans="1:2" x14ac:dyDescent="0.3">
      <c r="A545">
        <f t="shared" si="20"/>
        <v>544</v>
      </c>
      <c r="B545">
        <f t="shared" si="19"/>
        <v>0</v>
      </c>
    </row>
    <row r="546" spans="1:2" x14ac:dyDescent="0.3">
      <c r="A546">
        <f t="shared" si="20"/>
        <v>545</v>
      </c>
      <c r="B546">
        <f t="shared" si="19"/>
        <v>0</v>
      </c>
    </row>
    <row r="547" spans="1:2" x14ac:dyDescent="0.3">
      <c r="A547">
        <f t="shared" si="20"/>
        <v>546</v>
      </c>
      <c r="B547">
        <f t="shared" si="19"/>
        <v>0</v>
      </c>
    </row>
    <row r="548" spans="1:2" x14ac:dyDescent="0.3">
      <c r="A548">
        <f t="shared" si="20"/>
        <v>547</v>
      </c>
      <c r="B548">
        <f t="shared" si="19"/>
        <v>0</v>
      </c>
    </row>
    <row r="549" spans="1:2" x14ac:dyDescent="0.3">
      <c r="A549">
        <f t="shared" si="20"/>
        <v>548</v>
      </c>
      <c r="B549">
        <f t="shared" si="19"/>
        <v>0</v>
      </c>
    </row>
    <row r="550" spans="1:2" x14ac:dyDescent="0.3">
      <c r="A550">
        <f t="shared" si="20"/>
        <v>549</v>
      </c>
      <c r="B550">
        <f t="shared" si="19"/>
        <v>0</v>
      </c>
    </row>
    <row r="551" spans="1:2" x14ac:dyDescent="0.3">
      <c r="A551">
        <f t="shared" si="20"/>
        <v>550</v>
      </c>
      <c r="B551">
        <f t="shared" si="19"/>
        <v>0</v>
      </c>
    </row>
    <row r="552" spans="1:2" x14ac:dyDescent="0.3">
      <c r="A552">
        <f t="shared" si="20"/>
        <v>551</v>
      </c>
      <c r="B552">
        <f t="shared" si="19"/>
        <v>0</v>
      </c>
    </row>
    <row r="553" spans="1:2" x14ac:dyDescent="0.3">
      <c r="A553">
        <f t="shared" si="20"/>
        <v>552</v>
      </c>
      <c r="B553">
        <f t="shared" si="19"/>
        <v>0</v>
      </c>
    </row>
    <row r="554" spans="1:2" x14ac:dyDescent="0.3">
      <c r="A554">
        <f t="shared" si="20"/>
        <v>553</v>
      </c>
      <c r="B554">
        <f t="shared" si="19"/>
        <v>0</v>
      </c>
    </row>
    <row r="555" spans="1:2" x14ac:dyDescent="0.3">
      <c r="A555">
        <f t="shared" si="20"/>
        <v>554</v>
      </c>
      <c r="B555">
        <f t="shared" si="19"/>
        <v>0</v>
      </c>
    </row>
    <row r="556" spans="1:2" x14ac:dyDescent="0.3">
      <c r="A556">
        <f t="shared" si="20"/>
        <v>555</v>
      </c>
      <c r="B556">
        <f t="shared" si="19"/>
        <v>0</v>
      </c>
    </row>
    <row r="557" spans="1:2" x14ac:dyDescent="0.3">
      <c r="A557">
        <f t="shared" si="20"/>
        <v>556</v>
      </c>
      <c r="B557">
        <f t="shared" si="19"/>
        <v>0</v>
      </c>
    </row>
    <row r="558" spans="1:2" x14ac:dyDescent="0.3">
      <c r="A558">
        <f t="shared" si="20"/>
        <v>557</v>
      </c>
      <c r="B558">
        <f t="shared" si="19"/>
        <v>0</v>
      </c>
    </row>
    <row r="559" spans="1:2" x14ac:dyDescent="0.3">
      <c r="A559">
        <f t="shared" si="20"/>
        <v>558</v>
      </c>
      <c r="B559">
        <f t="shared" si="19"/>
        <v>0</v>
      </c>
    </row>
    <row r="560" spans="1:2" x14ac:dyDescent="0.3">
      <c r="A560">
        <f t="shared" si="20"/>
        <v>559</v>
      </c>
      <c r="B560">
        <f t="shared" si="19"/>
        <v>0</v>
      </c>
    </row>
    <row r="561" spans="1:2" x14ac:dyDescent="0.3">
      <c r="A561">
        <f t="shared" si="20"/>
        <v>560</v>
      </c>
      <c r="B561">
        <f t="shared" si="19"/>
        <v>0</v>
      </c>
    </row>
    <row r="562" spans="1:2" x14ac:dyDescent="0.3">
      <c r="A562">
        <f t="shared" si="20"/>
        <v>561</v>
      </c>
      <c r="B562">
        <f t="shared" si="19"/>
        <v>0</v>
      </c>
    </row>
    <row r="563" spans="1:2" x14ac:dyDescent="0.3">
      <c r="A563">
        <f t="shared" si="20"/>
        <v>562</v>
      </c>
      <c r="B563">
        <f t="shared" si="19"/>
        <v>0</v>
      </c>
    </row>
    <row r="564" spans="1:2" x14ac:dyDescent="0.3">
      <c r="A564">
        <f t="shared" si="20"/>
        <v>563</v>
      </c>
      <c r="B564">
        <f t="shared" si="19"/>
        <v>0</v>
      </c>
    </row>
    <row r="565" spans="1:2" x14ac:dyDescent="0.3">
      <c r="A565">
        <f t="shared" si="20"/>
        <v>564</v>
      </c>
      <c r="B565">
        <f t="shared" si="19"/>
        <v>0</v>
      </c>
    </row>
    <row r="566" spans="1:2" x14ac:dyDescent="0.3">
      <c r="A566">
        <f t="shared" si="20"/>
        <v>565</v>
      </c>
      <c r="B566">
        <f t="shared" si="19"/>
        <v>0</v>
      </c>
    </row>
    <row r="567" spans="1:2" x14ac:dyDescent="0.3">
      <c r="A567">
        <f t="shared" si="20"/>
        <v>566</v>
      </c>
      <c r="B567">
        <f t="shared" si="19"/>
        <v>0</v>
      </c>
    </row>
    <row r="568" spans="1:2" x14ac:dyDescent="0.3">
      <c r="A568">
        <f t="shared" si="20"/>
        <v>567</v>
      </c>
      <c r="B568">
        <f t="shared" si="19"/>
        <v>0</v>
      </c>
    </row>
    <row r="569" spans="1:2" x14ac:dyDescent="0.3">
      <c r="A569">
        <f t="shared" si="20"/>
        <v>568</v>
      </c>
      <c r="B569">
        <f t="shared" ref="B569:B632" si="21">SUM(C569:L569)</f>
        <v>0</v>
      </c>
    </row>
    <row r="570" spans="1:2" x14ac:dyDescent="0.3">
      <c r="A570">
        <f t="shared" si="20"/>
        <v>569</v>
      </c>
      <c r="B570">
        <f t="shared" si="21"/>
        <v>0</v>
      </c>
    </row>
    <row r="571" spans="1:2" x14ac:dyDescent="0.3">
      <c r="A571">
        <f t="shared" si="20"/>
        <v>570</v>
      </c>
      <c r="B571">
        <f t="shared" si="21"/>
        <v>0</v>
      </c>
    </row>
    <row r="572" spans="1:2" x14ac:dyDescent="0.3">
      <c r="A572">
        <f t="shared" si="20"/>
        <v>571</v>
      </c>
      <c r="B572">
        <f t="shared" si="21"/>
        <v>0</v>
      </c>
    </row>
    <row r="573" spans="1:2" x14ac:dyDescent="0.3">
      <c r="A573">
        <f t="shared" si="20"/>
        <v>572</v>
      </c>
      <c r="B573">
        <f t="shared" si="21"/>
        <v>0</v>
      </c>
    </row>
    <row r="574" spans="1:2" x14ac:dyDescent="0.3">
      <c r="A574">
        <f t="shared" si="20"/>
        <v>573</v>
      </c>
      <c r="B574">
        <f t="shared" si="21"/>
        <v>0</v>
      </c>
    </row>
    <row r="575" spans="1:2" x14ac:dyDescent="0.3">
      <c r="A575">
        <f t="shared" si="20"/>
        <v>574</v>
      </c>
      <c r="B575">
        <f t="shared" si="21"/>
        <v>0</v>
      </c>
    </row>
    <row r="576" spans="1:2" x14ac:dyDescent="0.3">
      <c r="A576">
        <f t="shared" si="20"/>
        <v>575</v>
      </c>
      <c r="B576">
        <f t="shared" si="21"/>
        <v>0</v>
      </c>
    </row>
    <row r="577" spans="1:2" x14ac:dyDescent="0.3">
      <c r="A577">
        <f t="shared" si="20"/>
        <v>576</v>
      </c>
      <c r="B577">
        <f t="shared" si="21"/>
        <v>0</v>
      </c>
    </row>
    <row r="578" spans="1:2" x14ac:dyDescent="0.3">
      <c r="A578">
        <f t="shared" si="20"/>
        <v>577</v>
      </c>
      <c r="B578">
        <f t="shared" si="21"/>
        <v>0</v>
      </c>
    </row>
    <row r="579" spans="1:2" x14ac:dyDescent="0.3">
      <c r="A579">
        <f t="shared" si="20"/>
        <v>578</v>
      </c>
      <c r="B579">
        <f t="shared" si="21"/>
        <v>0</v>
      </c>
    </row>
    <row r="580" spans="1:2" x14ac:dyDescent="0.3">
      <c r="A580">
        <f t="shared" si="20"/>
        <v>579</v>
      </c>
      <c r="B580">
        <f t="shared" si="21"/>
        <v>0</v>
      </c>
    </row>
    <row r="581" spans="1:2" x14ac:dyDescent="0.3">
      <c r="A581">
        <f t="shared" si="20"/>
        <v>580</v>
      </c>
      <c r="B581">
        <f t="shared" si="21"/>
        <v>0</v>
      </c>
    </row>
    <row r="582" spans="1:2" x14ac:dyDescent="0.3">
      <c r="A582">
        <f t="shared" si="20"/>
        <v>581</v>
      </c>
      <c r="B582">
        <f t="shared" si="21"/>
        <v>0</v>
      </c>
    </row>
    <row r="583" spans="1:2" x14ac:dyDescent="0.3">
      <c r="A583">
        <f t="shared" si="20"/>
        <v>582</v>
      </c>
      <c r="B583">
        <f t="shared" si="21"/>
        <v>0</v>
      </c>
    </row>
    <row r="584" spans="1:2" x14ac:dyDescent="0.3">
      <c r="A584">
        <f t="shared" si="20"/>
        <v>583</v>
      </c>
      <c r="B584">
        <f t="shared" si="21"/>
        <v>0</v>
      </c>
    </row>
    <row r="585" spans="1:2" x14ac:dyDescent="0.3">
      <c r="A585">
        <f t="shared" si="20"/>
        <v>584</v>
      </c>
      <c r="B585">
        <f t="shared" si="21"/>
        <v>0</v>
      </c>
    </row>
    <row r="586" spans="1:2" x14ac:dyDescent="0.3">
      <c r="A586">
        <f t="shared" si="20"/>
        <v>585</v>
      </c>
      <c r="B586">
        <f t="shared" si="21"/>
        <v>0</v>
      </c>
    </row>
    <row r="587" spans="1:2" x14ac:dyDescent="0.3">
      <c r="A587">
        <f t="shared" si="20"/>
        <v>586</v>
      </c>
      <c r="B587">
        <f t="shared" si="21"/>
        <v>0</v>
      </c>
    </row>
    <row r="588" spans="1:2" x14ac:dyDescent="0.3">
      <c r="A588">
        <f t="shared" si="20"/>
        <v>587</v>
      </c>
      <c r="B588">
        <f t="shared" si="21"/>
        <v>0</v>
      </c>
    </row>
    <row r="589" spans="1:2" x14ac:dyDescent="0.3">
      <c r="A589">
        <f t="shared" si="20"/>
        <v>588</v>
      </c>
      <c r="B589">
        <f t="shared" si="21"/>
        <v>0</v>
      </c>
    </row>
    <row r="590" spans="1:2" x14ac:dyDescent="0.3">
      <c r="A590">
        <f t="shared" si="20"/>
        <v>589</v>
      </c>
      <c r="B590">
        <f t="shared" si="21"/>
        <v>0</v>
      </c>
    </row>
    <row r="591" spans="1:2" x14ac:dyDescent="0.3">
      <c r="A591">
        <f t="shared" si="20"/>
        <v>590</v>
      </c>
      <c r="B591">
        <f t="shared" si="21"/>
        <v>0</v>
      </c>
    </row>
    <row r="592" spans="1:2" x14ac:dyDescent="0.3">
      <c r="A592">
        <f t="shared" si="20"/>
        <v>591</v>
      </c>
      <c r="B592">
        <f t="shared" si="21"/>
        <v>0</v>
      </c>
    </row>
    <row r="593" spans="1:2" x14ac:dyDescent="0.3">
      <c r="A593">
        <f t="shared" si="20"/>
        <v>592</v>
      </c>
      <c r="B593">
        <f t="shared" si="21"/>
        <v>0</v>
      </c>
    </row>
    <row r="594" spans="1:2" x14ac:dyDescent="0.3">
      <c r="A594">
        <f t="shared" ref="A594:A657" si="22">SUM(A593+1)</f>
        <v>593</v>
      </c>
      <c r="B594">
        <f t="shared" si="21"/>
        <v>0</v>
      </c>
    </row>
    <row r="595" spans="1:2" x14ac:dyDescent="0.3">
      <c r="A595">
        <f t="shared" si="22"/>
        <v>594</v>
      </c>
      <c r="B595">
        <f t="shared" si="21"/>
        <v>0</v>
      </c>
    </row>
    <row r="596" spans="1:2" x14ac:dyDescent="0.3">
      <c r="A596">
        <f t="shared" si="22"/>
        <v>595</v>
      </c>
      <c r="B596">
        <f t="shared" si="21"/>
        <v>0</v>
      </c>
    </row>
    <row r="597" spans="1:2" x14ac:dyDescent="0.3">
      <c r="A597">
        <f t="shared" si="22"/>
        <v>596</v>
      </c>
      <c r="B597">
        <f t="shared" si="21"/>
        <v>0</v>
      </c>
    </row>
    <row r="598" spans="1:2" x14ac:dyDescent="0.3">
      <c r="A598">
        <f t="shared" si="22"/>
        <v>597</v>
      </c>
      <c r="B598">
        <f t="shared" si="21"/>
        <v>0</v>
      </c>
    </row>
    <row r="599" spans="1:2" x14ac:dyDescent="0.3">
      <c r="A599">
        <f t="shared" si="22"/>
        <v>598</v>
      </c>
      <c r="B599">
        <f t="shared" si="21"/>
        <v>0</v>
      </c>
    </row>
    <row r="600" spans="1:2" x14ac:dyDescent="0.3">
      <c r="A600">
        <f t="shared" si="22"/>
        <v>599</v>
      </c>
      <c r="B600">
        <f t="shared" si="21"/>
        <v>0</v>
      </c>
    </row>
    <row r="601" spans="1:2" x14ac:dyDescent="0.3">
      <c r="A601">
        <f t="shared" si="22"/>
        <v>600</v>
      </c>
      <c r="B601">
        <f t="shared" si="21"/>
        <v>0</v>
      </c>
    </row>
    <row r="602" spans="1:2" x14ac:dyDescent="0.3">
      <c r="A602">
        <f t="shared" si="22"/>
        <v>601</v>
      </c>
      <c r="B602">
        <f t="shared" si="21"/>
        <v>0</v>
      </c>
    </row>
    <row r="603" spans="1:2" x14ac:dyDescent="0.3">
      <c r="A603">
        <f t="shared" si="22"/>
        <v>602</v>
      </c>
      <c r="B603">
        <f t="shared" si="21"/>
        <v>0</v>
      </c>
    </row>
    <row r="604" spans="1:2" x14ac:dyDescent="0.3">
      <c r="A604">
        <f t="shared" si="22"/>
        <v>603</v>
      </c>
      <c r="B604">
        <f t="shared" si="21"/>
        <v>0</v>
      </c>
    </row>
    <row r="605" spans="1:2" x14ac:dyDescent="0.3">
      <c r="A605">
        <f t="shared" si="22"/>
        <v>604</v>
      </c>
      <c r="B605">
        <f t="shared" si="21"/>
        <v>0</v>
      </c>
    </row>
    <row r="606" spans="1:2" x14ac:dyDescent="0.3">
      <c r="A606">
        <f t="shared" si="22"/>
        <v>605</v>
      </c>
      <c r="B606">
        <f t="shared" si="21"/>
        <v>0</v>
      </c>
    </row>
    <row r="607" spans="1:2" x14ac:dyDescent="0.3">
      <c r="A607">
        <f t="shared" si="22"/>
        <v>606</v>
      </c>
      <c r="B607">
        <f t="shared" si="21"/>
        <v>0</v>
      </c>
    </row>
    <row r="608" spans="1:2" x14ac:dyDescent="0.3">
      <c r="A608">
        <f t="shared" si="22"/>
        <v>607</v>
      </c>
      <c r="B608">
        <f t="shared" si="21"/>
        <v>0</v>
      </c>
    </row>
    <row r="609" spans="1:2" x14ac:dyDescent="0.3">
      <c r="A609">
        <f t="shared" si="22"/>
        <v>608</v>
      </c>
      <c r="B609">
        <f t="shared" si="21"/>
        <v>0</v>
      </c>
    </row>
    <row r="610" spans="1:2" x14ac:dyDescent="0.3">
      <c r="A610">
        <f t="shared" si="22"/>
        <v>609</v>
      </c>
      <c r="B610">
        <f t="shared" si="21"/>
        <v>0</v>
      </c>
    </row>
    <row r="611" spans="1:2" x14ac:dyDescent="0.3">
      <c r="A611">
        <f t="shared" si="22"/>
        <v>610</v>
      </c>
      <c r="B611">
        <f t="shared" si="21"/>
        <v>0</v>
      </c>
    </row>
    <row r="612" spans="1:2" x14ac:dyDescent="0.3">
      <c r="A612">
        <f t="shared" si="22"/>
        <v>611</v>
      </c>
      <c r="B612">
        <f t="shared" si="21"/>
        <v>0</v>
      </c>
    </row>
    <row r="613" spans="1:2" x14ac:dyDescent="0.3">
      <c r="A613">
        <f t="shared" si="22"/>
        <v>612</v>
      </c>
      <c r="B613">
        <f t="shared" si="21"/>
        <v>0</v>
      </c>
    </row>
    <row r="614" spans="1:2" x14ac:dyDescent="0.3">
      <c r="A614">
        <f t="shared" si="22"/>
        <v>613</v>
      </c>
      <c r="B614">
        <f t="shared" si="21"/>
        <v>0</v>
      </c>
    </row>
    <row r="615" spans="1:2" x14ac:dyDescent="0.3">
      <c r="A615">
        <f t="shared" si="22"/>
        <v>614</v>
      </c>
      <c r="B615">
        <f t="shared" si="21"/>
        <v>0</v>
      </c>
    </row>
    <row r="616" spans="1:2" x14ac:dyDescent="0.3">
      <c r="A616">
        <f t="shared" si="22"/>
        <v>615</v>
      </c>
      <c r="B616">
        <f t="shared" si="21"/>
        <v>0</v>
      </c>
    </row>
    <row r="617" spans="1:2" x14ac:dyDescent="0.3">
      <c r="A617">
        <f t="shared" si="22"/>
        <v>616</v>
      </c>
      <c r="B617">
        <f t="shared" si="21"/>
        <v>0</v>
      </c>
    </row>
    <row r="618" spans="1:2" x14ac:dyDescent="0.3">
      <c r="A618">
        <f t="shared" si="22"/>
        <v>617</v>
      </c>
      <c r="B618">
        <f t="shared" si="21"/>
        <v>0</v>
      </c>
    </row>
    <row r="619" spans="1:2" x14ac:dyDescent="0.3">
      <c r="A619">
        <f t="shared" si="22"/>
        <v>618</v>
      </c>
      <c r="B619">
        <f t="shared" si="21"/>
        <v>0</v>
      </c>
    </row>
    <row r="620" spans="1:2" x14ac:dyDescent="0.3">
      <c r="A620">
        <f t="shared" si="22"/>
        <v>619</v>
      </c>
      <c r="B620">
        <f t="shared" si="21"/>
        <v>0</v>
      </c>
    </row>
    <row r="621" spans="1:2" x14ac:dyDescent="0.3">
      <c r="A621">
        <f t="shared" si="22"/>
        <v>620</v>
      </c>
      <c r="B621">
        <f t="shared" si="21"/>
        <v>0</v>
      </c>
    </row>
    <row r="622" spans="1:2" x14ac:dyDescent="0.3">
      <c r="A622">
        <f t="shared" si="22"/>
        <v>621</v>
      </c>
      <c r="B622">
        <f t="shared" si="21"/>
        <v>0</v>
      </c>
    </row>
    <row r="623" spans="1:2" x14ac:dyDescent="0.3">
      <c r="A623">
        <f t="shared" si="22"/>
        <v>622</v>
      </c>
      <c r="B623">
        <f t="shared" si="21"/>
        <v>0</v>
      </c>
    </row>
    <row r="624" spans="1:2" x14ac:dyDescent="0.3">
      <c r="A624">
        <f t="shared" si="22"/>
        <v>623</v>
      </c>
      <c r="B624">
        <f t="shared" si="21"/>
        <v>0</v>
      </c>
    </row>
    <row r="625" spans="1:2" x14ac:dyDescent="0.3">
      <c r="A625">
        <f t="shared" si="22"/>
        <v>624</v>
      </c>
      <c r="B625">
        <f t="shared" si="21"/>
        <v>0</v>
      </c>
    </row>
    <row r="626" spans="1:2" x14ac:dyDescent="0.3">
      <c r="A626">
        <f t="shared" si="22"/>
        <v>625</v>
      </c>
      <c r="B626">
        <f t="shared" si="21"/>
        <v>0</v>
      </c>
    </row>
    <row r="627" spans="1:2" x14ac:dyDescent="0.3">
      <c r="A627">
        <f t="shared" si="22"/>
        <v>626</v>
      </c>
      <c r="B627">
        <f t="shared" si="21"/>
        <v>0</v>
      </c>
    </row>
    <row r="628" spans="1:2" x14ac:dyDescent="0.3">
      <c r="A628">
        <f t="shared" si="22"/>
        <v>627</v>
      </c>
      <c r="B628">
        <f t="shared" si="21"/>
        <v>0</v>
      </c>
    </row>
    <row r="629" spans="1:2" x14ac:dyDescent="0.3">
      <c r="A629">
        <f t="shared" si="22"/>
        <v>628</v>
      </c>
      <c r="B629">
        <f t="shared" si="21"/>
        <v>0</v>
      </c>
    </row>
    <row r="630" spans="1:2" x14ac:dyDescent="0.3">
      <c r="A630">
        <f t="shared" si="22"/>
        <v>629</v>
      </c>
      <c r="B630">
        <f t="shared" si="21"/>
        <v>0</v>
      </c>
    </row>
    <row r="631" spans="1:2" x14ac:dyDescent="0.3">
      <c r="A631">
        <f t="shared" si="22"/>
        <v>630</v>
      </c>
      <c r="B631">
        <f t="shared" si="21"/>
        <v>0</v>
      </c>
    </row>
    <row r="632" spans="1:2" x14ac:dyDescent="0.3">
      <c r="A632">
        <f t="shared" si="22"/>
        <v>631</v>
      </c>
      <c r="B632">
        <f t="shared" si="21"/>
        <v>0</v>
      </c>
    </row>
    <row r="633" spans="1:2" x14ac:dyDescent="0.3">
      <c r="A633">
        <f t="shared" si="22"/>
        <v>632</v>
      </c>
      <c r="B633">
        <f t="shared" ref="B633:B696" si="23">SUM(C633:L633)</f>
        <v>0</v>
      </c>
    </row>
    <row r="634" spans="1:2" x14ac:dyDescent="0.3">
      <c r="A634">
        <f t="shared" si="22"/>
        <v>633</v>
      </c>
      <c r="B634">
        <f t="shared" si="23"/>
        <v>0</v>
      </c>
    </row>
    <row r="635" spans="1:2" x14ac:dyDescent="0.3">
      <c r="A635">
        <f t="shared" si="22"/>
        <v>634</v>
      </c>
      <c r="B635">
        <f t="shared" si="23"/>
        <v>0</v>
      </c>
    </row>
    <row r="636" spans="1:2" x14ac:dyDescent="0.3">
      <c r="A636">
        <f t="shared" si="22"/>
        <v>635</v>
      </c>
      <c r="B636">
        <f t="shared" si="23"/>
        <v>0</v>
      </c>
    </row>
    <row r="637" spans="1:2" x14ac:dyDescent="0.3">
      <c r="A637">
        <f t="shared" si="22"/>
        <v>636</v>
      </c>
      <c r="B637">
        <f t="shared" si="23"/>
        <v>0</v>
      </c>
    </row>
    <row r="638" spans="1:2" x14ac:dyDescent="0.3">
      <c r="A638">
        <f t="shared" si="22"/>
        <v>637</v>
      </c>
      <c r="B638">
        <f t="shared" si="23"/>
        <v>0</v>
      </c>
    </row>
    <row r="639" spans="1:2" x14ac:dyDescent="0.3">
      <c r="A639">
        <f t="shared" si="22"/>
        <v>638</v>
      </c>
      <c r="B639">
        <f t="shared" si="23"/>
        <v>0</v>
      </c>
    </row>
    <row r="640" spans="1:2" x14ac:dyDescent="0.3">
      <c r="A640">
        <f t="shared" si="22"/>
        <v>639</v>
      </c>
      <c r="B640">
        <f t="shared" si="23"/>
        <v>0</v>
      </c>
    </row>
    <row r="641" spans="1:2" x14ac:dyDescent="0.3">
      <c r="A641">
        <f t="shared" si="22"/>
        <v>640</v>
      </c>
      <c r="B641">
        <f t="shared" si="23"/>
        <v>0</v>
      </c>
    </row>
    <row r="642" spans="1:2" x14ac:dyDescent="0.3">
      <c r="A642">
        <f t="shared" si="22"/>
        <v>641</v>
      </c>
      <c r="B642">
        <f t="shared" si="23"/>
        <v>0</v>
      </c>
    </row>
    <row r="643" spans="1:2" x14ac:dyDescent="0.3">
      <c r="A643">
        <f t="shared" si="22"/>
        <v>642</v>
      </c>
      <c r="B643">
        <f t="shared" si="23"/>
        <v>0</v>
      </c>
    </row>
    <row r="644" spans="1:2" x14ac:dyDescent="0.3">
      <c r="A644">
        <f t="shared" si="22"/>
        <v>643</v>
      </c>
      <c r="B644">
        <f t="shared" si="23"/>
        <v>0</v>
      </c>
    </row>
    <row r="645" spans="1:2" x14ac:dyDescent="0.3">
      <c r="A645">
        <f t="shared" si="22"/>
        <v>644</v>
      </c>
      <c r="B645">
        <f t="shared" si="23"/>
        <v>0</v>
      </c>
    </row>
    <row r="646" spans="1:2" x14ac:dyDescent="0.3">
      <c r="A646">
        <f t="shared" si="22"/>
        <v>645</v>
      </c>
      <c r="B646">
        <f t="shared" si="23"/>
        <v>0</v>
      </c>
    </row>
    <row r="647" spans="1:2" x14ac:dyDescent="0.3">
      <c r="A647">
        <f t="shared" si="22"/>
        <v>646</v>
      </c>
      <c r="B647">
        <f t="shared" si="23"/>
        <v>0</v>
      </c>
    </row>
    <row r="648" spans="1:2" x14ac:dyDescent="0.3">
      <c r="A648">
        <f t="shared" si="22"/>
        <v>647</v>
      </c>
      <c r="B648">
        <f t="shared" si="23"/>
        <v>0</v>
      </c>
    </row>
    <row r="649" spans="1:2" x14ac:dyDescent="0.3">
      <c r="A649">
        <f t="shared" si="22"/>
        <v>648</v>
      </c>
      <c r="B649">
        <f t="shared" si="23"/>
        <v>0</v>
      </c>
    </row>
    <row r="650" spans="1:2" x14ac:dyDescent="0.3">
      <c r="A650">
        <f t="shared" si="22"/>
        <v>649</v>
      </c>
      <c r="B650">
        <f t="shared" si="23"/>
        <v>0</v>
      </c>
    </row>
    <row r="651" spans="1:2" x14ac:dyDescent="0.3">
      <c r="A651">
        <f t="shared" si="22"/>
        <v>650</v>
      </c>
      <c r="B651">
        <f t="shared" si="23"/>
        <v>0</v>
      </c>
    </row>
    <row r="652" spans="1:2" x14ac:dyDescent="0.3">
      <c r="A652">
        <f t="shared" si="22"/>
        <v>651</v>
      </c>
      <c r="B652">
        <f t="shared" si="23"/>
        <v>0</v>
      </c>
    </row>
    <row r="653" spans="1:2" x14ac:dyDescent="0.3">
      <c r="A653">
        <f t="shared" si="22"/>
        <v>652</v>
      </c>
      <c r="B653">
        <f t="shared" si="23"/>
        <v>0</v>
      </c>
    </row>
    <row r="654" spans="1:2" x14ac:dyDescent="0.3">
      <c r="A654">
        <f t="shared" si="22"/>
        <v>653</v>
      </c>
      <c r="B654">
        <f t="shared" si="23"/>
        <v>0</v>
      </c>
    </row>
    <row r="655" spans="1:2" x14ac:dyDescent="0.3">
      <c r="A655">
        <f t="shared" si="22"/>
        <v>654</v>
      </c>
      <c r="B655">
        <f t="shared" si="23"/>
        <v>0</v>
      </c>
    </row>
    <row r="656" spans="1:2" x14ac:dyDescent="0.3">
      <c r="A656">
        <f t="shared" si="22"/>
        <v>655</v>
      </c>
      <c r="B656">
        <f t="shared" si="23"/>
        <v>0</v>
      </c>
    </row>
    <row r="657" spans="1:2" x14ac:dyDescent="0.3">
      <c r="A657">
        <f t="shared" si="22"/>
        <v>656</v>
      </c>
      <c r="B657">
        <f t="shared" si="23"/>
        <v>0</v>
      </c>
    </row>
    <row r="658" spans="1:2" x14ac:dyDescent="0.3">
      <c r="A658">
        <f t="shared" ref="A658:A721" si="24">SUM(A657+1)</f>
        <v>657</v>
      </c>
      <c r="B658">
        <f t="shared" si="23"/>
        <v>0</v>
      </c>
    </row>
    <row r="659" spans="1:2" x14ac:dyDescent="0.3">
      <c r="A659">
        <f t="shared" si="24"/>
        <v>658</v>
      </c>
      <c r="B659">
        <f t="shared" si="23"/>
        <v>0</v>
      </c>
    </row>
    <row r="660" spans="1:2" x14ac:dyDescent="0.3">
      <c r="A660">
        <f t="shared" si="24"/>
        <v>659</v>
      </c>
      <c r="B660">
        <f t="shared" si="23"/>
        <v>0</v>
      </c>
    </row>
    <row r="661" spans="1:2" x14ac:dyDescent="0.3">
      <c r="A661">
        <f t="shared" si="24"/>
        <v>660</v>
      </c>
      <c r="B661">
        <f t="shared" si="23"/>
        <v>0</v>
      </c>
    </row>
    <row r="662" spans="1:2" x14ac:dyDescent="0.3">
      <c r="A662">
        <f t="shared" si="24"/>
        <v>661</v>
      </c>
      <c r="B662">
        <f t="shared" si="23"/>
        <v>0</v>
      </c>
    </row>
    <row r="663" spans="1:2" x14ac:dyDescent="0.3">
      <c r="A663">
        <f t="shared" si="24"/>
        <v>662</v>
      </c>
      <c r="B663">
        <f t="shared" si="23"/>
        <v>0</v>
      </c>
    </row>
    <row r="664" spans="1:2" x14ac:dyDescent="0.3">
      <c r="A664">
        <f t="shared" si="24"/>
        <v>663</v>
      </c>
      <c r="B664">
        <f t="shared" si="23"/>
        <v>0</v>
      </c>
    </row>
    <row r="665" spans="1:2" x14ac:dyDescent="0.3">
      <c r="A665">
        <f t="shared" si="24"/>
        <v>664</v>
      </c>
      <c r="B665">
        <f t="shared" si="23"/>
        <v>0</v>
      </c>
    </row>
    <row r="666" spans="1:2" x14ac:dyDescent="0.3">
      <c r="A666">
        <f t="shared" si="24"/>
        <v>665</v>
      </c>
      <c r="B666">
        <f t="shared" si="23"/>
        <v>0</v>
      </c>
    </row>
    <row r="667" spans="1:2" x14ac:dyDescent="0.3">
      <c r="A667">
        <f t="shared" si="24"/>
        <v>666</v>
      </c>
      <c r="B667">
        <f t="shared" si="23"/>
        <v>0</v>
      </c>
    </row>
    <row r="668" spans="1:2" x14ac:dyDescent="0.3">
      <c r="A668">
        <f t="shared" si="24"/>
        <v>667</v>
      </c>
      <c r="B668">
        <f t="shared" si="23"/>
        <v>0</v>
      </c>
    </row>
    <row r="669" spans="1:2" x14ac:dyDescent="0.3">
      <c r="A669">
        <f t="shared" si="24"/>
        <v>668</v>
      </c>
      <c r="B669">
        <f t="shared" si="23"/>
        <v>0</v>
      </c>
    </row>
    <row r="670" spans="1:2" x14ac:dyDescent="0.3">
      <c r="A670">
        <f t="shared" si="24"/>
        <v>669</v>
      </c>
      <c r="B670">
        <f t="shared" si="23"/>
        <v>0</v>
      </c>
    </row>
    <row r="671" spans="1:2" x14ac:dyDescent="0.3">
      <c r="A671">
        <f t="shared" si="24"/>
        <v>670</v>
      </c>
      <c r="B671">
        <f t="shared" si="23"/>
        <v>0</v>
      </c>
    </row>
    <row r="672" spans="1:2" x14ac:dyDescent="0.3">
      <c r="A672">
        <f t="shared" si="24"/>
        <v>671</v>
      </c>
      <c r="B672">
        <f t="shared" si="23"/>
        <v>0</v>
      </c>
    </row>
    <row r="673" spans="1:2" x14ac:dyDescent="0.3">
      <c r="A673">
        <f t="shared" si="24"/>
        <v>672</v>
      </c>
      <c r="B673">
        <f t="shared" si="23"/>
        <v>0</v>
      </c>
    </row>
    <row r="674" spans="1:2" x14ac:dyDescent="0.3">
      <c r="A674">
        <f t="shared" si="24"/>
        <v>673</v>
      </c>
      <c r="B674">
        <f t="shared" si="23"/>
        <v>0</v>
      </c>
    </row>
    <row r="675" spans="1:2" x14ac:dyDescent="0.3">
      <c r="A675">
        <f t="shared" si="24"/>
        <v>674</v>
      </c>
      <c r="B675">
        <f t="shared" si="23"/>
        <v>0</v>
      </c>
    </row>
    <row r="676" spans="1:2" x14ac:dyDescent="0.3">
      <c r="A676">
        <f t="shared" si="24"/>
        <v>675</v>
      </c>
      <c r="B676">
        <f t="shared" si="23"/>
        <v>0</v>
      </c>
    </row>
    <row r="677" spans="1:2" x14ac:dyDescent="0.3">
      <c r="A677">
        <f t="shared" si="24"/>
        <v>676</v>
      </c>
      <c r="B677">
        <f t="shared" si="23"/>
        <v>0</v>
      </c>
    </row>
    <row r="678" spans="1:2" x14ac:dyDescent="0.3">
      <c r="A678">
        <f t="shared" si="24"/>
        <v>677</v>
      </c>
      <c r="B678">
        <f t="shared" si="23"/>
        <v>0</v>
      </c>
    </row>
    <row r="679" spans="1:2" x14ac:dyDescent="0.3">
      <c r="A679">
        <f t="shared" si="24"/>
        <v>678</v>
      </c>
      <c r="B679">
        <f t="shared" si="23"/>
        <v>0</v>
      </c>
    </row>
    <row r="680" spans="1:2" x14ac:dyDescent="0.3">
      <c r="A680">
        <f t="shared" si="24"/>
        <v>679</v>
      </c>
      <c r="B680">
        <f t="shared" si="23"/>
        <v>0</v>
      </c>
    </row>
    <row r="681" spans="1:2" x14ac:dyDescent="0.3">
      <c r="A681">
        <f t="shared" si="24"/>
        <v>680</v>
      </c>
      <c r="B681">
        <f t="shared" si="23"/>
        <v>0</v>
      </c>
    </row>
    <row r="682" spans="1:2" x14ac:dyDescent="0.3">
      <c r="A682">
        <f t="shared" si="24"/>
        <v>681</v>
      </c>
      <c r="B682">
        <f t="shared" si="23"/>
        <v>0</v>
      </c>
    </row>
    <row r="683" spans="1:2" x14ac:dyDescent="0.3">
      <c r="A683">
        <f t="shared" si="24"/>
        <v>682</v>
      </c>
      <c r="B683">
        <f t="shared" si="23"/>
        <v>0</v>
      </c>
    </row>
    <row r="684" spans="1:2" x14ac:dyDescent="0.3">
      <c r="A684">
        <f t="shared" si="24"/>
        <v>683</v>
      </c>
      <c r="B684">
        <f t="shared" si="23"/>
        <v>0</v>
      </c>
    </row>
    <row r="685" spans="1:2" x14ac:dyDescent="0.3">
      <c r="A685">
        <f t="shared" si="24"/>
        <v>684</v>
      </c>
      <c r="B685">
        <f t="shared" si="23"/>
        <v>0</v>
      </c>
    </row>
    <row r="686" spans="1:2" x14ac:dyDescent="0.3">
      <c r="A686">
        <f t="shared" si="24"/>
        <v>685</v>
      </c>
      <c r="B686">
        <f t="shared" si="23"/>
        <v>0</v>
      </c>
    </row>
    <row r="687" spans="1:2" x14ac:dyDescent="0.3">
      <c r="A687">
        <f t="shared" si="24"/>
        <v>686</v>
      </c>
      <c r="B687">
        <f t="shared" si="23"/>
        <v>0</v>
      </c>
    </row>
    <row r="688" spans="1:2" x14ac:dyDescent="0.3">
      <c r="A688">
        <f t="shared" si="24"/>
        <v>687</v>
      </c>
      <c r="B688">
        <f t="shared" si="23"/>
        <v>0</v>
      </c>
    </row>
    <row r="689" spans="1:2" x14ac:dyDescent="0.3">
      <c r="A689">
        <f t="shared" si="24"/>
        <v>688</v>
      </c>
      <c r="B689">
        <f t="shared" si="23"/>
        <v>0</v>
      </c>
    </row>
    <row r="690" spans="1:2" x14ac:dyDescent="0.3">
      <c r="A690">
        <f t="shared" si="24"/>
        <v>689</v>
      </c>
      <c r="B690">
        <f t="shared" si="23"/>
        <v>0</v>
      </c>
    </row>
    <row r="691" spans="1:2" x14ac:dyDescent="0.3">
      <c r="A691">
        <f t="shared" si="24"/>
        <v>690</v>
      </c>
      <c r="B691">
        <f t="shared" si="23"/>
        <v>0</v>
      </c>
    </row>
    <row r="692" spans="1:2" x14ac:dyDescent="0.3">
      <c r="A692">
        <f t="shared" si="24"/>
        <v>691</v>
      </c>
      <c r="B692">
        <f t="shared" si="23"/>
        <v>0</v>
      </c>
    </row>
    <row r="693" spans="1:2" x14ac:dyDescent="0.3">
      <c r="A693">
        <f t="shared" si="24"/>
        <v>692</v>
      </c>
      <c r="B693">
        <f t="shared" si="23"/>
        <v>0</v>
      </c>
    </row>
    <row r="694" spans="1:2" x14ac:dyDescent="0.3">
      <c r="A694">
        <f t="shared" si="24"/>
        <v>693</v>
      </c>
      <c r="B694">
        <f t="shared" si="23"/>
        <v>0</v>
      </c>
    </row>
    <row r="695" spans="1:2" x14ac:dyDescent="0.3">
      <c r="A695">
        <f t="shared" si="24"/>
        <v>694</v>
      </c>
      <c r="B695">
        <f t="shared" si="23"/>
        <v>0</v>
      </c>
    </row>
    <row r="696" spans="1:2" x14ac:dyDescent="0.3">
      <c r="A696">
        <f t="shared" si="24"/>
        <v>695</v>
      </c>
      <c r="B696">
        <f t="shared" si="23"/>
        <v>0</v>
      </c>
    </row>
    <row r="697" spans="1:2" x14ac:dyDescent="0.3">
      <c r="A697">
        <f t="shared" si="24"/>
        <v>696</v>
      </c>
      <c r="B697">
        <f t="shared" ref="B697:B760" si="25">SUM(C697:L697)</f>
        <v>0</v>
      </c>
    </row>
    <row r="698" spans="1:2" x14ac:dyDescent="0.3">
      <c r="A698">
        <f t="shared" si="24"/>
        <v>697</v>
      </c>
      <c r="B698">
        <f t="shared" si="25"/>
        <v>0</v>
      </c>
    </row>
    <row r="699" spans="1:2" x14ac:dyDescent="0.3">
      <c r="A699">
        <f t="shared" si="24"/>
        <v>698</v>
      </c>
      <c r="B699">
        <f t="shared" si="25"/>
        <v>0</v>
      </c>
    </row>
    <row r="700" spans="1:2" x14ac:dyDescent="0.3">
      <c r="A700">
        <f t="shared" si="24"/>
        <v>699</v>
      </c>
      <c r="B700">
        <f t="shared" si="25"/>
        <v>0</v>
      </c>
    </row>
    <row r="701" spans="1:2" x14ac:dyDescent="0.3">
      <c r="A701">
        <f t="shared" si="24"/>
        <v>700</v>
      </c>
      <c r="B701">
        <f t="shared" si="25"/>
        <v>0</v>
      </c>
    </row>
    <row r="702" spans="1:2" x14ac:dyDescent="0.3">
      <c r="A702">
        <f t="shared" si="24"/>
        <v>701</v>
      </c>
      <c r="B702">
        <f t="shared" si="25"/>
        <v>0</v>
      </c>
    </row>
    <row r="703" spans="1:2" x14ac:dyDescent="0.3">
      <c r="A703">
        <f t="shared" si="24"/>
        <v>702</v>
      </c>
      <c r="B703">
        <f t="shared" si="25"/>
        <v>0</v>
      </c>
    </row>
    <row r="704" spans="1:2" x14ac:dyDescent="0.3">
      <c r="A704">
        <f t="shared" si="24"/>
        <v>703</v>
      </c>
      <c r="B704">
        <f t="shared" si="25"/>
        <v>0</v>
      </c>
    </row>
    <row r="705" spans="1:2" x14ac:dyDescent="0.3">
      <c r="A705">
        <f t="shared" si="24"/>
        <v>704</v>
      </c>
      <c r="B705">
        <f t="shared" si="25"/>
        <v>0</v>
      </c>
    </row>
    <row r="706" spans="1:2" x14ac:dyDescent="0.3">
      <c r="A706">
        <f t="shared" si="24"/>
        <v>705</v>
      </c>
      <c r="B706">
        <f t="shared" si="25"/>
        <v>0</v>
      </c>
    </row>
    <row r="707" spans="1:2" x14ac:dyDescent="0.3">
      <c r="A707">
        <f t="shared" si="24"/>
        <v>706</v>
      </c>
      <c r="B707">
        <f t="shared" si="25"/>
        <v>0</v>
      </c>
    </row>
    <row r="708" spans="1:2" x14ac:dyDescent="0.3">
      <c r="A708">
        <f t="shared" si="24"/>
        <v>707</v>
      </c>
      <c r="B708">
        <f t="shared" si="25"/>
        <v>0</v>
      </c>
    </row>
    <row r="709" spans="1:2" x14ac:dyDescent="0.3">
      <c r="A709">
        <f t="shared" si="24"/>
        <v>708</v>
      </c>
      <c r="B709">
        <f t="shared" si="25"/>
        <v>0</v>
      </c>
    </row>
    <row r="710" spans="1:2" x14ac:dyDescent="0.3">
      <c r="A710">
        <f t="shared" si="24"/>
        <v>709</v>
      </c>
      <c r="B710">
        <f t="shared" si="25"/>
        <v>0</v>
      </c>
    </row>
    <row r="711" spans="1:2" x14ac:dyDescent="0.3">
      <c r="A711">
        <f t="shared" si="24"/>
        <v>710</v>
      </c>
      <c r="B711">
        <f t="shared" si="25"/>
        <v>0</v>
      </c>
    </row>
    <row r="712" spans="1:2" x14ac:dyDescent="0.3">
      <c r="A712">
        <f t="shared" si="24"/>
        <v>711</v>
      </c>
      <c r="B712">
        <f t="shared" si="25"/>
        <v>0</v>
      </c>
    </row>
    <row r="713" spans="1:2" x14ac:dyDescent="0.3">
      <c r="A713">
        <f t="shared" si="24"/>
        <v>712</v>
      </c>
      <c r="B713">
        <f t="shared" si="25"/>
        <v>0</v>
      </c>
    </row>
    <row r="714" spans="1:2" x14ac:dyDescent="0.3">
      <c r="A714">
        <f t="shared" si="24"/>
        <v>713</v>
      </c>
      <c r="B714">
        <f t="shared" si="25"/>
        <v>0</v>
      </c>
    </row>
    <row r="715" spans="1:2" x14ac:dyDescent="0.3">
      <c r="A715">
        <f t="shared" si="24"/>
        <v>714</v>
      </c>
      <c r="B715">
        <f t="shared" si="25"/>
        <v>0</v>
      </c>
    </row>
    <row r="716" spans="1:2" x14ac:dyDescent="0.3">
      <c r="A716">
        <f t="shared" si="24"/>
        <v>715</v>
      </c>
      <c r="B716">
        <f t="shared" si="25"/>
        <v>0</v>
      </c>
    </row>
    <row r="717" spans="1:2" x14ac:dyDescent="0.3">
      <c r="A717">
        <f t="shared" si="24"/>
        <v>716</v>
      </c>
      <c r="B717">
        <f t="shared" si="25"/>
        <v>0</v>
      </c>
    </row>
    <row r="718" spans="1:2" x14ac:dyDescent="0.3">
      <c r="A718">
        <f t="shared" si="24"/>
        <v>717</v>
      </c>
      <c r="B718">
        <f t="shared" si="25"/>
        <v>0</v>
      </c>
    </row>
    <row r="719" spans="1:2" x14ac:dyDescent="0.3">
      <c r="A719">
        <f t="shared" si="24"/>
        <v>718</v>
      </c>
      <c r="B719">
        <f t="shared" si="25"/>
        <v>0</v>
      </c>
    </row>
    <row r="720" spans="1:2" x14ac:dyDescent="0.3">
      <c r="A720">
        <f t="shared" si="24"/>
        <v>719</v>
      </c>
      <c r="B720">
        <f t="shared" si="25"/>
        <v>0</v>
      </c>
    </row>
    <row r="721" spans="1:2" x14ac:dyDescent="0.3">
      <c r="A721">
        <f t="shared" si="24"/>
        <v>720</v>
      </c>
      <c r="B721">
        <f t="shared" si="25"/>
        <v>0</v>
      </c>
    </row>
    <row r="722" spans="1:2" x14ac:dyDescent="0.3">
      <c r="A722">
        <f t="shared" ref="A722:A785" si="26">SUM(A721+1)</f>
        <v>721</v>
      </c>
      <c r="B722">
        <f t="shared" si="25"/>
        <v>0</v>
      </c>
    </row>
    <row r="723" spans="1:2" x14ac:dyDescent="0.3">
      <c r="A723">
        <f t="shared" si="26"/>
        <v>722</v>
      </c>
      <c r="B723">
        <f t="shared" si="25"/>
        <v>0</v>
      </c>
    </row>
    <row r="724" spans="1:2" x14ac:dyDescent="0.3">
      <c r="A724">
        <f t="shared" si="26"/>
        <v>723</v>
      </c>
      <c r="B724">
        <f t="shared" si="25"/>
        <v>0</v>
      </c>
    </row>
    <row r="725" spans="1:2" x14ac:dyDescent="0.3">
      <c r="A725">
        <f t="shared" si="26"/>
        <v>724</v>
      </c>
      <c r="B725">
        <f t="shared" si="25"/>
        <v>0</v>
      </c>
    </row>
    <row r="726" spans="1:2" x14ac:dyDescent="0.3">
      <c r="A726">
        <f t="shared" si="26"/>
        <v>725</v>
      </c>
      <c r="B726">
        <f t="shared" si="25"/>
        <v>0</v>
      </c>
    </row>
    <row r="727" spans="1:2" x14ac:dyDescent="0.3">
      <c r="A727">
        <f t="shared" si="26"/>
        <v>726</v>
      </c>
      <c r="B727">
        <f t="shared" si="25"/>
        <v>0</v>
      </c>
    </row>
    <row r="728" spans="1:2" x14ac:dyDescent="0.3">
      <c r="A728">
        <f t="shared" si="26"/>
        <v>727</v>
      </c>
      <c r="B728">
        <f t="shared" si="25"/>
        <v>0</v>
      </c>
    </row>
    <row r="729" spans="1:2" x14ac:dyDescent="0.3">
      <c r="A729">
        <f t="shared" si="26"/>
        <v>728</v>
      </c>
      <c r="B729">
        <f t="shared" si="25"/>
        <v>0</v>
      </c>
    </row>
    <row r="730" spans="1:2" x14ac:dyDescent="0.3">
      <c r="A730">
        <f t="shared" si="26"/>
        <v>729</v>
      </c>
      <c r="B730">
        <f t="shared" si="25"/>
        <v>0</v>
      </c>
    </row>
    <row r="731" spans="1:2" x14ac:dyDescent="0.3">
      <c r="A731">
        <f t="shared" si="26"/>
        <v>730</v>
      </c>
      <c r="B731">
        <f t="shared" si="25"/>
        <v>0</v>
      </c>
    </row>
    <row r="732" spans="1:2" x14ac:dyDescent="0.3">
      <c r="A732">
        <f t="shared" si="26"/>
        <v>731</v>
      </c>
      <c r="B732">
        <f t="shared" si="25"/>
        <v>0</v>
      </c>
    </row>
    <row r="733" spans="1:2" x14ac:dyDescent="0.3">
      <c r="A733">
        <f t="shared" si="26"/>
        <v>732</v>
      </c>
      <c r="B733">
        <f t="shared" si="25"/>
        <v>0</v>
      </c>
    </row>
    <row r="734" spans="1:2" x14ac:dyDescent="0.3">
      <c r="A734">
        <f t="shared" si="26"/>
        <v>733</v>
      </c>
      <c r="B734">
        <f t="shared" si="25"/>
        <v>0</v>
      </c>
    </row>
    <row r="735" spans="1:2" x14ac:dyDescent="0.3">
      <c r="A735">
        <f t="shared" si="26"/>
        <v>734</v>
      </c>
      <c r="B735">
        <f t="shared" si="25"/>
        <v>0</v>
      </c>
    </row>
    <row r="736" spans="1:2" x14ac:dyDescent="0.3">
      <c r="A736">
        <f t="shared" si="26"/>
        <v>735</v>
      </c>
      <c r="B736">
        <f t="shared" si="25"/>
        <v>0</v>
      </c>
    </row>
    <row r="737" spans="1:2" x14ac:dyDescent="0.3">
      <c r="A737">
        <f t="shared" si="26"/>
        <v>736</v>
      </c>
      <c r="B737">
        <f t="shared" si="25"/>
        <v>0</v>
      </c>
    </row>
    <row r="738" spans="1:2" x14ac:dyDescent="0.3">
      <c r="A738">
        <f t="shared" si="26"/>
        <v>737</v>
      </c>
      <c r="B738">
        <f t="shared" si="25"/>
        <v>0</v>
      </c>
    </row>
    <row r="739" spans="1:2" x14ac:dyDescent="0.3">
      <c r="A739">
        <f t="shared" si="26"/>
        <v>738</v>
      </c>
      <c r="B739">
        <f t="shared" si="25"/>
        <v>0</v>
      </c>
    </row>
    <row r="740" spans="1:2" x14ac:dyDescent="0.3">
      <c r="A740">
        <f t="shared" si="26"/>
        <v>739</v>
      </c>
      <c r="B740">
        <f t="shared" si="25"/>
        <v>0</v>
      </c>
    </row>
    <row r="741" spans="1:2" x14ac:dyDescent="0.3">
      <c r="A741">
        <f t="shared" si="26"/>
        <v>740</v>
      </c>
      <c r="B741">
        <f t="shared" si="25"/>
        <v>0</v>
      </c>
    </row>
    <row r="742" spans="1:2" x14ac:dyDescent="0.3">
      <c r="A742">
        <f t="shared" si="26"/>
        <v>741</v>
      </c>
      <c r="B742">
        <f t="shared" si="25"/>
        <v>0</v>
      </c>
    </row>
    <row r="743" spans="1:2" x14ac:dyDescent="0.3">
      <c r="A743">
        <f t="shared" si="26"/>
        <v>742</v>
      </c>
      <c r="B743">
        <f t="shared" si="25"/>
        <v>0</v>
      </c>
    </row>
    <row r="744" spans="1:2" x14ac:dyDescent="0.3">
      <c r="A744">
        <f t="shared" si="26"/>
        <v>743</v>
      </c>
      <c r="B744">
        <f t="shared" si="25"/>
        <v>0</v>
      </c>
    </row>
    <row r="745" spans="1:2" x14ac:dyDescent="0.3">
      <c r="A745">
        <f t="shared" si="26"/>
        <v>744</v>
      </c>
      <c r="B745">
        <f t="shared" si="25"/>
        <v>0</v>
      </c>
    </row>
    <row r="746" spans="1:2" x14ac:dyDescent="0.3">
      <c r="A746">
        <f t="shared" si="26"/>
        <v>745</v>
      </c>
      <c r="B746">
        <f t="shared" si="25"/>
        <v>0</v>
      </c>
    </row>
    <row r="747" spans="1:2" x14ac:dyDescent="0.3">
      <c r="A747">
        <f t="shared" si="26"/>
        <v>746</v>
      </c>
      <c r="B747">
        <f t="shared" si="25"/>
        <v>0</v>
      </c>
    </row>
    <row r="748" spans="1:2" x14ac:dyDescent="0.3">
      <c r="A748">
        <f t="shared" si="26"/>
        <v>747</v>
      </c>
      <c r="B748">
        <f t="shared" si="25"/>
        <v>0</v>
      </c>
    </row>
    <row r="749" spans="1:2" x14ac:dyDescent="0.3">
      <c r="A749">
        <f t="shared" si="26"/>
        <v>748</v>
      </c>
      <c r="B749">
        <f t="shared" si="25"/>
        <v>0</v>
      </c>
    </row>
    <row r="750" spans="1:2" x14ac:dyDescent="0.3">
      <c r="A750">
        <f t="shared" si="26"/>
        <v>749</v>
      </c>
      <c r="B750">
        <f t="shared" si="25"/>
        <v>0</v>
      </c>
    </row>
    <row r="751" spans="1:2" x14ac:dyDescent="0.3">
      <c r="A751">
        <f t="shared" si="26"/>
        <v>750</v>
      </c>
      <c r="B751">
        <f t="shared" si="25"/>
        <v>0</v>
      </c>
    </row>
    <row r="752" spans="1:2" x14ac:dyDescent="0.3">
      <c r="A752">
        <f t="shared" si="26"/>
        <v>751</v>
      </c>
      <c r="B752">
        <f t="shared" si="25"/>
        <v>0</v>
      </c>
    </row>
    <row r="753" spans="1:2" x14ac:dyDescent="0.3">
      <c r="A753">
        <f t="shared" si="26"/>
        <v>752</v>
      </c>
      <c r="B753">
        <f t="shared" si="25"/>
        <v>0</v>
      </c>
    </row>
    <row r="754" spans="1:2" x14ac:dyDescent="0.3">
      <c r="A754">
        <f t="shared" si="26"/>
        <v>753</v>
      </c>
      <c r="B754">
        <f t="shared" si="25"/>
        <v>0</v>
      </c>
    </row>
    <row r="755" spans="1:2" x14ac:dyDescent="0.3">
      <c r="A755">
        <f t="shared" si="26"/>
        <v>754</v>
      </c>
      <c r="B755">
        <f t="shared" si="25"/>
        <v>0</v>
      </c>
    </row>
    <row r="756" spans="1:2" x14ac:dyDescent="0.3">
      <c r="A756">
        <f t="shared" si="26"/>
        <v>755</v>
      </c>
      <c r="B756">
        <f t="shared" si="25"/>
        <v>0</v>
      </c>
    </row>
    <row r="757" spans="1:2" x14ac:dyDescent="0.3">
      <c r="A757">
        <f t="shared" si="26"/>
        <v>756</v>
      </c>
      <c r="B757">
        <f t="shared" si="25"/>
        <v>0</v>
      </c>
    </row>
    <row r="758" spans="1:2" x14ac:dyDescent="0.3">
      <c r="A758">
        <f t="shared" si="26"/>
        <v>757</v>
      </c>
      <c r="B758">
        <f t="shared" si="25"/>
        <v>0</v>
      </c>
    </row>
    <row r="759" spans="1:2" x14ac:dyDescent="0.3">
      <c r="A759">
        <f t="shared" si="26"/>
        <v>758</v>
      </c>
      <c r="B759">
        <f t="shared" si="25"/>
        <v>0</v>
      </c>
    </row>
    <row r="760" spans="1:2" x14ac:dyDescent="0.3">
      <c r="A760">
        <f t="shared" si="26"/>
        <v>759</v>
      </c>
      <c r="B760">
        <f t="shared" si="25"/>
        <v>0</v>
      </c>
    </row>
    <row r="761" spans="1:2" x14ac:dyDescent="0.3">
      <c r="A761">
        <f t="shared" si="26"/>
        <v>760</v>
      </c>
      <c r="B761">
        <f t="shared" ref="B761:B803" si="27">SUM(C761:L761)</f>
        <v>0</v>
      </c>
    </row>
    <row r="762" spans="1:2" x14ac:dyDescent="0.3">
      <c r="A762">
        <f t="shared" si="26"/>
        <v>761</v>
      </c>
      <c r="B762">
        <f t="shared" si="27"/>
        <v>0</v>
      </c>
    </row>
    <row r="763" spans="1:2" x14ac:dyDescent="0.3">
      <c r="A763">
        <f t="shared" si="26"/>
        <v>762</v>
      </c>
      <c r="B763">
        <f t="shared" si="27"/>
        <v>0</v>
      </c>
    </row>
    <row r="764" spans="1:2" x14ac:dyDescent="0.3">
      <c r="A764">
        <f t="shared" si="26"/>
        <v>763</v>
      </c>
      <c r="B764">
        <f t="shared" si="27"/>
        <v>0</v>
      </c>
    </row>
    <row r="765" spans="1:2" x14ac:dyDescent="0.3">
      <c r="A765">
        <f t="shared" si="26"/>
        <v>764</v>
      </c>
      <c r="B765">
        <f t="shared" si="27"/>
        <v>0</v>
      </c>
    </row>
    <row r="766" spans="1:2" x14ac:dyDescent="0.3">
      <c r="A766">
        <f t="shared" si="26"/>
        <v>765</v>
      </c>
      <c r="B766">
        <f t="shared" si="27"/>
        <v>0</v>
      </c>
    </row>
    <row r="767" spans="1:2" x14ac:dyDescent="0.3">
      <c r="A767">
        <f t="shared" si="26"/>
        <v>766</v>
      </c>
      <c r="B767">
        <f t="shared" si="27"/>
        <v>0</v>
      </c>
    </row>
    <row r="768" spans="1:2" x14ac:dyDescent="0.3">
      <c r="A768">
        <f t="shared" si="26"/>
        <v>767</v>
      </c>
      <c r="B768">
        <f t="shared" si="27"/>
        <v>0</v>
      </c>
    </row>
    <row r="769" spans="1:2" x14ac:dyDescent="0.3">
      <c r="A769">
        <f t="shared" si="26"/>
        <v>768</v>
      </c>
      <c r="B769">
        <f t="shared" si="27"/>
        <v>0</v>
      </c>
    </row>
    <row r="770" spans="1:2" x14ac:dyDescent="0.3">
      <c r="A770">
        <f t="shared" si="26"/>
        <v>769</v>
      </c>
      <c r="B770">
        <f t="shared" si="27"/>
        <v>0</v>
      </c>
    </row>
    <row r="771" spans="1:2" x14ac:dyDescent="0.3">
      <c r="A771">
        <f t="shared" si="26"/>
        <v>770</v>
      </c>
      <c r="B771">
        <f t="shared" si="27"/>
        <v>0</v>
      </c>
    </row>
    <row r="772" spans="1:2" x14ac:dyDescent="0.3">
      <c r="A772">
        <f t="shared" si="26"/>
        <v>771</v>
      </c>
      <c r="B772">
        <f t="shared" si="27"/>
        <v>0</v>
      </c>
    </row>
    <row r="773" spans="1:2" x14ac:dyDescent="0.3">
      <c r="A773">
        <f t="shared" si="26"/>
        <v>772</v>
      </c>
      <c r="B773">
        <f t="shared" si="27"/>
        <v>0</v>
      </c>
    </row>
    <row r="774" spans="1:2" x14ac:dyDescent="0.3">
      <c r="A774">
        <f t="shared" si="26"/>
        <v>773</v>
      </c>
      <c r="B774">
        <f t="shared" si="27"/>
        <v>0</v>
      </c>
    </row>
    <row r="775" spans="1:2" x14ac:dyDescent="0.3">
      <c r="A775">
        <f t="shared" si="26"/>
        <v>774</v>
      </c>
      <c r="B775">
        <f t="shared" si="27"/>
        <v>0</v>
      </c>
    </row>
    <row r="776" spans="1:2" x14ac:dyDescent="0.3">
      <c r="A776">
        <f t="shared" si="26"/>
        <v>775</v>
      </c>
      <c r="B776">
        <f t="shared" si="27"/>
        <v>0</v>
      </c>
    </row>
    <row r="777" spans="1:2" x14ac:dyDescent="0.3">
      <c r="A777">
        <f t="shared" si="26"/>
        <v>776</v>
      </c>
      <c r="B777">
        <f t="shared" si="27"/>
        <v>0</v>
      </c>
    </row>
    <row r="778" spans="1:2" x14ac:dyDescent="0.3">
      <c r="A778">
        <f t="shared" si="26"/>
        <v>777</v>
      </c>
      <c r="B778">
        <f t="shared" si="27"/>
        <v>0</v>
      </c>
    </row>
    <row r="779" spans="1:2" x14ac:dyDescent="0.3">
      <c r="A779">
        <f t="shared" si="26"/>
        <v>778</v>
      </c>
      <c r="B779">
        <f t="shared" si="27"/>
        <v>0</v>
      </c>
    </row>
    <row r="780" spans="1:2" x14ac:dyDescent="0.3">
      <c r="A780">
        <f t="shared" si="26"/>
        <v>779</v>
      </c>
      <c r="B780">
        <f t="shared" si="27"/>
        <v>0</v>
      </c>
    </row>
    <row r="781" spans="1:2" x14ac:dyDescent="0.3">
      <c r="A781">
        <f t="shared" si="26"/>
        <v>780</v>
      </c>
      <c r="B781">
        <f t="shared" si="27"/>
        <v>0</v>
      </c>
    </row>
    <row r="782" spans="1:2" x14ac:dyDescent="0.3">
      <c r="A782">
        <f t="shared" si="26"/>
        <v>781</v>
      </c>
      <c r="B782">
        <f t="shared" si="27"/>
        <v>0</v>
      </c>
    </row>
    <row r="783" spans="1:2" x14ac:dyDescent="0.3">
      <c r="A783">
        <f t="shared" si="26"/>
        <v>782</v>
      </c>
      <c r="B783">
        <f t="shared" si="27"/>
        <v>0</v>
      </c>
    </row>
    <row r="784" spans="1:2" x14ac:dyDescent="0.3">
      <c r="A784">
        <f t="shared" si="26"/>
        <v>783</v>
      </c>
      <c r="B784">
        <f t="shared" si="27"/>
        <v>0</v>
      </c>
    </row>
    <row r="785" spans="1:2" x14ac:dyDescent="0.3">
      <c r="A785">
        <f t="shared" si="26"/>
        <v>784</v>
      </c>
      <c r="B785">
        <f t="shared" si="27"/>
        <v>0</v>
      </c>
    </row>
    <row r="786" spans="1:2" x14ac:dyDescent="0.3">
      <c r="A786">
        <f t="shared" ref="A786:A803" si="28">SUM(A785+1)</f>
        <v>785</v>
      </c>
      <c r="B786">
        <f t="shared" si="27"/>
        <v>0</v>
      </c>
    </row>
    <row r="787" spans="1:2" x14ac:dyDescent="0.3">
      <c r="A787">
        <f t="shared" si="28"/>
        <v>786</v>
      </c>
      <c r="B787">
        <f t="shared" si="27"/>
        <v>0</v>
      </c>
    </row>
    <row r="788" spans="1:2" x14ac:dyDescent="0.3">
      <c r="A788">
        <f t="shared" si="28"/>
        <v>787</v>
      </c>
      <c r="B788">
        <f t="shared" si="27"/>
        <v>0</v>
      </c>
    </row>
    <row r="789" spans="1:2" x14ac:dyDescent="0.3">
      <c r="A789">
        <f t="shared" si="28"/>
        <v>788</v>
      </c>
      <c r="B789">
        <f t="shared" si="27"/>
        <v>0</v>
      </c>
    </row>
    <row r="790" spans="1:2" x14ac:dyDescent="0.3">
      <c r="A790">
        <f t="shared" si="28"/>
        <v>789</v>
      </c>
      <c r="B790">
        <f t="shared" si="27"/>
        <v>0</v>
      </c>
    </row>
    <row r="791" spans="1:2" x14ac:dyDescent="0.3">
      <c r="A791">
        <f t="shared" si="28"/>
        <v>790</v>
      </c>
      <c r="B791">
        <f t="shared" si="27"/>
        <v>0</v>
      </c>
    </row>
    <row r="792" spans="1:2" x14ac:dyDescent="0.3">
      <c r="A792">
        <f t="shared" si="28"/>
        <v>791</v>
      </c>
      <c r="B792">
        <f t="shared" si="27"/>
        <v>0</v>
      </c>
    </row>
    <row r="793" spans="1:2" x14ac:dyDescent="0.3">
      <c r="A793">
        <f t="shared" si="28"/>
        <v>792</v>
      </c>
      <c r="B793">
        <f t="shared" si="27"/>
        <v>0</v>
      </c>
    </row>
    <row r="794" spans="1:2" x14ac:dyDescent="0.3">
      <c r="A794">
        <f t="shared" si="28"/>
        <v>793</v>
      </c>
      <c r="B794">
        <f t="shared" si="27"/>
        <v>0</v>
      </c>
    </row>
    <row r="795" spans="1:2" x14ac:dyDescent="0.3">
      <c r="A795">
        <f t="shared" si="28"/>
        <v>794</v>
      </c>
      <c r="B795">
        <f t="shared" si="27"/>
        <v>0</v>
      </c>
    </row>
    <row r="796" spans="1:2" x14ac:dyDescent="0.3">
      <c r="A796">
        <f t="shared" si="28"/>
        <v>795</v>
      </c>
      <c r="B796">
        <f t="shared" si="27"/>
        <v>0</v>
      </c>
    </row>
    <row r="797" spans="1:2" x14ac:dyDescent="0.3">
      <c r="A797">
        <f t="shared" si="28"/>
        <v>796</v>
      </c>
      <c r="B797">
        <f t="shared" si="27"/>
        <v>0</v>
      </c>
    </row>
    <row r="798" spans="1:2" x14ac:dyDescent="0.3">
      <c r="A798">
        <f t="shared" si="28"/>
        <v>797</v>
      </c>
      <c r="B798">
        <f t="shared" si="27"/>
        <v>0</v>
      </c>
    </row>
    <row r="799" spans="1:2" x14ac:dyDescent="0.3">
      <c r="A799">
        <f t="shared" si="28"/>
        <v>798</v>
      </c>
      <c r="B799">
        <f t="shared" si="27"/>
        <v>0</v>
      </c>
    </row>
    <row r="800" spans="1:2" x14ac:dyDescent="0.3">
      <c r="A800">
        <f t="shared" si="28"/>
        <v>799</v>
      </c>
      <c r="B800">
        <f t="shared" si="27"/>
        <v>0</v>
      </c>
    </row>
    <row r="801" spans="1:2" x14ac:dyDescent="0.3">
      <c r="A801">
        <f t="shared" si="28"/>
        <v>800</v>
      </c>
      <c r="B801">
        <f t="shared" si="27"/>
        <v>0</v>
      </c>
    </row>
    <row r="802" spans="1:2" x14ac:dyDescent="0.3">
      <c r="A802">
        <f t="shared" si="28"/>
        <v>801</v>
      </c>
      <c r="B802">
        <f t="shared" si="27"/>
        <v>0</v>
      </c>
    </row>
    <row r="803" spans="1:2" x14ac:dyDescent="0.3">
      <c r="A803">
        <f t="shared" si="28"/>
        <v>802</v>
      </c>
      <c r="B803">
        <f t="shared" si="27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7"/>
  <sheetViews>
    <sheetView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B230" sqref="B230"/>
    </sheetView>
  </sheetViews>
  <sheetFormatPr baseColWidth="10" defaultColWidth="10.6640625" defaultRowHeight="14.4" x14ac:dyDescent="0.3"/>
  <sheetData>
    <row r="1" spans="1:8" x14ac:dyDescent="0.3">
      <c r="A1" t="s">
        <v>0</v>
      </c>
      <c r="B1" t="s">
        <v>323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3">
      <c r="A2">
        <v>1</v>
      </c>
      <c r="B2" t="e">
        <v>#N/A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f>A2+1</f>
        <v>2</v>
      </c>
      <c r="B3" t="e">
        <v>#N/A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f t="shared" ref="A4:A67" si="0">A3+1</f>
        <v>3</v>
      </c>
      <c r="B4" t="e">
        <v>#N/A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f t="shared" si="0"/>
        <v>4</v>
      </c>
      <c r="B5" t="e">
        <v>#N/A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f t="shared" si="0"/>
        <v>5</v>
      </c>
      <c r="B6" t="e">
        <v>#N/A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f t="shared" si="0"/>
        <v>6</v>
      </c>
      <c r="B7" t="e">
        <v>#N/A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f t="shared" si="0"/>
        <v>7</v>
      </c>
      <c r="B8">
        <f t="shared" ref="B8:B66" si="1">SUM(C8:H8)</f>
        <v>6</v>
      </c>
      <c r="C8">
        <v>3</v>
      </c>
      <c r="D8">
        <v>1</v>
      </c>
      <c r="E8">
        <v>0</v>
      </c>
      <c r="F8">
        <v>1</v>
      </c>
      <c r="G8">
        <v>0</v>
      </c>
      <c r="H8">
        <v>1</v>
      </c>
    </row>
    <row r="9" spans="1:8" x14ac:dyDescent="0.3">
      <c r="A9">
        <f t="shared" si="0"/>
        <v>8</v>
      </c>
      <c r="B9" t="e">
        <v>#N/A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f t="shared" si="0"/>
        <v>9</v>
      </c>
      <c r="B10" t="e">
        <v>#N/A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f t="shared" si="0"/>
        <v>10</v>
      </c>
      <c r="B11">
        <f t="shared" si="1"/>
        <v>7</v>
      </c>
      <c r="C11">
        <v>3</v>
      </c>
      <c r="D11">
        <v>1</v>
      </c>
      <c r="E11">
        <v>1</v>
      </c>
      <c r="F11">
        <v>1</v>
      </c>
      <c r="G11">
        <v>1</v>
      </c>
      <c r="H11">
        <v>0</v>
      </c>
    </row>
    <row r="12" spans="1:8" x14ac:dyDescent="0.3">
      <c r="A12">
        <f t="shared" si="0"/>
        <v>11</v>
      </c>
      <c r="B12" t="e">
        <v>#N/A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f t="shared" si="0"/>
        <v>12</v>
      </c>
      <c r="B13">
        <f t="shared" si="1"/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 x14ac:dyDescent="0.3">
      <c r="A14">
        <f t="shared" si="0"/>
        <v>13</v>
      </c>
      <c r="B14" t="e">
        <v>#N/A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f t="shared" si="0"/>
        <v>14</v>
      </c>
      <c r="B15" t="e">
        <v>#N/A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f t="shared" si="0"/>
        <v>15</v>
      </c>
      <c r="B16" t="e">
        <v>#N/A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f t="shared" si="0"/>
        <v>16</v>
      </c>
      <c r="B17" t="e">
        <v>#N/A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f t="shared" si="0"/>
        <v>17</v>
      </c>
      <c r="B18" t="e">
        <v>#N/A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f t="shared" si="0"/>
        <v>18</v>
      </c>
      <c r="B19" t="e">
        <v>#N/A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f t="shared" si="0"/>
        <v>19</v>
      </c>
      <c r="B20">
        <f t="shared" si="1"/>
        <v>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</row>
    <row r="21" spans="1:8" x14ac:dyDescent="0.3">
      <c r="A21">
        <f t="shared" si="0"/>
        <v>20</v>
      </c>
      <c r="B21">
        <f t="shared" si="1"/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f t="shared" si="0"/>
        <v>21</v>
      </c>
      <c r="B22">
        <f t="shared" si="1"/>
        <v>5</v>
      </c>
      <c r="C22">
        <v>3</v>
      </c>
      <c r="D22">
        <v>0</v>
      </c>
      <c r="E22">
        <v>0</v>
      </c>
      <c r="F22">
        <v>1</v>
      </c>
      <c r="G22">
        <v>0</v>
      </c>
      <c r="H22">
        <v>1</v>
      </c>
    </row>
    <row r="23" spans="1:8" x14ac:dyDescent="0.3">
      <c r="A23">
        <f t="shared" si="0"/>
        <v>22</v>
      </c>
      <c r="B23" t="e">
        <v>#N/A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f t="shared" si="0"/>
        <v>23</v>
      </c>
      <c r="B24" t="e">
        <v>#N/A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f t="shared" si="0"/>
        <v>24</v>
      </c>
      <c r="B25">
        <f t="shared" si="1"/>
        <v>3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3">
      <c r="A26">
        <f t="shared" si="0"/>
        <v>25</v>
      </c>
      <c r="B26" t="e">
        <v>#N/A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f t="shared" si="0"/>
        <v>26</v>
      </c>
      <c r="B27" t="e">
        <v>#N/A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f t="shared" si="0"/>
        <v>27</v>
      </c>
      <c r="B28" t="e">
        <v>#N/A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f t="shared" si="0"/>
        <v>28</v>
      </c>
      <c r="B29" t="e">
        <v>#N/A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f t="shared" si="0"/>
        <v>29</v>
      </c>
      <c r="B30" t="e">
        <v>#N/A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f t="shared" si="0"/>
        <v>30</v>
      </c>
      <c r="B31" t="e">
        <v>#N/A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>
        <f t="shared" si="0"/>
        <v>31</v>
      </c>
      <c r="B32" t="e">
        <v>#N/A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f t="shared" si="0"/>
        <v>32</v>
      </c>
      <c r="B33" t="e">
        <v>#N/A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>
        <f t="shared" si="0"/>
        <v>33</v>
      </c>
      <c r="B34" t="e">
        <v>#N/A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>
        <f t="shared" si="0"/>
        <v>34</v>
      </c>
      <c r="B35" t="e">
        <v>#N/A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f t="shared" si="0"/>
        <v>35</v>
      </c>
      <c r="B36" t="e">
        <v>#N/A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f t="shared" si="0"/>
        <v>36</v>
      </c>
      <c r="B37" t="e">
        <v>#N/A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f t="shared" si="0"/>
        <v>37</v>
      </c>
      <c r="B38" t="e">
        <v>#N/A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f t="shared" si="0"/>
        <v>38</v>
      </c>
      <c r="B39" t="e">
        <v>#N/A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>
        <f t="shared" si="0"/>
        <v>39</v>
      </c>
      <c r="B40" t="e">
        <v>#N/A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f t="shared" si="0"/>
        <v>40</v>
      </c>
      <c r="B41">
        <f t="shared" si="1"/>
        <v>4</v>
      </c>
      <c r="C41">
        <v>2</v>
      </c>
      <c r="D41">
        <v>0</v>
      </c>
      <c r="E41">
        <v>1</v>
      </c>
      <c r="F41">
        <v>0</v>
      </c>
      <c r="G41">
        <v>1</v>
      </c>
      <c r="H41">
        <v>0</v>
      </c>
    </row>
    <row r="42" spans="1:8" x14ac:dyDescent="0.3">
      <c r="A42">
        <f t="shared" si="0"/>
        <v>41</v>
      </c>
      <c r="B42" t="e">
        <v>#N/A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>
        <f t="shared" si="0"/>
        <v>42</v>
      </c>
      <c r="B43">
        <f t="shared" si="1"/>
        <v>3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</row>
    <row r="44" spans="1:8" x14ac:dyDescent="0.3">
      <c r="A44">
        <f t="shared" si="0"/>
        <v>43</v>
      </c>
      <c r="B44" t="e">
        <v>#N/A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f t="shared" si="0"/>
        <v>44</v>
      </c>
      <c r="B45" t="e">
        <v>#N/A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f t="shared" si="0"/>
        <v>45</v>
      </c>
      <c r="B46" t="e">
        <v>#N/A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f t="shared" si="0"/>
        <v>46</v>
      </c>
      <c r="B47" t="e">
        <v>#N/A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f t="shared" si="0"/>
        <v>47</v>
      </c>
      <c r="B48" t="e">
        <v>#N/A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>
        <f t="shared" si="0"/>
        <v>48</v>
      </c>
      <c r="B49" t="e">
        <v>#N/A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f t="shared" si="0"/>
        <v>49</v>
      </c>
      <c r="B50" t="e">
        <v>#N/A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50</v>
      </c>
      <c r="B51" t="e">
        <v>#N/A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51</v>
      </c>
      <c r="B52" t="e">
        <v>#N/A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>
        <f t="shared" si="0"/>
        <v>52</v>
      </c>
      <c r="B53" t="e">
        <v>#N/A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f t="shared" si="0"/>
        <v>53</v>
      </c>
      <c r="B54" t="e">
        <v>#N/A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>
        <f t="shared" si="0"/>
        <v>54</v>
      </c>
      <c r="B55" t="e">
        <v>#N/A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f t="shared" si="0"/>
        <v>55</v>
      </c>
      <c r="B56" t="e">
        <v>#N/A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f t="shared" si="0"/>
        <v>56</v>
      </c>
      <c r="B57">
        <f t="shared" si="1"/>
        <v>3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</row>
    <row r="58" spans="1:8" x14ac:dyDescent="0.3">
      <c r="A58">
        <f t="shared" si="0"/>
        <v>57</v>
      </c>
      <c r="B58">
        <f t="shared" si="1"/>
        <v>8</v>
      </c>
      <c r="C58">
        <v>3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3">
      <c r="A59">
        <f t="shared" si="0"/>
        <v>58</v>
      </c>
      <c r="B59" t="e">
        <v>#N/A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f t="shared" si="0"/>
        <v>59</v>
      </c>
      <c r="B60">
        <f t="shared" si="1"/>
        <v>6</v>
      </c>
      <c r="C60">
        <v>3</v>
      </c>
      <c r="D60">
        <v>1</v>
      </c>
      <c r="E60">
        <v>1</v>
      </c>
      <c r="F60">
        <v>0</v>
      </c>
      <c r="G60">
        <v>0</v>
      </c>
      <c r="H60">
        <v>1</v>
      </c>
    </row>
    <row r="61" spans="1:8" x14ac:dyDescent="0.3">
      <c r="A61">
        <f t="shared" si="0"/>
        <v>60</v>
      </c>
      <c r="B61" t="e">
        <v>#N/A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f t="shared" si="0"/>
        <v>61</v>
      </c>
      <c r="B62">
        <f t="shared" si="1"/>
        <v>5</v>
      </c>
      <c r="C62">
        <v>2</v>
      </c>
      <c r="D62">
        <v>0</v>
      </c>
      <c r="E62">
        <v>1</v>
      </c>
      <c r="F62">
        <v>1</v>
      </c>
      <c r="G62">
        <v>0</v>
      </c>
      <c r="H62">
        <v>1</v>
      </c>
    </row>
    <row r="63" spans="1:8" x14ac:dyDescent="0.3">
      <c r="A63">
        <f t="shared" si="0"/>
        <v>62</v>
      </c>
      <c r="B63" t="e">
        <v>#N/A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f t="shared" si="0"/>
        <v>63</v>
      </c>
      <c r="B64" t="e">
        <v>#N/A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>
        <f t="shared" si="0"/>
        <v>64</v>
      </c>
      <c r="B65" t="e">
        <v>#N/A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f t="shared" si="0"/>
        <v>65</v>
      </c>
      <c r="B66">
        <f t="shared" si="1"/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</row>
    <row r="67" spans="1:8" x14ac:dyDescent="0.3">
      <c r="A67">
        <f t="shared" si="0"/>
        <v>66</v>
      </c>
      <c r="B67" t="e">
        <v>#N/A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>
        <f t="shared" ref="A68:A81" si="2">A67+1</f>
        <v>67</v>
      </c>
      <c r="B68" t="e">
        <v>#N/A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f t="shared" si="2"/>
        <v>68</v>
      </c>
      <c r="B69" t="e">
        <v>#N/A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f t="shared" si="2"/>
        <v>69</v>
      </c>
      <c r="B70" t="e">
        <v>#N/A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>
        <f t="shared" si="2"/>
        <v>70</v>
      </c>
      <c r="B71">
        <f t="shared" ref="B71:B126" si="3">SUM(C71:H71)</f>
        <v>4</v>
      </c>
      <c r="C71">
        <v>2</v>
      </c>
      <c r="D71">
        <v>1</v>
      </c>
      <c r="E71">
        <v>0</v>
      </c>
      <c r="F71">
        <v>0</v>
      </c>
      <c r="G71">
        <v>1</v>
      </c>
      <c r="H71">
        <v>0</v>
      </c>
    </row>
    <row r="72" spans="1:8" x14ac:dyDescent="0.3">
      <c r="A72">
        <f t="shared" si="2"/>
        <v>71</v>
      </c>
      <c r="B72" t="e">
        <v>#N/A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>
        <f t="shared" si="2"/>
        <v>72</v>
      </c>
      <c r="B73" t="e">
        <v>#N/A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>
        <f t="shared" si="2"/>
        <v>73</v>
      </c>
      <c r="B74" t="e">
        <v>#N/A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>
        <f t="shared" si="2"/>
        <v>74</v>
      </c>
      <c r="B75" t="e">
        <v>#N/A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>
        <f t="shared" si="2"/>
        <v>75</v>
      </c>
      <c r="B76">
        <f t="shared" si="3"/>
        <v>2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</row>
    <row r="77" spans="1:8" x14ac:dyDescent="0.3">
      <c r="A77">
        <f t="shared" si="2"/>
        <v>76</v>
      </c>
      <c r="B77">
        <f t="shared" si="3"/>
        <v>3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>
        <f t="shared" si="2"/>
        <v>77</v>
      </c>
      <c r="B78" t="e">
        <v>#N/A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>
        <f t="shared" si="2"/>
        <v>78</v>
      </c>
      <c r="B79">
        <f t="shared" si="3"/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>
        <f t="shared" si="2"/>
        <v>79</v>
      </c>
      <c r="B80" t="e">
        <v>#N/A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>
        <f t="shared" si="2"/>
        <v>80</v>
      </c>
      <c r="B81" t="e">
        <v>#N/A</v>
      </c>
    </row>
    <row r="82" spans="1:8" x14ac:dyDescent="0.3">
      <c r="A82">
        <f t="shared" ref="A82:A145" si="4">SUM(A81+1)</f>
        <v>81</v>
      </c>
      <c r="B82">
        <f t="shared" si="3"/>
        <v>7</v>
      </c>
      <c r="C82">
        <v>3</v>
      </c>
      <c r="D82">
        <v>0</v>
      </c>
      <c r="E82">
        <v>1</v>
      </c>
      <c r="F82">
        <v>1</v>
      </c>
      <c r="G82">
        <v>1</v>
      </c>
      <c r="H82">
        <v>1</v>
      </c>
    </row>
    <row r="83" spans="1:8" x14ac:dyDescent="0.3">
      <c r="A83">
        <f t="shared" si="4"/>
        <v>82</v>
      </c>
      <c r="B83" t="e">
        <v>#N/A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>
        <f t="shared" si="4"/>
        <v>83</v>
      </c>
      <c r="B84" t="e">
        <v>#N/A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>
        <f t="shared" si="4"/>
        <v>84</v>
      </c>
      <c r="B85">
        <f t="shared" si="3"/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</row>
    <row r="86" spans="1:8" x14ac:dyDescent="0.3">
      <c r="A86">
        <f t="shared" si="4"/>
        <v>85</v>
      </c>
      <c r="B86" t="e">
        <v>#N/A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>
        <f t="shared" si="4"/>
        <v>86</v>
      </c>
      <c r="B87">
        <f t="shared" si="3"/>
        <v>3</v>
      </c>
      <c r="C87">
        <v>2</v>
      </c>
      <c r="D87">
        <v>0</v>
      </c>
      <c r="E87">
        <v>1</v>
      </c>
      <c r="F87">
        <v>0</v>
      </c>
      <c r="G87">
        <v>0</v>
      </c>
      <c r="H87">
        <v>0</v>
      </c>
    </row>
    <row r="88" spans="1:8" x14ac:dyDescent="0.3">
      <c r="A88">
        <f t="shared" si="4"/>
        <v>87</v>
      </c>
      <c r="B88" t="e">
        <v>#N/A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>
        <f t="shared" si="4"/>
        <v>88</v>
      </c>
      <c r="B89">
        <f t="shared" si="3"/>
        <v>3</v>
      </c>
      <c r="C89">
        <v>1</v>
      </c>
      <c r="D89">
        <v>0</v>
      </c>
      <c r="E89">
        <v>1</v>
      </c>
      <c r="F89">
        <v>0</v>
      </c>
      <c r="G89">
        <v>0</v>
      </c>
      <c r="H89">
        <v>1</v>
      </c>
    </row>
    <row r="90" spans="1:8" x14ac:dyDescent="0.3">
      <c r="A90">
        <f t="shared" si="4"/>
        <v>89</v>
      </c>
      <c r="B90" t="e">
        <v>#N/A</v>
      </c>
    </row>
    <row r="91" spans="1:8" x14ac:dyDescent="0.3">
      <c r="A91">
        <f t="shared" si="4"/>
        <v>90</v>
      </c>
      <c r="B91">
        <f t="shared" si="3"/>
        <v>4</v>
      </c>
      <c r="C91">
        <v>2</v>
      </c>
      <c r="D91">
        <v>0</v>
      </c>
      <c r="E91">
        <v>1</v>
      </c>
      <c r="F91">
        <v>1</v>
      </c>
      <c r="G91">
        <v>0</v>
      </c>
      <c r="H91">
        <v>0</v>
      </c>
    </row>
    <row r="92" spans="1:8" x14ac:dyDescent="0.3">
      <c r="A92">
        <f t="shared" si="4"/>
        <v>91</v>
      </c>
      <c r="B92" t="e">
        <v>#N/A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>
        <f t="shared" si="4"/>
        <v>92</v>
      </c>
      <c r="B93">
        <f t="shared" si="3"/>
        <v>4</v>
      </c>
      <c r="C93">
        <v>2</v>
      </c>
      <c r="D93">
        <v>0</v>
      </c>
      <c r="E93">
        <v>1</v>
      </c>
      <c r="F93">
        <v>0</v>
      </c>
      <c r="G93">
        <v>1</v>
      </c>
      <c r="H93">
        <v>0</v>
      </c>
    </row>
    <row r="94" spans="1:8" x14ac:dyDescent="0.3">
      <c r="A94">
        <f t="shared" si="4"/>
        <v>93</v>
      </c>
      <c r="B94">
        <v>5</v>
      </c>
    </row>
    <row r="95" spans="1:8" x14ac:dyDescent="0.3">
      <c r="A95">
        <f t="shared" si="4"/>
        <v>94</v>
      </c>
      <c r="B95">
        <f t="shared" si="3"/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</row>
    <row r="96" spans="1:8" x14ac:dyDescent="0.3">
      <c r="A96">
        <f t="shared" si="4"/>
        <v>95</v>
      </c>
      <c r="B96" t="e">
        <v>#N/A</v>
      </c>
    </row>
    <row r="97" spans="1:8" x14ac:dyDescent="0.3">
      <c r="A97">
        <f t="shared" si="4"/>
        <v>96</v>
      </c>
      <c r="B97" t="e">
        <v>#N/A</v>
      </c>
    </row>
    <row r="98" spans="1:8" x14ac:dyDescent="0.3">
      <c r="A98">
        <f t="shared" si="4"/>
        <v>97</v>
      </c>
      <c r="B98" s="82" t="e">
        <v>#N/A</v>
      </c>
    </row>
    <row r="99" spans="1:8" x14ac:dyDescent="0.3">
      <c r="A99">
        <f t="shared" si="4"/>
        <v>98</v>
      </c>
      <c r="B99" t="e">
        <v>#N/A</v>
      </c>
    </row>
    <row r="100" spans="1:8" x14ac:dyDescent="0.3">
      <c r="A100">
        <f t="shared" si="4"/>
        <v>99</v>
      </c>
      <c r="B100">
        <f t="shared" si="3"/>
        <v>7</v>
      </c>
      <c r="C100">
        <v>3</v>
      </c>
      <c r="D100">
        <v>1</v>
      </c>
      <c r="E100">
        <v>0</v>
      </c>
      <c r="F100">
        <v>1</v>
      </c>
      <c r="G100">
        <v>1</v>
      </c>
      <c r="H100">
        <v>1</v>
      </c>
    </row>
    <row r="101" spans="1:8" x14ac:dyDescent="0.3">
      <c r="A101">
        <f t="shared" si="4"/>
        <v>100</v>
      </c>
      <c r="B101">
        <f t="shared" si="3"/>
        <v>0</v>
      </c>
    </row>
    <row r="102" spans="1:8" x14ac:dyDescent="0.3">
      <c r="A102">
        <f t="shared" si="4"/>
        <v>101</v>
      </c>
      <c r="B102" t="e">
        <v>#N/A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>
        <f t="shared" si="4"/>
        <v>102</v>
      </c>
      <c r="B103">
        <f t="shared" si="3"/>
        <v>7</v>
      </c>
      <c r="C103">
        <v>3</v>
      </c>
      <c r="D103">
        <v>1</v>
      </c>
      <c r="E103">
        <v>1</v>
      </c>
      <c r="F103">
        <v>1</v>
      </c>
      <c r="G103">
        <v>1</v>
      </c>
      <c r="H103">
        <v>0</v>
      </c>
    </row>
    <row r="104" spans="1:8" x14ac:dyDescent="0.3">
      <c r="A104">
        <f t="shared" si="4"/>
        <v>103</v>
      </c>
      <c r="B104">
        <f t="shared" si="3"/>
        <v>0</v>
      </c>
    </row>
    <row r="105" spans="1:8" x14ac:dyDescent="0.3">
      <c r="A105">
        <f t="shared" si="4"/>
        <v>104</v>
      </c>
      <c r="B105" t="e">
        <v>#N/A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>
        <f t="shared" si="4"/>
        <v>105</v>
      </c>
      <c r="B106" t="e">
        <v>#N/A</v>
      </c>
    </row>
    <row r="107" spans="1:8" x14ac:dyDescent="0.3">
      <c r="A107">
        <f t="shared" si="4"/>
        <v>106</v>
      </c>
      <c r="B107">
        <f t="shared" si="3"/>
        <v>7</v>
      </c>
      <c r="C107">
        <v>3</v>
      </c>
      <c r="D107">
        <v>1</v>
      </c>
      <c r="E107">
        <v>0</v>
      </c>
      <c r="F107">
        <v>1</v>
      </c>
      <c r="G107">
        <v>1</v>
      </c>
      <c r="H107">
        <v>1</v>
      </c>
    </row>
    <row r="108" spans="1:8" x14ac:dyDescent="0.3">
      <c r="A108">
        <f t="shared" si="4"/>
        <v>107</v>
      </c>
      <c r="B108" t="e">
        <v>#N/A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>
        <f t="shared" si="4"/>
        <v>108</v>
      </c>
      <c r="B109">
        <f t="shared" si="3"/>
        <v>2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</row>
    <row r="110" spans="1:8" x14ac:dyDescent="0.3">
      <c r="A110">
        <f t="shared" si="4"/>
        <v>109</v>
      </c>
      <c r="B110" t="e">
        <v>#N/A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>
        <f t="shared" si="4"/>
        <v>110</v>
      </c>
      <c r="B111">
        <f t="shared" si="3"/>
        <v>6</v>
      </c>
      <c r="C111">
        <v>3</v>
      </c>
      <c r="D111">
        <v>0</v>
      </c>
      <c r="E111">
        <v>0</v>
      </c>
      <c r="F111">
        <v>1</v>
      </c>
      <c r="G111">
        <v>1</v>
      </c>
      <c r="H111">
        <v>1</v>
      </c>
    </row>
    <row r="112" spans="1:8" x14ac:dyDescent="0.3">
      <c r="A112">
        <f t="shared" si="4"/>
        <v>111</v>
      </c>
      <c r="B112">
        <f t="shared" si="3"/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>
        <f t="shared" si="4"/>
        <v>112</v>
      </c>
      <c r="B113" t="e">
        <v>#N/A</v>
      </c>
    </row>
    <row r="114" spans="1:8" x14ac:dyDescent="0.3">
      <c r="A114">
        <f t="shared" si="4"/>
        <v>113</v>
      </c>
      <c r="B114">
        <f t="shared" si="3"/>
        <v>4</v>
      </c>
      <c r="C114">
        <v>2</v>
      </c>
      <c r="D114">
        <v>0</v>
      </c>
      <c r="E114">
        <v>1</v>
      </c>
      <c r="F114">
        <v>0</v>
      </c>
      <c r="G114">
        <v>1</v>
      </c>
      <c r="H114">
        <v>0</v>
      </c>
    </row>
    <row r="115" spans="1:8" x14ac:dyDescent="0.3">
      <c r="A115">
        <f t="shared" si="4"/>
        <v>114</v>
      </c>
      <c r="B115">
        <f t="shared" si="3"/>
        <v>2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</row>
    <row r="116" spans="1:8" x14ac:dyDescent="0.3">
      <c r="A116">
        <f t="shared" si="4"/>
        <v>115</v>
      </c>
      <c r="B116" t="e">
        <v>#N/A</v>
      </c>
    </row>
    <row r="117" spans="1:8" x14ac:dyDescent="0.3">
      <c r="A117">
        <f t="shared" si="4"/>
        <v>116</v>
      </c>
      <c r="B117" t="e">
        <v>#N/A</v>
      </c>
    </row>
    <row r="118" spans="1:8" x14ac:dyDescent="0.3">
      <c r="A118">
        <f t="shared" si="4"/>
        <v>117</v>
      </c>
      <c r="B118" t="e">
        <v>#N/A</v>
      </c>
    </row>
    <row r="119" spans="1:8" x14ac:dyDescent="0.3">
      <c r="A119">
        <f t="shared" si="4"/>
        <v>118</v>
      </c>
      <c r="B119" t="e">
        <v>#N/A</v>
      </c>
    </row>
    <row r="120" spans="1:8" x14ac:dyDescent="0.3">
      <c r="A120">
        <f t="shared" si="4"/>
        <v>119</v>
      </c>
      <c r="B120" t="e">
        <v>#N/A</v>
      </c>
    </row>
    <row r="121" spans="1:8" x14ac:dyDescent="0.3">
      <c r="A121">
        <f t="shared" si="4"/>
        <v>120</v>
      </c>
      <c r="B121" t="e">
        <v>#N/A</v>
      </c>
    </row>
    <row r="122" spans="1:8" x14ac:dyDescent="0.3">
      <c r="A122">
        <f t="shared" si="4"/>
        <v>121</v>
      </c>
      <c r="B122" t="e">
        <v>#N/A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>
        <f t="shared" si="4"/>
        <v>122</v>
      </c>
      <c r="B123" t="e">
        <v>#N/A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>
        <f t="shared" si="4"/>
        <v>123</v>
      </c>
      <c r="B124">
        <f t="shared" si="3"/>
        <v>3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1</v>
      </c>
    </row>
    <row r="125" spans="1:8" x14ac:dyDescent="0.3">
      <c r="A125">
        <f t="shared" si="4"/>
        <v>124</v>
      </c>
      <c r="B125" t="e">
        <v>#N/A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>
        <f t="shared" si="4"/>
        <v>125</v>
      </c>
      <c r="B126">
        <f t="shared" si="3"/>
        <v>0</v>
      </c>
    </row>
    <row r="127" spans="1:8" x14ac:dyDescent="0.3">
      <c r="A127">
        <f t="shared" si="4"/>
        <v>126</v>
      </c>
      <c r="B127" t="e">
        <v>#N/A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>
        <f t="shared" si="4"/>
        <v>127</v>
      </c>
      <c r="B128" t="e">
        <v>#N/A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>
        <f t="shared" si="4"/>
        <v>128</v>
      </c>
      <c r="B129" t="e">
        <v>#N/A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>
        <f t="shared" si="4"/>
        <v>129</v>
      </c>
      <c r="B130" t="e">
        <v>#N/A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>
        <f t="shared" si="4"/>
        <v>130</v>
      </c>
      <c r="B131">
        <f t="shared" ref="B131:B183" si="5">SUM(C131:H131)</f>
        <v>6</v>
      </c>
      <c r="C131">
        <v>3</v>
      </c>
      <c r="D131">
        <v>0</v>
      </c>
      <c r="E131">
        <v>1</v>
      </c>
      <c r="F131">
        <v>1</v>
      </c>
      <c r="G131">
        <v>1</v>
      </c>
      <c r="H131">
        <v>0</v>
      </c>
    </row>
    <row r="132" spans="1:8" x14ac:dyDescent="0.3">
      <c r="A132">
        <f t="shared" si="4"/>
        <v>131</v>
      </c>
      <c r="B132">
        <f t="shared" si="5"/>
        <v>5</v>
      </c>
      <c r="C132">
        <v>1</v>
      </c>
      <c r="D132">
        <v>3</v>
      </c>
      <c r="E132">
        <v>0</v>
      </c>
      <c r="F132">
        <v>0</v>
      </c>
      <c r="G132">
        <v>0</v>
      </c>
      <c r="H132">
        <v>1</v>
      </c>
    </row>
    <row r="133" spans="1:8" x14ac:dyDescent="0.3">
      <c r="A133">
        <f t="shared" si="4"/>
        <v>132</v>
      </c>
      <c r="B133" t="e">
        <v>#N/A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>
        <f t="shared" si="4"/>
        <v>133</v>
      </c>
      <c r="B134" t="e">
        <v>#N/A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>
        <f t="shared" si="4"/>
        <v>134</v>
      </c>
      <c r="B135">
        <f t="shared" si="5"/>
        <v>3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1</v>
      </c>
    </row>
    <row r="136" spans="1:8" x14ac:dyDescent="0.3">
      <c r="A136">
        <f t="shared" si="4"/>
        <v>135</v>
      </c>
      <c r="B136" t="e">
        <v>#N/A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>
        <f t="shared" si="4"/>
        <v>136</v>
      </c>
      <c r="B137" t="e">
        <v>#N/A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>
        <f t="shared" si="4"/>
        <v>137</v>
      </c>
      <c r="B138">
        <f t="shared" si="5"/>
        <v>2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</row>
    <row r="139" spans="1:8" x14ac:dyDescent="0.3">
      <c r="A139">
        <f t="shared" si="4"/>
        <v>138</v>
      </c>
      <c r="B139" t="e">
        <v>#N/A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>
        <f t="shared" si="4"/>
        <v>139</v>
      </c>
      <c r="B140">
        <f t="shared" si="5"/>
        <v>9</v>
      </c>
      <c r="C140">
        <v>3</v>
      </c>
      <c r="D140">
        <v>1</v>
      </c>
      <c r="E140">
        <v>1</v>
      </c>
      <c r="F140">
        <v>2</v>
      </c>
      <c r="G140">
        <v>1</v>
      </c>
      <c r="H140">
        <v>1</v>
      </c>
    </row>
    <row r="141" spans="1:8" x14ac:dyDescent="0.3">
      <c r="A141">
        <f t="shared" si="4"/>
        <v>140</v>
      </c>
      <c r="B141">
        <f t="shared" si="5"/>
        <v>5</v>
      </c>
      <c r="C141">
        <v>3</v>
      </c>
      <c r="D141">
        <v>0</v>
      </c>
      <c r="E141">
        <v>0</v>
      </c>
      <c r="F141">
        <v>2</v>
      </c>
      <c r="G141">
        <v>0</v>
      </c>
      <c r="H141">
        <v>0</v>
      </c>
    </row>
    <row r="142" spans="1:8" x14ac:dyDescent="0.3">
      <c r="A142">
        <f t="shared" si="4"/>
        <v>141</v>
      </c>
      <c r="B142">
        <f t="shared" si="5"/>
        <v>10</v>
      </c>
      <c r="C142">
        <v>3</v>
      </c>
      <c r="D142">
        <v>1</v>
      </c>
      <c r="E142">
        <v>1</v>
      </c>
      <c r="F142">
        <v>3</v>
      </c>
      <c r="G142">
        <v>1</v>
      </c>
      <c r="H142">
        <v>1</v>
      </c>
    </row>
    <row r="143" spans="1:8" x14ac:dyDescent="0.3">
      <c r="A143">
        <f t="shared" si="4"/>
        <v>142</v>
      </c>
      <c r="B143">
        <f t="shared" si="5"/>
        <v>8</v>
      </c>
      <c r="C143">
        <v>3</v>
      </c>
      <c r="D143">
        <v>1</v>
      </c>
      <c r="E143">
        <v>0</v>
      </c>
      <c r="F143">
        <v>2</v>
      </c>
      <c r="G143">
        <v>1</v>
      </c>
      <c r="H143">
        <v>1</v>
      </c>
    </row>
    <row r="144" spans="1:8" x14ac:dyDescent="0.3">
      <c r="A144">
        <f t="shared" si="4"/>
        <v>143</v>
      </c>
      <c r="B144">
        <f t="shared" si="5"/>
        <v>7</v>
      </c>
      <c r="C144">
        <v>2</v>
      </c>
      <c r="D144">
        <v>0</v>
      </c>
      <c r="E144">
        <v>0</v>
      </c>
      <c r="F144">
        <v>3</v>
      </c>
      <c r="G144">
        <v>1</v>
      </c>
      <c r="H144">
        <v>1</v>
      </c>
    </row>
    <row r="145" spans="1:8" x14ac:dyDescent="0.3">
      <c r="A145">
        <f t="shared" si="4"/>
        <v>144</v>
      </c>
      <c r="B145">
        <f t="shared" si="5"/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>
        <f t="shared" ref="A146:A205" si="6">SUM(A145+1)</f>
        <v>145</v>
      </c>
      <c r="B146">
        <f t="shared" si="5"/>
        <v>6</v>
      </c>
      <c r="C146">
        <v>3</v>
      </c>
      <c r="D146">
        <v>0</v>
      </c>
      <c r="E146">
        <v>1</v>
      </c>
      <c r="F146">
        <v>0</v>
      </c>
      <c r="G146">
        <v>1</v>
      </c>
      <c r="H146">
        <v>1</v>
      </c>
    </row>
    <row r="147" spans="1:8" x14ac:dyDescent="0.3">
      <c r="A147">
        <f t="shared" si="6"/>
        <v>146</v>
      </c>
      <c r="B147" t="e">
        <v>#N/A</v>
      </c>
    </row>
    <row r="148" spans="1:8" x14ac:dyDescent="0.3">
      <c r="A148">
        <f t="shared" si="6"/>
        <v>147</v>
      </c>
      <c r="B148">
        <f t="shared" si="5"/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>
        <f t="shared" si="6"/>
        <v>148</v>
      </c>
      <c r="B149">
        <f t="shared" si="5"/>
        <v>8</v>
      </c>
      <c r="C149">
        <v>3</v>
      </c>
      <c r="D149">
        <v>1</v>
      </c>
      <c r="E149">
        <v>0</v>
      </c>
      <c r="F149">
        <v>2</v>
      </c>
      <c r="G149">
        <v>1</v>
      </c>
      <c r="H149">
        <v>1</v>
      </c>
    </row>
    <row r="150" spans="1:8" x14ac:dyDescent="0.3">
      <c r="A150">
        <f t="shared" si="6"/>
        <v>149</v>
      </c>
      <c r="B150" t="e">
        <v>#N/A</v>
      </c>
    </row>
    <row r="151" spans="1:8" x14ac:dyDescent="0.3">
      <c r="A151">
        <f t="shared" si="6"/>
        <v>150</v>
      </c>
      <c r="B151">
        <f t="shared" si="5"/>
        <v>11</v>
      </c>
      <c r="C151">
        <v>2</v>
      </c>
      <c r="D151">
        <v>3</v>
      </c>
      <c r="E151">
        <v>1</v>
      </c>
      <c r="F151">
        <v>1</v>
      </c>
      <c r="G151">
        <v>3</v>
      </c>
      <c r="H151">
        <v>1</v>
      </c>
    </row>
    <row r="152" spans="1:8" x14ac:dyDescent="0.3">
      <c r="A152">
        <f t="shared" si="6"/>
        <v>151</v>
      </c>
      <c r="B152" t="e">
        <v>#N/A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>
        <f t="shared" si="6"/>
        <v>152</v>
      </c>
      <c r="B153">
        <f t="shared" si="5"/>
        <v>3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 x14ac:dyDescent="0.3">
      <c r="A154">
        <f t="shared" si="6"/>
        <v>153</v>
      </c>
      <c r="B154">
        <f t="shared" si="5"/>
        <v>6</v>
      </c>
      <c r="C154">
        <v>3</v>
      </c>
      <c r="D154">
        <v>0</v>
      </c>
      <c r="E154">
        <v>0</v>
      </c>
      <c r="F154">
        <v>2</v>
      </c>
      <c r="G154">
        <v>0</v>
      </c>
      <c r="H154">
        <v>1</v>
      </c>
    </row>
    <row r="155" spans="1:8" x14ac:dyDescent="0.3">
      <c r="A155">
        <f t="shared" si="6"/>
        <v>154</v>
      </c>
      <c r="B155">
        <f t="shared" si="5"/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>
        <f t="shared" si="6"/>
        <v>155</v>
      </c>
      <c r="B156">
        <f t="shared" si="5"/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>
        <f t="shared" si="6"/>
        <v>156</v>
      </c>
      <c r="B157">
        <f t="shared" si="5"/>
        <v>6</v>
      </c>
      <c r="C157">
        <v>2</v>
      </c>
      <c r="D157">
        <v>0</v>
      </c>
      <c r="E157">
        <v>1</v>
      </c>
      <c r="F157">
        <v>1</v>
      </c>
      <c r="G157">
        <v>1</v>
      </c>
      <c r="H157">
        <v>1</v>
      </c>
    </row>
    <row r="158" spans="1:8" x14ac:dyDescent="0.3">
      <c r="A158">
        <f t="shared" si="6"/>
        <v>157</v>
      </c>
      <c r="B158">
        <f t="shared" si="5"/>
        <v>5</v>
      </c>
      <c r="C158">
        <v>2</v>
      </c>
      <c r="D158">
        <v>0</v>
      </c>
      <c r="E158">
        <v>1</v>
      </c>
      <c r="F158">
        <v>1</v>
      </c>
      <c r="G158">
        <v>0</v>
      </c>
      <c r="H158">
        <v>1</v>
      </c>
    </row>
    <row r="159" spans="1:8" x14ac:dyDescent="0.3">
      <c r="A159">
        <f t="shared" si="6"/>
        <v>158</v>
      </c>
      <c r="B159" t="e">
        <v>#N/A</v>
      </c>
    </row>
    <row r="160" spans="1:8" x14ac:dyDescent="0.3">
      <c r="A160">
        <f t="shared" si="6"/>
        <v>159</v>
      </c>
      <c r="B160" t="e">
        <v>#N/A</v>
      </c>
    </row>
    <row r="161" spans="1:2" x14ac:dyDescent="0.3">
      <c r="A161">
        <f t="shared" si="6"/>
        <v>160</v>
      </c>
      <c r="B161" t="e">
        <v>#N/A</v>
      </c>
    </row>
    <row r="162" spans="1:2" x14ac:dyDescent="0.3">
      <c r="A162">
        <f t="shared" si="6"/>
        <v>161</v>
      </c>
      <c r="B162" t="e">
        <v>#N/A</v>
      </c>
    </row>
    <row r="163" spans="1:2" x14ac:dyDescent="0.3">
      <c r="A163">
        <f t="shared" si="6"/>
        <v>162</v>
      </c>
      <c r="B163" t="e">
        <v>#N/A</v>
      </c>
    </row>
    <row r="164" spans="1:2" x14ac:dyDescent="0.3">
      <c r="A164">
        <f t="shared" si="6"/>
        <v>163</v>
      </c>
      <c r="B164" t="e">
        <v>#N/A</v>
      </c>
    </row>
    <row r="165" spans="1:2" x14ac:dyDescent="0.3">
      <c r="A165">
        <f t="shared" si="6"/>
        <v>164</v>
      </c>
      <c r="B165" t="e">
        <v>#N/A</v>
      </c>
    </row>
    <row r="166" spans="1:2" x14ac:dyDescent="0.3">
      <c r="A166">
        <f t="shared" si="6"/>
        <v>165</v>
      </c>
      <c r="B166" t="e">
        <v>#N/A</v>
      </c>
    </row>
    <row r="167" spans="1:2" x14ac:dyDescent="0.3">
      <c r="A167">
        <f t="shared" si="6"/>
        <v>166</v>
      </c>
      <c r="B167" t="e">
        <v>#N/A</v>
      </c>
    </row>
    <row r="168" spans="1:2" x14ac:dyDescent="0.3">
      <c r="A168">
        <f t="shared" si="6"/>
        <v>167</v>
      </c>
      <c r="B168" t="e">
        <v>#N/A</v>
      </c>
    </row>
    <row r="169" spans="1:2" x14ac:dyDescent="0.3">
      <c r="A169">
        <f t="shared" si="6"/>
        <v>168</v>
      </c>
      <c r="B169" t="e">
        <v>#N/A</v>
      </c>
    </row>
    <row r="170" spans="1:2" x14ac:dyDescent="0.3">
      <c r="A170">
        <f t="shared" si="6"/>
        <v>169</v>
      </c>
      <c r="B170" t="e">
        <v>#N/A</v>
      </c>
    </row>
    <row r="171" spans="1:2" x14ac:dyDescent="0.3">
      <c r="A171">
        <f t="shared" si="6"/>
        <v>170</v>
      </c>
      <c r="B171" t="e">
        <v>#N/A</v>
      </c>
    </row>
    <row r="172" spans="1:2" x14ac:dyDescent="0.3">
      <c r="A172">
        <f t="shared" si="6"/>
        <v>171</v>
      </c>
      <c r="B172" t="e">
        <v>#N/A</v>
      </c>
    </row>
    <row r="173" spans="1:2" x14ac:dyDescent="0.3">
      <c r="A173">
        <f t="shared" si="6"/>
        <v>172</v>
      </c>
      <c r="B173" t="e">
        <v>#N/A</v>
      </c>
    </row>
    <row r="174" spans="1:2" x14ac:dyDescent="0.3">
      <c r="A174">
        <f t="shared" si="6"/>
        <v>173</v>
      </c>
      <c r="B174" t="e">
        <v>#N/A</v>
      </c>
    </row>
    <row r="175" spans="1:2" x14ac:dyDescent="0.3">
      <c r="A175">
        <f t="shared" si="6"/>
        <v>174</v>
      </c>
      <c r="B175" t="e">
        <v>#N/A</v>
      </c>
    </row>
    <row r="176" spans="1:2" x14ac:dyDescent="0.3">
      <c r="A176">
        <f t="shared" si="6"/>
        <v>175</v>
      </c>
      <c r="B176" t="e">
        <v>#N/A</v>
      </c>
    </row>
    <row r="177" spans="1:8" x14ac:dyDescent="0.3">
      <c r="A177">
        <f t="shared" si="6"/>
        <v>176</v>
      </c>
      <c r="B177" t="e">
        <v>#N/A</v>
      </c>
    </row>
    <row r="178" spans="1:8" x14ac:dyDescent="0.3">
      <c r="A178">
        <f t="shared" si="6"/>
        <v>177</v>
      </c>
      <c r="B178" t="e">
        <v>#N/A</v>
      </c>
    </row>
    <row r="179" spans="1:8" x14ac:dyDescent="0.3">
      <c r="A179">
        <f t="shared" si="6"/>
        <v>178</v>
      </c>
      <c r="B179" t="e">
        <v>#N/A</v>
      </c>
    </row>
    <row r="180" spans="1:8" x14ac:dyDescent="0.3">
      <c r="A180">
        <f t="shared" si="6"/>
        <v>179</v>
      </c>
      <c r="B180" t="e">
        <v>#N/A</v>
      </c>
    </row>
    <row r="181" spans="1:8" x14ac:dyDescent="0.3">
      <c r="A181">
        <f t="shared" si="6"/>
        <v>180</v>
      </c>
      <c r="B181" t="e">
        <v>#N/A</v>
      </c>
    </row>
    <row r="182" spans="1:8" x14ac:dyDescent="0.3">
      <c r="A182">
        <f t="shared" si="6"/>
        <v>181</v>
      </c>
      <c r="B182" t="e">
        <v>#N/A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>
        <f t="shared" si="6"/>
        <v>182</v>
      </c>
      <c r="B183">
        <f t="shared" si="5"/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>
        <f t="shared" si="6"/>
        <v>183</v>
      </c>
      <c r="B184" t="e">
        <v>#N/A</v>
      </c>
    </row>
    <row r="185" spans="1:8" x14ac:dyDescent="0.3">
      <c r="A185">
        <f t="shared" si="6"/>
        <v>184</v>
      </c>
      <c r="B185" t="e">
        <v>#N/A</v>
      </c>
    </row>
    <row r="186" spans="1:8" x14ac:dyDescent="0.3">
      <c r="A186">
        <f t="shared" si="6"/>
        <v>185</v>
      </c>
      <c r="B186">
        <f t="shared" ref="B186:B225" si="7">SUM(C186:H186)</f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>
        <f t="shared" si="6"/>
        <v>186</v>
      </c>
      <c r="B187">
        <f t="shared" si="7"/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>
        <f t="shared" si="6"/>
        <v>187</v>
      </c>
      <c r="B188">
        <f t="shared" si="7"/>
        <v>2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</row>
    <row r="189" spans="1:8" x14ac:dyDescent="0.3">
      <c r="A189">
        <f t="shared" si="6"/>
        <v>188</v>
      </c>
      <c r="B189">
        <f t="shared" si="7"/>
        <v>2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</row>
    <row r="190" spans="1:8" x14ac:dyDescent="0.3">
      <c r="A190">
        <f t="shared" si="6"/>
        <v>189</v>
      </c>
      <c r="B190">
        <f t="shared" si="7"/>
        <v>1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>
        <f t="shared" si="6"/>
        <v>190</v>
      </c>
      <c r="B191">
        <f t="shared" si="7"/>
        <v>3</v>
      </c>
      <c r="C191">
        <v>0</v>
      </c>
      <c r="D191">
        <v>0</v>
      </c>
      <c r="E191">
        <v>0</v>
      </c>
      <c r="F191">
        <v>3</v>
      </c>
      <c r="G191">
        <v>0</v>
      </c>
      <c r="H191">
        <v>0</v>
      </c>
    </row>
    <row r="192" spans="1:8" x14ac:dyDescent="0.3">
      <c r="A192">
        <f t="shared" si="6"/>
        <v>191</v>
      </c>
      <c r="B192" t="e">
        <v>#N/A</v>
      </c>
    </row>
    <row r="193" spans="1:8" x14ac:dyDescent="0.3">
      <c r="A193">
        <f t="shared" si="6"/>
        <v>192</v>
      </c>
      <c r="B193" t="e">
        <v>#N/A</v>
      </c>
    </row>
    <row r="194" spans="1:8" x14ac:dyDescent="0.3">
      <c r="A194">
        <f t="shared" si="6"/>
        <v>193</v>
      </c>
      <c r="B194" t="e">
        <v>#N/A</v>
      </c>
    </row>
    <row r="195" spans="1:8" x14ac:dyDescent="0.3">
      <c r="A195">
        <f t="shared" si="6"/>
        <v>194</v>
      </c>
      <c r="B195" t="e">
        <v>#N/A</v>
      </c>
    </row>
    <row r="196" spans="1:8" x14ac:dyDescent="0.3">
      <c r="A196">
        <f t="shared" si="6"/>
        <v>195</v>
      </c>
      <c r="B196" t="e">
        <v>#N/A</v>
      </c>
    </row>
    <row r="197" spans="1:8" x14ac:dyDescent="0.3">
      <c r="A197">
        <f t="shared" si="6"/>
        <v>196</v>
      </c>
      <c r="B197" t="e">
        <v>#N/A</v>
      </c>
    </row>
    <row r="198" spans="1:8" x14ac:dyDescent="0.3">
      <c r="A198">
        <f t="shared" si="6"/>
        <v>197</v>
      </c>
      <c r="B198" t="e">
        <v>#N/A</v>
      </c>
    </row>
    <row r="199" spans="1:8" x14ac:dyDescent="0.3">
      <c r="A199">
        <f t="shared" si="6"/>
        <v>198</v>
      </c>
      <c r="B199" t="e">
        <v>#N/A</v>
      </c>
    </row>
    <row r="200" spans="1:8" x14ac:dyDescent="0.3">
      <c r="A200">
        <f t="shared" si="6"/>
        <v>199</v>
      </c>
      <c r="B200" t="e">
        <v>#N/A</v>
      </c>
    </row>
    <row r="201" spans="1:8" x14ac:dyDescent="0.3">
      <c r="A201">
        <f t="shared" si="6"/>
        <v>200</v>
      </c>
      <c r="B201" t="e">
        <v>#N/A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f t="shared" si="6"/>
        <v>201</v>
      </c>
      <c r="B202" t="e">
        <v>#N/A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f t="shared" si="6"/>
        <v>202</v>
      </c>
      <c r="B203" t="e">
        <v>#N/A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>
        <f t="shared" si="6"/>
        <v>203</v>
      </c>
      <c r="B204" t="e">
        <v>#N/A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>
        <f t="shared" si="6"/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>
        <v>205</v>
      </c>
      <c r="B206">
        <f t="shared" si="7"/>
        <v>5</v>
      </c>
      <c r="C206">
        <v>0</v>
      </c>
      <c r="D206">
        <v>1</v>
      </c>
      <c r="E206">
        <v>0</v>
      </c>
      <c r="F206">
        <v>3</v>
      </c>
      <c r="G206">
        <v>1</v>
      </c>
      <c r="H206">
        <v>0</v>
      </c>
    </row>
    <row r="207" spans="1:8" x14ac:dyDescent="0.3">
      <c r="A207">
        <v>206</v>
      </c>
      <c r="B207" t="e">
        <v>#N/A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>
        <v>207</v>
      </c>
      <c r="B208" t="e">
        <v>#N/A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>
        <v>208</v>
      </c>
      <c r="B209">
        <v>4</v>
      </c>
      <c r="C209">
        <v>2</v>
      </c>
      <c r="D209">
        <v>0</v>
      </c>
      <c r="E209">
        <v>1</v>
      </c>
      <c r="F209">
        <v>0</v>
      </c>
      <c r="G209">
        <v>1</v>
      </c>
      <c r="H209">
        <v>0</v>
      </c>
    </row>
    <row r="210" spans="1:8" x14ac:dyDescent="0.3">
      <c r="A210">
        <v>209</v>
      </c>
      <c r="B210" t="e">
        <v>#N/A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>
        <v>210</v>
      </c>
      <c r="B211" t="e">
        <v>#N/A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>
        <v>211</v>
      </c>
      <c r="B212">
        <f t="shared" si="7"/>
        <v>3</v>
      </c>
      <c r="C212">
        <v>2</v>
      </c>
      <c r="D212">
        <v>0</v>
      </c>
      <c r="E212">
        <v>0</v>
      </c>
      <c r="F212">
        <v>1</v>
      </c>
      <c r="G212">
        <v>0</v>
      </c>
      <c r="H212">
        <v>0</v>
      </c>
    </row>
    <row r="213" spans="1:8" x14ac:dyDescent="0.3">
      <c r="A213">
        <v>212</v>
      </c>
      <c r="B213" t="e">
        <v>#N/A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>
        <v>213</v>
      </c>
      <c r="B214" t="e">
        <v>#N/A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>
        <v>214</v>
      </c>
      <c r="B215">
        <f t="shared" si="7"/>
        <v>5</v>
      </c>
      <c r="C215">
        <v>2</v>
      </c>
      <c r="D215">
        <v>0</v>
      </c>
      <c r="E215">
        <v>1</v>
      </c>
      <c r="F215">
        <v>1</v>
      </c>
      <c r="G215">
        <v>1</v>
      </c>
      <c r="H215">
        <v>0</v>
      </c>
    </row>
    <row r="216" spans="1:8" x14ac:dyDescent="0.3">
      <c r="A216">
        <v>215</v>
      </c>
      <c r="B216" t="e">
        <v>#N/A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>
        <v>216</v>
      </c>
      <c r="B217" t="e">
        <v>#N/A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>
        <v>217</v>
      </c>
      <c r="B218" t="e">
        <v>#N/A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>
        <v>218</v>
      </c>
      <c r="B219" t="e">
        <v>#N/A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>
        <v>219</v>
      </c>
      <c r="B220">
        <f t="shared" si="7"/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>
        <v>220</v>
      </c>
      <c r="B221" t="e">
        <v>#N/A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>
        <v>221</v>
      </c>
      <c r="B222" t="e">
        <v>#N/A</v>
      </c>
    </row>
    <row r="223" spans="1:8" x14ac:dyDescent="0.3">
      <c r="A223">
        <v>222</v>
      </c>
      <c r="B223" t="e">
        <v>#N/A</v>
      </c>
    </row>
    <row r="224" spans="1:8" x14ac:dyDescent="0.3">
      <c r="A224">
        <v>223</v>
      </c>
      <c r="B224">
        <f t="shared" si="7"/>
        <v>3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 x14ac:dyDescent="0.3">
      <c r="A225">
        <v>224</v>
      </c>
      <c r="B225">
        <f t="shared" si="7"/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225</v>
      </c>
      <c r="B226" t="e">
        <v>#N/A</v>
      </c>
    </row>
    <row r="227" spans="1:8" x14ac:dyDescent="0.3">
      <c r="A227">
        <v>226</v>
      </c>
      <c r="B227" t="e">
        <v>#N/A</v>
      </c>
    </row>
    <row r="228" spans="1:8" x14ac:dyDescent="0.3">
      <c r="A228">
        <v>227</v>
      </c>
      <c r="B228">
        <f t="shared" ref="B228:B229" si="8">SUM(C228:H228)</f>
        <v>9</v>
      </c>
      <c r="C228">
        <v>3</v>
      </c>
      <c r="D228">
        <v>1</v>
      </c>
      <c r="E228">
        <v>1</v>
      </c>
      <c r="F228">
        <v>2</v>
      </c>
      <c r="G228">
        <v>1</v>
      </c>
      <c r="H228">
        <v>1</v>
      </c>
    </row>
    <row r="229" spans="1:8" x14ac:dyDescent="0.3">
      <c r="A229">
        <v>228</v>
      </c>
      <c r="B229">
        <f t="shared" si="8"/>
        <v>4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1</v>
      </c>
    </row>
    <row r="230" spans="1:8" x14ac:dyDescent="0.3">
      <c r="A230">
        <v>229</v>
      </c>
    </row>
    <row r="231" spans="1:8" x14ac:dyDescent="0.3">
      <c r="A231">
        <v>230</v>
      </c>
    </row>
    <row r="232" spans="1:8" x14ac:dyDescent="0.3">
      <c r="A232">
        <v>231</v>
      </c>
    </row>
    <row r="233" spans="1:8" x14ac:dyDescent="0.3">
      <c r="A233">
        <v>232</v>
      </c>
    </row>
    <row r="234" spans="1:8" x14ac:dyDescent="0.3">
      <c r="A234">
        <v>233</v>
      </c>
    </row>
    <row r="235" spans="1:8" x14ac:dyDescent="0.3">
      <c r="A235">
        <v>234</v>
      </c>
    </row>
    <row r="236" spans="1:8" x14ac:dyDescent="0.3">
      <c r="A236">
        <v>235</v>
      </c>
    </row>
    <row r="237" spans="1:8" x14ac:dyDescent="0.3">
      <c r="A237">
        <v>236</v>
      </c>
    </row>
    <row r="238" spans="1:8" x14ac:dyDescent="0.3">
      <c r="A238">
        <v>237</v>
      </c>
    </row>
    <row r="239" spans="1:8" x14ac:dyDescent="0.3">
      <c r="A239">
        <v>238</v>
      </c>
    </row>
    <row r="240" spans="1:8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E359"/>
  <sheetViews>
    <sheetView zoomScale="112" zoomScaleNormal="100"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29" sqref="A229"/>
    </sheetView>
  </sheetViews>
  <sheetFormatPr baseColWidth="10" defaultColWidth="10.6640625" defaultRowHeight="14.4" x14ac:dyDescent="0.3"/>
  <cols>
    <col min="5" max="5" width="11.44140625" style="8"/>
    <col min="15" max="15" width="11.44140625" style="8"/>
  </cols>
  <sheetData>
    <row r="1" spans="1:105" s="12" customFormat="1" x14ac:dyDescent="0.3">
      <c r="A1" s="88" t="s">
        <v>0</v>
      </c>
      <c r="B1" s="88" t="s">
        <v>323</v>
      </c>
      <c r="C1" s="88" t="s">
        <v>28</v>
      </c>
      <c r="D1" s="88" t="s">
        <v>29</v>
      </c>
      <c r="E1" s="10" t="s">
        <v>30</v>
      </c>
      <c r="F1" s="9" t="s">
        <v>31</v>
      </c>
      <c r="G1" s="9" t="s">
        <v>333</v>
      </c>
      <c r="H1" s="9" t="s">
        <v>334</v>
      </c>
      <c r="I1" s="9" t="s">
        <v>335</v>
      </c>
      <c r="J1" s="9" t="s">
        <v>336</v>
      </c>
      <c r="K1" s="9" t="s">
        <v>337</v>
      </c>
      <c r="L1" s="9" t="s">
        <v>37</v>
      </c>
      <c r="M1" s="9" t="s">
        <v>338</v>
      </c>
      <c r="N1" s="9" t="s">
        <v>339</v>
      </c>
      <c r="O1" s="11" t="s">
        <v>340</v>
      </c>
      <c r="P1" s="88">
        <v>1</v>
      </c>
      <c r="Q1" s="88">
        <f>P1+1</f>
        <v>2</v>
      </c>
      <c r="R1" s="88">
        <f t="shared" ref="R1:CC1" si="0">Q1+1</f>
        <v>3</v>
      </c>
      <c r="S1" s="88">
        <f t="shared" si="0"/>
        <v>4</v>
      </c>
      <c r="T1" s="88">
        <f t="shared" si="0"/>
        <v>5</v>
      </c>
      <c r="U1" s="88">
        <f t="shared" si="0"/>
        <v>6</v>
      </c>
      <c r="V1" s="88">
        <f t="shared" si="0"/>
        <v>7</v>
      </c>
      <c r="W1" s="88">
        <f t="shared" si="0"/>
        <v>8</v>
      </c>
      <c r="X1" s="88">
        <f t="shared" si="0"/>
        <v>9</v>
      </c>
      <c r="Y1" s="88">
        <f t="shared" si="0"/>
        <v>10</v>
      </c>
      <c r="Z1" s="88">
        <f t="shared" si="0"/>
        <v>11</v>
      </c>
      <c r="AA1" s="88">
        <f t="shared" si="0"/>
        <v>12</v>
      </c>
      <c r="AB1" s="88">
        <f t="shared" si="0"/>
        <v>13</v>
      </c>
      <c r="AC1" s="88">
        <f t="shared" si="0"/>
        <v>14</v>
      </c>
      <c r="AD1" s="88">
        <f t="shared" si="0"/>
        <v>15</v>
      </c>
      <c r="AE1" s="88">
        <f t="shared" si="0"/>
        <v>16</v>
      </c>
      <c r="AF1" s="88">
        <f t="shared" si="0"/>
        <v>17</v>
      </c>
      <c r="AG1" s="88">
        <f t="shared" si="0"/>
        <v>18</v>
      </c>
      <c r="AH1" s="88">
        <f t="shared" si="0"/>
        <v>19</v>
      </c>
      <c r="AI1" s="88">
        <f t="shared" si="0"/>
        <v>20</v>
      </c>
      <c r="AJ1" s="88">
        <f t="shared" si="0"/>
        <v>21</v>
      </c>
      <c r="AK1" s="88">
        <f t="shared" si="0"/>
        <v>22</v>
      </c>
      <c r="AL1" s="88">
        <f t="shared" si="0"/>
        <v>23</v>
      </c>
      <c r="AM1" s="88">
        <f t="shared" si="0"/>
        <v>24</v>
      </c>
      <c r="AN1" s="88">
        <f t="shared" si="0"/>
        <v>25</v>
      </c>
      <c r="AO1" s="88">
        <f t="shared" si="0"/>
        <v>26</v>
      </c>
      <c r="AP1" s="88">
        <f t="shared" si="0"/>
        <v>27</v>
      </c>
      <c r="AQ1" s="88">
        <f t="shared" si="0"/>
        <v>28</v>
      </c>
      <c r="AR1" s="88">
        <f t="shared" si="0"/>
        <v>29</v>
      </c>
      <c r="AS1" s="88">
        <f t="shared" si="0"/>
        <v>30</v>
      </c>
      <c r="AT1" s="88">
        <f t="shared" si="0"/>
        <v>31</v>
      </c>
      <c r="AU1" s="88">
        <f t="shared" si="0"/>
        <v>32</v>
      </c>
      <c r="AV1" s="88">
        <f t="shared" si="0"/>
        <v>33</v>
      </c>
      <c r="AW1" s="88">
        <f t="shared" si="0"/>
        <v>34</v>
      </c>
      <c r="AX1" s="88">
        <f t="shared" si="0"/>
        <v>35</v>
      </c>
      <c r="AY1" s="88">
        <f t="shared" si="0"/>
        <v>36</v>
      </c>
      <c r="AZ1" s="88">
        <f t="shared" si="0"/>
        <v>37</v>
      </c>
      <c r="BA1" s="88">
        <f t="shared" si="0"/>
        <v>38</v>
      </c>
      <c r="BB1" s="88">
        <f t="shared" si="0"/>
        <v>39</v>
      </c>
      <c r="BC1" s="88">
        <f t="shared" si="0"/>
        <v>40</v>
      </c>
      <c r="BD1" s="88">
        <f t="shared" si="0"/>
        <v>41</v>
      </c>
      <c r="BE1" s="88">
        <f t="shared" si="0"/>
        <v>42</v>
      </c>
      <c r="BF1" s="88">
        <f t="shared" si="0"/>
        <v>43</v>
      </c>
      <c r="BG1" s="88">
        <f t="shared" si="0"/>
        <v>44</v>
      </c>
      <c r="BH1" s="88">
        <f t="shared" si="0"/>
        <v>45</v>
      </c>
      <c r="BI1" s="88">
        <f t="shared" si="0"/>
        <v>46</v>
      </c>
      <c r="BJ1" s="88">
        <f t="shared" si="0"/>
        <v>47</v>
      </c>
      <c r="BK1" s="88">
        <f t="shared" si="0"/>
        <v>48</v>
      </c>
      <c r="BL1" s="88">
        <f t="shared" si="0"/>
        <v>49</v>
      </c>
      <c r="BM1" s="88">
        <f t="shared" si="0"/>
        <v>50</v>
      </c>
      <c r="BN1" s="88">
        <f t="shared" si="0"/>
        <v>51</v>
      </c>
      <c r="BO1" s="88">
        <f t="shared" si="0"/>
        <v>52</v>
      </c>
      <c r="BP1" s="88">
        <f t="shared" si="0"/>
        <v>53</v>
      </c>
      <c r="BQ1" s="88">
        <f t="shared" si="0"/>
        <v>54</v>
      </c>
      <c r="BR1" s="88">
        <f t="shared" si="0"/>
        <v>55</v>
      </c>
      <c r="BS1" s="88">
        <f t="shared" si="0"/>
        <v>56</v>
      </c>
      <c r="BT1" s="88">
        <f t="shared" si="0"/>
        <v>57</v>
      </c>
      <c r="BU1" s="88">
        <f t="shared" si="0"/>
        <v>58</v>
      </c>
      <c r="BV1" s="88">
        <f t="shared" si="0"/>
        <v>59</v>
      </c>
      <c r="BW1" s="88">
        <f t="shared" si="0"/>
        <v>60</v>
      </c>
      <c r="BX1" s="88">
        <f t="shared" si="0"/>
        <v>61</v>
      </c>
      <c r="BY1" s="88">
        <f t="shared" si="0"/>
        <v>62</v>
      </c>
      <c r="BZ1" s="88">
        <f t="shared" si="0"/>
        <v>63</v>
      </c>
      <c r="CA1" s="88">
        <f t="shared" si="0"/>
        <v>64</v>
      </c>
      <c r="CB1" s="88">
        <f t="shared" si="0"/>
        <v>65</v>
      </c>
      <c r="CC1" s="88">
        <f t="shared" si="0"/>
        <v>66</v>
      </c>
      <c r="CD1" s="88">
        <f t="shared" ref="CD1:DA1" si="1">CC1+1</f>
        <v>67</v>
      </c>
      <c r="CE1" s="88">
        <f t="shared" si="1"/>
        <v>68</v>
      </c>
      <c r="CF1" s="88">
        <f t="shared" si="1"/>
        <v>69</v>
      </c>
      <c r="CG1" s="88">
        <f t="shared" si="1"/>
        <v>70</v>
      </c>
      <c r="CH1" s="88">
        <f t="shared" si="1"/>
        <v>71</v>
      </c>
      <c r="CI1" s="88">
        <f t="shared" si="1"/>
        <v>72</v>
      </c>
      <c r="CJ1" s="88">
        <f t="shared" si="1"/>
        <v>73</v>
      </c>
      <c r="CK1" s="88">
        <f t="shared" si="1"/>
        <v>74</v>
      </c>
      <c r="CL1" s="88">
        <f t="shared" si="1"/>
        <v>75</v>
      </c>
      <c r="CM1" s="88">
        <f t="shared" si="1"/>
        <v>76</v>
      </c>
      <c r="CN1" s="88">
        <f t="shared" si="1"/>
        <v>77</v>
      </c>
      <c r="CO1" s="88">
        <f t="shared" si="1"/>
        <v>78</v>
      </c>
      <c r="CP1" s="88">
        <f t="shared" si="1"/>
        <v>79</v>
      </c>
      <c r="CQ1" s="88">
        <f t="shared" si="1"/>
        <v>80</v>
      </c>
      <c r="CR1" s="88">
        <f t="shared" si="1"/>
        <v>81</v>
      </c>
      <c r="CS1" s="88">
        <f t="shared" si="1"/>
        <v>82</v>
      </c>
      <c r="CT1" s="88">
        <f t="shared" si="1"/>
        <v>83</v>
      </c>
      <c r="CU1" s="88">
        <f t="shared" si="1"/>
        <v>84</v>
      </c>
      <c r="CV1" s="88">
        <f t="shared" si="1"/>
        <v>85</v>
      </c>
      <c r="CW1" s="88">
        <f t="shared" si="1"/>
        <v>86</v>
      </c>
      <c r="CX1" s="88">
        <f t="shared" si="1"/>
        <v>87</v>
      </c>
      <c r="CY1" s="88">
        <f t="shared" si="1"/>
        <v>88</v>
      </c>
      <c r="CZ1" s="88">
        <f t="shared" si="1"/>
        <v>89</v>
      </c>
      <c r="DA1" s="88">
        <f t="shared" si="1"/>
        <v>90</v>
      </c>
    </row>
    <row r="2" spans="1:105" x14ac:dyDescent="0.3">
      <c r="A2">
        <v>1</v>
      </c>
      <c r="B2">
        <f>SUM(P2:DA2)</f>
        <v>190</v>
      </c>
      <c r="C2">
        <f>B2/90</f>
        <v>2.1111111111111112</v>
      </c>
      <c r="D2">
        <f>COUNTIF(P2:DA2,"&gt;0")</f>
        <v>77</v>
      </c>
      <c r="E2" s="8">
        <f>C2/D2</f>
        <v>2.7417027417027416E-2</v>
      </c>
      <c r="F2">
        <f>SUM(P2,S2,AA2,AP2,BE2,BK2,BL2,BN2,BP2,BS2,BU2,BC2)/12</f>
        <v>1.4166666666666667</v>
      </c>
      <c r="G2">
        <f>SUM(X2,Y2,AQ2,BA2,R2,BH2,BI2,BN2,BR2,CB2)/10</f>
        <v>2.1</v>
      </c>
      <c r="H2">
        <f>SUM(U2,AJ2,AW2,AY2,AZ2,BD2,BX2,CF2,CJ2)/9</f>
        <v>1.7777777777777777</v>
      </c>
      <c r="I2">
        <f>SUM(T2,AC2,AD2,AI2,AK2,AO2,AR2,AS2,AT2,AU2,BQ2,CH2,CP2)/13</f>
        <v>2.5384615384615383</v>
      </c>
      <c r="J2">
        <f>SUM(Q2,AF2,AL2,AV2,BB2,BT2,CI2,CO2,CQ2,CW2)/10</f>
        <v>2.2000000000000002</v>
      </c>
      <c r="K2">
        <f>SUM(Z2,AM2,BZ2,CD2,CK2,CR2)/6</f>
        <v>1.3333333333333333</v>
      </c>
      <c r="L2">
        <f>SUM(AB2,AN2,BJ2,CG2,CL2,CS2,BM2)/7</f>
        <v>2.2857142857142856</v>
      </c>
      <c r="M2">
        <f>SUM(W2,AG2,BF2,CE2,CM2,CT2)/6</f>
        <v>2.1666666666666665</v>
      </c>
      <c r="N2">
        <f>SUM(V2,AE2,AX2,BY2,CN2,CU2,CV2,CX2,CY2,DA2)/10</f>
        <v>2.2000000000000002</v>
      </c>
      <c r="O2" s="8">
        <f>SUM(AH2,BG2,BV2,BW2,CA2,CC2,CZ2)/7</f>
        <v>2.5714285714285716</v>
      </c>
      <c r="P2">
        <v>2</v>
      </c>
      <c r="Q2">
        <v>4</v>
      </c>
      <c r="R2">
        <v>3</v>
      </c>
      <c r="S2">
        <v>0</v>
      </c>
      <c r="T2">
        <v>4</v>
      </c>
      <c r="U2">
        <v>0</v>
      </c>
      <c r="V2">
        <v>1</v>
      </c>
      <c r="W2">
        <v>2</v>
      </c>
      <c r="X2">
        <v>1</v>
      </c>
      <c r="Y2">
        <v>0</v>
      </c>
      <c r="Z2">
        <v>3</v>
      </c>
      <c r="AA2">
        <v>2</v>
      </c>
      <c r="AB2">
        <v>1</v>
      </c>
      <c r="AC2">
        <v>4</v>
      </c>
      <c r="AD2">
        <v>1</v>
      </c>
      <c r="AE2">
        <v>2</v>
      </c>
      <c r="AF2">
        <v>3</v>
      </c>
      <c r="AG2">
        <v>4</v>
      </c>
      <c r="AH2">
        <v>1</v>
      </c>
      <c r="AI2">
        <v>2</v>
      </c>
      <c r="AJ2">
        <v>4</v>
      </c>
      <c r="AK2">
        <v>2</v>
      </c>
      <c r="AL2">
        <v>0</v>
      </c>
      <c r="AM2">
        <v>4</v>
      </c>
      <c r="AN2">
        <v>1</v>
      </c>
      <c r="AO2">
        <v>2</v>
      </c>
      <c r="AP2">
        <v>0</v>
      </c>
      <c r="AQ2">
        <v>4</v>
      </c>
      <c r="AR2">
        <v>4</v>
      </c>
      <c r="AS2">
        <v>1</v>
      </c>
      <c r="AT2">
        <v>2</v>
      </c>
      <c r="AU2">
        <v>4</v>
      </c>
      <c r="AV2">
        <v>1</v>
      </c>
      <c r="AW2">
        <v>4</v>
      </c>
      <c r="AX2">
        <v>4</v>
      </c>
      <c r="AY2">
        <v>0</v>
      </c>
      <c r="AZ2">
        <v>1</v>
      </c>
      <c r="BA2">
        <v>3</v>
      </c>
      <c r="BB2">
        <v>4</v>
      </c>
      <c r="BC2">
        <v>1</v>
      </c>
      <c r="BD2">
        <v>1</v>
      </c>
      <c r="BE2">
        <v>1</v>
      </c>
      <c r="BF2">
        <v>3</v>
      </c>
      <c r="BG2">
        <v>1</v>
      </c>
      <c r="BH2">
        <v>3</v>
      </c>
      <c r="BI2">
        <v>1</v>
      </c>
      <c r="BJ2">
        <v>1</v>
      </c>
      <c r="BK2">
        <v>1</v>
      </c>
      <c r="BL2">
        <v>2</v>
      </c>
      <c r="BM2">
        <v>3</v>
      </c>
      <c r="BN2">
        <v>0</v>
      </c>
      <c r="BO2">
        <v>4</v>
      </c>
      <c r="BP2">
        <v>1</v>
      </c>
      <c r="BQ2">
        <v>4</v>
      </c>
      <c r="BR2">
        <v>2</v>
      </c>
      <c r="BS2">
        <v>4</v>
      </c>
      <c r="BT2">
        <v>1</v>
      </c>
      <c r="BU2">
        <v>3</v>
      </c>
      <c r="BV2">
        <v>1</v>
      </c>
      <c r="BW2">
        <v>3</v>
      </c>
      <c r="BX2">
        <v>1</v>
      </c>
      <c r="BY2">
        <v>0</v>
      </c>
      <c r="BZ2">
        <v>0</v>
      </c>
      <c r="CA2">
        <v>4</v>
      </c>
      <c r="CB2">
        <v>4</v>
      </c>
      <c r="CC2">
        <v>4</v>
      </c>
      <c r="CD2">
        <v>0</v>
      </c>
      <c r="CE2">
        <v>2</v>
      </c>
      <c r="CF2">
        <v>2</v>
      </c>
      <c r="CG2">
        <v>3</v>
      </c>
      <c r="CH2">
        <v>1</v>
      </c>
      <c r="CI2">
        <v>4</v>
      </c>
      <c r="CJ2">
        <v>3</v>
      </c>
      <c r="CK2">
        <v>0</v>
      </c>
      <c r="CL2">
        <v>4</v>
      </c>
      <c r="CM2">
        <v>1</v>
      </c>
      <c r="CN2">
        <v>3</v>
      </c>
      <c r="CO2">
        <v>1</v>
      </c>
      <c r="CP2">
        <v>2</v>
      </c>
      <c r="CQ2">
        <v>4</v>
      </c>
      <c r="CR2">
        <v>1</v>
      </c>
      <c r="CS2">
        <v>3</v>
      </c>
      <c r="CT2">
        <v>1</v>
      </c>
      <c r="CU2">
        <v>3</v>
      </c>
      <c r="CV2">
        <v>0</v>
      </c>
      <c r="CW2">
        <v>0</v>
      </c>
      <c r="CX2">
        <v>2</v>
      </c>
      <c r="CY2">
        <v>3</v>
      </c>
      <c r="CZ2">
        <v>4</v>
      </c>
      <c r="DA2">
        <v>4</v>
      </c>
    </row>
    <row r="3" spans="1:105" x14ac:dyDescent="0.3">
      <c r="A3">
        <f>A2+1</f>
        <v>2</v>
      </c>
      <c r="B3">
        <f t="shared" ref="B3:B66" si="2">SUM(P3:DA3)</f>
        <v>23</v>
      </c>
      <c r="C3">
        <f t="shared" ref="C3:C66" si="3">B3/90</f>
        <v>0.25555555555555554</v>
      </c>
      <c r="D3">
        <f t="shared" ref="D3:D66" si="4">COUNTIF(P3:DA3,"&gt;0")</f>
        <v>20</v>
      </c>
      <c r="E3" s="8">
        <f t="shared" ref="E3:E66" si="5">C3/D3</f>
        <v>1.2777777777777777E-2</v>
      </c>
      <c r="F3">
        <f t="shared" ref="F3:F66" si="6">SUM(P3,S3,AA3,AP3,BE3,BK3,BL3,BN3,BP3,BS3,BU3,BC3)/12</f>
        <v>0.33333333333333331</v>
      </c>
      <c r="G3">
        <f t="shared" ref="G3:G66" si="7">SUM(X3,Y3,AQ3,BA3,R3,BH3,BI3,BN3,BR3,CB3)/10</f>
        <v>0.4</v>
      </c>
      <c r="H3">
        <f t="shared" ref="H3:H66" si="8">SUM(U3,AJ3,AW3,AY3,AZ3,BD3,BX3,CF3,CJ3)/9</f>
        <v>0.1111111111111111</v>
      </c>
      <c r="I3">
        <f t="shared" ref="I3:I66" si="9">SUM(T3,AC3,AD3,AI3,AK3,AO3,AR3,AS3,AT3,AU3,BQ3,CH3,CP3)/13</f>
        <v>0.30769230769230771</v>
      </c>
      <c r="J3">
        <f t="shared" ref="J3:J66" si="10">SUM(Q3,AF3,AL3,AV3,BB3,BT3,CI3,CO3,CQ3,CW3)/10</f>
        <v>0.1</v>
      </c>
      <c r="K3">
        <f t="shared" ref="K3:K66" si="11">SUM(Z3,AM3,BZ3,CD3,CK3,CR3)/6</f>
        <v>0.33333333333333331</v>
      </c>
      <c r="L3">
        <f t="shared" ref="L3:L66" si="12">SUM(AB3,AN3,BJ3,CG3,CL3,CS3,BM3)/7</f>
        <v>0</v>
      </c>
      <c r="M3">
        <f t="shared" ref="M3:M66" si="13">SUM(W3,AG3,BF3,CE3,CM3,CT3)/6</f>
        <v>0.33333333333333331</v>
      </c>
      <c r="N3">
        <f t="shared" ref="N3:N66" si="14">SUM(V3,AE3,AX3,BY3,CN3,CU3,CV3,CX3,CY3,DA3)/10</f>
        <v>0</v>
      </c>
      <c r="O3" s="8">
        <f t="shared" ref="O3:O66" si="15">SUM(AH3,BG3,BV3,BW3,CA3,CC3,CZ3)/7</f>
        <v>0.7142857142857143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1</v>
      </c>
      <c r="AI3">
        <v>2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1</v>
      </c>
      <c r="BH3">
        <v>1</v>
      </c>
      <c r="BI3">
        <v>1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1</v>
      </c>
      <c r="BU3">
        <v>0</v>
      </c>
      <c r="BV3">
        <v>0</v>
      </c>
      <c r="BW3">
        <v>2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 x14ac:dyDescent="0.3">
      <c r="A4">
        <f t="shared" ref="A4:A67" si="16">A3+1</f>
        <v>3</v>
      </c>
      <c r="B4">
        <f t="shared" si="2"/>
        <v>8</v>
      </c>
      <c r="C4">
        <f t="shared" si="3"/>
        <v>8.8888888888888892E-2</v>
      </c>
      <c r="D4">
        <f t="shared" si="4"/>
        <v>8</v>
      </c>
      <c r="E4" s="8">
        <f t="shared" si="5"/>
        <v>1.1111111111111112E-2</v>
      </c>
      <c r="F4">
        <f t="shared" si="6"/>
        <v>8.3333333333333329E-2</v>
      </c>
      <c r="G4">
        <f t="shared" si="7"/>
        <v>0.1</v>
      </c>
      <c r="H4">
        <f t="shared" si="8"/>
        <v>0</v>
      </c>
      <c r="I4">
        <f t="shared" si="9"/>
        <v>7.6923076923076927E-2</v>
      </c>
      <c r="J4">
        <f t="shared" si="10"/>
        <v>0</v>
      </c>
      <c r="K4">
        <f t="shared" si="11"/>
        <v>0</v>
      </c>
      <c r="L4">
        <f t="shared" si="12"/>
        <v>0</v>
      </c>
      <c r="M4">
        <f t="shared" si="13"/>
        <v>0.5</v>
      </c>
      <c r="N4">
        <f t="shared" si="14"/>
        <v>0</v>
      </c>
      <c r="O4" s="8">
        <f t="shared" si="15"/>
        <v>0.2857142857142857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 x14ac:dyDescent="0.3">
      <c r="A5">
        <f t="shared" si="16"/>
        <v>4</v>
      </c>
      <c r="B5">
        <f t="shared" si="2"/>
        <v>18</v>
      </c>
      <c r="C5">
        <f t="shared" si="3"/>
        <v>0.2</v>
      </c>
      <c r="D5">
        <f t="shared" si="4"/>
        <v>14</v>
      </c>
      <c r="E5" s="8">
        <f t="shared" si="5"/>
        <v>1.4285714285714287E-2</v>
      </c>
      <c r="F5">
        <f t="shared" si="6"/>
        <v>0.25</v>
      </c>
      <c r="G5">
        <f t="shared" si="7"/>
        <v>0.2</v>
      </c>
      <c r="H5">
        <f t="shared" si="8"/>
        <v>0.22222222222222221</v>
      </c>
      <c r="I5">
        <f t="shared" si="9"/>
        <v>0.23076923076923078</v>
      </c>
      <c r="J5">
        <f t="shared" si="10"/>
        <v>0.3</v>
      </c>
      <c r="K5">
        <f t="shared" si="11"/>
        <v>0</v>
      </c>
      <c r="L5">
        <f t="shared" si="12"/>
        <v>0</v>
      </c>
      <c r="M5">
        <f t="shared" si="13"/>
        <v>0.33333333333333331</v>
      </c>
      <c r="N5">
        <f t="shared" si="14"/>
        <v>0.2</v>
      </c>
      <c r="O5" s="8">
        <f t="shared" si="15"/>
        <v>0.14285714285714285</v>
      </c>
      <c r="P5">
        <v>0</v>
      </c>
      <c r="Q5">
        <v>1</v>
      </c>
      <c r="R5">
        <v>1</v>
      </c>
      <c r="S5">
        <v>0</v>
      </c>
      <c r="T5">
        <v>0</v>
      </c>
      <c r="U5">
        <v>2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3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1</v>
      </c>
      <c r="DA5">
        <v>1</v>
      </c>
    </row>
    <row r="6" spans="1:105" x14ac:dyDescent="0.3">
      <c r="A6">
        <f t="shared" si="16"/>
        <v>5</v>
      </c>
      <c r="B6">
        <f t="shared" si="2"/>
        <v>2</v>
      </c>
      <c r="C6">
        <f t="shared" si="3"/>
        <v>2.2222222222222223E-2</v>
      </c>
      <c r="D6">
        <f t="shared" si="4"/>
        <v>1</v>
      </c>
      <c r="E6" s="8">
        <f t="shared" si="5"/>
        <v>2.2222222222222223E-2</v>
      </c>
      <c r="F6">
        <f t="shared" si="6"/>
        <v>0</v>
      </c>
      <c r="G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0</v>
      </c>
      <c r="N6">
        <f t="shared" si="14"/>
        <v>0</v>
      </c>
      <c r="O6" s="8">
        <f t="shared" si="15"/>
        <v>0.2857142857142857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 x14ac:dyDescent="0.3">
      <c r="A7">
        <f t="shared" si="16"/>
        <v>6</v>
      </c>
      <c r="B7">
        <f t="shared" si="2"/>
        <v>9</v>
      </c>
      <c r="C7">
        <f t="shared" si="3"/>
        <v>0.1</v>
      </c>
      <c r="D7">
        <f t="shared" si="4"/>
        <v>7</v>
      </c>
      <c r="E7" s="8">
        <f t="shared" si="5"/>
        <v>1.4285714285714287E-2</v>
      </c>
      <c r="F7">
        <f t="shared" si="6"/>
        <v>0</v>
      </c>
      <c r="G7">
        <f t="shared" si="7"/>
        <v>0</v>
      </c>
      <c r="H7">
        <f t="shared" si="8"/>
        <v>0</v>
      </c>
      <c r="I7">
        <f t="shared" si="9"/>
        <v>0.15384615384615385</v>
      </c>
      <c r="J7">
        <f t="shared" si="10"/>
        <v>0.1</v>
      </c>
      <c r="K7">
        <f t="shared" si="11"/>
        <v>0.16666666666666666</v>
      </c>
      <c r="L7">
        <f t="shared" si="12"/>
        <v>0</v>
      </c>
      <c r="M7">
        <f t="shared" si="13"/>
        <v>0.33333333333333331</v>
      </c>
      <c r="N7">
        <f t="shared" si="14"/>
        <v>0</v>
      </c>
      <c r="O7" s="8">
        <f t="shared" si="15"/>
        <v>0.42857142857142855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 x14ac:dyDescent="0.3">
      <c r="A8">
        <f t="shared" si="16"/>
        <v>7</v>
      </c>
      <c r="B8">
        <f t="shared" si="2"/>
        <v>83</v>
      </c>
      <c r="C8">
        <f t="shared" si="3"/>
        <v>0.92222222222222228</v>
      </c>
      <c r="D8">
        <f t="shared" si="4"/>
        <v>57</v>
      </c>
      <c r="E8" s="8">
        <f t="shared" si="5"/>
        <v>1.6179337231968811E-2</v>
      </c>
      <c r="F8">
        <f t="shared" si="6"/>
        <v>0.91666666666666663</v>
      </c>
      <c r="G8">
        <f t="shared" si="7"/>
        <v>1.3</v>
      </c>
      <c r="H8">
        <f t="shared" si="8"/>
        <v>0.77777777777777779</v>
      </c>
      <c r="I8">
        <f t="shared" si="9"/>
        <v>0.69230769230769229</v>
      </c>
      <c r="J8">
        <f t="shared" si="10"/>
        <v>0.9</v>
      </c>
      <c r="K8">
        <f t="shared" si="11"/>
        <v>0.5</v>
      </c>
      <c r="L8">
        <f t="shared" si="12"/>
        <v>1</v>
      </c>
      <c r="M8">
        <f t="shared" si="13"/>
        <v>0.83333333333333337</v>
      </c>
      <c r="N8">
        <f t="shared" si="14"/>
        <v>0.5</v>
      </c>
      <c r="O8" s="8">
        <f t="shared" si="15"/>
        <v>2.1428571428571428</v>
      </c>
      <c r="P8">
        <v>1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1</v>
      </c>
      <c r="X8">
        <v>2</v>
      </c>
      <c r="Y8">
        <v>1</v>
      </c>
      <c r="Z8">
        <v>1</v>
      </c>
      <c r="AA8">
        <v>2</v>
      </c>
      <c r="AB8">
        <v>2</v>
      </c>
      <c r="AC8">
        <v>2</v>
      </c>
      <c r="AD8">
        <v>0</v>
      </c>
      <c r="AE8">
        <v>0</v>
      </c>
      <c r="AF8">
        <v>2</v>
      </c>
      <c r="AG8">
        <v>0</v>
      </c>
      <c r="AH8">
        <v>3</v>
      </c>
      <c r="AI8">
        <v>0</v>
      </c>
      <c r="AJ8">
        <v>2</v>
      </c>
      <c r="AK8">
        <v>2</v>
      </c>
      <c r="AL8">
        <v>2</v>
      </c>
      <c r="AM8">
        <v>0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2</v>
      </c>
      <c r="BC8">
        <v>1</v>
      </c>
      <c r="BD8">
        <v>1</v>
      </c>
      <c r="BE8">
        <v>1</v>
      </c>
      <c r="BF8">
        <v>0</v>
      </c>
      <c r="BG8">
        <v>3</v>
      </c>
      <c r="BH8">
        <v>2</v>
      </c>
      <c r="BI8">
        <v>1</v>
      </c>
      <c r="BJ8">
        <v>0</v>
      </c>
      <c r="BK8">
        <v>1</v>
      </c>
      <c r="BL8">
        <v>0</v>
      </c>
      <c r="BM8">
        <v>1</v>
      </c>
      <c r="BN8">
        <v>2</v>
      </c>
      <c r="BO8">
        <v>1</v>
      </c>
      <c r="BP8">
        <v>1</v>
      </c>
      <c r="BQ8">
        <v>1</v>
      </c>
      <c r="BR8">
        <v>2</v>
      </c>
      <c r="BS8">
        <v>1</v>
      </c>
      <c r="BT8">
        <v>1</v>
      </c>
      <c r="BU8">
        <v>0</v>
      </c>
      <c r="BV8">
        <v>0</v>
      </c>
      <c r="BW8">
        <v>1</v>
      </c>
      <c r="BX8">
        <v>1</v>
      </c>
      <c r="BY8">
        <v>0</v>
      </c>
      <c r="BZ8">
        <v>0</v>
      </c>
      <c r="CA8">
        <v>3</v>
      </c>
      <c r="CB8">
        <v>2</v>
      </c>
      <c r="CC8">
        <v>4</v>
      </c>
      <c r="CD8">
        <v>1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1</v>
      </c>
      <c r="CM8">
        <v>2</v>
      </c>
      <c r="CN8">
        <v>1</v>
      </c>
      <c r="CO8">
        <v>0</v>
      </c>
      <c r="CP8">
        <v>0</v>
      </c>
      <c r="CQ8">
        <v>1</v>
      </c>
      <c r="CR8">
        <v>0</v>
      </c>
      <c r="CS8">
        <v>1</v>
      </c>
      <c r="CT8">
        <v>1</v>
      </c>
      <c r="CU8">
        <v>0</v>
      </c>
      <c r="CV8">
        <v>0</v>
      </c>
      <c r="CW8">
        <v>1</v>
      </c>
      <c r="CX8">
        <v>0</v>
      </c>
      <c r="CY8">
        <v>1</v>
      </c>
      <c r="CZ8">
        <v>1</v>
      </c>
      <c r="DA8">
        <v>1</v>
      </c>
    </row>
    <row r="9" spans="1:105" x14ac:dyDescent="0.3">
      <c r="A9">
        <f t="shared" si="16"/>
        <v>8</v>
      </c>
      <c r="B9">
        <f t="shared" si="2"/>
        <v>91</v>
      </c>
      <c r="C9">
        <f t="shared" si="3"/>
        <v>1.0111111111111111</v>
      </c>
      <c r="D9">
        <f t="shared" si="4"/>
        <v>51</v>
      </c>
      <c r="E9" s="8">
        <f t="shared" si="5"/>
        <v>1.9825708061002176E-2</v>
      </c>
      <c r="F9">
        <f t="shared" si="6"/>
        <v>0.66666666666666663</v>
      </c>
      <c r="G9">
        <f t="shared" si="7"/>
        <v>1.7</v>
      </c>
      <c r="H9">
        <f t="shared" si="8"/>
        <v>1.2222222222222223</v>
      </c>
      <c r="I9">
        <f t="shared" si="9"/>
        <v>0.84615384615384615</v>
      </c>
      <c r="J9">
        <f t="shared" si="10"/>
        <v>0.9</v>
      </c>
      <c r="K9">
        <f t="shared" si="11"/>
        <v>1</v>
      </c>
      <c r="L9">
        <f t="shared" si="12"/>
        <v>0.2857142857142857</v>
      </c>
      <c r="M9">
        <f t="shared" si="13"/>
        <v>1.1666666666666667</v>
      </c>
      <c r="N9">
        <f t="shared" si="14"/>
        <v>0.8</v>
      </c>
      <c r="O9" s="8">
        <f t="shared" si="15"/>
        <v>1.7142857142857142</v>
      </c>
      <c r="P9">
        <v>2</v>
      </c>
      <c r="Q9">
        <v>1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3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3</v>
      </c>
      <c r="AP9">
        <v>2</v>
      </c>
      <c r="AQ9">
        <v>1</v>
      </c>
      <c r="AR9">
        <v>1</v>
      </c>
      <c r="AS9">
        <v>0</v>
      </c>
      <c r="AT9">
        <v>3</v>
      </c>
      <c r="AU9">
        <v>0</v>
      </c>
      <c r="AV9">
        <v>1</v>
      </c>
      <c r="AW9">
        <v>2</v>
      </c>
      <c r="AX9">
        <v>0</v>
      </c>
      <c r="AY9">
        <v>1</v>
      </c>
      <c r="AZ9">
        <v>0</v>
      </c>
      <c r="BA9">
        <v>2</v>
      </c>
      <c r="BB9">
        <v>0</v>
      </c>
      <c r="BC9">
        <v>0</v>
      </c>
      <c r="BD9">
        <v>3</v>
      </c>
      <c r="BE9">
        <v>0</v>
      </c>
      <c r="BF9">
        <v>1</v>
      </c>
      <c r="BG9">
        <v>4</v>
      </c>
      <c r="BH9">
        <v>1</v>
      </c>
      <c r="BI9">
        <v>3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2</v>
      </c>
      <c r="BR9">
        <v>3</v>
      </c>
      <c r="BS9">
        <v>2</v>
      </c>
      <c r="BT9">
        <v>2</v>
      </c>
      <c r="BU9">
        <v>1</v>
      </c>
      <c r="BV9">
        <v>0</v>
      </c>
      <c r="BW9">
        <v>0</v>
      </c>
      <c r="BX9">
        <v>2</v>
      </c>
      <c r="BY9">
        <v>0</v>
      </c>
      <c r="BZ9">
        <v>1</v>
      </c>
      <c r="CA9">
        <v>4</v>
      </c>
      <c r="CB9">
        <v>0</v>
      </c>
      <c r="CC9">
        <v>3</v>
      </c>
      <c r="CD9">
        <v>0</v>
      </c>
      <c r="CE9">
        <v>2</v>
      </c>
      <c r="CF9">
        <v>1</v>
      </c>
      <c r="CG9">
        <v>0</v>
      </c>
      <c r="CH9">
        <v>0</v>
      </c>
      <c r="CI9">
        <v>1</v>
      </c>
      <c r="CJ9">
        <v>1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1</v>
      </c>
      <c r="CR9">
        <v>0</v>
      </c>
      <c r="CS9">
        <v>2</v>
      </c>
      <c r="CT9">
        <v>2</v>
      </c>
      <c r="CU9">
        <v>3</v>
      </c>
      <c r="CV9">
        <v>1</v>
      </c>
      <c r="CW9">
        <v>2</v>
      </c>
      <c r="CX9">
        <v>3</v>
      </c>
      <c r="CY9">
        <v>0</v>
      </c>
      <c r="CZ9">
        <v>1</v>
      </c>
      <c r="DA9">
        <v>1</v>
      </c>
    </row>
    <row r="10" spans="1:105" x14ac:dyDescent="0.3">
      <c r="A10">
        <f t="shared" si="16"/>
        <v>9</v>
      </c>
      <c r="B10">
        <f t="shared" si="2"/>
        <v>23</v>
      </c>
      <c r="C10">
        <f t="shared" si="3"/>
        <v>0.25555555555555554</v>
      </c>
      <c r="D10">
        <f t="shared" si="4"/>
        <v>23</v>
      </c>
      <c r="E10" s="8">
        <f t="shared" si="5"/>
        <v>1.111111111111111E-2</v>
      </c>
      <c r="F10">
        <f t="shared" si="6"/>
        <v>8.3333333333333329E-2</v>
      </c>
      <c r="G10">
        <f t="shared" si="7"/>
        <v>0.3</v>
      </c>
      <c r="H10">
        <f t="shared" si="8"/>
        <v>0.55555555555555558</v>
      </c>
      <c r="I10">
        <f t="shared" si="9"/>
        <v>0.38461538461538464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0.66666666666666663</v>
      </c>
      <c r="N10">
        <f t="shared" si="14"/>
        <v>0.1</v>
      </c>
      <c r="O10" s="8">
        <f t="shared" si="15"/>
        <v>0.5714285714285714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 x14ac:dyDescent="0.3">
      <c r="A11">
        <f t="shared" si="16"/>
        <v>10</v>
      </c>
      <c r="B11">
        <f t="shared" si="2"/>
        <v>126</v>
      </c>
      <c r="C11">
        <f t="shared" si="3"/>
        <v>1.4</v>
      </c>
      <c r="D11">
        <f t="shared" si="4"/>
        <v>65</v>
      </c>
      <c r="E11" s="8">
        <f t="shared" si="5"/>
        <v>2.1538461538461538E-2</v>
      </c>
      <c r="F11">
        <f t="shared" si="6"/>
        <v>1.1666666666666667</v>
      </c>
      <c r="G11">
        <f t="shared" si="7"/>
        <v>0.9</v>
      </c>
      <c r="H11">
        <f t="shared" si="8"/>
        <v>1.3333333333333333</v>
      </c>
      <c r="I11">
        <f t="shared" si="9"/>
        <v>1.7692307692307692</v>
      </c>
      <c r="J11">
        <f t="shared" si="10"/>
        <v>0.9</v>
      </c>
      <c r="K11">
        <f t="shared" si="11"/>
        <v>3</v>
      </c>
      <c r="L11">
        <f t="shared" si="12"/>
        <v>0</v>
      </c>
      <c r="M11">
        <f t="shared" si="13"/>
        <v>1.3333333333333333</v>
      </c>
      <c r="N11">
        <f t="shared" si="14"/>
        <v>1.7</v>
      </c>
      <c r="O11" s="8">
        <f t="shared" si="15"/>
        <v>2.2857142857142856</v>
      </c>
      <c r="P11">
        <v>0</v>
      </c>
      <c r="Q11">
        <v>0</v>
      </c>
      <c r="R11">
        <v>2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3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2</v>
      </c>
      <c r="AH11">
        <v>1</v>
      </c>
      <c r="AI11">
        <v>1</v>
      </c>
      <c r="AJ11">
        <v>1</v>
      </c>
      <c r="AK11">
        <v>3</v>
      </c>
      <c r="AL11">
        <v>1</v>
      </c>
      <c r="AM11">
        <v>4</v>
      </c>
      <c r="AN11">
        <v>0</v>
      </c>
      <c r="AO11">
        <v>4</v>
      </c>
      <c r="AP11">
        <v>4</v>
      </c>
      <c r="AQ11">
        <v>0</v>
      </c>
      <c r="AR11">
        <v>2</v>
      </c>
      <c r="AS11">
        <v>3</v>
      </c>
      <c r="AT11">
        <v>4</v>
      </c>
      <c r="AU11">
        <v>0</v>
      </c>
      <c r="AV11">
        <v>1</v>
      </c>
      <c r="AW11">
        <v>3</v>
      </c>
      <c r="AX11">
        <v>1</v>
      </c>
      <c r="AY11">
        <v>2</v>
      </c>
      <c r="AZ11">
        <v>1</v>
      </c>
      <c r="BA11">
        <v>1</v>
      </c>
      <c r="BB11">
        <v>1</v>
      </c>
      <c r="BC11">
        <v>0</v>
      </c>
      <c r="BD11">
        <v>1</v>
      </c>
      <c r="BE11">
        <v>3</v>
      </c>
      <c r="BF11">
        <v>1</v>
      </c>
      <c r="BG11">
        <v>4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3</v>
      </c>
      <c r="BT11">
        <v>2</v>
      </c>
      <c r="BU11">
        <v>3</v>
      </c>
      <c r="BV11">
        <v>0</v>
      </c>
      <c r="BW11">
        <v>1</v>
      </c>
      <c r="BX11">
        <v>1</v>
      </c>
      <c r="BY11">
        <v>3</v>
      </c>
      <c r="BZ11">
        <v>0</v>
      </c>
      <c r="CA11">
        <v>2</v>
      </c>
      <c r="CB11">
        <v>1</v>
      </c>
      <c r="CC11">
        <v>4</v>
      </c>
      <c r="CD11">
        <v>4</v>
      </c>
      <c r="CE11">
        <v>1</v>
      </c>
      <c r="CF11">
        <v>1</v>
      </c>
      <c r="CG11">
        <v>0</v>
      </c>
      <c r="CH11">
        <v>1</v>
      </c>
      <c r="CI11">
        <v>1</v>
      </c>
      <c r="CJ11">
        <v>1</v>
      </c>
      <c r="CK11">
        <v>4</v>
      </c>
      <c r="CL11">
        <v>0</v>
      </c>
      <c r="CM11">
        <v>3</v>
      </c>
      <c r="CN11">
        <v>3</v>
      </c>
      <c r="CO11">
        <v>1</v>
      </c>
      <c r="CP11">
        <v>1</v>
      </c>
      <c r="CQ11">
        <v>1</v>
      </c>
      <c r="CR11">
        <v>3</v>
      </c>
      <c r="CS11">
        <v>0</v>
      </c>
      <c r="CT11">
        <v>0</v>
      </c>
      <c r="CU11">
        <v>3</v>
      </c>
      <c r="CV11">
        <v>2</v>
      </c>
      <c r="CW11">
        <v>1</v>
      </c>
      <c r="CX11">
        <v>1</v>
      </c>
      <c r="CY11">
        <v>1</v>
      </c>
      <c r="CZ11">
        <v>4</v>
      </c>
      <c r="DA11">
        <v>3</v>
      </c>
    </row>
    <row r="12" spans="1:105" x14ac:dyDescent="0.3">
      <c r="A12">
        <f t="shared" si="16"/>
        <v>11</v>
      </c>
      <c r="B12">
        <f t="shared" si="2"/>
        <v>47</v>
      </c>
      <c r="C12">
        <f t="shared" si="3"/>
        <v>0.52222222222222225</v>
      </c>
      <c r="D12">
        <f t="shared" si="4"/>
        <v>32</v>
      </c>
      <c r="E12" s="8">
        <f t="shared" si="5"/>
        <v>1.6319444444444445E-2</v>
      </c>
      <c r="F12">
        <f t="shared" si="6"/>
        <v>0.16666666666666666</v>
      </c>
      <c r="G12">
        <f t="shared" si="7"/>
        <v>0.3</v>
      </c>
      <c r="H12">
        <f t="shared" si="8"/>
        <v>0.55555555555555558</v>
      </c>
      <c r="I12">
        <f t="shared" si="9"/>
        <v>0.30769230769230771</v>
      </c>
      <c r="J12">
        <f t="shared" si="10"/>
        <v>0.2</v>
      </c>
      <c r="K12">
        <f t="shared" si="11"/>
        <v>0.66666666666666663</v>
      </c>
      <c r="L12">
        <f t="shared" si="12"/>
        <v>0.42857142857142855</v>
      </c>
      <c r="M12">
        <f t="shared" si="13"/>
        <v>1.1666666666666667</v>
      </c>
      <c r="N12">
        <f t="shared" si="14"/>
        <v>1</v>
      </c>
      <c r="O12" s="8">
        <f t="shared" si="15"/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2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1</v>
      </c>
      <c r="CA12">
        <v>3</v>
      </c>
      <c r="CB12">
        <v>1</v>
      </c>
      <c r="CC12">
        <v>1</v>
      </c>
      <c r="CD12">
        <v>2</v>
      </c>
      <c r="CE12">
        <v>1</v>
      </c>
      <c r="CF12">
        <v>1</v>
      </c>
      <c r="CG12">
        <v>0</v>
      </c>
      <c r="CH12">
        <v>0</v>
      </c>
      <c r="CI12">
        <v>0</v>
      </c>
      <c r="CJ12">
        <v>2</v>
      </c>
      <c r="CK12">
        <v>0</v>
      </c>
      <c r="CL12">
        <v>0</v>
      </c>
      <c r="CM12">
        <v>1</v>
      </c>
      <c r="CN12">
        <v>3</v>
      </c>
      <c r="CO12">
        <v>0</v>
      </c>
      <c r="CP12">
        <v>0</v>
      </c>
      <c r="CQ12">
        <v>1</v>
      </c>
      <c r="CR12">
        <v>0</v>
      </c>
      <c r="CS12">
        <v>3</v>
      </c>
      <c r="CT12">
        <v>1</v>
      </c>
      <c r="CU12">
        <v>1</v>
      </c>
      <c r="CV12">
        <v>2</v>
      </c>
      <c r="CW12">
        <v>0</v>
      </c>
      <c r="CX12">
        <v>0</v>
      </c>
      <c r="CY12">
        <v>3</v>
      </c>
      <c r="CZ12">
        <v>0</v>
      </c>
      <c r="DA12">
        <v>1</v>
      </c>
    </row>
    <row r="13" spans="1:105" x14ac:dyDescent="0.3">
      <c r="A13">
        <f t="shared" si="16"/>
        <v>12</v>
      </c>
      <c r="B13">
        <f t="shared" si="2"/>
        <v>37</v>
      </c>
      <c r="C13">
        <f t="shared" si="3"/>
        <v>0.41111111111111109</v>
      </c>
      <c r="D13">
        <f t="shared" si="4"/>
        <v>19</v>
      </c>
      <c r="E13" s="8">
        <f t="shared" si="5"/>
        <v>2.1637426900584796E-2</v>
      </c>
      <c r="F13">
        <f t="shared" si="6"/>
        <v>0</v>
      </c>
      <c r="G13">
        <f t="shared" si="7"/>
        <v>0.8</v>
      </c>
      <c r="H13">
        <f t="shared" si="8"/>
        <v>0.88888888888888884</v>
      </c>
      <c r="I13">
        <f t="shared" si="9"/>
        <v>0.15384615384615385</v>
      </c>
      <c r="J13">
        <f t="shared" si="10"/>
        <v>0</v>
      </c>
      <c r="K13">
        <f t="shared" si="11"/>
        <v>0.16666666666666666</v>
      </c>
      <c r="L13">
        <f t="shared" si="12"/>
        <v>0.7142857142857143</v>
      </c>
      <c r="M13">
        <f t="shared" si="13"/>
        <v>0.83333333333333337</v>
      </c>
      <c r="N13">
        <f t="shared" si="14"/>
        <v>0.1</v>
      </c>
      <c r="O13" s="8">
        <f t="shared" si="15"/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3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2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1</v>
      </c>
      <c r="BY13">
        <v>0</v>
      </c>
      <c r="BZ13">
        <v>0</v>
      </c>
      <c r="CA13">
        <v>4</v>
      </c>
      <c r="CB13">
        <v>3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</row>
    <row r="14" spans="1:105" x14ac:dyDescent="0.3">
      <c r="A14">
        <f t="shared" si="16"/>
        <v>13</v>
      </c>
      <c r="B14">
        <f t="shared" si="2"/>
        <v>68</v>
      </c>
      <c r="C14">
        <f t="shared" si="3"/>
        <v>0.75555555555555554</v>
      </c>
      <c r="D14">
        <f t="shared" si="4"/>
        <v>42</v>
      </c>
      <c r="E14" s="8">
        <f t="shared" si="5"/>
        <v>1.7989417989417989E-2</v>
      </c>
      <c r="F14">
        <f t="shared" si="6"/>
        <v>0.66666666666666663</v>
      </c>
      <c r="G14">
        <f t="shared" si="7"/>
        <v>1.7</v>
      </c>
      <c r="H14">
        <f t="shared" si="8"/>
        <v>0.55555555555555558</v>
      </c>
      <c r="I14">
        <f t="shared" si="9"/>
        <v>0.38461538461538464</v>
      </c>
      <c r="J14">
        <f t="shared" si="10"/>
        <v>0.5</v>
      </c>
      <c r="K14">
        <f t="shared" si="11"/>
        <v>0.5</v>
      </c>
      <c r="L14">
        <f t="shared" si="12"/>
        <v>0.42857142857142855</v>
      </c>
      <c r="M14">
        <f t="shared" si="13"/>
        <v>1.3333333333333333</v>
      </c>
      <c r="N14">
        <f t="shared" si="14"/>
        <v>0.6</v>
      </c>
      <c r="O14" s="8">
        <f t="shared" si="15"/>
        <v>1</v>
      </c>
      <c r="P14">
        <v>1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2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2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2</v>
      </c>
      <c r="AZ14">
        <v>2</v>
      </c>
      <c r="BA14">
        <v>2</v>
      </c>
      <c r="BB14">
        <v>1</v>
      </c>
      <c r="BC14">
        <v>0</v>
      </c>
      <c r="BD14">
        <v>0</v>
      </c>
      <c r="BE14">
        <v>2</v>
      </c>
      <c r="BF14">
        <v>0</v>
      </c>
      <c r="BG14">
        <v>1</v>
      </c>
      <c r="BH14">
        <v>3</v>
      </c>
      <c r="BI14">
        <v>1</v>
      </c>
      <c r="BJ14">
        <v>0</v>
      </c>
      <c r="BK14">
        <v>0</v>
      </c>
      <c r="BL14">
        <v>0</v>
      </c>
      <c r="BM14">
        <v>3</v>
      </c>
      <c r="BN14">
        <v>2</v>
      </c>
      <c r="BO14">
        <v>3</v>
      </c>
      <c r="BP14">
        <v>0</v>
      </c>
      <c r="BQ14">
        <v>1</v>
      </c>
      <c r="BR14">
        <v>1</v>
      </c>
      <c r="BS14">
        <v>2</v>
      </c>
      <c r="BT14">
        <v>2</v>
      </c>
      <c r="BU14">
        <v>1</v>
      </c>
      <c r="BV14">
        <v>0</v>
      </c>
      <c r="BW14">
        <v>2</v>
      </c>
      <c r="BX14">
        <v>1</v>
      </c>
      <c r="BY14">
        <v>0</v>
      </c>
      <c r="BZ14">
        <v>0</v>
      </c>
      <c r="CA14">
        <v>0</v>
      </c>
      <c r="CB14">
        <v>2</v>
      </c>
      <c r="CC14">
        <v>3</v>
      </c>
      <c r="CD14">
        <v>0</v>
      </c>
      <c r="CE14">
        <v>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3</v>
      </c>
      <c r="CN14">
        <v>0</v>
      </c>
      <c r="CO14">
        <v>0</v>
      </c>
      <c r="CP14">
        <v>0</v>
      </c>
      <c r="CQ14">
        <v>2</v>
      </c>
      <c r="CR14">
        <v>0</v>
      </c>
      <c r="CS14">
        <v>0</v>
      </c>
      <c r="CT14">
        <v>1</v>
      </c>
      <c r="CU14">
        <v>1</v>
      </c>
      <c r="CV14">
        <v>0</v>
      </c>
      <c r="CW14">
        <v>0</v>
      </c>
      <c r="CX14">
        <v>2</v>
      </c>
      <c r="CY14">
        <v>0</v>
      </c>
      <c r="CZ14">
        <v>0</v>
      </c>
      <c r="DA14">
        <v>2</v>
      </c>
    </row>
    <row r="15" spans="1:105" x14ac:dyDescent="0.3">
      <c r="A15">
        <f t="shared" si="16"/>
        <v>14</v>
      </c>
      <c r="B15">
        <f t="shared" si="2"/>
        <v>1</v>
      </c>
      <c r="C15">
        <f t="shared" si="3"/>
        <v>1.1111111111111112E-2</v>
      </c>
      <c r="D15">
        <f t="shared" si="4"/>
        <v>1</v>
      </c>
      <c r="E15" s="8">
        <f t="shared" si="5"/>
        <v>1.1111111111111112E-2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0</v>
      </c>
      <c r="N15">
        <f t="shared" si="14"/>
        <v>0.1</v>
      </c>
      <c r="O15" s="8">
        <f t="shared" si="15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 x14ac:dyDescent="0.3">
      <c r="A16">
        <f t="shared" si="16"/>
        <v>15</v>
      </c>
      <c r="B16">
        <f t="shared" si="2"/>
        <v>14</v>
      </c>
      <c r="C16">
        <f t="shared" si="3"/>
        <v>0.15555555555555556</v>
      </c>
      <c r="D16">
        <f t="shared" si="4"/>
        <v>11</v>
      </c>
      <c r="E16" s="8">
        <f t="shared" si="5"/>
        <v>1.4141414141414142E-2</v>
      </c>
      <c r="F16">
        <f t="shared" si="6"/>
        <v>0.25</v>
      </c>
      <c r="G16">
        <f t="shared" si="7"/>
        <v>0.1</v>
      </c>
      <c r="H16">
        <f t="shared" si="8"/>
        <v>0.33333333333333331</v>
      </c>
      <c r="I16">
        <f t="shared" si="9"/>
        <v>0.15384615384615385</v>
      </c>
      <c r="J16">
        <f t="shared" si="10"/>
        <v>0</v>
      </c>
      <c r="K16">
        <f t="shared" si="11"/>
        <v>0.16666666666666666</v>
      </c>
      <c r="L16">
        <f t="shared" si="12"/>
        <v>0</v>
      </c>
      <c r="M16">
        <f t="shared" si="13"/>
        <v>0</v>
      </c>
      <c r="N16">
        <f t="shared" si="14"/>
        <v>0.1</v>
      </c>
      <c r="O16" s="8">
        <f t="shared" si="15"/>
        <v>0.42857142857142855</v>
      </c>
      <c r="P16">
        <v>1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 x14ac:dyDescent="0.3">
      <c r="A17">
        <f t="shared" si="16"/>
        <v>16</v>
      </c>
      <c r="B17">
        <f t="shared" si="2"/>
        <v>53</v>
      </c>
      <c r="C17">
        <f t="shared" si="3"/>
        <v>0.58888888888888891</v>
      </c>
      <c r="D17">
        <f t="shared" si="4"/>
        <v>32</v>
      </c>
      <c r="E17" s="8">
        <f t="shared" si="5"/>
        <v>1.8402777777777778E-2</v>
      </c>
      <c r="F17">
        <f t="shared" si="6"/>
        <v>0.41666666666666669</v>
      </c>
      <c r="G17">
        <f t="shared" si="7"/>
        <v>1.8</v>
      </c>
      <c r="H17">
        <f t="shared" si="8"/>
        <v>0.44444444444444442</v>
      </c>
      <c r="I17">
        <f t="shared" si="9"/>
        <v>0.30769230769230771</v>
      </c>
      <c r="J17">
        <f t="shared" si="10"/>
        <v>0.5</v>
      </c>
      <c r="K17">
        <f t="shared" si="11"/>
        <v>0.83333333333333337</v>
      </c>
      <c r="L17">
        <f t="shared" si="12"/>
        <v>0</v>
      </c>
      <c r="M17">
        <f t="shared" si="13"/>
        <v>0.33333333333333331</v>
      </c>
      <c r="N17">
        <f t="shared" si="14"/>
        <v>0.2</v>
      </c>
      <c r="O17" s="8">
        <f t="shared" si="15"/>
        <v>1.2857142857142858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1</v>
      </c>
      <c r="X17">
        <v>3</v>
      </c>
      <c r="Y17">
        <v>1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2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3</v>
      </c>
      <c r="BB17">
        <v>2</v>
      </c>
      <c r="BC17">
        <v>0</v>
      </c>
      <c r="BD17">
        <v>0</v>
      </c>
      <c r="BE17">
        <v>1</v>
      </c>
      <c r="BF17">
        <v>0</v>
      </c>
      <c r="BG17">
        <v>4</v>
      </c>
      <c r="BH17">
        <v>3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3</v>
      </c>
      <c r="BS17">
        <v>2</v>
      </c>
      <c r="BT17">
        <v>1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1</v>
      </c>
      <c r="CB17">
        <v>2</v>
      </c>
      <c r="CC17">
        <v>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2</v>
      </c>
      <c r="CV17">
        <v>0</v>
      </c>
      <c r="CW17">
        <v>1</v>
      </c>
      <c r="CX17">
        <v>0</v>
      </c>
      <c r="CY17">
        <v>0</v>
      </c>
      <c r="CZ17">
        <v>1</v>
      </c>
      <c r="DA17">
        <v>0</v>
      </c>
    </row>
    <row r="18" spans="1:105" x14ac:dyDescent="0.3">
      <c r="A18">
        <f t="shared" si="16"/>
        <v>17</v>
      </c>
      <c r="B18">
        <f t="shared" si="2"/>
        <v>40</v>
      </c>
      <c r="C18">
        <f t="shared" si="3"/>
        <v>0.44444444444444442</v>
      </c>
      <c r="D18">
        <f t="shared" si="4"/>
        <v>33</v>
      </c>
      <c r="E18" s="8">
        <f t="shared" si="5"/>
        <v>1.3468013468013467E-2</v>
      </c>
      <c r="F18">
        <f t="shared" si="6"/>
        <v>0.25</v>
      </c>
      <c r="G18">
        <f t="shared" si="7"/>
        <v>0.4</v>
      </c>
      <c r="H18">
        <f t="shared" si="8"/>
        <v>0.55555555555555558</v>
      </c>
      <c r="I18">
        <f t="shared" si="9"/>
        <v>0.84615384615384615</v>
      </c>
      <c r="J18">
        <f t="shared" si="10"/>
        <v>0.4</v>
      </c>
      <c r="K18">
        <f t="shared" si="11"/>
        <v>0.5</v>
      </c>
      <c r="L18">
        <f t="shared" si="12"/>
        <v>0.14285714285714285</v>
      </c>
      <c r="M18">
        <f t="shared" si="13"/>
        <v>0.5</v>
      </c>
      <c r="N18">
        <f t="shared" si="14"/>
        <v>0.2</v>
      </c>
      <c r="O18" s="8">
        <f t="shared" si="15"/>
        <v>0.42857142857142855</v>
      </c>
      <c r="P18">
        <v>1</v>
      </c>
      <c r="Q18">
        <v>1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1</v>
      </c>
      <c r="Y18">
        <v>0</v>
      </c>
      <c r="Z18">
        <v>2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2</v>
      </c>
      <c r="AT18">
        <v>2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2</v>
      </c>
      <c r="BR18">
        <v>2</v>
      </c>
      <c r="BS18">
        <v>0</v>
      </c>
      <c r="BT18">
        <v>1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1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</row>
    <row r="19" spans="1:105" x14ac:dyDescent="0.3">
      <c r="A19">
        <f t="shared" si="16"/>
        <v>18</v>
      </c>
      <c r="B19">
        <f t="shared" si="2"/>
        <v>22</v>
      </c>
      <c r="C19">
        <f t="shared" si="3"/>
        <v>0.24444444444444444</v>
      </c>
      <c r="D19">
        <f t="shared" si="4"/>
        <v>18</v>
      </c>
      <c r="E19" s="8">
        <f t="shared" si="5"/>
        <v>1.3580246913580247E-2</v>
      </c>
      <c r="F19">
        <f t="shared" si="6"/>
        <v>8.3333333333333329E-2</v>
      </c>
      <c r="G19">
        <f t="shared" si="7"/>
        <v>0.5</v>
      </c>
      <c r="H19">
        <f t="shared" si="8"/>
        <v>0.44444444444444442</v>
      </c>
      <c r="I19">
        <f t="shared" si="9"/>
        <v>0.15384615384615385</v>
      </c>
      <c r="J19">
        <f t="shared" si="10"/>
        <v>0</v>
      </c>
      <c r="K19">
        <f t="shared" si="11"/>
        <v>0.33333333333333331</v>
      </c>
      <c r="L19">
        <f t="shared" si="12"/>
        <v>0</v>
      </c>
      <c r="M19">
        <f t="shared" si="13"/>
        <v>0.66666666666666663</v>
      </c>
      <c r="N19">
        <f t="shared" si="14"/>
        <v>0</v>
      </c>
      <c r="O19" s="8">
        <f t="shared" si="15"/>
        <v>0.5714285714285714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3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 x14ac:dyDescent="0.3">
      <c r="A20">
        <f t="shared" si="16"/>
        <v>19</v>
      </c>
      <c r="B20">
        <f t="shared" si="2"/>
        <v>26</v>
      </c>
      <c r="C20">
        <f t="shared" si="3"/>
        <v>0.28888888888888886</v>
      </c>
      <c r="D20">
        <f t="shared" si="4"/>
        <v>22</v>
      </c>
      <c r="E20" s="8">
        <f t="shared" si="5"/>
        <v>1.3131313131313131E-2</v>
      </c>
      <c r="F20">
        <f t="shared" si="6"/>
        <v>0</v>
      </c>
      <c r="G20">
        <f t="shared" si="7"/>
        <v>0.5</v>
      </c>
      <c r="H20">
        <f t="shared" si="8"/>
        <v>0.1111111111111111</v>
      </c>
      <c r="I20">
        <f t="shared" si="9"/>
        <v>0.38461538461538464</v>
      </c>
      <c r="J20">
        <f t="shared" si="10"/>
        <v>0.4</v>
      </c>
      <c r="K20">
        <f t="shared" si="11"/>
        <v>0</v>
      </c>
      <c r="L20">
        <f t="shared" si="12"/>
        <v>0.2857142857142857</v>
      </c>
      <c r="M20">
        <f t="shared" si="13"/>
        <v>0.5</v>
      </c>
      <c r="N20">
        <f t="shared" si="14"/>
        <v>0.1</v>
      </c>
      <c r="O20" s="8">
        <f t="shared" si="15"/>
        <v>0.7142857142857143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2</v>
      </c>
      <c r="AG20">
        <v>2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 x14ac:dyDescent="0.3">
      <c r="A21">
        <f t="shared" si="16"/>
        <v>20</v>
      </c>
      <c r="B21">
        <f t="shared" si="2"/>
        <v>59</v>
      </c>
      <c r="C21">
        <f t="shared" si="3"/>
        <v>0.65555555555555556</v>
      </c>
      <c r="D21">
        <f t="shared" si="4"/>
        <v>35</v>
      </c>
      <c r="E21" s="8">
        <f t="shared" si="5"/>
        <v>1.8730158730158729E-2</v>
      </c>
      <c r="F21">
        <f t="shared" si="6"/>
        <v>0.33333333333333331</v>
      </c>
      <c r="G21">
        <f t="shared" si="7"/>
        <v>1.1000000000000001</v>
      </c>
      <c r="H21">
        <f t="shared" si="8"/>
        <v>0.55555555555555558</v>
      </c>
      <c r="I21">
        <f t="shared" si="9"/>
        <v>1.5384615384615385</v>
      </c>
      <c r="J21">
        <f t="shared" si="10"/>
        <v>0.2</v>
      </c>
      <c r="K21">
        <f t="shared" si="11"/>
        <v>0.16666666666666666</v>
      </c>
      <c r="L21">
        <f t="shared" si="12"/>
        <v>0</v>
      </c>
      <c r="M21">
        <f t="shared" si="13"/>
        <v>1.3333333333333333</v>
      </c>
      <c r="N21">
        <f t="shared" si="14"/>
        <v>0.5</v>
      </c>
      <c r="O21" s="8">
        <f t="shared" si="15"/>
        <v>0.42857142857142855</v>
      </c>
      <c r="P21">
        <v>1</v>
      </c>
      <c r="Q21">
        <v>2</v>
      </c>
      <c r="R21">
        <v>0</v>
      </c>
      <c r="S21">
        <v>1</v>
      </c>
      <c r="T21">
        <v>0</v>
      </c>
      <c r="U21">
        <v>2</v>
      </c>
      <c r="V21">
        <v>0</v>
      </c>
      <c r="W21">
        <v>0</v>
      </c>
      <c r="X21">
        <v>2</v>
      </c>
      <c r="Y21">
        <v>1</v>
      </c>
      <c r="Z21">
        <v>0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0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3</v>
      </c>
      <c r="AP21">
        <v>0</v>
      </c>
      <c r="AQ21">
        <v>1</v>
      </c>
      <c r="AR21">
        <v>2</v>
      </c>
      <c r="AS21">
        <v>1</v>
      </c>
      <c r="AT21">
        <v>2</v>
      </c>
      <c r="AU21">
        <v>3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2</v>
      </c>
      <c r="BJ21">
        <v>0</v>
      </c>
      <c r="BK21">
        <v>0</v>
      </c>
      <c r="BL21">
        <v>1</v>
      </c>
      <c r="BM21">
        <v>0</v>
      </c>
      <c r="BN21">
        <v>1</v>
      </c>
      <c r="BO21">
        <v>1</v>
      </c>
      <c r="BP21">
        <v>0</v>
      </c>
      <c r="BQ21">
        <v>2</v>
      </c>
      <c r="BR21">
        <v>2</v>
      </c>
      <c r="BS21">
        <v>0</v>
      </c>
      <c r="BT21">
        <v>0</v>
      </c>
      <c r="BU21">
        <v>0</v>
      </c>
      <c r="BV21">
        <v>0</v>
      </c>
      <c r="BW21">
        <v>3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2</v>
      </c>
      <c r="CN21">
        <v>2</v>
      </c>
      <c r="CO21">
        <v>0</v>
      </c>
      <c r="CP21">
        <v>2</v>
      </c>
      <c r="CQ21">
        <v>0</v>
      </c>
      <c r="CR21">
        <v>0</v>
      </c>
      <c r="CS21">
        <v>0</v>
      </c>
      <c r="CT21">
        <v>3</v>
      </c>
      <c r="CU21">
        <v>1</v>
      </c>
      <c r="CV21">
        <v>1</v>
      </c>
      <c r="CW21">
        <v>0</v>
      </c>
      <c r="CX21">
        <v>1</v>
      </c>
      <c r="CY21">
        <v>0</v>
      </c>
      <c r="CZ21">
        <v>0</v>
      </c>
      <c r="DA21">
        <v>0</v>
      </c>
    </row>
    <row r="22" spans="1:105" x14ac:dyDescent="0.3">
      <c r="A22">
        <f t="shared" si="16"/>
        <v>21</v>
      </c>
      <c r="B22">
        <f t="shared" si="2"/>
        <v>37</v>
      </c>
      <c r="C22">
        <f t="shared" si="3"/>
        <v>0.41111111111111109</v>
      </c>
      <c r="D22">
        <f t="shared" si="4"/>
        <v>28</v>
      </c>
      <c r="E22" s="8">
        <f t="shared" si="5"/>
        <v>1.4682539682539682E-2</v>
      </c>
      <c r="F22">
        <f t="shared" si="6"/>
        <v>0.25</v>
      </c>
      <c r="G22">
        <f t="shared" si="7"/>
        <v>1</v>
      </c>
      <c r="H22">
        <f t="shared" si="8"/>
        <v>0.55555555555555558</v>
      </c>
      <c r="I22">
        <f t="shared" si="9"/>
        <v>0.30769230769230771</v>
      </c>
      <c r="J22">
        <f t="shared" si="10"/>
        <v>0.2</v>
      </c>
      <c r="K22">
        <f t="shared" si="11"/>
        <v>0.16666666666666666</v>
      </c>
      <c r="L22">
        <f t="shared" si="12"/>
        <v>0.5714285714285714</v>
      </c>
      <c r="M22">
        <f t="shared" si="13"/>
        <v>0.33333333333333331</v>
      </c>
      <c r="N22">
        <f t="shared" si="14"/>
        <v>0.2</v>
      </c>
      <c r="O22" s="8">
        <f t="shared" si="15"/>
        <v>0.5714285714285714</v>
      </c>
      <c r="P22">
        <v>0</v>
      </c>
      <c r="Q22">
        <v>0</v>
      </c>
      <c r="R22">
        <v>1</v>
      </c>
      <c r="S22">
        <v>0</v>
      </c>
      <c r="T22">
        <v>0</v>
      </c>
      <c r="U22">
        <v>3</v>
      </c>
      <c r="V22">
        <v>0</v>
      </c>
      <c r="W22">
        <v>0</v>
      </c>
      <c r="X22">
        <v>1</v>
      </c>
      <c r="Y22">
        <v>1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1</v>
      </c>
      <c r="BH22">
        <v>3</v>
      </c>
      <c r="BI22">
        <v>3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3</v>
      </c>
      <c r="CT22">
        <v>1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</row>
    <row r="23" spans="1:105" x14ac:dyDescent="0.3">
      <c r="A23">
        <f t="shared" si="16"/>
        <v>22</v>
      </c>
      <c r="B23">
        <f t="shared" si="2"/>
        <v>56</v>
      </c>
      <c r="C23">
        <f t="shared" si="3"/>
        <v>0.62222222222222223</v>
      </c>
      <c r="D23">
        <f t="shared" si="4"/>
        <v>44</v>
      </c>
      <c r="E23" s="8">
        <f t="shared" si="5"/>
        <v>1.4141414141414142E-2</v>
      </c>
      <c r="F23">
        <f t="shared" si="6"/>
        <v>0.5</v>
      </c>
      <c r="G23">
        <f t="shared" si="7"/>
        <v>0.7</v>
      </c>
      <c r="H23">
        <f t="shared" si="8"/>
        <v>0.66666666666666663</v>
      </c>
      <c r="I23">
        <f t="shared" si="9"/>
        <v>0.76923076923076927</v>
      </c>
      <c r="J23">
        <f t="shared" si="10"/>
        <v>0.7</v>
      </c>
      <c r="K23">
        <f t="shared" si="11"/>
        <v>0.5</v>
      </c>
      <c r="L23">
        <f t="shared" si="12"/>
        <v>0</v>
      </c>
      <c r="M23">
        <f t="shared" si="13"/>
        <v>1.1666666666666667</v>
      </c>
      <c r="N23">
        <f t="shared" si="14"/>
        <v>0.3</v>
      </c>
      <c r="O23" s="8">
        <f t="shared" si="15"/>
        <v>0.8571428571428571</v>
      </c>
      <c r="P23">
        <v>0</v>
      </c>
      <c r="Q23">
        <v>2</v>
      </c>
      <c r="R23">
        <v>1</v>
      </c>
      <c r="S23">
        <v>0</v>
      </c>
      <c r="T23">
        <v>0</v>
      </c>
      <c r="U23">
        <v>1</v>
      </c>
      <c r="V23">
        <v>0</v>
      </c>
      <c r="W23">
        <v>2</v>
      </c>
      <c r="X23">
        <v>1</v>
      </c>
      <c r="Y23">
        <v>0</v>
      </c>
      <c r="Z23">
        <v>3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2</v>
      </c>
      <c r="AS23">
        <v>1</v>
      </c>
      <c r="AT23">
        <v>2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1</v>
      </c>
      <c r="BJ23">
        <v>0</v>
      </c>
      <c r="BK23">
        <v>2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1</v>
      </c>
      <c r="BR23">
        <v>2</v>
      </c>
      <c r="BS23">
        <v>1</v>
      </c>
      <c r="BT23">
        <v>2</v>
      </c>
      <c r="BU23">
        <v>1</v>
      </c>
      <c r="BV23">
        <v>0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0</v>
      </c>
      <c r="CC23">
        <v>2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1</v>
      </c>
      <c r="CV23">
        <v>0</v>
      </c>
      <c r="CW23">
        <v>2</v>
      </c>
      <c r="CX23">
        <v>0</v>
      </c>
      <c r="CY23">
        <v>0</v>
      </c>
      <c r="CZ23">
        <v>1</v>
      </c>
      <c r="DA23">
        <v>1</v>
      </c>
    </row>
    <row r="24" spans="1:105" x14ac:dyDescent="0.3">
      <c r="A24">
        <f t="shared" si="16"/>
        <v>23</v>
      </c>
      <c r="B24">
        <f t="shared" si="2"/>
        <v>116</v>
      </c>
      <c r="C24">
        <f t="shared" si="3"/>
        <v>1.288888888888889</v>
      </c>
      <c r="D24">
        <f t="shared" si="4"/>
        <v>65</v>
      </c>
      <c r="E24" s="8">
        <f t="shared" si="5"/>
        <v>1.9829059829059831E-2</v>
      </c>
      <c r="F24">
        <f t="shared" si="6"/>
        <v>0.75</v>
      </c>
      <c r="G24">
        <f t="shared" si="7"/>
        <v>1.5</v>
      </c>
      <c r="H24">
        <f t="shared" si="8"/>
        <v>1.6666666666666667</v>
      </c>
      <c r="I24">
        <f t="shared" si="9"/>
        <v>1.6153846153846154</v>
      </c>
      <c r="J24">
        <f t="shared" si="10"/>
        <v>1.3</v>
      </c>
      <c r="K24">
        <f t="shared" si="11"/>
        <v>1.5</v>
      </c>
      <c r="L24">
        <f t="shared" si="12"/>
        <v>0.5714285714285714</v>
      </c>
      <c r="M24">
        <f t="shared" si="13"/>
        <v>2.5</v>
      </c>
      <c r="N24">
        <f t="shared" si="14"/>
        <v>0.8</v>
      </c>
      <c r="O24" s="8">
        <f t="shared" si="15"/>
        <v>0.8571428571428571</v>
      </c>
      <c r="P24">
        <v>0</v>
      </c>
      <c r="Q24">
        <v>2</v>
      </c>
      <c r="R24">
        <v>3</v>
      </c>
      <c r="S24">
        <v>0</v>
      </c>
      <c r="T24">
        <v>0</v>
      </c>
      <c r="U24">
        <v>3</v>
      </c>
      <c r="V24">
        <v>2</v>
      </c>
      <c r="W24">
        <v>2</v>
      </c>
      <c r="X24">
        <v>1</v>
      </c>
      <c r="Y24">
        <v>3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3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3</v>
      </c>
      <c r="AP24">
        <v>2</v>
      </c>
      <c r="AQ24">
        <v>2</v>
      </c>
      <c r="AR24">
        <v>3</v>
      </c>
      <c r="AS24">
        <v>3</v>
      </c>
      <c r="AT24">
        <v>3</v>
      </c>
      <c r="AU24">
        <v>1</v>
      </c>
      <c r="AV24">
        <v>2</v>
      </c>
      <c r="AW24">
        <v>1</v>
      </c>
      <c r="AX24">
        <v>0</v>
      </c>
      <c r="AY24">
        <v>1</v>
      </c>
      <c r="AZ24">
        <v>3</v>
      </c>
      <c r="BA24">
        <v>1</v>
      </c>
      <c r="BB24">
        <v>1</v>
      </c>
      <c r="BC24">
        <v>1</v>
      </c>
      <c r="BD24">
        <v>2</v>
      </c>
      <c r="BE24">
        <v>0</v>
      </c>
      <c r="BF24">
        <v>2</v>
      </c>
      <c r="BG24">
        <v>4</v>
      </c>
      <c r="BH24">
        <v>1</v>
      </c>
      <c r="BI24">
        <v>1</v>
      </c>
      <c r="BJ24">
        <v>0</v>
      </c>
      <c r="BK24">
        <v>1</v>
      </c>
      <c r="BL24">
        <v>2</v>
      </c>
      <c r="BM24">
        <v>0</v>
      </c>
      <c r="BN24">
        <v>0</v>
      </c>
      <c r="BO24">
        <v>1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0</v>
      </c>
      <c r="BW24">
        <v>0</v>
      </c>
      <c r="BX24">
        <v>2</v>
      </c>
      <c r="BY24">
        <v>1</v>
      </c>
      <c r="BZ24">
        <v>3</v>
      </c>
      <c r="CA24">
        <v>0</v>
      </c>
      <c r="CB24">
        <v>2</v>
      </c>
      <c r="CC24">
        <v>1</v>
      </c>
      <c r="CD24">
        <v>2</v>
      </c>
      <c r="CE24">
        <v>4</v>
      </c>
      <c r="CF24">
        <v>2</v>
      </c>
      <c r="CG24">
        <v>2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3</v>
      </c>
      <c r="CN24">
        <v>3</v>
      </c>
      <c r="CO24">
        <v>3</v>
      </c>
      <c r="CP24">
        <v>2</v>
      </c>
      <c r="CQ24">
        <v>2</v>
      </c>
      <c r="CR24">
        <v>1</v>
      </c>
      <c r="CS24">
        <v>1</v>
      </c>
      <c r="CT24">
        <v>1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</row>
    <row r="25" spans="1:105" x14ac:dyDescent="0.3">
      <c r="A25">
        <f t="shared" si="16"/>
        <v>24</v>
      </c>
      <c r="B25">
        <f t="shared" si="2"/>
        <v>56</v>
      </c>
      <c r="C25">
        <f t="shared" si="3"/>
        <v>0.62222222222222223</v>
      </c>
      <c r="D25">
        <f t="shared" si="4"/>
        <v>41</v>
      </c>
      <c r="E25" s="8">
        <f t="shared" si="5"/>
        <v>1.5176151761517615E-2</v>
      </c>
      <c r="F25">
        <f t="shared" si="6"/>
        <v>8.3333333333333329E-2</v>
      </c>
      <c r="G25">
        <f t="shared" si="7"/>
        <v>0.8</v>
      </c>
      <c r="H25">
        <f t="shared" si="8"/>
        <v>1.2222222222222223</v>
      </c>
      <c r="I25">
        <f t="shared" si="9"/>
        <v>0.46153846153846156</v>
      </c>
      <c r="J25">
        <f t="shared" si="10"/>
        <v>0.3</v>
      </c>
      <c r="K25">
        <f t="shared" si="11"/>
        <v>1</v>
      </c>
      <c r="L25">
        <f t="shared" si="12"/>
        <v>0.14285714285714285</v>
      </c>
      <c r="M25">
        <f t="shared" si="13"/>
        <v>1.3333333333333333</v>
      </c>
      <c r="N25">
        <f t="shared" si="14"/>
        <v>0.7</v>
      </c>
      <c r="O25" s="8">
        <f t="shared" si="15"/>
        <v>0.5714285714285714</v>
      </c>
      <c r="P25">
        <v>0</v>
      </c>
      <c r="Q25">
        <v>1</v>
      </c>
      <c r="R25">
        <v>2</v>
      </c>
      <c r="S25">
        <v>0</v>
      </c>
      <c r="T25">
        <v>0</v>
      </c>
      <c r="U25">
        <v>1</v>
      </c>
      <c r="V25">
        <v>0</v>
      </c>
      <c r="W25">
        <v>3</v>
      </c>
      <c r="X25">
        <v>1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1</v>
      </c>
      <c r="AT25">
        <v>2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2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0</v>
      </c>
      <c r="BH25">
        <v>1</v>
      </c>
      <c r="BI25">
        <v>2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2</v>
      </c>
      <c r="BX25">
        <v>2</v>
      </c>
      <c r="BY25">
        <v>2</v>
      </c>
      <c r="BZ25">
        <v>2</v>
      </c>
      <c r="CA25">
        <v>1</v>
      </c>
      <c r="CB25">
        <v>0</v>
      </c>
      <c r="CC25">
        <v>1</v>
      </c>
      <c r="CD25">
        <v>1</v>
      </c>
      <c r="CE25">
        <v>2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2</v>
      </c>
      <c r="CL25">
        <v>0</v>
      </c>
      <c r="CM25">
        <v>1</v>
      </c>
      <c r="CN25">
        <v>1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</row>
    <row r="26" spans="1:105" x14ac:dyDescent="0.3">
      <c r="A26">
        <f t="shared" si="16"/>
        <v>25</v>
      </c>
      <c r="B26">
        <f t="shared" si="2"/>
        <v>38</v>
      </c>
      <c r="C26">
        <f t="shared" si="3"/>
        <v>0.42222222222222222</v>
      </c>
      <c r="D26">
        <f t="shared" si="4"/>
        <v>35</v>
      </c>
      <c r="E26" s="8">
        <f t="shared" si="5"/>
        <v>1.2063492063492063E-2</v>
      </c>
      <c r="F26">
        <f t="shared" si="6"/>
        <v>0.25</v>
      </c>
      <c r="G26">
        <f t="shared" si="7"/>
        <v>1</v>
      </c>
      <c r="H26">
        <f t="shared" si="8"/>
        <v>0.77777777777777779</v>
      </c>
      <c r="I26">
        <f t="shared" si="9"/>
        <v>0.69230769230769229</v>
      </c>
      <c r="J26">
        <f t="shared" si="10"/>
        <v>0.1</v>
      </c>
      <c r="K26">
        <f t="shared" si="11"/>
        <v>0.33333333333333331</v>
      </c>
      <c r="L26">
        <f t="shared" si="12"/>
        <v>0</v>
      </c>
      <c r="M26">
        <f t="shared" si="13"/>
        <v>0.5</v>
      </c>
      <c r="N26">
        <f t="shared" si="14"/>
        <v>0.3</v>
      </c>
      <c r="O26" s="8">
        <f t="shared" si="15"/>
        <v>0.14285714285714285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2</v>
      </c>
      <c r="BI26">
        <v>2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0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2</v>
      </c>
      <c r="CZ26">
        <v>0</v>
      </c>
      <c r="DA26">
        <v>0</v>
      </c>
    </row>
    <row r="27" spans="1:105" x14ac:dyDescent="0.3">
      <c r="A27">
        <f t="shared" si="16"/>
        <v>26</v>
      </c>
      <c r="B27">
        <f t="shared" si="2"/>
        <v>72</v>
      </c>
      <c r="C27">
        <f t="shared" si="3"/>
        <v>0.8</v>
      </c>
      <c r="D27">
        <f t="shared" si="4"/>
        <v>48</v>
      </c>
      <c r="E27" s="8">
        <f t="shared" si="5"/>
        <v>1.6666666666666666E-2</v>
      </c>
      <c r="F27">
        <f t="shared" si="6"/>
        <v>0.66666666666666663</v>
      </c>
      <c r="G27">
        <f t="shared" si="7"/>
        <v>1.5</v>
      </c>
      <c r="H27">
        <f t="shared" si="8"/>
        <v>0.55555555555555558</v>
      </c>
      <c r="I27">
        <f t="shared" si="9"/>
        <v>1.0769230769230769</v>
      </c>
      <c r="J27">
        <f t="shared" si="10"/>
        <v>0.3</v>
      </c>
      <c r="K27">
        <f t="shared" si="11"/>
        <v>0.16666666666666666</v>
      </c>
      <c r="L27">
        <f t="shared" si="12"/>
        <v>0.2857142857142857</v>
      </c>
      <c r="M27">
        <f t="shared" si="13"/>
        <v>1</v>
      </c>
      <c r="N27">
        <f t="shared" si="14"/>
        <v>0.6</v>
      </c>
      <c r="O27" s="8">
        <f t="shared" si="15"/>
        <v>1.8571428571428572</v>
      </c>
      <c r="P27">
        <v>0</v>
      </c>
      <c r="Q27">
        <v>1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1</v>
      </c>
      <c r="Y27">
        <v>2</v>
      </c>
      <c r="Z27">
        <v>1</v>
      </c>
      <c r="AA27">
        <v>0</v>
      </c>
      <c r="AB27">
        <v>0</v>
      </c>
      <c r="AC27">
        <v>2</v>
      </c>
      <c r="AD27">
        <v>0</v>
      </c>
      <c r="AE27">
        <v>0</v>
      </c>
      <c r="AF27">
        <v>0</v>
      </c>
      <c r="AG27">
        <v>3</v>
      </c>
      <c r="AH27">
        <v>3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2</v>
      </c>
      <c r="AR27">
        <v>3</v>
      </c>
      <c r="AS27">
        <v>2</v>
      </c>
      <c r="AT27">
        <v>2</v>
      </c>
      <c r="AU27">
        <v>1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2</v>
      </c>
      <c r="BF27">
        <v>0</v>
      </c>
      <c r="BG27">
        <v>3</v>
      </c>
      <c r="BH27">
        <v>2</v>
      </c>
      <c r="BI27">
        <v>1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0</v>
      </c>
      <c r="BQ27">
        <v>1</v>
      </c>
      <c r="BR27">
        <v>3</v>
      </c>
      <c r="BS27">
        <v>2</v>
      </c>
      <c r="BT27">
        <v>1</v>
      </c>
      <c r="BU27">
        <v>1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3</v>
      </c>
      <c r="CB27">
        <v>1</v>
      </c>
      <c r="CC27">
        <v>2</v>
      </c>
      <c r="CD27">
        <v>0</v>
      </c>
      <c r="CE27">
        <v>1</v>
      </c>
      <c r="CF27">
        <v>0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2</v>
      </c>
      <c r="CM27">
        <v>1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1</v>
      </c>
      <c r="CV27">
        <v>0</v>
      </c>
      <c r="CW27">
        <v>1</v>
      </c>
      <c r="CX27">
        <v>0</v>
      </c>
      <c r="CY27">
        <v>2</v>
      </c>
      <c r="CZ27">
        <v>1</v>
      </c>
      <c r="DA27">
        <v>1</v>
      </c>
    </row>
    <row r="28" spans="1:105" x14ac:dyDescent="0.3">
      <c r="A28">
        <f t="shared" si="16"/>
        <v>27</v>
      </c>
      <c r="B28">
        <f t="shared" si="2"/>
        <v>18</v>
      </c>
      <c r="C28">
        <f t="shared" si="3"/>
        <v>0.2</v>
      </c>
      <c r="D28">
        <f t="shared" si="4"/>
        <v>13</v>
      </c>
      <c r="E28" s="8">
        <f t="shared" si="5"/>
        <v>1.5384615384615385E-2</v>
      </c>
      <c r="F28">
        <f t="shared" si="6"/>
        <v>8.3333333333333329E-2</v>
      </c>
      <c r="G28">
        <f t="shared" si="7"/>
        <v>0.2</v>
      </c>
      <c r="H28">
        <f t="shared" si="8"/>
        <v>0.66666666666666663</v>
      </c>
      <c r="I28">
        <f t="shared" si="9"/>
        <v>0.15384615384615385</v>
      </c>
      <c r="J28">
        <f t="shared" si="10"/>
        <v>0</v>
      </c>
      <c r="K28">
        <f t="shared" si="11"/>
        <v>0</v>
      </c>
      <c r="L28">
        <f t="shared" si="12"/>
        <v>0.2857142857142857</v>
      </c>
      <c r="M28">
        <f t="shared" si="13"/>
        <v>0</v>
      </c>
      <c r="N28">
        <f t="shared" si="14"/>
        <v>0</v>
      </c>
      <c r="O28" s="8">
        <f t="shared" si="15"/>
        <v>0.7142857142857143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3</v>
      </c>
      <c r="BX28">
        <v>3</v>
      </c>
      <c r="BY28">
        <v>0</v>
      </c>
      <c r="BZ28">
        <v>0</v>
      </c>
      <c r="CA28">
        <v>1</v>
      </c>
      <c r="CB28">
        <v>0</v>
      </c>
      <c r="CC28">
        <v>1</v>
      </c>
      <c r="CD28">
        <v>0</v>
      </c>
      <c r="CE28">
        <v>0</v>
      </c>
      <c r="CF28">
        <v>1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 x14ac:dyDescent="0.3">
      <c r="A29">
        <f t="shared" si="16"/>
        <v>28</v>
      </c>
      <c r="B29">
        <f t="shared" si="2"/>
        <v>27</v>
      </c>
      <c r="C29">
        <f t="shared" si="3"/>
        <v>0.3</v>
      </c>
      <c r="D29">
        <f t="shared" si="4"/>
        <v>21</v>
      </c>
      <c r="E29" s="8">
        <f t="shared" si="5"/>
        <v>1.4285714285714285E-2</v>
      </c>
      <c r="F29">
        <f t="shared" si="6"/>
        <v>0.25</v>
      </c>
      <c r="G29">
        <f t="shared" si="7"/>
        <v>0.9</v>
      </c>
      <c r="H29">
        <f t="shared" si="8"/>
        <v>0.55555555555555558</v>
      </c>
      <c r="I29">
        <f t="shared" si="9"/>
        <v>7.6923076923076927E-2</v>
      </c>
      <c r="J29">
        <f t="shared" si="10"/>
        <v>0.2</v>
      </c>
      <c r="K29">
        <f t="shared" si="11"/>
        <v>0</v>
      </c>
      <c r="L29">
        <f t="shared" si="12"/>
        <v>0</v>
      </c>
      <c r="M29">
        <f t="shared" si="13"/>
        <v>0.66666666666666663</v>
      </c>
      <c r="N29">
        <f t="shared" si="14"/>
        <v>0.2</v>
      </c>
      <c r="O29" s="8">
        <f t="shared" si="15"/>
        <v>0.14285714285714285</v>
      </c>
      <c r="P29">
        <v>2</v>
      </c>
      <c r="Q29">
        <v>1</v>
      </c>
      <c r="R29">
        <v>1</v>
      </c>
      <c r="S29">
        <v>0</v>
      </c>
      <c r="T29">
        <v>0</v>
      </c>
      <c r="U29">
        <v>3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 x14ac:dyDescent="0.3">
      <c r="A30">
        <f t="shared" si="16"/>
        <v>29</v>
      </c>
      <c r="B30">
        <f t="shared" si="2"/>
        <v>7</v>
      </c>
      <c r="C30">
        <f t="shared" si="3"/>
        <v>7.7777777777777779E-2</v>
      </c>
      <c r="D30">
        <f t="shared" si="4"/>
        <v>6</v>
      </c>
      <c r="E30" s="8">
        <f t="shared" si="5"/>
        <v>1.2962962962962963E-2</v>
      </c>
      <c r="F30">
        <f t="shared" si="6"/>
        <v>0</v>
      </c>
      <c r="G30">
        <f t="shared" si="7"/>
        <v>0.1</v>
      </c>
      <c r="H30">
        <f t="shared" si="8"/>
        <v>0.1111111111111111</v>
      </c>
      <c r="I30">
        <f t="shared" si="9"/>
        <v>0</v>
      </c>
      <c r="J30">
        <f t="shared" si="10"/>
        <v>0.1</v>
      </c>
      <c r="K30">
        <f t="shared" si="11"/>
        <v>0.16666666666666666</v>
      </c>
      <c r="L30">
        <f t="shared" si="12"/>
        <v>0</v>
      </c>
      <c r="M30">
        <f t="shared" si="13"/>
        <v>0</v>
      </c>
      <c r="N30">
        <f t="shared" si="14"/>
        <v>0</v>
      </c>
      <c r="O30" s="8">
        <f t="shared" si="15"/>
        <v>0.42857142857142855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2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 x14ac:dyDescent="0.3">
      <c r="A31">
        <f t="shared" si="16"/>
        <v>30</v>
      </c>
      <c r="B31">
        <f t="shared" si="2"/>
        <v>20</v>
      </c>
      <c r="C31">
        <f t="shared" si="3"/>
        <v>0.22222222222222221</v>
      </c>
      <c r="D31">
        <f t="shared" si="4"/>
        <v>12</v>
      </c>
      <c r="E31" s="8">
        <f t="shared" si="5"/>
        <v>1.8518518518518517E-2</v>
      </c>
      <c r="F31">
        <f t="shared" si="6"/>
        <v>0</v>
      </c>
      <c r="G31">
        <f t="shared" si="7"/>
        <v>0.4</v>
      </c>
      <c r="H31">
        <f t="shared" si="8"/>
        <v>0.22222222222222221</v>
      </c>
      <c r="I31">
        <f t="shared" si="9"/>
        <v>0.15384615384615385</v>
      </c>
      <c r="J31">
        <f t="shared" si="10"/>
        <v>0.4</v>
      </c>
      <c r="K31">
        <f t="shared" si="11"/>
        <v>0</v>
      </c>
      <c r="L31">
        <f t="shared" si="12"/>
        <v>0</v>
      </c>
      <c r="M31">
        <f t="shared" si="13"/>
        <v>0</v>
      </c>
      <c r="N31">
        <f t="shared" si="14"/>
        <v>0.1</v>
      </c>
      <c r="O31" s="8">
        <f t="shared" si="15"/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4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 x14ac:dyDescent="0.3">
      <c r="A32">
        <f t="shared" si="16"/>
        <v>31</v>
      </c>
      <c r="B32">
        <f t="shared" si="2"/>
        <v>38</v>
      </c>
      <c r="C32">
        <f t="shared" si="3"/>
        <v>0.42222222222222222</v>
      </c>
      <c r="D32">
        <f t="shared" si="4"/>
        <v>26</v>
      </c>
      <c r="E32" s="8">
        <f t="shared" si="5"/>
        <v>1.6239316239316241E-2</v>
      </c>
      <c r="F32">
        <f t="shared" si="6"/>
        <v>0.25</v>
      </c>
      <c r="G32">
        <f t="shared" si="7"/>
        <v>1.2</v>
      </c>
      <c r="H32">
        <f t="shared" si="8"/>
        <v>0.22222222222222221</v>
      </c>
      <c r="I32">
        <f t="shared" si="9"/>
        <v>0.61538461538461542</v>
      </c>
      <c r="J32">
        <f t="shared" si="10"/>
        <v>0.2</v>
      </c>
      <c r="K32">
        <f t="shared" si="11"/>
        <v>0.33333333333333331</v>
      </c>
      <c r="L32">
        <f t="shared" si="12"/>
        <v>0</v>
      </c>
      <c r="M32">
        <f t="shared" si="13"/>
        <v>0.33333333333333331</v>
      </c>
      <c r="N32">
        <f t="shared" si="14"/>
        <v>0.1</v>
      </c>
      <c r="O32" s="8">
        <f t="shared" si="15"/>
        <v>0.8571428571428571</v>
      </c>
      <c r="P32">
        <v>0</v>
      </c>
      <c r="Q32">
        <v>1</v>
      </c>
      <c r="R32">
        <v>0</v>
      </c>
      <c r="S32">
        <v>1</v>
      </c>
      <c r="T32">
        <v>0</v>
      </c>
      <c r="U32">
        <v>2</v>
      </c>
      <c r="V32">
        <v>0</v>
      </c>
      <c r="W32">
        <v>0</v>
      </c>
      <c r="X32">
        <v>1</v>
      </c>
      <c r="Y32">
        <v>2</v>
      </c>
      <c r="Z32">
        <v>1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K32">
        <v>0</v>
      </c>
      <c r="AL32">
        <v>0</v>
      </c>
      <c r="AM32">
        <v>1</v>
      </c>
      <c r="AN32">
        <v>0</v>
      </c>
      <c r="AO32">
        <v>2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3</v>
      </c>
      <c r="BH32">
        <v>1</v>
      </c>
      <c r="BI32">
        <v>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2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</row>
    <row r="33" spans="1:105" x14ac:dyDescent="0.3">
      <c r="A33">
        <f t="shared" si="16"/>
        <v>32</v>
      </c>
      <c r="B33">
        <f t="shared" si="2"/>
        <v>5</v>
      </c>
      <c r="C33">
        <f t="shared" si="3"/>
        <v>5.5555555555555552E-2</v>
      </c>
      <c r="D33">
        <f t="shared" si="4"/>
        <v>5</v>
      </c>
      <c r="E33" s="8">
        <f t="shared" si="5"/>
        <v>1.111111111111111E-2</v>
      </c>
      <c r="F33">
        <f t="shared" si="6"/>
        <v>8.3333333333333329E-2</v>
      </c>
      <c r="G33">
        <f t="shared" si="7"/>
        <v>0.2</v>
      </c>
      <c r="H33">
        <f t="shared" si="8"/>
        <v>0.1111111111111111</v>
      </c>
      <c r="I33">
        <f t="shared" si="9"/>
        <v>0</v>
      </c>
      <c r="J33">
        <f t="shared" si="10"/>
        <v>0</v>
      </c>
      <c r="K33">
        <f t="shared" si="11"/>
        <v>0</v>
      </c>
      <c r="L33">
        <f t="shared" si="12"/>
        <v>0</v>
      </c>
      <c r="M33">
        <f t="shared" si="13"/>
        <v>0</v>
      </c>
      <c r="N33">
        <f t="shared" si="14"/>
        <v>0</v>
      </c>
      <c r="O33" s="8">
        <f t="shared" si="15"/>
        <v>0.14285714285714285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 x14ac:dyDescent="0.3">
      <c r="A34">
        <f t="shared" si="16"/>
        <v>33</v>
      </c>
      <c r="B34">
        <f t="shared" si="2"/>
        <v>76</v>
      </c>
      <c r="C34">
        <f t="shared" si="3"/>
        <v>0.84444444444444444</v>
      </c>
      <c r="D34">
        <f t="shared" si="4"/>
        <v>39</v>
      </c>
      <c r="E34" s="8">
        <f t="shared" si="5"/>
        <v>2.1652421652421653E-2</v>
      </c>
      <c r="F34">
        <f t="shared" si="6"/>
        <v>1.0833333333333333</v>
      </c>
      <c r="G34">
        <f t="shared" si="7"/>
        <v>0.8</v>
      </c>
      <c r="H34">
        <f t="shared" si="8"/>
        <v>0.1111111111111111</v>
      </c>
      <c r="I34">
        <f t="shared" si="9"/>
        <v>1.3076923076923077</v>
      </c>
      <c r="J34">
        <f t="shared" si="10"/>
        <v>0.8</v>
      </c>
      <c r="K34">
        <f t="shared" si="11"/>
        <v>1.5</v>
      </c>
      <c r="L34">
        <f t="shared" si="12"/>
        <v>0.5714285714285714</v>
      </c>
      <c r="M34">
        <f t="shared" si="13"/>
        <v>0.66666666666666663</v>
      </c>
      <c r="N34">
        <f t="shared" si="14"/>
        <v>0.2</v>
      </c>
      <c r="O34" s="8">
        <f t="shared" si="15"/>
        <v>1.4285714285714286</v>
      </c>
      <c r="P34">
        <v>2</v>
      </c>
      <c r="Q34">
        <v>3</v>
      </c>
      <c r="R34">
        <v>1</v>
      </c>
      <c r="S34">
        <v>2</v>
      </c>
      <c r="T34">
        <v>2</v>
      </c>
      <c r="U34">
        <v>0</v>
      </c>
      <c r="V34">
        <v>0</v>
      </c>
      <c r="W34">
        <v>0</v>
      </c>
      <c r="X34">
        <v>1</v>
      </c>
      <c r="Y34">
        <v>2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3</v>
      </c>
      <c r="AI34">
        <v>0</v>
      </c>
      <c r="AJ34">
        <v>1</v>
      </c>
      <c r="AK34">
        <v>3</v>
      </c>
      <c r="AL34">
        <v>0</v>
      </c>
      <c r="AM34">
        <v>0</v>
      </c>
      <c r="AN34">
        <v>0</v>
      </c>
      <c r="AO34">
        <v>3</v>
      </c>
      <c r="AP34">
        <v>0</v>
      </c>
      <c r="AQ34">
        <v>1</v>
      </c>
      <c r="AR34">
        <v>1</v>
      </c>
      <c r="AS34">
        <v>2</v>
      </c>
      <c r="AT34">
        <v>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3</v>
      </c>
      <c r="BD34">
        <v>0</v>
      </c>
      <c r="BE34">
        <v>1</v>
      </c>
      <c r="BF34">
        <v>0</v>
      </c>
      <c r="BG34">
        <v>4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2</v>
      </c>
      <c r="BQ34">
        <v>3</v>
      </c>
      <c r="BR34">
        <v>2</v>
      </c>
      <c r="BS34">
        <v>0</v>
      </c>
      <c r="BT34">
        <v>1</v>
      </c>
      <c r="BU34">
        <v>2</v>
      </c>
      <c r="BV34">
        <v>1</v>
      </c>
      <c r="BW34">
        <v>0</v>
      </c>
      <c r="BX34">
        <v>0</v>
      </c>
      <c r="BY34">
        <v>0</v>
      </c>
      <c r="BZ34">
        <v>2</v>
      </c>
      <c r="CA34">
        <v>0</v>
      </c>
      <c r="CB34">
        <v>0</v>
      </c>
      <c r="CC34">
        <v>2</v>
      </c>
      <c r="CD34">
        <v>3</v>
      </c>
      <c r="CE34">
        <v>2</v>
      </c>
      <c r="CF34">
        <v>0</v>
      </c>
      <c r="CG34">
        <v>3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2</v>
      </c>
      <c r="CP34">
        <v>0</v>
      </c>
      <c r="CQ34">
        <v>0</v>
      </c>
      <c r="CR34">
        <v>2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 x14ac:dyDescent="0.3">
      <c r="A35">
        <f t="shared" si="16"/>
        <v>34</v>
      </c>
      <c r="B35">
        <f t="shared" si="2"/>
        <v>51</v>
      </c>
      <c r="C35">
        <f t="shared" si="3"/>
        <v>0.56666666666666665</v>
      </c>
      <c r="D35">
        <f t="shared" si="4"/>
        <v>35</v>
      </c>
      <c r="E35" s="8">
        <f t="shared" si="5"/>
        <v>1.6190476190476189E-2</v>
      </c>
      <c r="F35">
        <f t="shared" si="6"/>
        <v>0.33333333333333331</v>
      </c>
      <c r="G35">
        <f t="shared" si="7"/>
        <v>0.9</v>
      </c>
      <c r="H35">
        <f t="shared" si="8"/>
        <v>1.2222222222222223</v>
      </c>
      <c r="I35">
        <f t="shared" si="9"/>
        <v>0.38461538461538464</v>
      </c>
      <c r="J35">
        <f t="shared" si="10"/>
        <v>0.3</v>
      </c>
      <c r="K35">
        <f t="shared" si="11"/>
        <v>0.33333333333333331</v>
      </c>
      <c r="L35">
        <f t="shared" si="12"/>
        <v>0.42857142857142855</v>
      </c>
      <c r="M35">
        <f t="shared" si="13"/>
        <v>1.1666666666666667</v>
      </c>
      <c r="N35">
        <f t="shared" si="14"/>
        <v>0.6</v>
      </c>
      <c r="O35" s="8">
        <f t="shared" si="15"/>
        <v>0.14285714285714285</v>
      </c>
      <c r="P35">
        <v>0</v>
      </c>
      <c r="Q35">
        <v>0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1</v>
      </c>
      <c r="Z35">
        <v>2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1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3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1</v>
      </c>
      <c r="BG35">
        <v>0</v>
      </c>
      <c r="BH35">
        <v>2</v>
      </c>
      <c r="BI35">
        <v>2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2</v>
      </c>
      <c r="BS35">
        <v>1</v>
      </c>
      <c r="BT35">
        <v>1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3</v>
      </c>
      <c r="CF35">
        <v>1</v>
      </c>
      <c r="CG35">
        <v>1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2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1</v>
      </c>
      <c r="CU35">
        <v>1</v>
      </c>
      <c r="CV35">
        <v>0</v>
      </c>
      <c r="CW35">
        <v>1</v>
      </c>
      <c r="CX35">
        <v>0</v>
      </c>
      <c r="CY35">
        <v>3</v>
      </c>
      <c r="CZ35">
        <v>0</v>
      </c>
      <c r="DA35">
        <v>0</v>
      </c>
    </row>
    <row r="36" spans="1:105" x14ac:dyDescent="0.3">
      <c r="A36">
        <f t="shared" si="16"/>
        <v>35</v>
      </c>
      <c r="B36">
        <f t="shared" si="2"/>
        <v>33</v>
      </c>
      <c r="C36">
        <f t="shared" si="3"/>
        <v>0.36666666666666664</v>
      </c>
      <c r="D36">
        <f t="shared" si="4"/>
        <v>27</v>
      </c>
      <c r="E36" s="8">
        <f t="shared" si="5"/>
        <v>1.3580246913580245E-2</v>
      </c>
      <c r="F36">
        <f t="shared" si="6"/>
        <v>0.33333333333333331</v>
      </c>
      <c r="G36">
        <f t="shared" si="7"/>
        <v>0.7</v>
      </c>
      <c r="H36">
        <f t="shared" si="8"/>
        <v>0.33333333333333331</v>
      </c>
      <c r="I36">
        <f t="shared" si="9"/>
        <v>0.30769230769230771</v>
      </c>
      <c r="J36">
        <f t="shared" si="10"/>
        <v>0.1</v>
      </c>
      <c r="K36">
        <f t="shared" si="11"/>
        <v>1.1666666666666667</v>
      </c>
      <c r="L36">
        <f t="shared" si="12"/>
        <v>0</v>
      </c>
      <c r="M36">
        <f t="shared" si="13"/>
        <v>0.33333333333333331</v>
      </c>
      <c r="N36">
        <f t="shared" si="14"/>
        <v>0</v>
      </c>
      <c r="O36" s="8">
        <f t="shared" si="15"/>
        <v>0.7142857142857143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2</v>
      </c>
      <c r="AP36">
        <v>3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1</v>
      </c>
      <c r="BT36">
        <v>0</v>
      </c>
      <c r="BU36">
        <v>0</v>
      </c>
      <c r="BV36">
        <v>0</v>
      </c>
      <c r="BW36">
        <v>2</v>
      </c>
      <c r="BX36">
        <v>1</v>
      </c>
      <c r="BY36">
        <v>0</v>
      </c>
      <c r="BZ36">
        <v>1</v>
      </c>
      <c r="CA36">
        <v>2</v>
      </c>
      <c r="CB36">
        <v>1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1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 x14ac:dyDescent="0.3">
      <c r="A37">
        <f t="shared" si="16"/>
        <v>36</v>
      </c>
      <c r="B37">
        <f t="shared" si="2"/>
        <v>28</v>
      </c>
      <c r="C37">
        <f t="shared" si="3"/>
        <v>0.31111111111111112</v>
      </c>
      <c r="D37">
        <f t="shared" si="4"/>
        <v>21</v>
      </c>
      <c r="E37" s="8">
        <f t="shared" si="5"/>
        <v>1.4814814814814815E-2</v>
      </c>
      <c r="F37">
        <f t="shared" si="6"/>
        <v>0</v>
      </c>
      <c r="G37">
        <f t="shared" si="7"/>
        <v>0.7</v>
      </c>
      <c r="H37">
        <f t="shared" si="8"/>
        <v>0.55555555555555558</v>
      </c>
      <c r="I37">
        <f t="shared" si="9"/>
        <v>0.15384615384615385</v>
      </c>
      <c r="J37">
        <f t="shared" si="10"/>
        <v>0.1</v>
      </c>
      <c r="K37">
        <f t="shared" si="11"/>
        <v>0.33333333333333331</v>
      </c>
      <c r="L37">
        <f t="shared" si="12"/>
        <v>0</v>
      </c>
      <c r="M37">
        <f t="shared" si="13"/>
        <v>0.83333333333333337</v>
      </c>
      <c r="N37">
        <f t="shared" si="14"/>
        <v>0.4</v>
      </c>
      <c r="O37" s="8">
        <f t="shared" si="15"/>
        <v>0.2857142857142857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2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1</v>
      </c>
      <c r="BZ37">
        <v>0</v>
      </c>
      <c r="CA37">
        <v>1</v>
      </c>
      <c r="CB37">
        <v>1</v>
      </c>
      <c r="CC37">
        <v>1</v>
      </c>
      <c r="CD37">
        <v>0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3</v>
      </c>
      <c r="CU37">
        <v>2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</row>
    <row r="38" spans="1:105" x14ac:dyDescent="0.3">
      <c r="A38">
        <f t="shared" si="16"/>
        <v>37</v>
      </c>
      <c r="B38">
        <f t="shared" si="2"/>
        <v>67</v>
      </c>
      <c r="C38">
        <f t="shared" si="3"/>
        <v>0.74444444444444446</v>
      </c>
      <c r="D38">
        <f t="shared" si="4"/>
        <v>46</v>
      </c>
      <c r="E38" s="8">
        <f t="shared" si="5"/>
        <v>1.6183574879227055E-2</v>
      </c>
      <c r="F38">
        <f t="shared" si="6"/>
        <v>0.25</v>
      </c>
      <c r="G38">
        <f t="shared" si="7"/>
        <v>0.7</v>
      </c>
      <c r="H38">
        <f t="shared" si="8"/>
        <v>0.77777777777777779</v>
      </c>
      <c r="I38">
        <f t="shared" si="9"/>
        <v>1.4615384615384615</v>
      </c>
      <c r="J38">
        <f t="shared" si="10"/>
        <v>0.6</v>
      </c>
      <c r="K38">
        <f t="shared" si="11"/>
        <v>1</v>
      </c>
      <c r="L38">
        <f t="shared" si="12"/>
        <v>0</v>
      </c>
      <c r="M38">
        <f t="shared" si="13"/>
        <v>1.5</v>
      </c>
      <c r="N38">
        <f t="shared" si="14"/>
        <v>0.3</v>
      </c>
      <c r="O38" s="8">
        <f t="shared" si="15"/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1</v>
      </c>
      <c r="AJ38">
        <v>1</v>
      </c>
      <c r="AL38">
        <v>1</v>
      </c>
      <c r="AM38">
        <v>2</v>
      </c>
      <c r="AN38">
        <v>0</v>
      </c>
      <c r="AO38">
        <v>3</v>
      </c>
      <c r="AP38">
        <v>1</v>
      </c>
      <c r="AQ38">
        <v>1</v>
      </c>
      <c r="AR38">
        <v>2</v>
      </c>
      <c r="AS38">
        <v>3</v>
      </c>
      <c r="AT38">
        <v>2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0</v>
      </c>
      <c r="BG38">
        <v>2</v>
      </c>
      <c r="BH38">
        <v>0</v>
      </c>
      <c r="BI38">
        <v>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3</v>
      </c>
      <c r="BR38">
        <v>1</v>
      </c>
      <c r="BS38">
        <v>0</v>
      </c>
      <c r="BT38">
        <v>1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1</v>
      </c>
      <c r="CA38">
        <v>1</v>
      </c>
      <c r="CB38">
        <v>0</v>
      </c>
      <c r="CC38">
        <v>1</v>
      </c>
      <c r="CD38">
        <v>2</v>
      </c>
      <c r="CE38">
        <v>3</v>
      </c>
      <c r="CF38">
        <v>1</v>
      </c>
      <c r="CG38">
        <v>0</v>
      </c>
      <c r="CH38">
        <v>1</v>
      </c>
      <c r="CI38">
        <v>1</v>
      </c>
      <c r="CJ38">
        <v>0</v>
      </c>
      <c r="CK38">
        <v>0</v>
      </c>
      <c r="CL38">
        <v>0</v>
      </c>
      <c r="CM38">
        <v>2</v>
      </c>
      <c r="CN38">
        <v>1</v>
      </c>
      <c r="CO38">
        <v>0</v>
      </c>
      <c r="CP38">
        <v>3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1</v>
      </c>
      <c r="CX38">
        <v>0</v>
      </c>
      <c r="CY38">
        <v>1</v>
      </c>
      <c r="CZ38">
        <v>2</v>
      </c>
      <c r="DA38">
        <v>1</v>
      </c>
    </row>
    <row r="39" spans="1:105" x14ac:dyDescent="0.3">
      <c r="A39">
        <f t="shared" si="16"/>
        <v>38</v>
      </c>
      <c r="B39">
        <f t="shared" si="2"/>
        <v>103</v>
      </c>
      <c r="C39">
        <f t="shared" si="3"/>
        <v>1.1444444444444444</v>
      </c>
      <c r="D39">
        <f t="shared" si="4"/>
        <v>64</v>
      </c>
      <c r="E39" s="8">
        <f t="shared" si="5"/>
        <v>1.7881944444444443E-2</v>
      </c>
      <c r="F39">
        <f t="shared" si="6"/>
        <v>0.66666666666666663</v>
      </c>
      <c r="G39">
        <f t="shared" si="7"/>
        <v>2.2999999999999998</v>
      </c>
      <c r="H39">
        <f t="shared" si="8"/>
        <v>1.4444444444444444</v>
      </c>
      <c r="I39">
        <f t="shared" si="9"/>
        <v>1.4615384615384615</v>
      </c>
      <c r="J39">
        <f t="shared" si="10"/>
        <v>0.6</v>
      </c>
      <c r="K39">
        <f t="shared" si="11"/>
        <v>0.5</v>
      </c>
      <c r="L39">
        <f t="shared" si="12"/>
        <v>0.2857142857142857</v>
      </c>
      <c r="M39">
        <f t="shared" si="13"/>
        <v>1.1666666666666667</v>
      </c>
      <c r="N39">
        <f t="shared" si="14"/>
        <v>1.3</v>
      </c>
      <c r="O39" s="8">
        <f t="shared" si="15"/>
        <v>1.2857142857142858</v>
      </c>
      <c r="P39">
        <v>0</v>
      </c>
      <c r="Q39">
        <v>0</v>
      </c>
      <c r="R39">
        <v>3</v>
      </c>
      <c r="S39">
        <v>0</v>
      </c>
      <c r="T39">
        <v>1</v>
      </c>
      <c r="U39">
        <v>2</v>
      </c>
      <c r="V39">
        <v>2</v>
      </c>
      <c r="W39">
        <v>0</v>
      </c>
      <c r="X39">
        <v>2</v>
      </c>
      <c r="Y39">
        <v>2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2</v>
      </c>
      <c r="AK39">
        <v>1</v>
      </c>
      <c r="AL39">
        <v>1</v>
      </c>
      <c r="AM39">
        <v>0</v>
      </c>
      <c r="AN39">
        <v>0</v>
      </c>
      <c r="AO39">
        <v>3</v>
      </c>
      <c r="AP39">
        <v>1</v>
      </c>
      <c r="AQ39">
        <v>1</v>
      </c>
      <c r="AR39">
        <v>3</v>
      </c>
      <c r="AS39">
        <v>1</v>
      </c>
      <c r="AT39">
        <v>3</v>
      </c>
      <c r="AU39">
        <v>2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2</v>
      </c>
      <c r="BB39">
        <v>1</v>
      </c>
      <c r="BC39">
        <v>0</v>
      </c>
      <c r="BD39">
        <v>2</v>
      </c>
      <c r="BE39">
        <v>1</v>
      </c>
      <c r="BF39">
        <v>2</v>
      </c>
      <c r="BG39">
        <v>2</v>
      </c>
      <c r="BH39">
        <v>2</v>
      </c>
      <c r="BI39">
        <v>3</v>
      </c>
      <c r="BJ39">
        <v>0</v>
      </c>
      <c r="BK39">
        <v>0</v>
      </c>
      <c r="BL39">
        <v>0</v>
      </c>
      <c r="BM39">
        <v>1</v>
      </c>
      <c r="BN39">
        <v>2</v>
      </c>
      <c r="BO39">
        <v>2</v>
      </c>
      <c r="BP39">
        <v>1</v>
      </c>
      <c r="BQ39">
        <v>2</v>
      </c>
      <c r="BR39">
        <v>3</v>
      </c>
      <c r="BS39">
        <v>2</v>
      </c>
      <c r="BT39">
        <v>1</v>
      </c>
      <c r="BU39">
        <v>1</v>
      </c>
      <c r="BV39">
        <v>0</v>
      </c>
      <c r="BW39">
        <v>3</v>
      </c>
      <c r="BX39">
        <v>2</v>
      </c>
      <c r="BY39">
        <v>2</v>
      </c>
      <c r="BZ39">
        <v>1</v>
      </c>
      <c r="CA39">
        <v>0</v>
      </c>
      <c r="CB39">
        <v>3</v>
      </c>
      <c r="CC39">
        <v>2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2</v>
      </c>
      <c r="CN39">
        <v>3</v>
      </c>
      <c r="CO39">
        <v>1</v>
      </c>
      <c r="CP39">
        <v>1</v>
      </c>
      <c r="CQ39">
        <v>1</v>
      </c>
      <c r="CR39">
        <v>0</v>
      </c>
      <c r="CS39">
        <v>0</v>
      </c>
      <c r="CT39">
        <v>1</v>
      </c>
      <c r="CU39">
        <v>2</v>
      </c>
      <c r="CV39">
        <v>1</v>
      </c>
      <c r="CW39">
        <v>0</v>
      </c>
      <c r="CX39">
        <v>0</v>
      </c>
      <c r="CY39">
        <v>1</v>
      </c>
      <c r="CZ39">
        <v>2</v>
      </c>
      <c r="DA39">
        <v>1</v>
      </c>
    </row>
    <row r="40" spans="1:105" x14ac:dyDescent="0.3">
      <c r="A40">
        <f t="shared" si="16"/>
        <v>39</v>
      </c>
      <c r="B40">
        <f t="shared" si="2"/>
        <v>18</v>
      </c>
      <c r="C40">
        <f t="shared" si="3"/>
        <v>0.2</v>
      </c>
      <c r="D40">
        <f t="shared" si="4"/>
        <v>15</v>
      </c>
      <c r="E40" s="8">
        <f t="shared" si="5"/>
        <v>1.3333333333333334E-2</v>
      </c>
      <c r="F40">
        <f t="shared" si="6"/>
        <v>0.25</v>
      </c>
      <c r="G40">
        <f t="shared" si="7"/>
        <v>0.4</v>
      </c>
      <c r="H40">
        <f t="shared" si="8"/>
        <v>0</v>
      </c>
      <c r="I40">
        <f t="shared" si="9"/>
        <v>0.15384615384615385</v>
      </c>
      <c r="J40">
        <f t="shared" si="10"/>
        <v>0.2</v>
      </c>
      <c r="K40">
        <f t="shared" si="11"/>
        <v>0</v>
      </c>
      <c r="L40">
        <f t="shared" si="12"/>
        <v>0.14285714285714285</v>
      </c>
      <c r="M40">
        <f t="shared" si="13"/>
        <v>0.16666666666666666</v>
      </c>
      <c r="N40">
        <f t="shared" si="14"/>
        <v>0</v>
      </c>
      <c r="O40" s="8">
        <f t="shared" si="15"/>
        <v>0.7142857142857143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3</v>
      </c>
      <c r="CB40">
        <v>1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 x14ac:dyDescent="0.3">
      <c r="A41">
        <f t="shared" si="16"/>
        <v>40</v>
      </c>
      <c r="B41">
        <f t="shared" si="2"/>
        <v>18</v>
      </c>
      <c r="C41">
        <f t="shared" si="3"/>
        <v>0.2</v>
      </c>
      <c r="D41">
        <f t="shared" si="4"/>
        <v>15</v>
      </c>
      <c r="E41" s="8">
        <f t="shared" si="5"/>
        <v>1.3333333333333334E-2</v>
      </c>
      <c r="F41">
        <f t="shared" si="6"/>
        <v>8.3333333333333329E-2</v>
      </c>
      <c r="G41">
        <f t="shared" si="7"/>
        <v>0.4</v>
      </c>
      <c r="H41">
        <f t="shared" si="8"/>
        <v>0.44444444444444442</v>
      </c>
      <c r="I41">
        <f t="shared" si="9"/>
        <v>0.23076923076923078</v>
      </c>
      <c r="J41">
        <f t="shared" si="10"/>
        <v>0.2</v>
      </c>
      <c r="K41">
        <f t="shared" si="11"/>
        <v>0</v>
      </c>
      <c r="L41">
        <f t="shared" si="12"/>
        <v>0</v>
      </c>
      <c r="M41">
        <f t="shared" si="13"/>
        <v>0</v>
      </c>
      <c r="N41">
        <f t="shared" si="14"/>
        <v>0</v>
      </c>
      <c r="O41" s="8">
        <f t="shared" si="15"/>
        <v>0.5714285714285714</v>
      </c>
      <c r="P41">
        <v>0</v>
      </c>
      <c r="Q41">
        <v>1</v>
      </c>
      <c r="R41">
        <v>0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 x14ac:dyDescent="0.3">
      <c r="A42">
        <f t="shared" si="16"/>
        <v>41</v>
      </c>
      <c r="B42">
        <f t="shared" si="2"/>
        <v>50</v>
      </c>
      <c r="C42">
        <f t="shared" si="3"/>
        <v>0.55555555555555558</v>
      </c>
      <c r="D42">
        <f t="shared" si="4"/>
        <v>44</v>
      </c>
      <c r="E42" s="8">
        <f t="shared" si="5"/>
        <v>1.2626262626262626E-2</v>
      </c>
      <c r="F42">
        <f t="shared" si="6"/>
        <v>0.58333333333333337</v>
      </c>
      <c r="G42">
        <f t="shared" si="7"/>
        <v>1</v>
      </c>
      <c r="H42">
        <f t="shared" si="8"/>
        <v>0.66666666666666663</v>
      </c>
      <c r="I42">
        <f t="shared" si="9"/>
        <v>0.23076923076923078</v>
      </c>
      <c r="J42">
        <f t="shared" si="10"/>
        <v>0.4</v>
      </c>
      <c r="K42">
        <f t="shared" si="11"/>
        <v>0.16666666666666666</v>
      </c>
      <c r="L42">
        <f t="shared" si="12"/>
        <v>0.7142857142857143</v>
      </c>
      <c r="M42">
        <f t="shared" si="13"/>
        <v>0.83333333333333337</v>
      </c>
      <c r="N42">
        <f t="shared" si="14"/>
        <v>0.3</v>
      </c>
      <c r="O42" s="8">
        <f t="shared" si="15"/>
        <v>0.7142857142857143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2</v>
      </c>
      <c r="BI42">
        <v>2</v>
      </c>
      <c r="BJ42">
        <v>1</v>
      </c>
      <c r="BK42">
        <v>0</v>
      </c>
      <c r="BL42">
        <v>0</v>
      </c>
      <c r="BM42">
        <v>2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2</v>
      </c>
      <c r="BT42">
        <v>1</v>
      </c>
      <c r="BU42">
        <v>1</v>
      </c>
      <c r="BV42">
        <v>0</v>
      </c>
      <c r="BW42">
        <v>2</v>
      </c>
      <c r="BX42">
        <v>1</v>
      </c>
      <c r="BY42">
        <v>0</v>
      </c>
      <c r="BZ42">
        <v>0</v>
      </c>
      <c r="CA42">
        <v>1</v>
      </c>
      <c r="CB42">
        <v>1</v>
      </c>
      <c r="CC42">
        <v>1</v>
      </c>
      <c r="CD42">
        <v>0</v>
      </c>
      <c r="CE42">
        <v>2</v>
      </c>
      <c r="CF42">
        <v>1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 x14ac:dyDescent="0.3">
      <c r="A43">
        <f t="shared" si="16"/>
        <v>42</v>
      </c>
      <c r="B43">
        <f t="shared" si="2"/>
        <v>30</v>
      </c>
      <c r="C43">
        <f t="shared" si="3"/>
        <v>0.33333333333333331</v>
      </c>
      <c r="D43">
        <f t="shared" si="4"/>
        <v>26</v>
      </c>
      <c r="E43" s="8">
        <f t="shared" si="5"/>
        <v>1.282051282051282E-2</v>
      </c>
      <c r="F43">
        <f t="shared" si="6"/>
        <v>0.5</v>
      </c>
      <c r="G43">
        <f t="shared" si="7"/>
        <v>0.6</v>
      </c>
      <c r="H43">
        <f t="shared" si="8"/>
        <v>0</v>
      </c>
      <c r="I43">
        <f t="shared" si="9"/>
        <v>0.30769230769230771</v>
      </c>
      <c r="J43">
        <f t="shared" si="10"/>
        <v>0.2</v>
      </c>
      <c r="K43">
        <f t="shared" si="11"/>
        <v>0.33333333333333331</v>
      </c>
      <c r="L43">
        <f t="shared" si="12"/>
        <v>0</v>
      </c>
      <c r="M43">
        <f t="shared" si="13"/>
        <v>0.5</v>
      </c>
      <c r="N43">
        <f t="shared" si="14"/>
        <v>0</v>
      </c>
      <c r="O43" s="8">
        <f t="shared" si="15"/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2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1</v>
      </c>
      <c r="BQ43">
        <v>0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3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 x14ac:dyDescent="0.3">
      <c r="A44">
        <f t="shared" si="16"/>
        <v>43</v>
      </c>
      <c r="B44">
        <f t="shared" si="2"/>
        <v>11</v>
      </c>
      <c r="C44">
        <f t="shared" si="3"/>
        <v>0.12222222222222222</v>
      </c>
      <c r="D44">
        <f t="shared" si="4"/>
        <v>10</v>
      </c>
      <c r="E44" s="8">
        <f t="shared" si="5"/>
        <v>1.2222222222222221E-2</v>
      </c>
      <c r="F44">
        <f t="shared" si="6"/>
        <v>8.3333333333333329E-2</v>
      </c>
      <c r="G44">
        <f t="shared" si="7"/>
        <v>0.3</v>
      </c>
      <c r="H44">
        <f t="shared" si="8"/>
        <v>0.22222222222222221</v>
      </c>
      <c r="I44">
        <f t="shared" si="9"/>
        <v>7.6923076923076927E-2</v>
      </c>
      <c r="J44">
        <f t="shared" si="10"/>
        <v>0.1</v>
      </c>
      <c r="K44">
        <f t="shared" si="11"/>
        <v>0.16666666666666666</v>
      </c>
      <c r="L44">
        <f t="shared" si="12"/>
        <v>0</v>
      </c>
      <c r="M44">
        <f t="shared" si="13"/>
        <v>0</v>
      </c>
      <c r="N44">
        <f t="shared" si="14"/>
        <v>0</v>
      </c>
      <c r="O44" s="8">
        <f t="shared" si="15"/>
        <v>0.2857142857142857</v>
      </c>
      <c r="P44">
        <v>1</v>
      </c>
      <c r="Q44">
        <v>1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1</v>
      </c>
      <c r="Y44">
        <v>1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 x14ac:dyDescent="0.3">
      <c r="A45">
        <f t="shared" si="16"/>
        <v>44</v>
      </c>
      <c r="B45">
        <f t="shared" si="2"/>
        <v>50</v>
      </c>
      <c r="C45">
        <f t="shared" si="3"/>
        <v>0.55555555555555558</v>
      </c>
      <c r="D45">
        <f t="shared" si="4"/>
        <v>35</v>
      </c>
      <c r="E45" s="8">
        <f t="shared" si="5"/>
        <v>1.5873015873015872E-2</v>
      </c>
      <c r="F45">
        <f t="shared" si="6"/>
        <v>0.33333333333333331</v>
      </c>
      <c r="G45">
        <f t="shared" si="7"/>
        <v>1.1000000000000001</v>
      </c>
      <c r="H45">
        <f t="shared" si="8"/>
        <v>0.33333333333333331</v>
      </c>
      <c r="I45">
        <f t="shared" si="9"/>
        <v>0.61538461538461542</v>
      </c>
      <c r="J45">
        <f t="shared" si="10"/>
        <v>0.9</v>
      </c>
      <c r="K45">
        <f t="shared" si="11"/>
        <v>0.83333333333333337</v>
      </c>
      <c r="L45">
        <f t="shared" si="12"/>
        <v>0</v>
      </c>
      <c r="M45">
        <f t="shared" si="13"/>
        <v>0.83333333333333337</v>
      </c>
      <c r="N45">
        <f t="shared" si="14"/>
        <v>0.2</v>
      </c>
      <c r="O45" s="8">
        <f t="shared" si="15"/>
        <v>0.5714285714285714</v>
      </c>
      <c r="P45">
        <v>0</v>
      </c>
      <c r="Q45">
        <v>2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2</v>
      </c>
      <c r="Y45">
        <v>1</v>
      </c>
      <c r="Z45">
        <v>2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2</v>
      </c>
      <c r="AN45">
        <v>0</v>
      </c>
      <c r="AO45">
        <v>1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3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4</v>
      </c>
      <c r="BI45">
        <v>3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3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1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2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 x14ac:dyDescent="0.3">
      <c r="A46">
        <f t="shared" si="16"/>
        <v>45</v>
      </c>
      <c r="B46">
        <f t="shared" si="2"/>
        <v>74</v>
      </c>
      <c r="C46">
        <f t="shared" si="3"/>
        <v>0.82222222222222219</v>
      </c>
      <c r="D46">
        <f t="shared" si="4"/>
        <v>31</v>
      </c>
      <c r="E46" s="8">
        <f t="shared" si="5"/>
        <v>2.6523297491039426E-2</v>
      </c>
      <c r="F46">
        <f t="shared" si="6"/>
        <v>0.75</v>
      </c>
      <c r="G46">
        <f t="shared" si="7"/>
        <v>0.4</v>
      </c>
      <c r="H46">
        <f t="shared" si="8"/>
        <v>0.66666666666666663</v>
      </c>
      <c r="I46">
        <f t="shared" si="9"/>
        <v>0.61538461538461542</v>
      </c>
      <c r="J46">
        <f t="shared" si="10"/>
        <v>0.3</v>
      </c>
      <c r="K46">
        <f t="shared" si="11"/>
        <v>1.1666666666666667</v>
      </c>
      <c r="L46">
        <f t="shared" si="12"/>
        <v>0.14285714285714285</v>
      </c>
      <c r="M46">
        <f t="shared" si="13"/>
        <v>2.3333333333333335</v>
      </c>
      <c r="N46">
        <f t="shared" si="14"/>
        <v>1.3</v>
      </c>
      <c r="O46" s="8">
        <f t="shared" si="15"/>
        <v>1.4285714285714286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3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3</v>
      </c>
      <c r="AP46">
        <v>3</v>
      </c>
      <c r="AQ46">
        <v>0</v>
      </c>
      <c r="AR46">
        <v>0</v>
      </c>
      <c r="AS46">
        <v>1</v>
      </c>
      <c r="AT46">
        <v>4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3</v>
      </c>
      <c r="BC46">
        <v>0</v>
      </c>
      <c r="BD46">
        <v>0</v>
      </c>
      <c r="BE46">
        <v>3</v>
      </c>
      <c r="BF46">
        <v>4</v>
      </c>
      <c r="BG46">
        <v>2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</v>
      </c>
      <c r="BV46">
        <v>0</v>
      </c>
      <c r="BW46">
        <v>2</v>
      </c>
      <c r="BX46">
        <v>2</v>
      </c>
      <c r="BY46">
        <v>4</v>
      </c>
      <c r="BZ46">
        <v>0</v>
      </c>
      <c r="CA46">
        <v>4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2</v>
      </c>
      <c r="CK46">
        <v>2</v>
      </c>
      <c r="CL46">
        <v>0</v>
      </c>
      <c r="CM46">
        <v>3</v>
      </c>
      <c r="CN46">
        <v>0</v>
      </c>
      <c r="CO46">
        <v>0</v>
      </c>
      <c r="CP46">
        <v>0</v>
      </c>
      <c r="CQ46">
        <v>0</v>
      </c>
      <c r="CR46">
        <v>3</v>
      </c>
      <c r="CS46">
        <v>0</v>
      </c>
      <c r="CT46">
        <v>4</v>
      </c>
      <c r="CU46">
        <v>2</v>
      </c>
      <c r="CV46">
        <v>0</v>
      </c>
      <c r="CW46">
        <v>0</v>
      </c>
      <c r="CX46">
        <v>3</v>
      </c>
      <c r="CY46">
        <v>2</v>
      </c>
      <c r="CZ46">
        <v>0</v>
      </c>
      <c r="DA46">
        <v>1</v>
      </c>
    </row>
    <row r="47" spans="1:105" x14ac:dyDescent="0.3">
      <c r="A47">
        <f t="shared" si="16"/>
        <v>46</v>
      </c>
      <c r="B47">
        <f t="shared" si="2"/>
        <v>168</v>
      </c>
      <c r="C47">
        <f t="shared" si="3"/>
        <v>1.8666666666666667</v>
      </c>
      <c r="D47">
        <f t="shared" si="4"/>
        <v>60</v>
      </c>
      <c r="E47" s="8">
        <f t="shared" si="5"/>
        <v>3.111111111111111E-2</v>
      </c>
      <c r="F47">
        <f t="shared" si="6"/>
        <v>1</v>
      </c>
      <c r="G47">
        <f t="shared" si="7"/>
        <v>1.5</v>
      </c>
      <c r="H47">
        <f t="shared" si="8"/>
        <v>1.4444444444444444</v>
      </c>
      <c r="I47">
        <f t="shared" si="9"/>
        <v>2.1538461538461537</v>
      </c>
      <c r="J47">
        <f t="shared" si="10"/>
        <v>1.9</v>
      </c>
      <c r="K47">
        <f t="shared" si="11"/>
        <v>3.1666666666666665</v>
      </c>
      <c r="L47">
        <f t="shared" si="12"/>
        <v>1</v>
      </c>
      <c r="M47">
        <f t="shared" si="13"/>
        <v>3</v>
      </c>
      <c r="N47">
        <f t="shared" si="14"/>
        <v>1.8</v>
      </c>
      <c r="O47" s="8">
        <f t="shared" si="15"/>
        <v>2.7142857142857144</v>
      </c>
      <c r="P47">
        <v>2</v>
      </c>
      <c r="Q47">
        <v>3</v>
      </c>
      <c r="R47">
        <v>2</v>
      </c>
      <c r="S47">
        <v>0</v>
      </c>
      <c r="T47">
        <v>0</v>
      </c>
      <c r="U47">
        <v>3</v>
      </c>
      <c r="V47">
        <v>3</v>
      </c>
      <c r="W47">
        <v>4</v>
      </c>
      <c r="X47">
        <v>0</v>
      </c>
      <c r="Y47">
        <v>0</v>
      </c>
      <c r="Z47">
        <v>4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3</v>
      </c>
      <c r="AL47">
        <v>0</v>
      </c>
      <c r="AM47">
        <v>4</v>
      </c>
      <c r="AN47">
        <v>0</v>
      </c>
      <c r="AO47">
        <v>4</v>
      </c>
      <c r="AP47">
        <v>0</v>
      </c>
      <c r="AQ47">
        <v>1</v>
      </c>
      <c r="AR47">
        <v>4</v>
      </c>
      <c r="AS47">
        <v>3</v>
      </c>
      <c r="AT47">
        <v>4</v>
      </c>
      <c r="AU47">
        <v>2</v>
      </c>
      <c r="AV47">
        <v>3</v>
      </c>
      <c r="AW47">
        <v>3</v>
      </c>
      <c r="AX47">
        <v>1</v>
      </c>
      <c r="AY47">
        <v>3</v>
      </c>
      <c r="AZ47">
        <v>0</v>
      </c>
      <c r="BA47">
        <v>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4</v>
      </c>
      <c r="BH47">
        <v>2</v>
      </c>
      <c r="BI47">
        <v>4</v>
      </c>
      <c r="BJ47">
        <v>0</v>
      </c>
      <c r="BK47">
        <v>1</v>
      </c>
      <c r="BL47">
        <v>3</v>
      </c>
      <c r="BM47">
        <v>4</v>
      </c>
      <c r="BN47">
        <v>0</v>
      </c>
      <c r="BO47">
        <v>0</v>
      </c>
      <c r="BP47">
        <v>2</v>
      </c>
      <c r="BQ47">
        <v>4</v>
      </c>
      <c r="BR47">
        <v>3</v>
      </c>
      <c r="BS47">
        <v>1</v>
      </c>
      <c r="BT47">
        <v>3</v>
      </c>
      <c r="BU47">
        <v>3</v>
      </c>
      <c r="BV47">
        <v>0</v>
      </c>
      <c r="BW47">
        <v>4</v>
      </c>
      <c r="BX47">
        <v>1</v>
      </c>
      <c r="BY47">
        <v>2</v>
      </c>
      <c r="BZ47">
        <v>3</v>
      </c>
      <c r="CA47">
        <v>3</v>
      </c>
      <c r="CB47">
        <v>1</v>
      </c>
      <c r="CC47">
        <v>4</v>
      </c>
      <c r="CD47">
        <v>4</v>
      </c>
      <c r="CE47">
        <v>3</v>
      </c>
      <c r="CF47">
        <v>3</v>
      </c>
      <c r="CG47">
        <v>0</v>
      </c>
      <c r="CH47">
        <v>2</v>
      </c>
      <c r="CI47">
        <v>3</v>
      </c>
      <c r="CJ47">
        <v>0</v>
      </c>
      <c r="CK47">
        <v>3</v>
      </c>
      <c r="CL47">
        <v>3</v>
      </c>
      <c r="CM47">
        <v>3</v>
      </c>
      <c r="CN47">
        <v>3</v>
      </c>
      <c r="CO47">
        <v>2</v>
      </c>
      <c r="CP47">
        <v>1</v>
      </c>
      <c r="CQ47">
        <v>1</v>
      </c>
      <c r="CR47">
        <v>1</v>
      </c>
      <c r="CS47">
        <v>0</v>
      </c>
      <c r="CT47">
        <v>4</v>
      </c>
      <c r="CU47">
        <v>3</v>
      </c>
      <c r="CV47">
        <v>4</v>
      </c>
      <c r="CW47">
        <v>4</v>
      </c>
      <c r="CX47">
        <v>0</v>
      </c>
      <c r="CY47">
        <v>0</v>
      </c>
      <c r="CZ47">
        <v>4</v>
      </c>
      <c r="DA47">
        <v>2</v>
      </c>
    </row>
    <row r="48" spans="1:105" x14ac:dyDescent="0.3">
      <c r="A48">
        <f t="shared" si="16"/>
        <v>47</v>
      </c>
      <c r="B48">
        <f t="shared" si="2"/>
        <v>32</v>
      </c>
      <c r="C48">
        <f t="shared" si="3"/>
        <v>0.35555555555555557</v>
      </c>
      <c r="D48">
        <f t="shared" si="4"/>
        <v>25</v>
      </c>
      <c r="E48" s="8">
        <f t="shared" si="5"/>
        <v>1.4222222222222223E-2</v>
      </c>
      <c r="F48">
        <f t="shared" si="6"/>
        <v>0.16666666666666666</v>
      </c>
      <c r="G48">
        <f t="shared" si="7"/>
        <v>0.4</v>
      </c>
      <c r="H48">
        <f t="shared" si="8"/>
        <v>0.44444444444444442</v>
      </c>
      <c r="I48">
        <f t="shared" si="9"/>
        <v>0.61538461538461542</v>
      </c>
      <c r="J48">
        <f t="shared" si="10"/>
        <v>0.3</v>
      </c>
      <c r="K48">
        <f t="shared" si="11"/>
        <v>0.33333333333333331</v>
      </c>
      <c r="L48">
        <f t="shared" si="12"/>
        <v>0.14285714285714285</v>
      </c>
      <c r="M48">
        <f t="shared" si="13"/>
        <v>0.5</v>
      </c>
      <c r="N48">
        <f t="shared" si="14"/>
        <v>0.3</v>
      </c>
      <c r="O48" s="8">
        <f t="shared" si="15"/>
        <v>0.5714285714285714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0</v>
      </c>
      <c r="BP48">
        <v>0</v>
      </c>
      <c r="BQ48">
        <v>2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2</v>
      </c>
      <c r="BY48">
        <v>1</v>
      </c>
      <c r="BZ48">
        <v>0</v>
      </c>
      <c r="CA48">
        <v>1</v>
      </c>
      <c r="CB48">
        <v>0</v>
      </c>
      <c r="CC48">
        <v>1</v>
      </c>
      <c r="CD48">
        <v>1</v>
      </c>
      <c r="CE48">
        <v>3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1</v>
      </c>
      <c r="DA48">
        <v>1</v>
      </c>
    </row>
    <row r="49" spans="1:109" x14ac:dyDescent="0.3">
      <c r="A49">
        <f t="shared" si="16"/>
        <v>48</v>
      </c>
      <c r="B49">
        <f t="shared" si="2"/>
        <v>19</v>
      </c>
      <c r="C49">
        <f t="shared" si="3"/>
        <v>0.21111111111111111</v>
      </c>
      <c r="D49">
        <f t="shared" si="4"/>
        <v>15</v>
      </c>
      <c r="E49" s="8">
        <f t="shared" si="5"/>
        <v>1.4074074074074074E-2</v>
      </c>
      <c r="F49">
        <f t="shared" si="6"/>
        <v>0.33333333333333331</v>
      </c>
      <c r="G49">
        <f t="shared" si="7"/>
        <v>0.4</v>
      </c>
      <c r="H49">
        <f t="shared" si="8"/>
        <v>0.22222222222222221</v>
      </c>
      <c r="I49">
        <f t="shared" si="9"/>
        <v>0.23076923076923078</v>
      </c>
      <c r="J49">
        <f t="shared" si="10"/>
        <v>0</v>
      </c>
      <c r="K49">
        <f t="shared" si="11"/>
        <v>0.16666666666666666</v>
      </c>
      <c r="L49">
        <f t="shared" si="12"/>
        <v>0</v>
      </c>
      <c r="M49">
        <f t="shared" si="13"/>
        <v>0</v>
      </c>
      <c r="N49">
        <f t="shared" si="14"/>
        <v>0</v>
      </c>
      <c r="O49" s="8">
        <f t="shared" si="15"/>
        <v>0.5714285714285714</v>
      </c>
      <c r="P49">
        <v>3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2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</row>
    <row r="50" spans="1:109" x14ac:dyDescent="0.3">
      <c r="A50">
        <f t="shared" si="16"/>
        <v>49</v>
      </c>
      <c r="B50">
        <f t="shared" si="2"/>
        <v>133</v>
      </c>
      <c r="C50">
        <f t="shared" si="3"/>
        <v>1.4777777777777779</v>
      </c>
      <c r="D50">
        <f t="shared" si="4"/>
        <v>64</v>
      </c>
      <c r="E50" s="8">
        <f t="shared" si="5"/>
        <v>2.3090277777777779E-2</v>
      </c>
      <c r="F50">
        <f t="shared" si="6"/>
        <v>1.75</v>
      </c>
      <c r="G50">
        <f t="shared" si="7"/>
        <v>3.3</v>
      </c>
      <c r="H50">
        <f t="shared" si="8"/>
        <v>1.3333333333333333</v>
      </c>
      <c r="I50">
        <f t="shared" si="9"/>
        <v>2</v>
      </c>
      <c r="J50">
        <f t="shared" si="10"/>
        <v>1.4</v>
      </c>
      <c r="K50">
        <f t="shared" si="11"/>
        <v>0.33333333333333331</v>
      </c>
      <c r="L50">
        <f t="shared" si="12"/>
        <v>0.14285714285714285</v>
      </c>
      <c r="M50">
        <f t="shared" si="13"/>
        <v>1</v>
      </c>
      <c r="N50">
        <f t="shared" si="14"/>
        <v>1.1000000000000001</v>
      </c>
      <c r="O50" s="8">
        <f t="shared" si="15"/>
        <v>1.2857142857142858</v>
      </c>
      <c r="P50">
        <v>1</v>
      </c>
      <c r="Q50">
        <v>3</v>
      </c>
      <c r="R50">
        <v>3</v>
      </c>
      <c r="S50">
        <v>2</v>
      </c>
      <c r="T50">
        <v>2</v>
      </c>
      <c r="U50">
        <v>2</v>
      </c>
      <c r="V50">
        <v>1</v>
      </c>
      <c r="W50">
        <v>0</v>
      </c>
      <c r="X50">
        <v>4</v>
      </c>
      <c r="Y50">
        <v>4</v>
      </c>
      <c r="Z50">
        <v>2</v>
      </c>
      <c r="AA50">
        <v>3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1</v>
      </c>
      <c r="AH50">
        <v>2</v>
      </c>
      <c r="AI50">
        <v>0</v>
      </c>
      <c r="AJ50">
        <v>2</v>
      </c>
      <c r="AK50">
        <v>2</v>
      </c>
      <c r="AL50">
        <v>2</v>
      </c>
      <c r="AM50">
        <v>0</v>
      </c>
      <c r="AN50">
        <v>0</v>
      </c>
      <c r="AO50">
        <v>3</v>
      </c>
      <c r="AP50">
        <v>1</v>
      </c>
      <c r="AQ50">
        <v>4</v>
      </c>
      <c r="AR50">
        <v>3</v>
      </c>
      <c r="AS50">
        <v>2</v>
      </c>
      <c r="AT50">
        <v>3</v>
      </c>
      <c r="AU50">
        <v>2</v>
      </c>
      <c r="AV50">
        <v>2</v>
      </c>
      <c r="AW50">
        <v>3</v>
      </c>
      <c r="AX50">
        <v>2</v>
      </c>
      <c r="AY50">
        <v>1</v>
      </c>
      <c r="AZ50">
        <v>1</v>
      </c>
      <c r="BA50">
        <v>3</v>
      </c>
      <c r="BB50">
        <v>4</v>
      </c>
      <c r="BC50">
        <v>3</v>
      </c>
      <c r="BD50">
        <v>2</v>
      </c>
      <c r="BE50">
        <v>1</v>
      </c>
      <c r="BF50">
        <v>2</v>
      </c>
      <c r="BG50">
        <v>3</v>
      </c>
      <c r="BH50">
        <v>4</v>
      </c>
      <c r="BI50">
        <v>4</v>
      </c>
      <c r="BJ50">
        <v>0</v>
      </c>
      <c r="BK50">
        <v>2</v>
      </c>
      <c r="BL50">
        <v>2</v>
      </c>
      <c r="BM50">
        <v>0</v>
      </c>
      <c r="BN50">
        <v>2</v>
      </c>
      <c r="BO50">
        <v>0</v>
      </c>
      <c r="BP50">
        <v>1</v>
      </c>
      <c r="BQ50">
        <v>3</v>
      </c>
      <c r="BR50">
        <v>4</v>
      </c>
      <c r="BS50">
        <v>1</v>
      </c>
      <c r="BT50">
        <v>1</v>
      </c>
      <c r="BU50">
        <v>2</v>
      </c>
      <c r="BV50">
        <v>0</v>
      </c>
      <c r="BW50">
        <v>0</v>
      </c>
      <c r="BX50">
        <v>1</v>
      </c>
      <c r="BY50">
        <v>1</v>
      </c>
      <c r="BZ50">
        <v>0</v>
      </c>
      <c r="CA50">
        <v>0</v>
      </c>
      <c r="CB50">
        <v>1</v>
      </c>
      <c r="CC50">
        <v>3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</v>
      </c>
      <c r="CJ50">
        <v>0</v>
      </c>
      <c r="CK50">
        <v>0</v>
      </c>
      <c r="CL50">
        <v>0</v>
      </c>
      <c r="CM50">
        <v>1</v>
      </c>
      <c r="CN50">
        <v>2</v>
      </c>
      <c r="CO50">
        <v>1</v>
      </c>
      <c r="CP50">
        <v>2</v>
      </c>
      <c r="CQ50">
        <v>0</v>
      </c>
      <c r="CR50">
        <v>0</v>
      </c>
      <c r="CS50">
        <v>1</v>
      </c>
      <c r="CT50">
        <v>2</v>
      </c>
      <c r="CU50">
        <v>2</v>
      </c>
      <c r="CV50">
        <v>0</v>
      </c>
      <c r="CW50">
        <v>0</v>
      </c>
      <c r="CX50">
        <v>1</v>
      </c>
      <c r="CY50">
        <v>1</v>
      </c>
      <c r="CZ50">
        <v>1</v>
      </c>
      <c r="DA50">
        <v>1</v>
      </c>
    </row>
    <row r="51" spans="1:109" x14ac:dyDescent="0.3">
      <c r="A51">
        <v>50</v>
      </c>
      <c r="B51">
        <f t="shared" ref="B51" si="17">SUM(P51:DA51)</f>
        <v>3</v>
      </c>
      <c r="C51">
        <f t="shared" ref="C51" si="18">B51/90</f>
        <v>3.3333333333333333E-2</v>
      </c>
      <c r="D51">
        <f t="shared" ref="D51" si="19">COUNTIF(P51:DA51,"&gt;0")</f>
        <v>3</v>
      </c>
      <c r="E51" s="8">
        <f t="shared" ref="E51" si="20">C51/D51</f>
        <v>1.1111111111111112E-2</v>
      </c>
      <c r="F51">
        <f t="shared" ref="F51" si="21">SUM(P51,S51,AA51,AP51,BE51,BK51,BL51,BN51,BP51,BS51,BU51,BC51)/12</f>
        <v>0</v>
      </c>
      <c r="G51">
        <f t="shared" ref="G51" si="22">SUM(X51,Y51,AQ51,BA51,R51,BH51,BI51,BN51,BR51,CB51)/10</f>
        <v>0</v>
      </c>
      <c r="H51">
        <f t="shared" ref="H51" si="23">SUM(U51,AJ51,AW51,AY51,AZ51,BD51,BX51,CF51,CJ51)/9</f>
        <v>0</v>
      </c>
      <c r="I51">
        <f t="shared" ref="I51" si="24">SUM(T51,AC51,AD51,AI51,AK51,AO51,AR51,AS51,AT51,AU51,BQ51,CH51,CP51)/13</f>
        <v>7.6923076923076927E-2</v>
      </c>
      <c r="J51">
        <f t="shared" ref="J51" si="25">SUM(Q51,AF51,AL51,AV51,BB51,BT51,CI51,CO51,CQ51,CW51)/10</f>
        <v>0.1</v>
      </c>
      <c r="K51">
        <f t="shared" ref="K51" si="26">SUM(Z51,AM51,BZ51,CD51,CK51,CR51)/6</f>
        <v>0</v>
      </c>
      <c r="L51">
        <f t="shared" ref="L51" si="27">SUM(AB51,AN51,BJ51,CG51,CL51,CS51,BM51)/7</f>
        <v>0</v>
      </c>
      <c r="M51">
        <f t="shared" ref="M51" si="28">SUM(W51,AG51,BF51,CE51,CM51,CT51)/6</f>
        <v>0</v>
      </c>
      <c r="N51">
        <f t="shared" ref="N51" si="29">SUM(V51,AE51,AX51,BY51,CN51,CU51,CV51,CX51,CY51,DA51)/10</f>
        <v>0</v>
      </c>
      <c r="O51" s="8">
        <f t="shared" ref="O51" si="30">SUM(AH51,BG51,BV51,BW51,CA51,CC51,CZ51)/7</f>
        <v>0.14285714285714285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9" x14ac:dyDescent="0.3">
      <c r="A52">
        <v>51</v>
      </c>
      <c r="B52">
        <f t="shared" si="2"/>
        <v>9</v>
      </c>
      <c r="C52">
        <f t="shared" si="3"/>
        <v>0.1</v>
      </c>
      <c r="D52">
        <f t="shared" si="4"/>
        <v>7</v>
      </c>
      <c r="E52" s="8">
        <f t="shared" si="5"/>
        <v>1.4285714285714287E-2</v>
      </c>
      <c r="F52">
        <f t="shared" si="6"/>
        <v>0</v>
      </c>
      <c r="G52">
        <f t="shared" si="7"/>
        <v>0.1</v>
      </c>
      <c r="H52">
        <f t="shared" si="8"/>
        <v>0.1111111111111111</v>
      </c>
      <c r="I52">
        <f t="shared" si="9"/>
        <v>0</v>
      </c>
      <c r="J52">
        <f t="shared" si="10"/>
        <v>0.1</v>
      </c>
      <c r="K52">
        <f t="shared" si="11"/>
        <v>0.16666666666666666</v>
      </c>
      <c r="L52">
        <f t="shared" si="12"/>
        <v>0</v>
      </c>
      <c r="M52">
        <f t="shared" si="13"/>
        <v>0</v>
      </c>
      <c r="N52">
        <f t="shared" si="14"/>
        <v>0.1</v>
      </c>
      <c r="O52" s="8">
        <f t="shared" si="15"/>
        <v>0.5714285714285714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3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9" x14ac:dyDescent="0.3">
      <c r="A53">
        <f t="shared" si="16"/>
        <v>52</v>
      </c>
      <c r="B53">
        <f t="shared" si="2"/>
        <v>1</v>
      </c>
      <c r="C53">
        <f t="shared" si="3"/>
        <v>1.1111111111111112E-2</v>
      </c>
      <c r="D53">
        <f t="shared" si="4"/>
        <v>1</v>
      </c>
      <c r="E53" s="8">
        <f t="shared" si="5"/>
        <v>1.1111111111111112E-2</v>
      </c>
      <c r="F53">
        <f t="shared" si="6"/>
        <v>0</v>
      </c>
      <c r="G53">
        <f t="shared" si="7"/>
        <v>0</v>
      </c>
      <c r="H53">
        <f t="shared" si="8"/>
        <v>0.1111111111111111</v>
      </c>
      <c r="I53">
        <f t="shared" si="9"/>
        <v>0</v>
      </c>
      <c r="J53">
        <f t="shared" si="10"/>
        <v>0</v>
      </c>
      <c r="K53">
        <f t="shared" si="11"/>
        <v>0</v>
      </c>
      <c r="L53">
        <f t="shared" si="12"/>
        <v>0</v>
      </c>
      <c r="M53">
        <f t="shared" si="13"/>
        <v>0</v>
      </c>
      <c r="N53">
        <f t="shared" si="14"/>
        <v>0</v>
      </c>
      <c r="O53" s="8">
        <f t="shared" si="15"/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9" x14ac:dyDescent="0.3">
      <c r="A54">
        <f t="shared" si="16"/>
        <v>53</v>
      </c>
      <c r="B54">
        <f t="shared" si="2"/>
        <v>59</v>
      </c>
      <c r="C54">
        <f t="shared" si="3"/>
        <v>0.65555555555555556</v>
      </c>
      <c r="D54">
        <f t="shared" si="4"/>
        <v>33</v>
      </c>
      <c r="E54" s="8">
        <f t="shared" si="5"/>
        <v>1.9865319865319864E-2</v>
      </c>
      <c r="F54">
        <f t="shared" si="6"/>
        <v>0.16666666666666666</v>
      </c>
      <c r="G54">
        <f t="shared" si="7"/>
        <v>0.4</v>
      </c>
      <c r="H54">
        <f t="shared" si="8"/>
        <v>1.7777777777777777</v>
      </c>
      <c r="I54">
        <f t="shared" si="9"/>
        <v>0.53846153846153844</v>
      </c>
      <c r="J54">
        <f t="shared" si="10"/>
        <v>0.2</v>
      </c>
      <c r="K54">
        <f t="shared" si="11"/>
        <v>0.83333333333333337</v>
      </c>
      <c r="L54">
        <f t="shared" si="12"/>
        <v>0.5714285714285714</v>
      </c>
      <c r="M54">
        <f t="shared" si="13"/>
        <v>1.8333333333333333</v>
      </c>
      <c r="N54">
        <f t="shared" si="14"/>
        <v>0.5</v>
      </c>
      <c r="O54" s="8">
        <f t="shared" si="15"/>
        <v>0.42857142857142855</v>
      </c>
      <c r="P54">
        <v>0</v>
      </c>
      <c r="Q54">
        <v>0</v>
      </c>
      <c r="R54">
        <v>2</v>
      </c>
      <c r="S54">
        <v>0</v>
      </c>
      <c r="T54">
        <v>0</v>
      </c>
      <c r="U54">
        <v>3</v>
      </c>
      <c r="V54">
        <v>0</v>
      </c>
      <c r="W54">
        <v>1</v>
      </c>
      <c r="X54">
        <v>1</v>
      </c>
      <c r="Y54">
        <v>0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1</v>
      </c>
      <c r="AS54">
        <v>1</v>
      </c>
      <c r="AT54">
        <v>3</v>
      </c>
      <c r="AU54">
        <v>1</v>
      </c>
      <c r="AV54">
        <v>0</v>
      </c>
      <c r="AW54">
        <v>3</v>
      </c>
      <c r="AX54">
        <v>0</v>
      </c>
      <c r="AY54">
        <v>4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1</v>
      </c>
      <c r="BX54">
        <v>2</v>
      </c>
      <c r="BY54">
        <v>0</v>
      </c>
      <c r="BZ54">
        <v>2</v>
      </c>
      <c r="CA54">
        <v>0</v>
      </c>
      <c r="CB54">
        <v>0</v>
      </c>
      <c r="CC54">
        <v>0</v>
      </c>
      <c r="CD54">
        <v>0</v>
      </c>
      <c r="CE54">
        <v>2</v>
      </c>
      <c r="CF54">
        <v>2</v>
      </c>
      <c r="CG54">
        <v>3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3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3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0</v>
      </c>
    </row>
    <row r="55" spans="1:109" x14ac:dyDescent="0.3">
      <c r="A55">
        <f t="shared" si="16"/>
        <v>54</v>
      </c>
      <c r="B55">
        <f t="shared" si="2"/>
        <v>10</v>
      </c>
      <c r="C55">
        <f t="shared" si="3"/>
        <v>0.1111111111111111</v>
      </c>
      <c r="D55">
        <f t="shared" si="4"/>
        <v>9</v>
      </c>
      <c r="E55" s="8">
        <f t="shared" si="5"/>
        <v>1.2345679012345678E-2</v>
      </c>
      <c r="F55">
        <f t="shared" si="6"/>
        <v>0</v>
      </c>
      <c r="G55">
        <f t="shared" si="7"/>
        <v>0.1</v>
      </c>
      <c r="H55">
        <f t="shared" si="8"/>
        <v>0</v>
      </c>
      <c r="I55">
        <f t="shared" si="9"/>
        <v>7.6923076923076927E-2</v>
      </c>
      <c r="J55">
        <f t="shared" si="10"/>
        <v>0</v>
      </c>
      <c r="K55">
        <f t="shared" si="11"/>
        <v>0.5</v>
      </c>
      <c r="L55">
        <f t="shared" si="12"/>
        <v>0</v>
      </c>
      <c r="M55">
        <f t="shared" si="13"/>
        <v>0.33333333333333331</v>
      </c>
      <c r="N55">
        <f t="shared" si="14"/>
        <v>0</v>
      </c>
      <c r="O55" s="8">
        <f t="shared" si="15"/>
        <v>0.42857142857142855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9" x14ac:dyDescent="0.3">
      <c r="A56">
        <f t="shared" si="16"/>
        <v>55</v>
      </c>
      <c r="B56">
        <f t="shared" si="2"/>
        <v>30</v>
      </c>
      <c r="C56">
        <f t="shared" si="3"/>
        <v>0.33333333333333331</v>
      </c>
      <c r="D56">
        <f t="shared" si="4"/>
        <v>19</v>
      </c>
      <c r="E56" s="8">
        <f t="shared" si="5"/>
        <v>1.7543859649122806E-2</v>
      </c>
      <c r="F56">
        <f t="shared" si="6"/>
        <v>8.3333333333333329E-2</v>
      </c>
      <c r="G56">
        <f t="shared" si="7"/>
        <v>0.7</v>
      </c>
      <c r="H56">
        <f t="shared" si="8"/>
        <v>0.33333333333333331</v>
      </c>
      <c r="I56">
        <f t="shared" si="9"/>
        <v>0</v>
      </c>
      <c r="J56">
        <f t="shared" si="10"/>
        <v>0.3</v>
      </c>
      <c r="K56">
        <f t="shared" si="11"/>
        <v>1.3333333333333333</v>
      </c>
      <c r="L56">
        <f t="shared" si="12"/>
        <v>0.2857142857142857</v>
      </c>
      <c r="M56">
        <f t="shared" si="13"/>
        <v>0.5</v>
      </c>
      <c r="N56">
        <f t="shared" si="14"/>
        <v>0</v>
      </c>
      <c r="O56" s="8">
        <f t="shared" si="15"/>
        <v>0.42857142857142855</v>
      </c>
      <c r="P56">
        <v>0</v>
      </c>
      <c r="Q56">
        <v>1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0</v>
      </c>
      <c r="AI56">
        <v>0</v>
      </c>
      <c r="AJ56">
        <v>2</v>
      </c>
      <c r="AK56">
        <v>0</v>
      </c>
      <c r="AL56">
        <v>0</v>
      </c>
      <c r="AM56">
        <v>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0</v>
      </c>
      <c r="BK56">
        <v>1</v>
      </c>
      <c r="BL56">
        <v>0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2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2</v>
      </c>
      <c r="CP56">
        <v>0</v>
      </c>
      <c r="CQ56">
        <v>0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9" x14ac:dyDescent="0.3">
      <c r="A57">
        <f t="shared" si="16"/>
        <v>56</v>
      </c>
      <c r="B57">
        <f t="shared" si="2"/>
        <v>59</v>
      </c>
      <c r="C57">
        <f t="shared" si="3"/>
        <v>0.65555555555555556</v>
      </c>
      <c r="D57">
        <f t="shared" si="4"/>
        <v>25</v>
      </c>
      <c r="E57" s="8">
        <f t="shared" si="5"/>
        <v>2.6222222222222223E-2</v>
      </c>
      <c r="F57">
        <f t="shared" si="6"/>
        <v>0.41666666666666669</v>
      </c>
      <c r="G57">
        <f t="shared" si="7"/>
        <v>0.8</v>
      </c>
      <c r="H57">
        <f t="shared" si="8"/>
        <v>0.55555555555555558</v>
      </c>
      <c r="I57">
        <f t="shared" si="9"/>
        <v>1.1538461538461537</v>
      </c>
      <c r="J57">
        <f t="shared" si="10"/>
        <v>0.5</v>
      </c>
      <c r="K57">
        <f t="shared" si="11"/>
        <v>0</v>
      </c>
      <c r="L57">
        <f t="shared" si="12"/>
        <v>0</v>
      </c>
      <c r="M57">
        <f t="shared" si="13"/>
        <v>2.3333333333333335</v>
      </c>
      <c r="N57">
        <f t="shared" si="14"/>
        <v>0.5</v>
      </c>
      <c r="O57" s="8">
        <f t="shared" si="15"/>
        <v>0.2857142857142857</v>
      </c>
      <c r="P57">
        <v>0</v>
      </c>
      <c r="Q57">
        <v>3</v>
      </c>
      <c r="R57">
        <v>1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2</v>
      </c>
      <c r="Z57">
        <v>0</v>
      </c>
      <c r="AA57">
        <v>2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4</v>
      </c>
      <c r="AL57">
        <v>0</v>
      </c>
      <c r="AM57">
        <v>0</v>
      </c>
      <c r="AN57">
        <v>0</v>
      </c>
      <c r="AO57">
        <v>3</v>
      </c>
      <c r="AP57">
        <v>0</v>
      </c>
      <c r="AQ57">
        <v>0</v>
      </c>
      <c r="AR57">
        <v>2</v>
      </c>
      <c r="AS57">
        <v>0</v>
      </c>
      <c r="AT57">
        <v>4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3</v>
      </c>
      <c r="BS57">
        <v>2</v>
      </c>
      <c r="BT57">
        <v>0</v>
      </c>
      <c r="BU57">
        <v>0</v>
      </c>
      <c r="BV57">
        <v>0</v>
      </c>
      <c r="BW57">
        <v>0</v>
      </c>
      <c r="BX57">
        <v>2</v>
      </c>
      <c r="BY57">
        <v>2</v>
      </c>
      <c r="BZ57">
        <v>0</v>
      </c>
      <c r="CA57">
        <v>2</v>
      </c>
      <c r="CB57">
        <v>0</v>
      </c>
      <c r="CC57">
        <v>0</v>
      </c>
      <c r="CD57">
        <v>0</v>
      </c>
      <c r="CE57">
        <v>4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3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4</v>
      </c>
      <c r="CU57">
        <v>0</v>
      </c>
      <c r="CV57">
        <v>0</v>
      </c>
      <c r="CW57">
        <v>2</v>
      </c>
      <c r="CX57">
        <v>0</v>
      </c>
      <c r="CY57">
        <v>0</v>
      </c>
      <c r="CZ57">
        <v>0</v>
      </c>
      <c r="DA57">
        <v>0</v>
      </c>
    </row>
    <row r="58" spans="1:109" x14ac:dyDescent="0.3">
      <c r="A58">
        <f t="shared" si="16"/>
        <v>57</v>
      </c>
      <c r="B58">
        <f t="shared" si="2"/>
        <v>99</v>
      </c>
      <c r="C58">
        <f t="shared" si="3"/>
        <v>1.1000000000000001</v>
      </c>
      <c r="D58">
        <f t="shared" si="4"/>
        <v>44</v>
      </c>
      <c r="E58" s="8">
        <f t="shared" si="5"/>
        <v>2.5000000000000001E-2</v>
      </c>
      <c r="F58">
        <f t="shared" si="6"/>
        <v>0</v>
      </c>
      <c r="G58">
        <f t="shared" si="7"/>
        <v>2.2000000000000002</v>
      </c>
      <c r="H58">
        <f t="shared" si="8"/>
        <v>0.22222222222222221</v>
      </c>
      <c r="I58">
        <f t="shared" si="9"/>
        <v>2.2307692307692308</v>
      </c>
      <c r="J58">
        <f t="shared" si="10"/>
        <v>1.5</v>
      </c>
      <c r="K58">
        <f t="shared" si="11"/>
        <v>0.66666666666666663</v>
      </c>
      <c r="L58">
        <f t="shared" si="12"/>
        <v>0.14285714285714285</v>
      </c>
      <c r="M58">
        <f t="shared" si="13"/>
        <v>0.16666666666666666</v>
      </c>
      <c r="N58">
        <f t="shared" si="14"/>
        <v>1.1000000000000001</v>
      </c>
      <c r="O58" s="8">
        <f t="shared" si="15"/>
        <v>2</v>
      </c>
      <c r="P58">
        <v>0</v>
      </c>
      <c r="Q58">
        <v>1</v>
      </c>
      <c r="R58">
        <v>3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4</v>
      </c>
      <c r="Z58">
        <v>2</v>
      </c>
      <c r="AA58">
        <v>0</v>
      </c>
      <c r="AB58">
        <v>0</v>
      </c>
      <c r="AC58">
        <v>3</v>
      </c>
      <c r="AD58">
        <v>2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2</v>
      </c>
      <c r="AM58">
        <v>1</v>
      </c>
      <c r="AN58">
        <v>0</v>
      </c>
      <c r="AO58">
        <v>3</v>
      </c>
      <c r="AP58">
        <v>0</v>
      </c>
      <c r="AQ58">
        <v>3</v>
      </c>
      <c r="AR58">
        <v>3</v>
      </c>
      <c r="AS58">
        <v>3</v>
      </c>
      <c r="AT58">
        <v>4</v>
      </c>
      <c r="AU58">
        <v>3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2</v>
      </c>
      <c r="BH58">
        <v>4</v>
      </c>
      <c r="BI58">
        <v>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2</v>
      </c>
      <c r="BS58">
        <v>0</v>
      </c>
      <c r="BT58">
        <v>0</v>
      </c>
      <c r="BU58">
        <v>0</v>
      </c>
      <c r="BV58">
        <v>2</v>
      </c>
      <c r="BW58">
        <v>3</v>
      </c>
      <c r="BX58">
        <v>0</v>
      </c>
      <c r="BY58">
        <v>1</v>
      </c>
      <c r="BZ58">
        <v>0</v>
      </c>
      <c r="CA58">
        <v>1</v>
      </c>
      <c r="CB58">
        <v>4</v>
      </c>
      <c r="CC58">
        <v>3</v>
      </c>
      <c r="CD58">
        <v>1</v>
      </c>
      <c r="CE58">
        <v>0</v>
      </c>
      <c r="CF58">
        <v>0</v>
      </c>
      <c r="CG58">
        <v>0</v>
      </c>
      <c r="CH58">
        <v>2</v>
      </c>
      <c r="CI58">
        <v>3</v>
      </c>
      <c r="CJ58">
        <v>0</v>
      </c>
      <c r="CK58">
        <v>0</v>
      </c>
      <c r="CL58">
        <v>1</v>
      </c>
      <c r="CM58">
        <v>0</v>
      </c>
      <c r="CN58">
        <v>2</v>
      </c>
      <c r="CO58">
        <v>0</v>
      </c>
      <c r="CP58">
        <v>1</v>
      </c>
      <c r="CQ58">
        <v>4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2</v>
      </c>
      <c r="CX58">
        <v>3</v>
      </c>
      <c r="CY58">
        <v>0</v>
      </c>
      <c r="CZ58">
        <v>3</v>
      </c>
      <c r="DA58">
        <v>4</v>
      </c>
    </row>
    <row r="59" spans="1:109" x14ac:dyDescent="0.3">
      <c r="A59">
        <f t="shared" si="16"/>
        <v>58</v>
      </c>
      <c r="B59">
        <f t="shared" si="2"/>
        <v>113</v>
      </c>
      <c r="C59">
        <f t="shared" si="3"/>
        <v>1.2555555555555555</v>
      </c>
      <c r="D59">
        <f t="shared" si="4"/>
        <v>53</v>
      </c>
      <c r="E59" s="8">
        <f t="shared" si="5"/>
        <v>2.3689727463312368E-2</v>
      </c>
      <c r="F59">
        <f t="shared" si="6"/>
        <v>1.1666666666666667</v>
      </c>
      <c r="G59">
        <f t="shared" si="7"/>
        <v>0.7</v>
      </c>
      <c r="H59">
        <f t="shared" si="8"/>
        <v>2.4444444444444446</v>
      </c>
      <c r="I59">
        <f t="shared" si="9"/>
        <v>1.0769230769230769</v>
      </c>
      <c r="J59">
        <f t="shared" si="10"/>
        <v>0.9</v>
      </c>
      <c r="K59">
        <f t="shared" si="11"/>
        <v>2.5</v>
      </c>
      <c r="L59">
        <f t="shared" si="12"/>
        <v>1.1428571428571428</v>
      </c>
      <c r="M59">
        <f t="shared" si="13"/>
        <v>1</v>
      </c>
      <c r="N59">
        <f t="shared" si="14"/>
        <v>0.6</v>
      </c>
      <c r="O59" s="8">
        <f t="shared" si="15"/>
        <v>1.7142857142857142</v>
      </c>
      <c r="P59">
        <v>2</v>
      </c>
      <c r="Q59">
        <v>4</v>
      </c>
      <c r="R59">
        <v>3</v>
      </c>
      <c r="S59">
        <v>2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4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1</v>
      </c>
      <c r="AG59">
        <v>3</v>
      </c>
      <c r="AH59">
        <v>1</v>
      </c>
      <c r="AI59">
        <v>0</v>
      </c>
      <c r="AJ59">
        <v>4</v>
      </c>
      <c r="AK59">
        <v>4</v>
      </c>
      <c r="AL59">
        <v>1</v>
      </c>
      <c r="AM59">
        <v>3</v>
      </c>
      <c r="AN59">
        <v>0</v>
      </c>
      <c r="AO59">
        <v>3</v>
      </c>
      <c r="AP59">
        <v>1</v>
      </c>
      <c r="AQ59">
        <v>1</v>
      </c>
      <c r="AR59">
        <v>4</v>
      </c>
      <c r="AS59">
        <v>0</v>
      </c>
      <c r="AT59">
        <v>1</v>
      </c>
      <c r="AU59">
        <v>0</v>
      </c>
      <c r="AV59">
        <v>0</v>
      </c>
      <c r="AW59">
        <v>2</v>
      </c>
      <c r="AX59">
        <v>0</v>
      </c>
      <c r="AY59">
        <v>4</v>
      </c>
      <c r="AZ59">
        <v>3</v>
      </c>
      <c r="BA59">
        <v>0</v>
      </c>
      <c r="BB59">
        <v>0</v>
      </c>
      <c r="BC59">
        <v>2</v>
      </c>
      <c r="BD59">
        <v>0</v>
      </c>
      <c r="BE59">
        <v>0</v>
      </c>
      <c r="BF59">
        <v>0</v>
      </c>
      <c r="BG59">
        <v>4</v>
      </c>
      <c r="BH59">
        <v>0</v>
      </c>
      <c r="BI59">
        <v>1</v>
      </c>
      <c r="BJ59">
        <v>0</v>
      </c>
      <c r="BK59">
        <v>2</v>
      </c>
      <c r="BL59">
        <v>1</v>
      </c>
      <c r="BM59">
        <v>0</v>
      </c>
      <c r="BN59">
        <v>0</v>
      </c>
      <c r="BO59">
        <v>0</v>
      </c>
      <c r="BP59">
        <v>3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2</v>
      </c>
      <c r="BX59">
        <v>4</v>
      </c>
      <c r="BY59">
        <v>0</v>
      </c>
      <c r="BZ59">
        <v>2</v>
      </c>
      <c r="CA59">
        <v>3</v>
      </c>
      <c r="CB59">
        <v>0</v>
      </c>
      <c r="CC59">
        <v>1</v>
      </c>
      <c r="CD59">
        <v>2</v>
      </c>
      <c r="CE59">
        <v>0</v>
      </c>
      <c r="CF59">
        <v>1</v>
      </c>
      <c r="CG59">
        <v>4</v>
      </c>
      <c r="CH59">
        <v>1</v>
      </c>
      <c r="CI59">
        <v>1</v>
      </c>
      <c r="CJ59">
        <v>4</v>
      </c>
      <c r="CK59">
        <v>2</v>
      </c>
      <c r="CL59">
        <v>1</v>
      </c>
      <c r="CM59">
        <v>2</v>
      </c>
      <c r="CN59">
        <v>1</v>
      </c>
      <c r="CO59">
        <v>1</v>
      </c>
      <c r="CP59">
        <v>0</v>
      </c>
      <c r="CQ59">
        <v>0</v>
      </c>
      <c r="CR59">
        <v>2</v>
      </c>
      <c r="CS59">
        <v>3</v>
      </c>
      <c r="CT59">
        <v>1</v>
      </c>
      <c r="CU59">
        <v>0</v>
      </c>
      <c r="CV59">
        <v>4</v>
      </c>
      <c r="CW59">
        <v>1</v>
      </c>
      <c r="CX59">
        <v>0</v>
      </c>
      <c r="CY59">
        <v>0</v>
      </c>
      <c r="CZ59">
        <v>1</v>
      </c>
      <c r="DA59">
        <v>1</v>
      </c>
    </row>
    <row r="60" spans="1:109" x14ac:dyDescent="0.3">
      <c r="A60">
        <f t="shared" si="16"/>
        <v>59</v>
      </c>
      <c r="B60">
        <f t="shared" si="2"/>
        <v>105</v>
      </c>
      <c r="C60">
        <f t="shared" si="3"/>
        <v>1.1666666666666667</v>
      </c>
      <c r="D60">
        <f t="shared" si="4"/>
        <v>47</v>
      </c>
      <c r="E60" s="8">
        <f t="shared" si="5"/>
        <v>2.4822695035460994E-2</v>
      </c>
      <c r="F60">
        <f t="shared" si="6"/>
        <v>0.41666666666666669</v>
      </c>
      <c r="G60">
        <f t="shared" si="7"/>
        <v>1.9</v>
      </c>
      <c r="H60">
        <f t="shared" si="8"/>
        <v>1.6666666666666667</v>
      </c>
      <c r="I60">
        <f t="shared" si="9"/>
        <v>0.76923076923076927</v>
      </c>
      <c r="J60">
        <f t="shared" si="10"/>
        <v>1.5</v>
      </c>
      <c r="K60">
        <f t="shared" si="11"/>
        <v>0.5</v>
      </c>
      <c r="L60">
        <f t="shared" si="12"/>
        <v>1</v>
      </c>
      <c r="M60">
        <f t="shared" si="13"/>
        <v>1.8333333333333333</v>
      </c>
      <c r="N60">
        <f t="shared" si="14"/>
        <v>1.3</v>
      </c>
      <c r="O60" s="8">
        <f t="shared" si="15"/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2</v>
      </c>
      <c r="X60">
        <v>1</v>
      </c>
      <c r="Y60">
        <v>1</v>
      </c>
      <c r="Z60">
        <v>2</v>
      </c>
      <c r="AA60">
        <v>0</v>
      </c>
      <c r="AB60">
        <v>3</v>
      </c>
      <c r="AC60">
        <v>1</v>
      </c>
      <c r="AD60">
        <v>1</v>
      </c>
      <c r="AE60">
        <v>1</v>
      </c>
      <c r="AF60">
        <v>1</v>
      </c>
      <c r="AG60">
        <v>3</v>
      </c>
      <c r="AH60">
        <v>0</v>
      </c>
      <c r="AI60">
        <v>1</v>
      </c>
      <c r="AJ60">
        <v>3</v>
      </c>
      <c r="AK60">
        <v>0</v>
      </c>
      <c r="AL60">
        <v>1</v>
      </c>
      <c r="AM60">
        <v>0</v>
      </c>
      <c r="AN60">
        <v>0</v>
      </c>
      <c r="AO60">
        <v>3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2</v>
      </c>
      <c r="AW60">
        <v>0</v>
      </c>
      <c r="AX60">
        <v>1</v>
      </c>
      <c r="AY60">
        <v>2</v>
      </c>
      <c r="AZ60">
        <v>1</v>
      </c>
      <c r="BA60">
        <v>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4</v>
      </c>
      <c r="BI60">
        <v>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4</v>
      </c>
      <c r="BS60">
        <v>4</v>
      </c>
      <c r="BT60">
        <v>4</v>
      </c>
      <c r="BU60">
        <v>0</v>
      </c>
      <c r="BV60">
        <v>0</v>
      </c>
      <c r="BW60">
        <v>2</v>
      </c>
      <c r="BX60">
        <v>4</v>
      </c>
      <c r="BY60">
        <v>0</v>
      </c>
      <c r="BZ60">
        <v>0</v>
      </c>
      <c r="CA60">
        <v>4</v>
      </c>
      <c r="CB60">
        <v>0</v>
      </c>
      <c r="CC60">
        <v>0</v>
      </c>
      <c r="CD60">
        <v>0</v>
      </c>
      <c r="CE60">
        <v>1</v>
      </c>
      <c r="CF60">
        <v>4</v>
      </c>
      <c r="CG60">
        <v>4</v>
      </c>
      <c r="CH60">
        <v>2</v>
      </c>
      <c r="CI60">
        <v>3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1</v>
      </c>
      <c r="CQ60">
        <v>0</v>
      </c>
      <c r="CR60">
        <v>1</v>
      </c>
      <c r="CS60">
        <v>0</v>
      </c>
      <c r="CT60">
        <v>4</v>
      </c>
      <c r="CU60">
        <v>2</v>
      </c>
      <c r="CV60">
        <v>4</v>
      </c>
      <c r="CW60">
        <v>3</v>
      </c>
      <c r="CX60">
        <v>4</v>
      </c>
      <c r="CY60">
        <v>1</v>
      </c>
      <c r="CZ60">
        <v>1</v>
      </c>
      <c r="DA60">
        <v>0</v>
      </c>
    </row>
    <row r="61" spans="1:109" x14ac:dyDescent="0.3">
      <c r="A61">
        <f t="shared" si="16"/>
        <v>60</v>
      </c>
      <c r="B61">
        <f t="shared" si="2"/>
        <v>1</v>
      </c>
      <c r="C61">
        <f t="shared" si="3"/>
        <v>1.1111111111111112E-2</v>
      </c>
      <c r="D61">
        <f t="shared" si="4"/>
        <v>1</v>
      </c>
      <c r="E61" s="8">
        <f t="shared" si="5"/>
        <v>1.1111111111111112E-2</v>
      </c>
      <c r="F61">
        <f t="shared" si="6"/>
        <v>0</v>
      </c>
      <c r="G61">
        <f t="shared" si="7"/>
        <v>0</v>
      </c>
      <c r="H61">
        <f t="shared" si="8"/>
        <v>0</v>
      </c>
      <c r="I61">
        <f t="shared" si="9"/>
        <v>0</v>
      </c>
      <c r="J61">
        <f t="shared" si="10"/>
        <v>0</v>
      </c>
      <c r="K61">
        <f t="shared" si="11"/>
        <v>0</v>
      </c>
      <c r="L61">
        <f t="shared" si="12"/>
        <v>0</v>
      </c>
      <c r="M61">
        <f t="shared" si="13"/>
        <v>0</v>
      </c>
      <c r="N61">
        <f t="shared" si="14"/>
        <v>0</v>
      </c>
      <c r="O61" s="8">
        <f t="shared" si="15"/>
        <v>0.14285714285714285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9" x14ac:dyDescent="0.3">
      <c r="A62">
        <f t="shared" si="16"/>
        <v>61</v>
      </c>
      <c r="B62">
        <f t="shared" si="2"/>
        <v>56</v>
      </c>
      <c r="C62">
        <f t="shared" si="3"/>
        <v>0.62222222222222223</v>
      </c>
      <c r="D62">
        <f t="shared" si="4"/>
        <v>36</v>
      </c>
      <c r="E62" s="8">
        <f t="shared" si="5"/>
        <v>1.7283950617283952E-2</v>
      </c>
      <c r="F62">
        <f t="shared" si="6"/>
        <v>0.25</v>
      </c>
      <c r="G62">
        <f t="shared" si="7"/>
        <v>1.3</v>
      </c>
      <c r="H62">
        <f t="shared" si="8"/>
        <v>0.33333333333333331</v>
      </c>
      <c r="I62">
        <f t="shared" si="9"/>
        <v>0.53846153846153844</v>
      </c>
      <c r="J62">
        <f t="shared" si="10"/>
        <v>0.2</v>
      </c>
      <c r="K62">
        <f t="shared" si="11"/>
        <v>0.66666666666666663</v>
      </c>
      <c r="L62">
        <f t="shared" si="12"/>
        <v>0</v>
      </c>
      <c r="M62">
        <f t="shared" si="13"/>
        <v>1.5</v>
      </c>
      <c r="N62">
        <f t="shared" si="14"/>
        <v>0.3</v>
      </c>
      <c r="O62" s="8">
        <f t="shared" si="15"/>
        <v>1.7142857142857142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2</v>
      </c>
      <c r="X62">
        <v>2</v>
      </c>
      <c r="Y62">
        <v>1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2</v>
      </c>
      <c r="AH62">
        <v>1</v>
      </c>
      <c r="AI62">
        <v>1</v>
      </c>
      <c r="AJ62">
        <v>0</v>
      </c>
      <c r="AK62">
        <v>0</v>
      </c>
      <c r="AL62">
        <v>2</v>
      </c>
      <c r="AM62">
        <v>1</v>
      </c>
      <c r="AN62">
        <v>0</v>
      </c>
      <c r="AO62">
        <v>1</v>
      </c>
      <c r="AP62">
        <v>2</v>
      </c>
      <c r="AQ62">
        <v>1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1</v>
      </c>
      <c r="BA62">
        <v>2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5</v>
      </c>
      <c r="BH62">
        <v>4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1</v>
      </c>
      <c r="BT62">
        <v>0</v>
      </c>
      <c r="BU62">
        <v>0</v>
      </c>
      <c r="BV62">
        <v>0</v>
      </c>
      <c r="BW62">
        <v>4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2</v>
      </c>
      <c r="CF62">
        <v>0</v>
      </c>
      <c r="CG62">
        <v>0</v>
      </c>
      <c r="CH62">
        <v>1</v>
      </c>
      <c r="CI62">
        <v>0</v>
      </c>
      <c r="CJ62">
        <v>1</v>
      </c>
      <c r="CK62">
        <v>1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9" x14ac:dyDescent="0.3">
      <c r="A63">
        <f t="shared" si="16"/>
        <v>62</v>
      </c>
      <c r="B63">
        <f t="shared" si="2"/>
        <v>79</v>
      </c>
      <c r="C63">
        <f t="shared" si="3"/>
        <v>0.87777777777777777</v>
      </c>
      <c r="D63">
        <f t="shared" si="4"/>
        <v>40</v>
      </c>
      <c r="E63" s="8">
        <f t="shared" si="5"/>
        <v>2.1944444444444444E-2</v>
      </c>
      <c r="F63">
        <f t="shared" si="6"/>
        <v>1.1666666666666667</v>
      </c>
      <c r="G63">
        <f t="shared" si="7"/>
        <v>1</v>
      </c>
      <c r="H63">
        <f t="shared" si="8"/>
        <v>0.55555555555555558</v>
      </c>
      <c r="I63">
        <f t="shared" si="9"/>
        <v>0.53846153846153844</v>
      </c>
      <c r="J63">
        <f t="shared" si="10"/>
        <v>1.3</v>
      </c>
      <c r="K63">
        <f t="shared" si="11"/>
        <v>1.1666666666666667</v>
      </c>
      <c r="L63">
        <f t="shared" si="12"/>
        <v>0.7142857142857143</v>
      </c>
      <c r="M63">
        <f t="shared" si="13"/>
        <v>0.16666666666666666</v>
      </c>
      <c r="N63">
        <f t="shared" si="14"/>
        <v>0.6</v>
      </c>
      <c r="O63" s="8">
        <f t="shared" si="15"/>
        <v>1.7142857142857142</v>
      </c>
      <c r="P63">
        <v>2</v>
      </c>
      <c r="Q63">
        <v>0</v>
      </c>
      <c r="R63">
        <v>0</v>
      </c>
      <c r="S63">
        <v>3</v>
      </c>
      <c r="T63">
        <v>0</v>
      </c>
      <c r="U63">
        <v>2</v>
      </c>
      <c r="V63">
        <v>3</v>
      </c>
      <c r="W63">
        <v>1</v>
      </c>
      <c r="X63">
        <v>1</v>
      </c>
      <c r="Y63">
        <v>3</v>
      </c>
      <c r="Z63">
        <v>3</v>
      </c>
      <c r="AA63">
        <v>3</v>
      </c>
      <c r="AB63">
        <v>4</v>
      </c>
      <c r="AC63">
        <v>1</v>
      </c>
      <c r="AD63">
        <v>0</v>
      </c>
      <c r="AE63">
        <v>0</v>
      </c>
      <c r="AF63">
        <v>3</v>
      </c>
      <c r="AG63">
        <v>0</v>
      </c>
      <c r="AH63">
        <v>2</v>
      </c>
      <c r="AI63">
        <v>2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3</v>
      </c>
      <c r="AV63">
        <v>2</v>
      </c>
      <c r="AW63">
        <v>0</v>
      </c>
      <c r="AX63">
        <v>2</v>
      </c>
      <c r="AY63">
        <v>2</v>
      </c>
      <c r="AZ63">
        <v>0</v>
      </c>
      <c r="BA63">
        <v>0</v>
      </c>
      <c r="BB63">
        <v>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</v>
      </c>
      <c r="BM63">
        <v>0</v>
      </c>
      <c r="BN63">
        <v>1</v>
      </c>
      <c r="BO63">
        <v>0</v>
      </c>
      <c r="BP63">
        <v>1</v>
      </c>
      <c r="BQ63">
        <v>0</v>
      </c>
      <c r="BR63">
        <v>2</v>
      </c>
      <c r="BS63">
        <v>1</v>
      </c>
      <c r="BT63">
        <v>2</v>
      </c>
      <c r="BU63">
        <v>1</v>
      </c>
      <c r="BV63">
        <v>1</v>
      </c>
      <c r="BW63">
        <v>2</v>
      </c>
      <c r="BX63">
        <v>0</v>
      </c>
      <c r="BY63">
        <v>0</v>
      </c>
      <c r="BZ63">
        <v>0</v>
      </c>
      <c r="CA63">
        <v>3</v>
      </c>
      <c r="CB63">
        <v>3</v>
      </c>
      <c r="CC63">
        <v>3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2</v>
      </c>
      <c r="CJ63">
        <v>1</v>
      </c>
      <c r="CK63">
        <v>2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</v>
      </c>
      <c r="CX63">
        <v>0</v>
      </c>
      <c r="CY63">
        <v>1</v>
      </c>
      <c r="CZ63">
        <v>1</v>
      </c>
      <c r="DA63">
        <v>0</v>
      </c>
      <c r="DC63">
        <v>0</v>
      </c>
      <c r="DD63">
        <v>0</v>
      </c>
      <c r="DE63">
        <v>3</v>
      </c>
    </row>
    <row r="64" spans="1:109" x14ac:dyDescent="0.3">
      <c r="A64">
        <f t="shared" si="16"/>
        <v>63</v>
      </c>
      <c r="B64">
        <f t="shared" si="2"/>
        <v>10</v>
      </c>
      <c r="C64">
        <f t="shared" si="3"/>
        <v>0.1111111111111111</v>
      </c>
      <c r="D64">
        <f t="shared" si="4"/>
        <v>8</v>
      </c>
      <c r="E64" s="8">
        <f t="shared" si="5"/>
        <v>1.3888888888888888E-2</v>
      </c>
      <c r="F64">
        <f t="shared" si="6"/>
        <v>0</v>
      </c>
      <c r="G64">
        <f t="shared" si="7"/>
        <v>0</v>
      </c>
      <c r="H64">
        <f t="shared" si="8"/>
        <v>0</v>
      </c>
      <c r="I64">
        <f t="shared" si="9"/>
        <v>0.15384615384615385</v>
      </c>
      <c r="J64">
        <f t="shared" si="10"/>
        <v>0</v>
      </c>
      <c r="K64">
        <f t="shared" si="11"/>
        <v>0</v>
      </c>
      <c r="L64">
        <f t="shared" si="12"/>
        <v>0</v>
      </c>
      <c r="M64">
        <f t="shared" si="13"/>
        <v>0.16666666666666666</v>
      </c>
      <c r="N64">
        <f t="shared" si="14"/>
        <v>0.1</v>
      </c>
      <c r="O64" s="8">
        <f t="shared" si="15"/>
        <v>0.8571428571428571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3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 x14ac:dyDescent="0.3">
      <c r="A65">
        <f t="shared" si="16"/>
        <v>64</v>
      </c>
      <c r="B65">
        <f t="shared" si="2"/>
        <v>24</v>
      </c>
      <c r="C65">
        <f t="shared" si="3"/>
        <v>0.26666666666666666</v>
      </c>
      <c r="D65">
        <f t="shared" si="4"/>
        <v>17</v>
      </c>
      <c r="E65" s="8">
        <f t="shared" si="5"/>
        <v>1.5686274509803921E-2</v>
      </c>
      <c r="F65">
        <f t="shared" si="6"/>
        <v>8.3333333333333329E-2</v>
      </c>
      <c r="G65">
        <f t="shared" si="7"/>
        <v>0.8</v>
      </c>
      <c r="H65">
        <f t="shared" si="8"/>
        <v>0</v>
      </c>
      <c r="I65">
        <f t="shared" si="9"/>
        <v>0.30769230769230771</v>
      </c>
      <c r="J65">
        <f t="shared" si="10"/>
        <v>0.2</v>
      </c>
      <c r="K65">
        <f t="shared" si="11"/>
        <v>0.16666666666666666</v>
      </c>
      <c r="L65">
        <f t="shared" si="12"/>
        <v>0.5714285714285714</v>
      </c>
      <c r="M65">
        <f t="shared" si="13"/>
        <v>0.16666666666666666</v>
      </c>
      <c r="N65">
        <f t="shared" si="14"/>
        <v>0.3</v>
      </c>
      <c r="O65" s="8">
        <f t="shared" si="15"/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3</v>
      </c>
      <c r="BN65">
        <v>0</v>
      </c>
      <c r="BO65">
        <v>0</v>
      </c>
      <c r="BP65">
        <v>0</v>
      </c>
      <c r="BQ65">
        <v>1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2</v>
      </c>
      <c r="CX65">
        <v>0</v>
      </c>
      <c r="CY65">
        <v>1</v>
      </c>
      <c r="CZ65">
        <v>0</v>
      </c>
      <c r="DA65">
        <v>1</v>
      </c>
    </row>
    <row r="66" spans="1:105" x14ac:dyDescent="0.3">
      <c r="A66">
        <f t="shared" si="16"/>
        <v>65</v>
      </c>
      <c r="B66">
        <f t="shared" si="2"/>
        <v>9</v>
      </c>
      <c r="C66">
        <f t="shared" si="3"/>
        <v>0.1</v>
      </c>
      <c r="D66">
        <f t="shared" si="4"/>
        <v>6</v>
      </c>
      <c r="E66" s="8">
        <f t="shared" si="5"/>
        <v>1.6666666666666666E-2</v>
      </c>
      <c r="F66">
        <f t="shared" si="6"/>
        <v>0</v>
      </c>
      <c r="G66">
        <f t="shared" si="7"/>
        <v>0</v>
      </c>
      <c r="H66">
        <f t="shared" si="8"/>
        <v>0.1111111111111111</v>
      </c>
      <c r="I66">
        <f t="shared" si="9"/>
        <v>7.6923076923076927E-2</v>
      </c>
      <c r="J66">
        <f t="shared" si="10"/>
        <v>0.1</v>
      </c>
      <c r="K66">
        <f t="shared" si="11"/>
        <v>0</v>
      </c>
      <c r="L66">
        <f t="shared" si="12"/>
        <v>0</v>
      </c>
      <c r="M66">
        <f t="shared" si="13"/>
        <v>0.16666666666666666</v>
      </c>
      <c r="N66">
        <f t="shared" si="14"/>
        <v>0</v>
      </c>
      <c r="O66" s="8">
        <f t="shared" si="15"/>
        <v>0.7142857142857143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 x14ac:dyDescent="0.3">
      <c r="A67">
        <f t="shared" si="16"/>
        <v>66</v>
      </c>
      <c r="B67">
        <f t="shared" ref="B67:B85" si="31">SUM(P67:DA67)</f>
        <v>57</v>
      </c>
      <c r="C67">
        <f t="shared" ref="C67:C85" si="32">B67/90</f>
        <v>0.6333333333333333</v>
      </c>
      <c r="D67">
        <f t="shared" ref="D67:D85" si="33">COUNTIF(P67:DA67,"&gt;0")</f>
        <v>37</v>
      </c>
      <c r="E67" s="8">
        <f t="shared" ref="E67:E85" si="34">C67/D67</f>
        <v>1.7117117117117116E-2</v>
      </c>
      <c r="F67">
        <f t="shared" ref="F67:F85" si="35">SUM(P67,S67,AA67,AP67,BE67,BK67,BL67,BN67,BP67,BS67,BU67,BC67)/12</f>
        <v>0.25</v>
      </c>
      <c r="G67">
        <f t="shared" ref="G67:G85" si="36">SUM(X67,Y67,AQ67,BA67,R67,BH67,BI67,BN67,BR67,CB67)/10</f>
        <v>1.2</v>
      </c>
      <c r="H67">
        <f t="shared" ref="H67:H85" si="37">SUM(U67,AJ67,AW67,AY67,AZ67,BD67,BX67,CF67,CJ67)/9</f>
        <v>1.1111111111111112</v>
      </c>
      <c r="I67">
        <f t="shared" ref="I67:I85" si="38">SUM(T67,AC67,AD67,AI67,AK67,AO67,AR67,AS67,AT67,AU67,BQ67,CH67,CP67)/13</f>
        <v>0.46153846153846156</v>
      </c>
      <c r="J67">
        <f t="shared" ref="J67:J85" si="39">SUM(Q67,AF67,AL67,AV67,BB67,BT67,CI67,CO67,CQ67,CW67)/10</f>
        <v>0.7</v>
      </c>
      <c r="K67">
        <f t="shared" ref="K67:K85" si="40">SUM(Z67,AM67,BZ67,CD67,CK67,CR67)/6</f>
        <v>0.16666666666666666</v>
      </c>
      <c r="L67">
        <f t="shared" ref="L67:L85" si="41">SUM(AB67,AN67,BJ67,CG67,CL67,CS67,BM67)/7</f>
        <v>0.42857142857142855</v>
      </c>
      <c r="M67">
        <f t="shared" ref="M67:M85" si="42">SUM(W67,AG67,BF67,CE67,CM67,CT67)/6</f>
        <v>0.83333333333333337</v>
      </c>
      <c r="N67">
        <f t="shared" ref="N67:N85" si="43">SUM(V67,AE67,AX67,BY67,CN67,CU67,CV67,CX67,CY67,DA67)/10</f>
        <v>0.7</v>
      </c>
      <c r="O67" s="8">
        <f t="shared" ref="O67:O85" si="44">SUM(AH67,BG67,BV67,BW67,CA67,CC67,CZ67)/7</f>
        <v>0.5714285714285714</v>
      </c>
      <c r="P67">
        <v>2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2</v>
      </c>
      <c r="BA67">
        <v>4</v>
      </c>
      <c r="BB67">
        <v>0</v>
      </c>
      <c r="BC67">
        <v>0</v>
      </c>
      <c r="BD67">
        <v>1</v>
      </c>
      <c r="BE67">
        <v>0</v>
      </c>
      <c r="BF67">
        <v>2</v>
      </c>
      <c r="BG67">
        <v>1</v>
      </c>
      <c r="BH67">
        <v>2</v>
      </c>
      <c r="BI67">
        <v>3</v>
      </c>
      <c r="BJ67">
        <v>0</v>
      </c>
      <c r="BK67">
        <v>0</v>
      </c>
      <c r="BL67">
        <v>0</v>
      </c>
      <c r="BM67">
        <v>2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2</v>
      </c>
      <c r="BY67">
        <v>1</v>
      </c>
      <c r="BZ67">
        <v>0</v>
      </c>
      <c r="CA67">
        <v>0</v>
      </c>
      <c r="CB67">
        <v>2</v>
      </c>
      <c r="CC67">
        <v>1</v>
      </c>
      <c r="CD67">
        <v>0</v>
      </c>
      <c r="CE67">
        <v>1</v>
      </c>
      <c r="CF67">
        <v>0</v>
      </c>
      <c r="CG67">
        <v>0</v>
      </c>
      <c r="CH67">
        <v>4</v>
      </c>
      <c r="CI67">
        <v>3</v>
      </c>
      <c r="CJ67">
        <v>3</v>
      </c>
      <c r="CK67">
        <v>1</v>
      </c>
      <c r="CL67">
        <v>0</v>
      </c>
      <c r="CM67">
        <v>1</v>
      </c>
      <c r="CN67">
        <v>1</v>
      </c>
      <c r="CO67">
        <v>0</v>
      </c>
      <c r="CP67">
        <v>1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1</v>
      </c>
      <c r="CY67">
        <v>1</v>
      </c>
      <c r="CZ67">
        <v>0</v>
      </c>
      <c r="DA67">
        <v>1</v>
      </c>
    </row>
    <row r="68" spans="1:105" x14ac:dyDescent="0.3">
      <c r="A68">
        <f t="shared" ref="A68:A81" si="45">A67+1</f>
        <v>67</v>
      </c>
      <c r="B68">
        <f t="shared" si="31"/>
        <v>44</v>
      </c>
      <c r="C68">
        <f t="shared" si="32"/>
        <v>0.48888888888888887</v>
      </c>
      <c r="D68">
        <f t="shared" si="33"/>
        <v>29</v>
      </c>
      <c r="E68" s="8">
        <f t="shared" si="34"/>
        <v>1.6858237547892719E-2</v>
      </c>
      <c r="F68">
        <f t="shared" si="35"/>
        <v>0</v>
      </c>
      <c r="G68">
        <f t="shared" si="36"/>
        <v>1</v>
      </c>
      <c r="H68">
        <f t="shared" si="37"/>
        <v>1.2222222222222223</v>
      </c>
      <c r="I68">
        <f t="shared" si="38"/>
        <v>0.69230769230769229</v>
      </c>
      <c r="J68">
        <f t="shared" si="39"/>
        <v>0</v>
      </c>
      <c r="K68">
        <f t="shared" si="40"/>
        <v>1.3333333333333333</v>
      </c>
      <c r="L68">
        <f t="shared" si="41"/>
        <v>0.42857142857142855</v>
      </c>
      <c r="M68">
        <f t="shared" si="42"/>
        <v>0.33333333333333331</v>
      </c>
      <c r="N68">
        <f t="shared" si="43"/>
        <v>0</v>
      </c>
      <c r="O68" s="8">
        <f t="shared" si="44"/>
        <v>0.14285714285714285</v>
      </c>
      <c r="P68">
        <v>0</v>
      </c>
      <c r="Q68">
        <v>0</v>
      </c>
      <c r="R68">
        <v>1</v>
      </c>
      <c r="S68">
        <v>0</v>
      </c>
      <c r="T68">
        <v>1</v>
      </c>
      <c r="U68">
        <v>3</v>
      </c>
      <c r="V68">
        <v>0</v>
      </c>
      <c r="W68">
        <v>0</v>
      </c>
      <c r="X68">
        <v>1</v>
      </c>
      <c r="Y68">
        <v>3</v>
      </c>
      <c r="Z68">
        <v>2</v>
      </c>
      <c r="AA68">
        <v>0</v>
      </c>
      <c r="AB68">
        <v>1</v>
      </c>
      <c r="AC68">
        <v>2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4</v>
      </c>
      <c r="AN68">
        <v>0</v>
      </c>
      <c r="AO68">
        <v>2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2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2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1</v>
      </c>
      <c r="CG68">
        <v>1</v>
      </c>
      <c r="CH68">
        <v>0</v>
      </c>
      <c r="CI68">
        <v>0</v>
      </c>
      <c r="CJ68">
        <v>2</v>
      </c>
      <c r="CK68">
        <v>2</v>
      </c>
      <c r="CL68">
        <v>0</v>
      </c>
      <c r="CM68">
        <v>1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 x14ac:dyDescent="0.3">
      <c r="A69">
        <f t="shared" si="45"/>
        <v>68</v>
      </c>
      <c r="B69">
        <f t="shared" si="31"/>
        <v>51</v>
      </c>
      <c r="C69">
        <f t="shared" si="32"/>
        <v>0.56666666666666665</v>
      </c>
      <c r="D69">
        <f t="shared" si="33"/>
        <v>45</v>
      </c>
      <c r="E69" s="8">
        <f t="shared" si="34"/>
        <v>1.2592592592592593E-2</v>
      </c>
      <c r="F69">
        <f t="shared" si="35"/>
        <v>0.25</v>
      </c>
      <c r="G69">
        <f t="shared" si="36"/>
        <v>1</v>
      </c>
      <c r="H69">
        <f t="shared" si="37"/>
        <v>0.88888888888888884</v>
      </c>
      <c r="I69">
        <f t="shared" si="38"/>
        <v>0.61538461538461542</v>
      </c>
      <c r="J69">
        <f t="shared" si="39"/>
        <v>0.6</v>
      </c>
      <c r="K69">
        <f t="shared" si="40"/>
        <v>0</v>
      </c>
      <c r="L69">
        <f t="shared" si="41"/>
        <v>0.42857142857142855</v>
      </c>
      <c r="M69">
        <f t="shared" si="42"/>
        <v>1.3333333333333333</v>
      </c>
      <c r="N69">
        <f t="shared" si="43"/>
        <v>0.4</v>
      </c>
      <c r="O69" s="8">
        <f t="shared" si="44"/>
        <v>0.2857142857142857</v>
      </c>
      <c r="P69">
        <v>1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1</v>
      </c>
      <c r="X69">
        <v>1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2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1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0</v>
      </c>
      <c r="BD69">
        <v>1</v>
      </c>
      <c r="BE69">
        <v>0</v>
      </c>
      <c r="BF69">
        <v>1</v>
      </c>
      <c r="BG69">
        <v>0</v>
      </c>
      <c r="BH69">
        <v>1</v>
      </c>
      <c r="BI69">
        <v>2</v>
      </c>
      <c r="BJ69">
        <v>0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0</v>
      </c>
      <c r="BV69">
        <v>0</v>
      </c>
      <c r="BW69">
        <v>1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1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2</v>
      </c>
      <c r="CU69">
        <v>1</v>
      </c>
      <c r="CV69">
        <v>0</v>
      </c>
      <c r="CW69">
        <v>2</v>
      </c>
      <c r="CX69">
        <v>0</v>
      </c>
      <c r="CY69">
        <v>1</v>
      </c>
      <c r="CZ69">
        <v>1</v>
      </c>
      <c r="DA69">
        <v>0</v>
      </c>
    </row>
    <row r="70" spans="1:105" x14ac:dyDescent="0.3">
      <c r="A70">
        <f t="shared" si="45"/>
        <v>69</v>
      </c>
      <c r="B70">
        <f t="shared" si="31"/>
        <v>50</v>
      </c>
      <c r="C70">
        <f t="shared" si="32"/>
        <v>0.55555555555555558</v>
      </c>
      <c r="D70">
        <f t="shared" si="33"/>
        <v>14</v>
      </c>
      <c r="E70" s="8">
        <f t="shared" si="34"/>
        <v>3.9682539682539687E-2</v>
      </c>
      <c r="F70">
        <f t="shared" si="35"/>
        <v>0</v>
      </c>
      <c r="G70">
        <f t="shared" si="36"/>
        <v>0.6</v>
      </c>
      <c r="H70">
        <f t="shared" si="37"/>
        <v>0.66666666666666663</v>
      </c>
      <c r="I70">
        <f t="shared" si="38"/>
        <v>0.61538461538461542</v>
      </c>
      <c r="J70">
        <f t="shared" si="39"/>
        <v>0.4</v>
      </c>
      <c r="K70">
        <f t="shared" si="40"/>
        <v>0</v>
      </c>
      <c r="L70">
        <f t="shared" si="41"/>
        <v>0</v>
      </c>
      <c r="M70">
        <f t="shared" si="42"/>
        <v>2</v>
      </c>
      <c r="N70">
        <f t="shared" si="43"/>
        <v>0.4</v>
      </c>
      <c r="O70" s="8">
        <f t="shared" si="44"/>
        <v>1.4285714285714286</v>
      </c>
      <c r="P70">
        <v>0</v>
      </c>
      <c r="Q70">
        <v>0</v>
      </c>
      <c r="R70">
        <v>0</v>
      </c>
      <c r="S70">
        <v>0</v>
      </c>
      <c r="T70">
        <v>0</v>
      </c>
      <c r="U70">
        <v>2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0</v>
      </c>
      <c r="AI70">
        <v>0</v>
      </c>
      <c r="AJ70">
        <v>4</v>
      </c>
      <c r="AK70">
        <v>0</v>
      </c>
      <c r="AL70">
        <v>0</v>
      </c>
      <c r="AM70">
        <v>0</v>
      </c>
      <c r="AN70">
        <v>0</v>
      </c>
      <c r="AO70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3</v>
      </c>
      <c r="BH70">
        <v>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</v>
      </c>
      <c r="BU70">
        <v>0</v>
      </c>
      <c r="BV70">
        <v>0</v>
      </c>
      <c r="BW70">
        <v>3</v>
      </c>
      <c r="BX70">
        <v>0</v>
      </c>
      <c r="BY70">
        <v>0</v>
      </c>
      <c r="BZ70">
        <v>0</v>
      </c>
      <c r="CA70">
        <v>4</v>
      </c>
      <c r="CB70">
        <v>0</v>
      </c>
      <c r="CC70">
        <v>0</v>
      </c>
      <c r="CD70">
        <v>0</v>
      </c>
      <c r="CE70">
        <v>4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4</v>
      </c>
      <c r="CQ70">
        <v>0</v>
      </c>
      <c r="CR70">
        <v>0</v>
      </c>
      <c r="CS70">
        <v>0</v>
      </c>
      <c r="CT70">
        <v>4</v>
      </c>
      <c r="CU70">
        <v>0</v>
      </c>
      <c r="CV70">
        <v>4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 x14ac:dyDescent="0.3">
      <c r="A71">
        <f t="shared" si="45"/>
        <v>70</v>
      </c>
      <c r="B71">
        <f t="shared" si="31"/>
        <v>12</v>
      </c>
      <c r="C71">
        <f t="shared" si="32"/>
        <v>0.13333333333333333</v>
      </c>
      <c r="D71">
        <f t="shared" si="33"/>
        <v>7</v>
      </c>
      <c r="E71" s="8">
        <f t="shared" si="34"/>
        <v>1.9047619047619046E-2</v>
      </c>
      <c r="F71">
        <f t="shared" si="35"/>
        <v>0.16666666666666666</v>
      </c>
      <c r="G71">
        <f t="shared" si="36"/>
        <v>0.2</v>
      </c>
      <c r="H71">
        <f t="shared" si="37"/>
        <v>0.22222222222222221</v>
      </c>
      <c r="I71">
        <f t="shared" si="38"/>
        <v>0</v>
      </c>
      <c r="J71">
        <f t="shared" si="39"/>
        <v>0.2</v>
      </c>
      <c r="K71">
        <f t="shared" si="40"/>
        <v>0</v>
      </c>
      <c r="L71">
        <f t="shared" si="41"/>
        <v>0</v>
      </c>
      <c r="M71">
        <f t="shared" si="42"/>
        <v>0</v>
      </c>
      <c r="N71">
        <f t="shared" si="43"/>
        <v>0</v>
      </c>
      <c r="O71" s="8">
        <f t="shared" si="44"/>
        <v>0.5714285714285714</v>
      </c>
      <c r="P71">
        <v>0</v>
      </c>
      <c r="Q71">
        <v>2</v>
      </c>
      <c r="R71">
        <v>0</v>
      </c>
      <c r="S71">
        <v>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v>0</v>
      </c>
      <c r="AA71">
        <v>2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 x14ac:dyDescent="0.3">
      <c r="A72">
        <f t="shared" si="45"/>
        <v>71</v>
      </c>
      <c r="B72">
        <f t="shared" si="31"/>
        <v>81</v>
      </c>
      <c r="C72">
        <f t="shared" si="32"/>
        <v>0.9</v>
      </c>
      <c r="D72">
        <f t="shared" si="33"/>
        <v>39</v>
      </c>
      <c r="E72" s="8">
        <f t="shared" si="34"/>
        <v>2.3076923076923078E-2</v>
      </c>
      <c r="F72">
        <f t="shared" si="35"/>
        <v>0.83333333333333337</v>
      </c>
      <c r="G72">
        <f t="shared" si="36"/>
        <v>1.9</v>
      </c>
      <c r="H72">
        <f t="shared" si="37"/>
        <v>0.44444444444444442</v>
      </c>
      <c r="I72">
        <f t="shared" si="38"/>
        <v>1</v>
      </c>
      <c r="J72">
        <f t="shared" si="39"/>
        <v>1.1000000000000001</v>
      </c>
      <c r="K72">
        <f t="shared" si="40"/>
        <v>0.33333333333333331</v>
      </c>
      <c r="L72">
        <f t="shared" si="41"/>
        <v>0.7142857142857143</v>
      </c>
      <c r="M72">
        <f t="shared" si="42"/>
        <v>0.5</v>
      </c>
      <c r="N72">
        <f t="shared" si="43"/>
        <v>0.6</v>
      </c>
      <c r="O72" s="8">
        <f t="shared" si="44"/>
        <v>1.1428571428571428</v>
      </c>
      <c r="P72">
        <v>3</v>
      </c>
      <c r="Q72">
        <v>0</v>
      </c>
      <c r="R72">
        <v>0</v>
      </c>
      <c r="S72">
        <v>0</v>
      </c>
      <c r="T72">
        <v>1</v>
      </c>
      <c r="U72">
        <v>1</v>
      </c>
      <c r="V72">
        <v>2</v>
      </c>
      <c r="W72">
        <v>1</v>
      </c>
      <c r="X72">
        <v>3</v>
      </c>
      <c r="Y72">
        <v>1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2</v>
      </c>
      <c r="AO72">
        <v>3</v>
      </c>
      <c r="AP72">
        <v>3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4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3</v>
      </c>
      <c r="BH72">
        <v>3</v>
      </c>
      <c r="BI72">
        <v>1</v>
      </c>
      <c r="BJ72">
        <v>0</v>
      </c>
      <c r="BK72">
        <v>0</v>
      </c>
      <c r="BL72">
        <v>0</v>
      </c>
      <c r="BM72">
        <v>3</v>
      </c>
      <c r="BN72">
        <v>0</v>
      </c>
      <c r="BO72">
        <v>0</v>
      </c>
      <c r="BP72">
        <v>3</v>
      </c>
      <c r="BQ72">
        <v>2</v>
      </c>
      <c r="BR72">
        <v>3</v>
      </c>
      <c r="BS72">
        <v>1</v>
      </c>
      <c r="BT72">
        <v>3</v>
      </c>
      <c r="BU72">
        <v>0</v>
      </c>
      <c r="BV72">
        <v>0</v>
      </c>
      <c r="BW72">
        <v>1</v>
      </c>
      <c r="BX72">
        <v>0</v>
      </c>
      <c r="BY72">
        <v>1</v>
      </c>
      <c r="BZ72">
        <v>0</v>
      </c>
      <c r="CA72">
        <v>0</v>
      </c>
      <c r="CB72">
        <v>1</v>
      </c>
      <c r="CC72">
        <v>2</v>
      </c>
      <c r="CD72">
        <v>0</v>
      </c>
      <c r="CE72">
        <v>1</v>
      </c>
      <c r="CF72">
        <v>0</v>
      </c>
      <c r="CG72">
        <v>0</v>
      </c>
      <c r="CH72">
        <v>2</v>
      </c>
      <c r="CI72">
        <v>0</v>
      </c>
      <c r="CJ72">
        <v>0</v>
      </c>
      <c r="CK72">
        <v>2</v>
      </c>
      <c r="CL72">
        <v>0</v>
      </c>
      <c r="CM72">
        <v>0</v>
      </c>
      <c r="CN72">
        <v>0</v>
      </c>
      <c r="CO72">
        <v>0</v>
      </c>
      <c r="CP72">
        <v>4</v>
      </c>
      <c r="CQ72">
        <v>4</v>
      </c>
      <c r="CR72">
        <v>0</v>
      </c>
      <c r="CS72">
        <v>0</v>
      </c>
      <c r="CT72">
        <v>0</v>
      </c>
      <c r="CU72">
        <v>0</v>
      </c>
      <c r="CV72">
        <v>3</v>
      </c>
      <c r="CW72">
        <v>3</v>
      </c>
      <c r="CX72">
        <v>0</v>
      </c>
      <c r="CY72">
        <v>0</v>
      </c>
      <c r="CZ72">
        <v>2</v>
      </c>
      <c r="DA72">
        <v>0</v>
      </c>
    </row>
    <row r="73" spans="1:105" x14ac:dyDescent="0.3">
      <c r="A73">
        <f t="shared" si="45"/>
        <v>72</v>
      </c>
      <c r="B73">
        <f t="shared" si="31"/>
        <v>49</v>
      </c>
      <c r="C73">
        <f t="shared" si="32"/>
        <v>0.5444444444444444</v>
      </c>
      <c r="D73">
        <f t="shared" si="33"/>
        <v>31</v>
      </c>
      <c r="E73" s="8">
        <f t="shared" si="34"/>
        <v>1.7562724014336915E-2</v>
      </c>
      <c r="F73">
        <f t="shared" si="35"/>
        <v>0.16666666666666666</v>
      </c>
      <c r="G73">
        <f t="shared" si="36"/>
        <v>0.8</v>
      </c>
      <c r="H73">
        <f t="shared" si="37"/>
        <v>0.55555555555555558</v>
      </c>
      <c r="I73">
        <f t="shared" si="38"/>
        <v>0.84615384615384615</v>
      </c>
      <c r="J73">
        <f t="shared" si="39"/>
        <v>0.6</v>
      </c>
      <c r="K73">
        <f t="shared" si="40"/>
        <v>0</v>
      </c>
      <c r="L73">
        <f t="shared" si="41"/>
        <v>0.42857142857142855</v>
      </c>
      <c r="M73">
        <f t="shared" si="42"/>
        <v>1.1666666666666667</v>
      </c>
      <c r="N73">
        <f t="shared" si="43"/>
        <v>0.3</v>
      </c>
      <c r="O73" s="8">
        <f t="shared" si="44"/>
        <v>0.5714285714285714</v>
      </c>
      <c r="P73">
        <v>0</v>
      </c>
      <c r="Q73">
        <v>2</v>
      </c>
      <c r="R73">
        <v>4</v>
      </c>
      <c r="S73">
        <v>0</v>
      </c>
      <c r="T73">
        <v>1</v>
      </c>
      <c r="U73">
        <v>0</v>
      </c>
      <c r="V73">
        <v>0</v>
      </c>
      <c r="W73">
        <v>1</v>
      </c>
      <c r="X73">
        <v>0</v>
      </c>
      <c r="Y73">
        <v>2</v>
      </c>
      <c r="Z73">
        <v>0</v>
      </c>
      <c r="AA73">
        <v>0</v>
      </c>
      <c r="AB73">
        <v>2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1</v>
      </c>
      <c r="AK73">
        <v>2</v>
      </c>
      <c r="AL73">
        <v>2</v>
      </c>
      <c r="AM73">
        <v>0</v>
      </c>
      <c r="AN73">
        <v>0</v>
      </c>
      <c r="AO73">
        <v>3</v>
      </c>
      <c r="AP73">
        <v>1</v>
      </c>
      <c r="AQ73">
        <v>0</v>
      </c>
      <c r="AR73">
        <v>1</v>
      </c>
      <c r="AS73">
        <v>0</v>
      </c>
      <c r="AT73">
        <v>3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2</v>
      </c>
      <c r="BU73">
        <v>0</v>
      </c>
      <c r="BV73">
        <v>0</v>
      </c>
      <c r="BW73">
        <v>1</v>
      </c>
      <c r="BX73">
        <v>2</v>
      </c>
      <c r="BY73">
        <v>0</v>
      </c>
      <c r="BZ73">
        <v>0</v>
      </c>
      <c r="CA73">
        <v>3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3</v>
      </c>
      <c r="CU73">
        <v>1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</row>
    <row r="74" spans="1:105" x14ac:dyDescent="0.3">
      <c r="A74">
        <f t="shared" si="45"/>
        <v>73</v>
      </c>
      <c r="B74">
        <f t="shared" si="31"/>
        <v>4</v>
      </c>
      <c r="C74">
        <f t="shared" si="32"/>
        <v>4.4444444444444446E-2</v>
      </c>
      <c r="D74">
        <f t="shared" si="33"/>
        <v>3</v>
      </c>
      <c r="E74" s="8">
        <f t="shared" si="34"/>
        <v>1.4814814814814815E-2</v>
      </c>
      <c r="F74">
        <f t="shared" si="35"/>
        <v>0</v>
      </c>
      <c r="G74">
        <f t="shared" si="36"/>
        <v>0.2</v>
      </c>
      <c r="H74">
        <f t="shared" si="37"/>
        <v>0</v>
      </c>
      <c r="I74">
        <f t="shared" si="38"/>
        <v>0.15384615384615385</v>
      </c>
      <c r="J74">
        <f t="shared" si="39"/>
        <v>0</v>
      </c>
      <c r="K74">
        <f t="shared" si="40"/>
        <v>0</v>
      </c>
      <c r="L74">
        <f t="shared" si="41"/>
        <v>0</v>
      </c>
      <c r="M74">
        <f t="shared" si="42"/>
        <v>0</v>
      </c>
      <c r="N74">
        <f t="shared" si="43"/>
        <v>0</v>
      </c>
      <c r="O74" s="8">
        <f t="shared" si="44"/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 x14ac:dyDescent="0.3">
      <c r="A75">
        <f t="shared" si="45"/>
        <v>74</v>
      </c>
      <c r="B75">
        <f t="shared" si="31"/>
        <v>187</v>
      </c>
      <c r="C75">
        <f t="shared" si="32"/>
        <v>2.0777777777777779</v>
      </c>
      <c r="D75">
        <f t="shared" si="33"/>
        <v>85</v>
      </c>
      <c r="E75" s="8">
        <f t="shared" si="34"/>
        <v>2.4444444444444446E-2</v>
      </c>
      <c r="F75">
        <f t="shared" si="35"/>
        <v>1.75</v>
      </c>
      <c r="G75">
        <f t="shared" si="36"/>
        <v>2.4</v>
      </c>
      <c r="H75">
        <f t="shared" si="37"/>
        <v>2.3333333333333335</v>
      </c>
      <c r="I75">
        <f t="shared" si="38"/>
        <v>2.3846153846153846</v>
      </c>
      <c r="J75">
        <f t="shared" si="39"/>
        <v>2.4</v>
      </c>
      <c r="K75">
        <f t="shared" si="40"/>
        <v>1.1666666666666667</v>
      </c>
      <c r="L75">
        <f t="shared" si="41"/>
        <v>1.4285714285714286</v>
      </c>
      <c r="M75">
        <f t="shared" si="42"/>
        <v>2.1666666666666665</v>
      </c>
      <c r="N75">
        <f t="shared" si="43"/>
        <v>2.2999999999999998</v>
      </c>
      <c r="O75" s="8">
        <f t="shared" si="44"/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3</v>
      </c>
      <c r="V75">
        <v>3</v>
      </c>
      <c r="W75">
        <v>3</v>
      </c>
      <c r="X75">
        <v>2</v>
      </c>
      <c r="Y75">
        <v>2</v>
      </c>
      <c r="Z75">
        <v>2</v>
      </c>
      <c r="AA75">
        <v>2</v>
      </c>
      <c r="AB75">
        <v>2</v>
      </c>
      <c r="AC75">
        <v>3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3</v>
      </c>
      <c r="AL75">
        <v>1</v>
      </c>
      <c r="AM75">
        <v>1</v>
      </c>
      <c r="AN75">
        <v>2</v>
      </c>
      <c r="AO75">
        <v>3</v>
      </c>
      <c r="AP75">
        <v>2</v>
      </c>
      <c r="AQ75">
        <v>2</v>
      </c>
      <c r="AR75">
        <v>3</v>
      </c>
      <c r="AS75">
        <v>2</v>
      </c>
      <c r="AT75">
        <v>2</v>
      </c>
      <c r="AU75">
        <v>3</v>
      </c>
      <c r="AV75">
        <v>3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3</v>
      </c>
      <c r="BC75">
        <v>1</v>
      </c>
      <c r="BD75">
        <v>2</v>
      </c>
      <c r="BE75">
        <v>2</v>
      </c>
      <c r="BF75">
        <v>3</v>
      </c>
      <c r="BG75">
        <v>3</v>
      </c>
      <c r="BH75">
        <v>3</v>
      </c>
      <c r="BI75">
        <v>3</v>
      </c>
      <c r="BJ75">
        <v>2</v>
      </c>
      <c r="BK75">
        <v>1</v>
      </c>
      <c r="BL75">
        <v>3</v>
      </c>
      <c r="BM75">
        <v>1</v>
      </c>
      <c r="BN75">
        <v>3</v>
      </c>
      <c r="BO75">
        <v>2</v>
      </c>
      <c r="BP75">
        <v>1</v>
      </c>
      <c r="BQ75">
        <v>3</v>
      </c>
      <c r="BR75">
        <v>3</v>
      </c>
      <c r="BS75">
        <v>2</v>
      </c>
      <c r="BT75">
        <v>2</v>
      </c>
      <c r="BU75">
        <v>0</v>
      </c>
      <c r="BV75">
        <v>1</v>
      </c>
      <c r="BW75">
        <v>2</v>
      </c>
      <c r="BX75">
        <v>3</v>
      </c>
      <c r="BY75">
        <v>1</v>
      </c>
      <c r="BZ75">
        <v>0</v>
      </c>
      <c r="CA75">
        <v>1</v>
      </c>
      <c r="CB75">
        <v>2</v>
      </c>
      <c r="CC75">
        <v>3</v>
      </c>
      <c r="CD75">
        <v>1</v>
      </c>
      <c r="CE75">
        <v>2</v>
      </c>
      <c r="CF75">
        <v>3</v>
      </c>
      <c r="CG75">
        <v>1</v>
      </c>
      <c r="CH75">
        <v>3</v>
      </c>
      <c r="CI75">
        <v>3</v>
      </c>
      <c r="CJ75">
        <v>3</v>
      </c>
      <c r="CK75">
        <v>2</v>
      </c>
      <c r="CL75">
        <v>2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1</v>
      </c>
      <c r="CS75">
        <v>0</v>
      </c>
      <c r="CT75">
        <v>1</v>
      </c>
      <c r="CU75">
        <v>2</v>
      </c>
      <c r="CV75">
        <v>2</v>
      </c>
      <c r="CW75">
        <v>3</v>
      </c>
      <c r="CX75">
        <v>3</v>
      </c>
      <c r="CY75">
        <v>3</v>
      </c>
      <c r="CZ75">
        <v>3</v>
      </c>
      <c r="DA75">
        <v>4</v>
      </c>
    </row>
    <row r="76" spans="1:105" x14ac:dyDescent="0.3">
      <c r="A76">
        <f t="shared" si="45"/>
        <v>75</v>
      </c>
      <c r="B76">
        <f t="shared" si="31"/>
        <v>23</v>
      </c>
      <c r="C76">
        <f t="shared" si="32"/>
        <v>0.25555555555555554</v>
      </c>
      <c r="D76">
        <f t="shared" si="33"/>
        <v>18</v>
      </c>
      <c r="E76" s="8">
        <f t="shared" si="34"/>
        <v>1.4197530864197529E-2</v>
      </c>
      <c r="F76">
        <f t="shared" si="35"/>
        <v>8.3333333333333329E-2</v>
      </c>
      <c r="G76">
        <f t="shared" si="36"/>
        <v>0.4</v>
      </c>
      <c r="H76">
        <f t="shared" si="37"/>
        <v>0.44444444444444442</v>
      </c>
      <c r="I76">
        <f t="shared" si="38"/>
        <v>0.15384615384615385</v>
      </c>
      <c r="J76">
        <f t="shared" si="39"/>
        <v>0.1</v>
      </c>
      <c r="K76">
        <f t="shared" si="40"/>
        <v>0.16666666666666666</v>
      </c>
      <c r="L76">
        <f t="shared" si="41"/>
        <v>0</v>
      </c>
      <c r="M76">
        <f t="shared" si="42"/>
        <v>1</v>
      </c>
      <c r="N76">
        <f t="shared" si="43"/>
        <v>0.1</v>
      </c>
      <c r="O76" s="8">
        <f t="shared" si="44"/>
        <v>0.42857142857142855</v>
      </c>
      <c r="P76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</v>
      </c>
      <c r="BI76">
        <v>2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1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3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</row>
    <row r="77" spans="1:105" x14ac:dyDescent="0.3">
      <c r="A77">
        <f t="shared" si="45"/>
        <v>76</v>
      </c>
      <c r="B77">
        <f t="shared" si="31"/>
        <v>84</v>
      </c>
      <c r="C77">
        <f t="shared" si="32"/>
        <v>0.93333333333333335</v>
      </c>
      <c r="D77">
        <f t="shared" si="33"/>
        <v>38</v>
      </c>
      <c r="E77" s="8">
        <f t="shared" si="34"/>
        <v>2.456140350877193E-2</v>
      </c>
      <c r="F77">
        <f t="shared" si="35"/>
        <v>0.58333333333333337</v>
      </c>
      <c r="G77">
        <f t="shared" si="36"/>
        <v>0.8</v>
      </c>
      <c r="H77">
        <f t="shared" si="37"/>
        <v>1.5555555555555556</v>
      </c>
      <c r="I77">
        <f t="shared" si="38"/>
        <v>1.8461538461538463</v>
      </c>
      <c r="J77">
        <f t="shared" si="39"/>
        <v>0.7</v>
      </c>
      <c r="K77">
        <f t="shared" si="40"/>
        <v>0</v>
      </c>
      <c r="L77">
        <f t="shared" si="41"/>
        <v>0</v>
      </c>
      <c r="M77">
        <f t="shared" si="42"/>
        <v>1.6666666666666667</v>
      </c>
      <c r="N77">
        <f t="shared" si="43"/>
        <v>0.2</v>
      </c>
      <c r="O77" s="8">
        <f t="shared" si="44"/>
        <v>1.8571428571428572</v>
      </c>
      <c r="P77">
        <v>1</v>
      </c>
      <c r="Q77">
        <v>1</v>
      </c>
      <c r="R77">
        <v>1</v>
      </c>
      <c r="S77">
        <v>0</v>
      </c>
      <c r="T77">
        <v>4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3</v>
      </c>
      <c r="AH77">
        <v>4</v>
      </c>
      <c r="AI77">
        <v>2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0</v>
      </c>
      <c r="AQ77">
        <v>1</v>
      </c>
      <c r="AR77">
        <v>4</v>
      </c>
      <c r="AS77">
        <v>3</v>
      </c>
      <c r="AT77">
        <v>2</v>
      </c>
      <c r="AU77">
        <v>0</v>
      </c>
      <c r="AV77">
        <v>1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1</v>
      </c>
      <c r="BC77">
        <v>0</v>
      </c>
      <c r="BD77">
        <v>4</v>
      </c>
      <c r="BE77">
        <v>0</v>
      </c>
      <c r="BF77">
        <v>0</v>
      </c>
      <c r="BG77">
        <v>4</v>
      </c>
      <c r="BH77">
        <v>2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3</v>
      </c>
      <c r="BR77">
        <v>1</v>
      </c>
      <c r="BS77">
        <v>1</v>
      </c>
      <c r="BT77">
        <v>3</v>
      </c>
      <c r="BU77">
        <v>3</v>
      </c>
      <c r="BV77">
        <v>0</v>
      </c>
      <c r="BW77">
        <v>0</v>
      </c>
      <c r="BX77">
        <v>4</v>
      </c>
      <c r="BY77">
        <v>0</v>
      </c>
      <c r="BZ77">
        <v>0</v>
      </c>
      <c r="CA77">
        <v>4</v>
      </c>
      <c r="CB77">
        <v>0</v>
      </c>
      <c r="CC77">
        <v>1</v>
      </c>
      <c r="CD77">
        <v>0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1</v>
      </c>
      <c r="CR77">
        <v>0</v>
      </c>
      <c r="CS77">
        <v>0</v>
      </c>
      <c r="CT77">
        <v>4</v>
      </c>
      <c r="CU77">
        <v>0</v>
      </c>
      <c r="CV77">
        <v>0</v>
      </c>
      <c r="CW77">
        <v>0</v>
      </c>
      <c r="CX77">
        <v>0</v>
      </c>
      <c r="CY77">
        <v>2</v>
      </c>
      <c r="CZ77">
        <v>0</v>
      </c>
      <c r="DA77">
        <v>0</v>
      </c>
    </row>
    <row r="78" spans="1:105" x14ac:dyDescent="0.3">
      <c r="A78">
        <f t="shared" si="45"/>
        <v>77</v>
      </c>
      <c r="B78">
        <f t="shared" si="31"/>
        <v>8</v>
      </c>
      <c r="C78">
        <f t="shared" si="32"/>
        <v>8.8888888888888892E-2</v>
      </c>
      <c r="D78">
        <f t="shared" si="33"/>
        <v>5</v>
      </c>
      <c r="E78" s="8">
        <f t="shared" si="34"/>
        <v>1.7777777777777778E-2</v>
      </c>
      <c r="F78">
        <f t="shared" si="35"/>
        <v>0</v>
      </c>
      <c r="G78">
        <f t="shared" si="36"/>
        <v>0.1</v>
      </c>
      <c r="H78">
        <f t="shared" si="37"/>
        <v>0.1111111111111111</v>
      </c>
      <c r="I78">
        <f t="shared" si="38"/>
        <v>0</v>
      </c>
      <c r="J78">
        <f t="shared" si="39"/>
        <v>0.1</v>
      </c>
      <c r="K78">
        <f t="shared" si="40"/>
        <v>0</v>
      </c>
      <c r="L78">
        <f t="shared" si="41"/>
        <v>0</v>
      </c>
      <c r="M78">
        <f t="shared" si="42"/>
        <v>0</v>
      </c>
      <c r="N78">
        <f t="shared" si="43"/>
        <v>0</v>
      </c>
      <c r="O78" s="8">
        <f t="shared" si="44"/>
        <v>0.7142857142857143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2</v>
      </c>
      <c r="BX78">
        <v>1</v>
      </c>
      <c r="BY78">
        <v>0</v>
      </c>
      <c r="BZ78">
        <v>0</v>
      </c>
      <c r="CA78">
        <v>3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</row>
    <row r="79" spans="1:105" x14ac:dyDescent="0.3">
      <c r="A79">
        <f t="shared" si="45"/>
        <v>78</v>
      </c>
      <c r="B79">
        <f t="shared" si="31"/>
        <v>6</v>
      </c>
      <c r="C79">
        <f t="shared" si="32"/>
        <v>6.6666666666666666E-2</v>
      </c>
      <c r="D79">
        <f t="shared" si="33"/>
        <v>5</v>
      </c>
      <c r="E79" s="8">
        <f t="shared" si="34"/>
        <v>1.3333333333333332E-2</v>
      </c>
      <c r="F79">
        <f t="shared" si="35"/>
        <v>0</v>
      </c>
      <c r="G79">
        <f t="shared" si="36"/>
        <v>0</v>
      </c>
      <c r="H79">
        <f t="shared" si="37"/>
        <v>0</v>
      </c>
      <c r="I79">
        <f t="shared" si="38"/>
        <v>0</v>
      </c>
      <c r="J79">
        <f t="shared" si="39"/>
        <v>0.2</v>
      </c>
      <c r="K79">
        <f t="shared" si="40"/>
        <v>0.33333333333333331</v>
      </c>
      <c r="L79">
        <f t="shared" si="41"/>
        <v>0</v>
      </c>
      <c r="M79">
        <f t="shared" si="42"/>
        <v>0.16666666666666666</v>
      </c>
      <c r="N79">
        <f t="shared" si="43"/>
        <v>0</v>
      </c>
      <c r="O79" s="8">
        <f t="shared" si="44"/>
        <v>0.14285714285714285</v>
      </c>
      <c r="P79">
        <v>0</v>
      </c>
      <c r="Q79">
        <v>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1</v>
      </c>
      <c r="CD79">
        <v>1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</row>
    <row r="80" spans="1:105" x14ac:dyDescent="0.3">
      <c r="A80">
        <f t="shared" si="45"/>
        <v>79</v>
      </c>
      <c r="B80">
        <f t="shared" si="31"/>
        <v>5</v>
      </c>
      <c r="C80">
        <f t="shared" si="32"/>
        <v>5.5555555555555552E-2</v>
      </c>
      <c r="D80">
        <f t="shared" si="33"/>
        <v>4</v>
      </c>
      <c r="E80" s="8">
        <f t="shared" si="34"/>
        <v>1.3888888888888888E-2</v>
      </c>
      <c r="F80">
        <f t="shared" si="35"/>
        <v>0</v>
      </c>
      <c r="G80">
        <f t="shared" si="36"/>
        <v>0</v>
      </c>
      <c r="H80">
        <f t="shared" si="37"/>
        <v>0.1111111111111111</v>
      </c>
      <c r="I80">
        <f t="shared" si="38"/>
        <v>0</v>
      </c>
      <c r="J80">
        <f t="shared" si="39"/>
        <v>0</v>
      </c>
      <c r="K80">
        <f t="shared" si="40"/>
        <v>0</v>
      </c>
      <c r="L80">
        <f t="shared" si="41"/>
        <v>0</v>
      </c>
      <c r="M80">
        <f t="shared" si="42"/>
        <v>0.16666666666666666</v>
      </c>
      <c r="N80">
        <f t="shared" si="43"/>
        <v>0</v>
      </c>
      <c r="O80" s="8">
        <f t="shared" si="44"/>
        <v>0.42857142857142855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 x14ac:dyDescent="0.3">
      <c r="A81">
        <f t="shared" si="45"/>
        <v>80</v>
      </c>
      <c r="B81">
        <f t="shared" si="31"/>
        <v>93</v>
      </c>
      <c r="C81">
        <f t="shared" si="32"/>
        <v>1.0333333333333334</v>
      </c>
      <c r="D81">
        <f t="shared" si="33"/>
        <v>65</v>
      </c>
      <c r="E81" s="8">
        <f t="shared" si="34"/>
        <v>1.5897435897435898E-2</v>
      </c>
      <c r="F81">
        <f t="shared" si="35"/>
        <v>1.0833333333333333</v>
      </c>
      <c r="G81">
        <f t="shared" si="36"/>
        <v>1.2</v>
      </c>
      <c r="H81">
        <f t="shared" si="37"/>
        <v>1</v>
      </c>
      <c r="I81">
        <f t="shared" si="38"/>
        <v>1.2307692307692308</v>
      </c>
      <c r="J81">
        <f t="shared" si="39"/>
        <v>1</v>
      </c>
      <c r="K81">
        <f t="shared" si="40"/>
        <v>0.83333333333333337</v>
      </c>
      <c r="L81">
        <f t="shared" si="41"/>
        <v>0.7142857142857143</v>
      </c>
      <c r="M81">
        <f t="shared" si="42"/>
        <v>0.66666666666666663</v>
      </c>
      <c r="N81">
        <f t="shared" si="43"/>
        <v>1.2</v>
      </c>
      <c r="O81" s="8">
        <f t="shared" si="44"/>
        <v>1</v>
      </c>
      <c r="P81">
        <v>2</v>
      </c>
      <c r="Q81">
        <v>1</v>
      </c>
      <c r="R81">
        <v>1</v>
      </c>
      <c r="S81">
        <v>0</v>
      </c>
      <c r="T81">
        <v>2</v>
      </c>
      <c r="U81">
        <v>0</v>
      </c>
      <c r="V81">
        <v>0</v>
      </c>
      <c r="W81">
        <v>1</v>
      </c>
      <c r="X81">
        <v>1</v>
      </c>
      <c r="Y81">
        <v>1</v>
      </c>
      <c r="Z81">
        <v>2</v>
      </c>
      <c r="AA81">
        <v>3</v>
      </c>
      <c r="AB81">
        <v>0</v>
      </c>
      <c r="AC81">
        <v>1</v>
      </c>
      <c r="AD81">
        <v>0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1</v>
      </c>
      <c r="AL81">
        <v>0</v>
      </c>
      <c r="AM81">
        <v>1</v>
      </c>
      <c r="AN81">
        <v>0</v>
      </c>
      <c r="AO81">
        <v>2</v>
      </c>
      <c r="AP81">
        <v>1</v>
      </c>
      <c r="AQ81">
        <v>2</v>
      </c>
      <c r="AR81">
        <v>4</v>
      </c>
      <c r="AS81">
        <v>0</v>
      </c>
      <c r="AT81">
        <v>1</v>
      </c>
      <c r="AU81">
        <v>1</v>
      </c>
      <c r="AV81">
        <v>1</v>
      </c>
      <c r="AW81">
        <v>2</v>
      </c>
      <c r="AX81">
        <v>1</v>
      </c>
      <c r="AY81">
        <v>1</v>
      </c>
      <c r="AZ81">
        <v>1</v>
      </c>
      <c r="BA81">
        <v>1</v>
      </c>
      <c r="BB81">
        <v>2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2</v>
      </c>
      <c r="BI81">
        <v>1</v>
      </c>
      <c r="BJ81">
        <v>0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0</v>
      </c>
      <c r="BQ81">
        <v>1</v>
      </c>
      <c r="BR81">
        <v>1</v>
      </c>
      <c r="BS81">
        <v>1</v>
      </c>
      <c r="BT81">
        <v>4</v>
      </c>
      <c r="BU81">
        <v>2</v>
      </c>
      <c r="BV81">
        <v>0</v>
      </c>
      <c r="BW81">
        <v>1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2</v>
      </c>
      <c r="CE81">
        <v>1</v>
      </c>
      <c r="CF81">
        <v>2</v>
      </c>
      <c r="CG81">
        <v>3</v>
      </c>
      <c r="CH81">
        <v>2</v>
      </c>
      <c r="CI81">
        <v>1</v>
      </c>
      <c r="CJ81">
        <v>1</v>
      </c>
      <c r="CK81">
        <v>0</v>
      </c>
      <c r="CL81">
        <v>0</v>
      </c>
      <c r="CM81">
        <v>1</v>
      </c>
      <c r="CN81">
        <v>1</v>
      </c>
      <c r="CO81">
        <v>0</v>
      </c>
      <c r="CP81">
        <v>1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3</v>
      </c>
      <c r="CY81">
        <v>3</v>
      </c>
      <c r="CZ81">
        <v>1</v>
      </c>
      <c r="DA81">
        <v>2</v>
      </c>
    </row>
    <row r="82" spans="1:105" x14ac:dyDescent="0.3">
      <c r="A82">
        <f t="shared" ref="A82:A145" si="46">SUM(A81+1)</f>
        <v>81</v>
      </c>
      <c r="B82">
        <f t="shared" si="31"/>
        <v>155</v>
      </c>
      <c r="C82">
        <f t="shared" si="32"/>
        <v>1.7222222222222223</v>
      </c>
      <c r="D82">
        <f t="shared" si="33"/>
        <v>82</v>
      </c>
      <c r="E82" s="8">
        <f t="shared" si="34"/>
        <v>2.1002710027100271E-2</v>
      </c>
      <c r="F82">
        <f t="shared" si="35"/>
        <v>1.8333333333333333</v>
      </c>
      <c r="G82">
        <f t="shared" si="36"/>
        <v>2</v>
      </c>
      <c r="H82">
        <f t="shared" si="37"/>
        <v>1.7777777777777777</v>
      </c>
      <c r="I82">
        <f t="shared" si="38"/>
        <v>2</v>
      </c>
      <c r="J82">
        <f t="shared" si="39"/>
        <v>1.7</v>
      </c>
      <c r="K82">
        <f t="shared" si="40"/>
        <v>0.66666666666666663</v>
      </c>
      <c r="L82">
        <f t="shared" si="41"/>
        <v>1</v>
      </c>
      <c r="M82">
        <f t="shared" si="42"/>
        <v>2.5</v>
      </c>
      <c r="N82">
        <f t="shared" si="43"/>
        <v>1.7</v>
      </c>
      <c r="O82" s="8">
        <f t="shared" si="44"/>
        <v>1.5714285714285714</v>
      </c>
      <c r="P82">
        <v>1</v>
      </c>
      <c r="Q82">
        <v>2</v>
      </c>
      <c r="R82">
        <v>3</v>
      </c>
      <c r="S82">
        <v>1</v>
      </c>
      <c r="T82">
        <v>1</v>
      </c>
      <c r="U82">
        <v>2</v>
      </c>
      <c r="V82">
        <v>1</v>
      </c>
      <c r="W82">
        <v>1</v>
      </c>
      <c r="X82">
        <v>1</v>
      </c>
      <c r="Y82">
        <v>2</v>
      </c>
      <c r="Z82">
        <v>1</v>
      </c>
      <c r="AA82">
        <v>2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3</v>
      </c>
      <c r="AH82">
        <v>2</v>
      </c>
      <c r="AI82">
        <v>1</v>
      </c>
      <c r="AJ82">
        <v>1</v>
      </c>
      <c r="AK82">
        <v>2</v>
      </c>
      <c r="AL82">
        <v>1</v>
      </c>
      <c r="AM82">
        <v>1</v>
      </c>
      <c r="AN82">
        <v>1</v>
      </c>
      <c r="AO82">
        <v>2</v>
      </c>
      <c r="AP82">
        <v>2</v>
      </c>
      <c r="AQ82">
        <v>1</v>
      </c>
      <c r="AR82">
        <v>3</v>
      </c>
      <c r="AS82">
        <v>1</v>
      </c>
      <c r="AT82">
        <v>3</v>
      </c>
      <c r="AU82">
        <v>2</v>
      </c>
      <c r="AV82">
        <v>2</v>
      </c>
      <c r="AW82">
        <v>1</v>
      </c>
      <c r="AX82">
        <v>1</v>
      </c>
      <c r="AY82">
        <v>2</v>
      </c>
      <c r="AZ82">
        <v>2</v>
      </c>
      <c r="BA82">
        <v>3</v>
      </c>
      <c r="BB82">
        <v>2</v>
      </c>
      <c r="BD82">
        <v>2</v>
      </c>
      <c r="BE82">
        <v>2</v>
      </c>
      <c r="BF82">
        <v>2</v>
      </c>
      <c r="BG82">
        <v>3</v>
      </c>
      <c r="BH82">
        <v>2</v>
      </c>
      <c r="BI82">
        <v>2</v>
      </c>
      <c r="BK82">
        <v>2</v>
      </c>
      <c r="BL82">
        <v>3</v>
      </c>
      <c r="BM82">
        <v>2</v>
      </c>
      <c r="BN82">
        <v>2</v>
      </c>
      <c r="BO82">
        <v>2</v>
      </c>
      <c r="BP82">
        <v>2</v>
      </c>
      <c r="BQ82">
        <v>3</v>
      </c>
      <c r="BR82">
        <v>1</v>
      </c>
      <c r="BS82">
        <v>2</v>
      </c>
      <c r="BT82">
        <v>2</v>
      </c>
      <c r="BU82">
        <v>3</v>
      </c>
      <c r="BV82">
        <v>3</v>
      </c>
      <c r="BW82">
        <v>1</v>
      </c>
      <c r="BX82">
        <v>2</v>
      </c>
      <c r="BY82">
        <v>1</v>
      </c>
      <c r="BZ82">
        <v>0</v>
      </c>
      <c r="CA82">
        <v>2</v>
      </c>
      <c r="CB82">
        <v>3</v>
      </c>
      <c r="CD82">
        <v>1</v>
      </c>
      <c r="CE82">
        <v>3</v>
      </c>
      <c r="CF82">
        <v>1</v>
      </c>
      <c r="CG82">
        <v>1</v>
      </c>
      <c r="CH82">
        <v>3</v>
      </c>
      <c r="CI82">
        <v>1</v>
      </c>
      <c r="CJ82">
        <v>3</v>
      </c>
      <c r="CK82">
        <v>1</v>
      </c>
      <c r="CL82">
        <v>1</v>
      </c>
      <c r="CM82">
        <v>3</v>
      </c>
      <c r="CN82">
        <v>3</v>
      </c>
      <c r="CO82">
        <v>1</v>
      </c>
      <c r="CP82">
        <v>3</v>
      </c>
      <c r="CQ82">
        <v>3</v>
      </c>
      <c r="CR82">
        <v>0</v>
      </c>
      <c r="CS82">
        <v>1</v>
      </c>
      <c r="CT82">
        <v>3</v>
      </c>
      <c r="CU82">
        <v>1</v>
      </c>
      <c r="CV82">
        <v>2</v>
      </c>
      <c r="CW82">
        <v>3</v>
      </c>
      <c r="CX82">
        <v>3</v>
      </c>
      <c r="CY82">
        <v>2</v>
      </c>
      <c r="CZ82">
        <v>0</v>
      </c>
      <c r="DA82">
        <v>3</v>
      </c>
    </row>
    <row r="83" spans="1:105" x14ac:dyDescent="0.3">
      <c r="A83">
        <f t="shared" si="46"/>
        <v>82</v>
      </c>
      <c r="B83">
        <f t="shared" si="31"/>
        <v>95</v>
      </c>
      <c r="C83">
        <f t="shared" si="32"/>
        <v>1.0555555555555556</v>
      </c>
      <c r="D83">
        <f t="shared" si="33"/>
        <v>47</v>
      </c>
      <c r="E83" s="8">
        <f t="shared" si="34"/>
        <v>2.2458628841607566E-2</v>
      </c>
      <c r="F83">
        <f t="shared" si="35"/>
        <v>0.58333333333333337</v>
      </c>
      <c r="G83">
        <f t="shared" si="36"/>
        <v>1.7</v>
      </c>
      <c r="H83">
        <f t="shared" si="37"/>
        <v>1.2222222222222223</v>
      </c>
      <c r="I83">
        <f t="shared" si="38"/>
        <v>1.3846153846153846</v>
      </c>
      <c r="J83">
        <f t="shared" si="39"/>
        <v>0.1</v>
      </c>
      <c r="K83">
        <f t="shared" si="40"/>
        <v>1</v>
      </c>
      <c r="L83">
        <f t="shared" si="41"/>
        <v>1</v>
      </c>
      <c r="M83">
        <f t="shared" si="42"/>
        <v>2.3333333333333335</v>
      </c>
      <c r="N83">
        <f t="shared" si="43"/>
        <v>1.2</v>
      </c>
      <c r="O83" s="8">
        <f t="shared" si="44"/>
        <v>0.42857142857142855</v>
      </c>
      <c r="P83">
        <v>0</v>
      </c>
      <c r="Q83">
        <v>1</v>
      </c>
      <c r="R83">
        <v>4</v>
      </c>
      <c r="S83">
        <v>0</v>
      </c>
      <c r="T83">
        <v>2</v>
      </c>
      <c r="U83">
        <v>2</v>
      </c>
      <c r="V83">
        <v>4</v>
      </c>
      <c r="W83">
        <v>4</v>
      </c>
      <c r="X83">
        <v>2</v>
      </c>
      <c r="Y83">
        <v>1</v>
      </c>
      <c r="Z83">
        <v>3</v>
      </c>
      <c r="AA83">
        <v>0</v>
      </c>
      <c r="AB83">
        <v>1</v>
      </c>
      <c r="AC83">
        <v>2</v>
      </c>
      <c r="AD83">
        <v>0</v>
      </c>
      <c r="AE83">
        <v>0</v>
      </c>
      <c r="AF83">
        <v>0</v>
      </c>
      <c r="AG83">
        <v>3</v>
      </c>
      <c r="AH83">
        <v>1</v>
      </c>
      <c r="AI83">
        <v>1</v>
      </c>
      <c r="AJ83">
        <v>1</v>
      </c>
      <c r="AK83">
        <v>2</v>
      </c>
      <c r="AL83">
        <v>0</v>
      </c>
      <c r="AM83">
        <v>0</v>
      </c>
      <c r="AN83">
        <v>4</v>
      </c>
      <c r="AO83">
        <v>3</v>
      </c>
      <c r="AP83">
        <v>1</v>
      </c>
      <c r="AQ83">
        <v>0</v>
      </c>
      <c r="AR83">
        <v>3</v>
      </c>
      <c r="AS83">
        <v>1</v>
      </c>
      <c r="AT83">
        <v>3</v>
      </c>
      <c r="AU83">
        <v>0</v>
      </c>
      <c r="AV83">
        <v>0</v>
      </c>
      <c r="AW83">
        <v>3</v>
      </c>
      <c r="AX83">
        <v>1</v>
      </c>
      <c r="AY83">
        <v>2</v>
      </c>
      <c r="AZ83">
        <v>0</v>
      </c>
      <c r="BA83">
        <v>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>
        <v>3</v>
      </c>
      <c r="BJ83">
        <v>0</v>
      </c>
      <c r="BK83">
        <v>0</v>
      </c>
      <c r="BL83">
        <v>3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1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2</v>
      </c>
      <c r="BY83">
        <v>0</v>
      </c>
      <c r="BZ83">
        <v>2</v>
      </c>
      <c r="CA83">
        <v>1</v>
      </c>
      <c r="CB83">
        <v>0</v>
      </c>
      <c r="CC83">
        <v>0</v>
      </c>
      <c r="CD83">
        <v>0</v>
      </c>
      <c r="CE83">
        <v>3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1</v>
      </c>
      <c r="CM83">
        <v>3</v>
      </c>
      <c r="CN83">
        <v>0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1</v>
      </c>
      <c r="CU83">
        <v>3</v>
      </c>
      <c r="CV83">
        <v>2</v>
      </c>
      <c r="CW83">
        <v>0</v>
      </c>
      <c r="CX83">
        <v>0</v>
      </c>
      <c r="CY83">
        <v>0</v>
      </c>
      <c r="CZ83">
        <v>1</v>
      </c>
      <c r="DA83">
        <v>2</v>
      </c>
    </row>
    <row r="84" spans="1:105" x14ac:dyDescent="0.3">
      <c r="A84">
        <f t="shared" si="46"/>
        <v>83</v>
      </c>
      <c r="B84">
        <f t="shared" si="31"/>
        <v>197</v>
      </c>
      <c r="C84">
        <f t="shared" si="32"/>
        <v>2.1888888888888891</v>
      </c>
      <c r="D84">
        <f t="shared" si="33"/>
        <v>71</v>
      </c>
      <c r="E84" s="8">
        <f t="shared" si="34"/>
        <v>3.0829420970266044E-2</v>
      </c>
      <c r="F84">
        <f t="shared" si="35"/>
        <v>2.9166666666666665</v>
      </c>
      <c r="G84">
        <f t="shared" si="36"/>
        <v>2.6</v>
      </c>
      <c r="H84">
        <f t="shared" si="37"/>
        <v>2</v>
      </c>
      <c r="I84">
        <f t="shared" si="38"/>
        <v>1.7692307692307692</v>
      </c>
      <c r="J84">
        <f t="shared" si="39"/>
        <v>2.4</v>
      </c>
      <c r="K84">
        <f t="shared" si="40"/>
        <v>2.1666666666666665</v>
      </c>
      <c r="L84">
        <f t="shared" si="41"/>
        <v>1.7142857142857142</v>
      </c>
      <c r="M84">
        <f t="shared" si="42"/>
        <v>2.8333333333333335</v>
      </c>
      <c r="N84">
        <f t="shared" si="43"/>
        <v>1.2</v>
      </c>
      <c r="O84" s="8">
        <f t="shared" si="44"/>
        <v>2.5714285714285716</v>
      </c>
      <c r="P84">
        <v>3</v>
      </c>
      <c r="Q84">
        <v>3</v>
      </c>
      <c r="R84">
        <v>2</v>
      </c>
      <c r="S84">
        <v>1</v>
      </c>
      <c r="T84">
        <v>4</v>
      </c>
      <c r="U84">
        <v>4</v>
      </c>
      <c r="V84">
        <v>0</v>
      </c>
      <c r="W84">
        <v>0</v>
      </c>
      <c r="X84">
        <v>3</v>
      </c>
      <c r="Y84">
        <v>3</v>
      </c>
      <c r="Z84">
        <v>3</v>
      </c>
      <c r="AA84">
        <v>4</v>
      </c>
      <c r="AB84">
        <v>4</v>
      </c>
      <c r="AC84">
        <v>4</v>
      </c>
      <c r="AD84">
        <v>0</v>
      </c>
      <c r="AE84">
        <v>0</v>
      </c>
      <c r="AF84">
        <v>3</v>
      </c>
      <c r="AG84">
        <v>4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2</v>
      </c>
      <c r="AQ84">
        <v>3</v>
      </c>
      <c r="AR84">
        <v>2</v>
      </c>
      <c r="AS84">
        <v>3</v>
      </c>
      <c r="AT84">
        <v>3</v>
      </c>
      <c r="AU84">
        <v>2</v>
      </c>
      <c r="AV84">
        <v>3</v>
      </c>
      <c r="AW84">
        <v>3</v>
      </c>
      <c r="AX84">
        <v>0</v>
      </c>
      <c r="AY84">
        <v>2</v>
      </c>
      <c r="AZ84">
        <v>4</v>
      </c>
      <c r="BA84">
        <v>4</v>
      </c>
      <c r="BB84">
        <v>4</v>
      </c>
      <c r="BC84">
        <v>3</v>
      </c>
      <c r="BD84">
        <v>0</v>
      </c>
      <c r="BE84">
        <v>4</v>
      </c>
      <c r="BF84">
        <v>2</v>
      </c>
      <c r="BG84">
        <v>4</v>
      </c>
      <c r="BH84">
        <v>3</v>
      </c>
      <c r="BI84">
        <v>2</v>
      </c>
      <c r="BJ84">
        <v>4</v>
      </c>
      <c r="BK84">
        <v>3</v>
      </c>
      <c r="BL84">
        <v>3</v>
      </c>
      <c r="BM84">
        <v>0</v>
      </c>
      <c r="BN84">
        <v>3</v>
      </c>
      <c r="BO84">
        <v>2</v>
      </c>
      <c r="BP84">
        <v>2</v>
      </c>
      <c r="BQ84">
        <v>0</v>
      </c>
      <c r="BR84">
        <v>3</v>
      </c>
      <c r="BS84">
        <v>3</v>
      </c>
      <c r="BT84">
        <v>4</v>
      </c>
      <c r="BU84">
        <v>4</v>
      </c>
      <c r="BV84">
        <v>0</v>
      </c>
      <c r="BW84">
        <v>4</v>
      </c>
      <c r="BX84">
        <v>0</v>
      </c>
      <c r="BY84">
        <v>0</v>
      </c>
      <c r="BZ84">
        <v>1</v>
      </c>
      <c r="CA84">
        <v>4</v>
      </c>
      <c r="CB84">
        <v>0</v>
      </c>
      <c r="CC84">
        <v>4</v>
      </c>
      <c r="CD84">
        <v>4</v>
      </c>
      <c r="CE84">
        <v>4</v>
      </c>
      <c r="CF84">
        <v>1</v>
      </c>
      <c r="CG84">
        <v>0</v>
      </c>
      <c r="CH84">
        <v>3</v>
      </c>
      <c r="CI84">
        <v>4</v>
      </c>
      <c r="CJ84">
        <v>4</v>
      </c>
      <c r="CK84">
        <v>3</v>
      </c>
      <c r="CL84">
        <v>3</v>
      </c>
      <c r="CM84">
        <v>3</v>
      </c>
      <c r="CN84">
        <v>2</v>
      </c>
      <c r="CO84">
        <v>1</v>
      </c>
      <c r="CP84">
        <v>1</v>
      </c>
      <c r="CQ84">
        <v>0</v>
      </c>
      <c r="CR84">
        <v>1</v>
      </c>
      <c r="CS84">
        <v>1</v>
      </c>
      <c r="CT84">
        <v>4</v>
      </c>
      <c r="CU84">
        <v>3</v>
      </c>
      <c r="CV84">
        <v>1</v>
      </c>
      <c r="CW84">
        <v>2</v>
      </c>
      <c r="CX84">
        <v>2</v>
      </c>
      <c r="CY84">
        <v>3</v>
      </c>
      <c r="CZ84">
        <v>1</v>
      </c>
      <c r="DA84">
        <v>1</v>
      </c>
    </row>
    <row r="85" spans="1:105" x14ac:dyDescent="0.3">
      <c r="A85">
        <f t="shared" si="46"/>
        <v>84</v>
      </c>
      <c r="B85">
        <f t="shared" si="31"/>
        <v>5</v>
      </c>
      <c r="C85">
        <f t="shared" si="32"/>
        <v>5.5555555555555552E-2</v>
      </c>
      <c r="D85">
        <f t="shared" si="33"/>
        <v>3</v>
      </c>
      <c r="E85" s="8">
        <f t="shared" si="34"/>
        <v>1.8518518518518517E-2</v>
      </c>
      <c r="F85">
        <f t="shared" si="35"/>
        <v>8.3333333333333329E-2</v>
      </c>
      <c r="G85">
        <f t="shared" si="36"/>
        <v>0</v>
      </c>
      <c r="H85">
        <f t="shared" si="37"/>
        <v>0</v>
      </c>
      <c r="I85">
        <f t="shared" si="38"/>
        <v>0</v>
      </c>
      <c r="J85">
        <f t="shared" si="39"/>
        <v>0</v>
      </c>
      <c r="K85">
        <f t="shared" si="40"/>
        <v>0</v>
      </c>
      <c r="L85">
        <f t="shared" si="41"/>
        <v>0</v>
      </c>
      <c r="M85">
        <f t="shared" si="42"/>
        <v>0.33333333333333331</v>
      </c>
      <c r="N85">
        <f t="shared" si="43"/>
        <v>0</v>
      </c>
      <c r="O85" s="8">
        <f t="shared" si="44"/>
        <v>0.2857142857142857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2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 x14ac:dyDescent="0.3">
      <c r="A86">
        <f t="shared" si="46"/>
        <v>85</v>
      </c>
      <c r="B86">
        <f t="shared" ref="B86:B149" si="47">SUM(P86:DA86)</f>
        <v>42</v>
      </c>
      <c r="C86">
        <f t="shared" ref="C86:C149" si="48">B86/90</f>
        <v>0.46666666666666667</v>
      </c>
      <c r="D86">
        <f t="shared" ref="D86:D149" si="49">COUNTIF(P86:DA86,"&gt;0")</f>
        <v>26</v>
      </c>
      <c r="E86" s="8">
        <f t="shared" ref="E86:E149" si="50">C86/D86</f>
        <v>1.7948717948717947E-2</v>
      </c>
      <c r="F86">
        <f t="shared" ref="F86:F121" si="51">SUM(P86,S86,AA86,AP86,BE86,BK86,BL86,BN86,BP86,BS86,BU86,BC86)/12</f>
        <v>0.16666666666666666</v>
      </c>
      <c r="G86">
        <f t="shared" ref="G86:G121" si="52">SUM(X86,Y86,AQ86,BA86,R86,BH86,BI86,BN86,BR86,CB86)/10</f>
        <v>0.4</v>
      </c>
      <c r="H86">
        <f t="shared" ref="H86:H121" si="53">SUM(U86,AJ86,AW86,AY86,AZ86,BD86,BX86,CF86,CJ86)/9</f>
        <v>0.77777777777777779</v>
      </c>
      <c r="I86">
        <f t="shared" ref="I86:I121" si="54">SUM(T86,AC86,AD86,AI86,AK86,AO86,AR86,AS86,AT86,AU86,BQ86,CH86,CP86)/13</f>
        <v>0.30769230769230771</v>
      </c>
      <c r="J86">
        <f t="shared" ref="J86:J121" si="55">SUM(Q86,AF86,AL86,AV86,BB86,BT86,CI86,CO86,CQ86,CW86)/10</f>
        <v>0.1</v>
      </c>
      <c r="K86">
        <f t="shared" ref="K86:K121" si="56">SUM(Z86,AM86,BZ86,CD86,CK86,CR86)/6</f>
        <v>0.83333333333333337</v>
      </c>
      <c r="L86">
        <f t="shared" ref="L86:L121" si="57">SUM(AB86,AN86,BJ86,CG86,CL86,CS86,BM86)/7</f>
        <v>0.5714285714285714</v>
      </c>
      <c r="M86">
        <f t="shared" ref="M86:M149" si="58">SUM(W86,AG86,BF86,CE86,CM86,CT86)/6</f>
        <v>1.8333333333333333</v>
      </c>
      <c r="N86">
        <f t="shared" ref="N86:N149" si="59">SUM(V86,AE86,AX86,BY86,CN86,CU86,CV86,CX86,CY86,DA86)/10</f>
        <v>0.1</v>
      </c>
      <c r="O86" s="8">
        <f t="shared" ref="O86:O149" si="60">SUM(AH86,BG86,BV86,BW86,CA86,CC86,CZ86)/7</f>
        <v>0.42857142857142855</v>
      </c>
      <c r="P86">
        <v>0</v>
      </c>
      <c r="Q86">
        <v>0</v>
      </c>
      <c r="R86">
        <v>0</v>
      </c>
      <c r="S86">
        <v>0</v>
      </c>
      <c r="T86">
        <v>0</v>
      </c>
      <c r="U86">
        <v>4</v>
      </c>
      <c r="V86">
        <v>0</v>
      </c>
      <c r="W86">
        <v>2</v>
      </c>
      <c r="X86">
        <v>1</v>
      </c>
      <c r="Y86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3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1</v>
      </c>
      <c r="CB86">
        <v>1</v>
      </c>
      <c r="CC86">
        <v>0</v>
      </c>
      <c r="CD86">
        <v>2</v>
      </c>
      <c r="CE86">
        <v>3</v>
      </c>
      <c r="CF86">
        <v>1</v>
      </c>
      <c r="CG86">
        <v>4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2</v>
      </c>
      <c r="CU86">
        <v>0</v>
      </c>
      <c r="CV86">
        <v>1</v>
      </c>
      <c r="CW86">
        <v>1</v>
      </c>
      <c r="CX86">
        <v>0</v>
      </c>
      <c r="CY86">
        <v>0</v>
      </c>
      <c r="CZ86">
        <v>0</v>
      </c>
      <c r="DA86">
        <v>0</v>
      </c>
    </row>
    <row r="87" spans="1:105" x14ac:dyDescent="0.3">
      <c r="A87">
        <f t="shared" si="46"/>
        <v>86</v>
      </c>
      <c r="B87">
        <f t="shared" si="47"/>
        <v>37</v>
      </c>
      <c r="C87">
        <f t="shared" si="48"/>
        <v>0.41111111111111109</v>
      </c>
      <c r="D87">
        <f t="shared" si="49"/>
        <v>20</v>
      </c>
      <c r="E87" s="8">
        <f t="shared" si="50"/>
        <v>2.0555555555555556E-2</v>
      </c>
      <c r="F87">
        <f t="shared" si="51"/>
        <v>0</v>
      </c>
      <c r="G87">
        <f t="shared" si="52"/>
        <v>0.2</v>
      </c>
      <c r="H87">
        <f t="shared" si="53"/>
        <v>0.22222222222222221</v>
      </c>
      <c r="I87">
        <f t="shared" si="54"/>
        <v>0.46153846153846156</v>
      </c>
      <c r="J87">
        <f t="shared" si="55"/>
        <v>0.2</v>
      </c>
      <c r="K87">
        <f t="shared" si="56"/>
        <v>0.33333333333333331</v>
      </c>
      <c r="L87">
        <f t="shared" si="57"/>
        <v>0</v>
      </c>
      <c r="M87">
        <f t="shared" si="58"/>
        <v>1.5</v>
      </c>
      <c r="N87">
        <f t="shared" si="59"/>
        <v>0.5</v>
      </c>
      <c r="O87" s="8">
        <f t="shared" si="60"/>
        <v>1.2857142857142858</v>
      </c>
      <c r="P87">
        <v>0</v>
      </c>
      <c r="Q87">
        <v>2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2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4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2</v>
      </c>
      <c r="BY87">
        <v>0</v>
      </c>
      <c r="BZ87">
        <v>0</v>
      </c>
      <c r="CA87">
        <v>2</v>
      </c>
      <c r="CB87">
        <v>0</v>
      </c>
      <c r="CC87">
        <v>3</v>
      </c>
      <c r="CD87">
        <v>0</v>
      </c>
      <c r="CE87">
        <v>2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2</v>
      </c>
      <c r="CU87">
        <v>0</v>
      </c>
      <c r="CV87">
        <v>2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 x14ac:dyDescent="0.3">
      <c r="A88">
        <f t="shared" si="46"/>
        <v>87</v>
      </c>
      <c r="B88">
        <f t="shared" si="47"/>
        <v>14</v>
      </c>
      <c r="C88">
        <f t="shared" si="48"/>
        <v>0.15555555555555556</v>
      </c>
      <c r="D88">
        <f t="shared" si="49"/>
        <v>13</v>
      </c>
      <c r="E88" s="8">
        <f t="shared" si="50"/>
        <v>1.1965811965811967E-2</v>
      </c>
      <c r="F88">
        <f t="shared" si="51"/>
        <v>0</v>
      </c>
      <c r="G88">
        <f t="shared" si="52"/>
        <v>0.3</v>
      </c>
      <c r="H88">
        <f t="shared" si="53"/>
        <v>0.22222222222222221</v>
      </c>
      <c r="I88">
        <f t="shared" si="54"/>
        <v>7.6923076923076927E-2</v>
      </c>
      <c r="J88">
        <f t="shared" si="55"/>
        <v>0.1</v>
      </c>
      <c r="K88">
        <f t="shared" si="56"/>
        <v>0.16666666666666666</v>
      </c>
      <c r="L88">
        <f t="shared" si="57"/>
        <v>0</v>
      </c>
      <c r="M88">
        <f t="shared" si="58"/>
        <v>0.66666666666666663</v>
      </c>
      <c r="N88">
        <f t="shared" si="59"/>
        <v>0</v>
      </c>
      <c r="O88" s="8">
        <f t="shared" si="60"/>
        <v>0.2857142857142857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2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 x14ac:dyDescent="0.3">
      <c r="A89">
        <f t="shared" si="46"/>
        <v>88</v>
      </c>
      <c r="B89">
        <f t="shared" si="47"/>
        <v>55</v>
      </c>
      <c r="C89">
        <f t="shared" si="48"/>
        <v>0.61111111111111116</v>
      </c>
      <c r="D89">
        <f t="shared" si="49"/>
        <v>37</v>
      </c>
      <c r="E89" s="8">
        <f t="shared" si="50"/>
        <v>1.6516516516516519E-2</v>
      </c>
      <c r="F89">
        <f t="shared" si="51"/>
        <v>8.3333333333333329E-2</v>
      </c>
      <c r="G89">
        <f t="shared" si="52"/>
        <v>0.8</v>
      </c>
      <c r="H89">
        <f t="shared" si="53"/>
        <v>0.88888888888888884</v>
      </c>
      <c r="I89">
        <f t="shared" si="54"/>
        <v>1</v>
      </c>
      <c r="J89">
        <f t="shared" si="55"/>
        <v>0.1</v>
      </c>
      <c r="K89">
        <f t="shared" si="56"/>
        <v>0.83333333333333337</v>
      </c>
      <c r="L89">
        <f t="shared" si="57"/>
        <v>0</v>
      </c>
      <c r="M89">
        <f t="shared" si="58"/>
        <v>0.83333333333333337</v>
      </c>
      <c r="N89">
        <f t="shared" si="59"/>
        <v>0.5</v>
      </c>
      <c r="O89" s="8">
        <f t="shared" si="60"/>
        <v>1.4285714285714286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  <c r="V89">
        <v>0</v>
      </c>
      <c r="W89">
        <v>1</v>
      </c>
      <c r="X89">
        <v>1</v>
      </c>
      <c r="Y89">
        <v>0</v>
      </c>
      <c r="Z89">
        <v>2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2</v>
      </c>
      <c r="AI89">
        <v>0</v>
      </c>
      <c r="AJ89">
        <v>1</v>
      </c>
      <c r="AK89">
        <v>2</v>
      </c>
      <c r="AL89">
        <v>0</v>
      </c>
      <c r="AM89">
        <v>1</v>
      </c>
      <c r="AN89">
        <v>0</v>
      </c>
      <c r="AO89">
        <v>3</v>
      </c>
      <c r="AP89">
        <v>0</v>
      </c>
      <c r="AQ89">
        <v>1</v>
      </c>
      <c r="AR89">
        <v>2</v>
      </c>
      <c r="AS89">
        <v>1</v>
      </c>
      <c r="AT89">
        <v>2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3</v>
      </c>
      <c r="BH89">
        <v>0</v>
      </c>
      <c r="BI89">
        <v>3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1</v>
      </c>
      <c r="BR89">
        <v>2</v>
      </c>
      <c r="BS89">
        <v>0</v>
      </c>
      <c r="BT89">
        <v>1</v>
      </c>
      <c r="BU89">
        <v>0</v>
      </c>
      <c r="BV89">
        <v>3</v>
      </c>
      <c r="BW89">
        <v>0</v>
      </c>
      <c r="BX89">
        <v>1</v>
      </c>
      <c r="BY89">
        <v>0</v>
      </c>
      <c r="BZ89">
        <v>1</v>
      </c>
      <c r="CA89">
        <v>0</v>
      </c>
      <c r="CB89">
        <v>0</v>
      </c>
      <c r="CC89">
        <v>1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2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1</v>
      </c>
      <c r="DA89">
        <v>3</v>
      </c>
    </row>
    <row r="90" spans="1:105" x14ac:dyDescent="0.3">
      <c r="A90">
        <f t="shared" si="46"/>
        <v>89</v>
      </c>
      <c r="B90">
        <f t="shared" si="47"/>
        <v>12</v>
      </c>
      <c r="C90">
        <f t="shared" si="48"/>
        <v>0.13333333333333333</v>
      </c>
      <c r="D90">
        <f t="shared" si="49"/>
        <v>8</v>
      </c>
      <c r="E90" s="8">
        <f t="shared" si="50"/>
        <v>1.6666666666666666E-2</v>
      </c>
      <c r="F90">
        <f t="shared" si="51"/>
        <v>0</v>
      </c>
      <c r="G90">
        <f t="shared" si="52"/>
        <v>0.2</v>
      </c>
      <c r="H90">
        <f t="shared" si="53"/>
        <v>0.1111111111111111</v>
      </c>
      <c r="I90">
        <f t="shared" si="54"/>
        <v>0</v>
      </c>
      <c r="J90">
        <f t="shared" si="55"/>
        <v>0</v>
      </c>
      <c r="K90">
        <f t="shared" si="56"/>
        <v>0</v>
      </c>
      <c r="L90">
        <f t="shared" si="57"/>
        <v>0.14285714285714285</v>
      </c>
      <c r="M90">
        <f t="shared" si="58"/>
        <v>0.16666666666666666</v>
      </c>
      <c r="N90">
        <f t="shared" si="59"/>
        <v>0</v>
      </c>
      <c r="O90" s="8">
        <f t="shared" si="60"/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3</v>
      </c>
      <c r="CB90">
        <v>0</v>
      </c>
      <c r="CC90">
        <v>2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2</v>
      </c>
      <c r="DA90">
        <v>0</v>
      </c>
    </row>
    <row r="91" spans="1:105" x14ac:dyDescent="0.3">
      <c r="A91">
        <f t="shared" si="46"/>
        <v>90</v>
      </c>
      <c r="B91">
        <f t="shared" si="47"/>
        <v>31</v>
      </c>
      <c r="C91">
        <f t="shared" si="48"/>
        <v>0.34444444444444444</v>
      </c>
      <c r="D91">
        <f t="shared" si="49"/>
        <v>17</v>
      </c>
      <c r="E91" s="8">
        <f t="shared" si="50"/>
        <v>2.0261437908496733E-2</v>
      </c>
      <c r="F91">
        <f t="shared" si="51"/>
        <v>0.33333333333333331</v>
      </c>
      <c r="G91">
        <f t="shared" si="52"/>
        <v>0.9</v>
      </c>
      <c r="H91">
        <f t="shared" si="53"/>
        <v>0</v>
      </c>
      <c r="I91">
        <f t="shared" si="54"/>
        <v>0.61538461538461542</v>
      </c>
      <c r="J91">
        <f t="shared" si="55"/>
        <v>0.4</v>
      </c>
      <c r="K91">
        <f t="shared" si="56"/>
        <v>0.5</v>
      </c>
      <c r="L91">
        <f t="shared" si="57"/>
        <v>0</v>
      </c>
      <c r="M91">
        <f t="shared" si="58"/>
        <v>0.33333333333333331</v>
      </c>
      <c r="N91">
        <f t="shared" si="59"/>
        <v>0</v>
      </c>
      <c r="O91" s="8">
        <f t="shared" si="60"/>
        <v>0.42857142857142855</v>
      </c>
      <c r="P91">
        <v>1</v>
      </c>
      <c r="Q91">
        <v>1</v>
      </c>
      <c r="R91">
        <v>2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>
        <v>0</v>
      </c>
      <c r="Z91">
        <v>3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0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2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2</v>
      </c>
      <c r="BR91">
        <v>1</v>
      </c>
      <c r="BS91">
        <v>0</v>
      </c>
      <c r="BT91">
        <v>2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3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 x14ac:dyDescent="0.3">
      <c r="A92">
        <f t="shared" si="46"/>
        <v>91</v>
      </c>
      <c r="B92">
        <f t="shared" si="47"/>
        <v>33</v>
      </c>
      <c r="C92">
        <f t="shared" si="48"/>
        <v>0.36666666666666664</v>
      </c>
      <c r="D92">
        <f t="shared" si="49"/>
        <v>20</v>
      </c>
      <c r="E92" s="8">
        <f t="shared" si="50"/>
        <v>1.8333333333333333E-2</v>
      </c>
      <c r="F92">
        <f t="shared" si="51"/>
        <v>0.5</v>
      </c>
      <c r="G92">
        <f t="shared" si="52"/>
        <v>0.9</v>
      </c>
      <c r="H92">
        <f t="shared" si="53"/>
        <v>0.44444444444444442</v>
      </c>
      <c r="I92">
        <f t="shared" si="54"/>
        <v>0.38461538461538464</v>
      </c>
      <c r="J92">
        <f t="shared" si="55"/>
        <v>0.2</v>
      </c>
      <c r="K92">
        <f t="shared" si="56"/>
        <v>0</v>
      </c>
      <c r="L92">
        <f t="shared" si="57"/>
        <v>0</v>
      </c>
      <c r="M92">
        <f t="shared" si="58"/>
        <v>0.16666666666666666</v>
      </c>
      <c r="N92">
        <f t="shared" si="59"/>
        <v>0.1</v>
      </c>
      <c r="O92" s="8">
        <f t="shared" si="60"/>
        <v>0.7142857142857143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0</v>
      </c>
      <c r="Z92">
        <v>0</v>
      </c>
      <c r="AA92">
        <v>3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0</v>
      </c>
      <c r="AW92">
        <v>2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4</v>
      </c>
      <c r="BI92">
        <v>2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2</v>
      </c>
      <c r="BS92">
        <v>0</v>
      </c>
      <c r="BT92">
        <v>0</v>
      </c>
      <c r="BU92">
        <v>0</v>
      </c>
      <c r="BV92">
        <v>0</v>
      </c>
      <c r="BW92">
        <v>2</v>
      </c>
      <c r="BX92">
        <v>1</v>
      </c>
      <c r="BY92">
        <v>0</v>
      </c>
      <c r="BZ92">
        <v>0</v>
      </c>
      <c r="CA92">
        <v>1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1</v>
      </c>
      <c r="CW92">
        <v>2</v>
      </c>
      <c r="CX92">
        <v>0</v>
      </c>
      <c r="CY92">
        <v>0</v>
      </c>
      <c r="CZ92">
        <v>0</v>
      </c>
      <c r="DA92">
        <v>0</v>
      </c>
    </row>
    <row r="93" spans="1:105" x14ac:dyDescent="0.3">
      <c r="A93">
        <f t="shared" si="46"/>
        <v>92</v>
      </c>
      <c r="B93">
        <f t="shared" si="47"/>
        <v>1</v>
      </c>
      <c r="C93">
        <f t="shared" si="48"/>
        <v>1.1111111111111112E-2</v>
      </c>
      <c r="D93">
        <f t="shared" si="49"/>
        <v>1</v>
      </c>
      <c r="E93" s="8">
        <f t="shared" si="50"/>
        <v>1.1111111111111112E-2</v>
      </c>
      <c r="F93">
        <f t="shared" si="51"/>
        <v>0</v>
      </c>
      <c r="G93">
        <f t="shared" si="52"/>
        <v>0</v>
      </c>
      <c r="H93">
        <f t="shared" si="53"/>
        <v>0</v>
      </c>
      <c r="I93">
        <f t="shared" si="54"/>
        <v>0</v>
      </c>
      <c r="J93">
        <f t="shared" si="55"/>
        <v>0</v>
      </c>
      <c r="K93">
        <f t="shared" si="56"/>
        <v>0</v>
      </c>
      <c r="L93">
        <f t="shared" si="57"/>
        <v>0</v>
      </c>
      <c r="M93">
        <f t="shared" si="58"/>
        <v>0</v>
      </c>
      <c r="N93">
        <f t="shared" si="59"/>
        <v>0</v>
      </c>
      <c r="O93" s="8">
        <f t="shared" si="60"/>
        <v>0.14285714285714285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 x14ac:dyDescent="0.3">
      <c r="A94">
        <f t="shared" si="46"/>
        <v>93</v>
      </c>
      <c r="B94">
        <f t="shared" si="47"/>
        <v>43</v>
      </c>
      <c r="C94">
        <f t="shared" si="48"/>
        <v>0.4777777777777778</v>
      </c>
      <c r="D94">
        <f t="shared" si="49"/>
        <v>32</v>
      </c>
      <c r="E94" s="8">
        <f t="shared" si="50"/>
        <v>1.4930555555555556E-2</v>
      </c>
      <c r="F94">
        <f t="shared" si="51"/>
        <v>0.58333333333333337</v>
      </c>
      <c r="G94">
        <f t="shared" si="52"/>
        <v>0.8</v>
      </c>
      <c r="H94">
        <f t="shared" si="53"/>
        <v>0.66666666666666663</v>
      </c>
      <c r="I94">
        <f t="shared" si="54"/>
        <v>0.23076923076923078</v>
      </c>
      <c r="J94">
        <f t="shared" si="55"/>
        <v>0.1</v>
      </c>
      <c r="K94">
        <f t="shared" si="56"/>
        <v>0.83333333333333337</v>
      </c>
      <c r="L94">
        <f t="shared" si="57"/>
        <v>0.14285714285714285</v>
      </c>
      <c r="M94">
        <f t="shared" si="58"/>
        <v>1</v>
      </c>
      <c r="N94">
        <f t="shared" si="59"/>
        <v>0.1</v>
      </c>
      <c r="O94" s="8">
        <f t="shared" si="60"/>
        <v>0.7142857142857143</v>
      </c>
      <c r="P94">
        <v>1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2</v>
      </c>
      <c r="X94">
        <v>0</v>
      </c>
      <c r="Y94">
        <v>0</v>
      </c>
      <c r="Z94">
        <v>1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3</v>
      </c>
      <c r="BH94">
        <v>3</v>
      </c>
      <c r="BI94">
        <v>0</v>
      </c>
      <c r="BJ94">
        <v>0</v>
      </c>
      <c r="BK94">
        <v>0</v>
      </c>
      <c r="BL94">
        <v>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3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2</v>
      </c>
      <c r="BY94">
        <v>0</v>
      </c>
      <c r="BZ94">
        <v>1</v>
      </c>
      <c r="CA94">
        <v>0</v>
      </c>
      <c r="CB94">
        <v>0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0</v>
      </c>
      <c r="CO94">
        <v>1</v>
      </c>
      <c r="CP94">
        <v>1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0</v>
      </c>
      <c r="CZ94">
        <v>0</v>
      </c>
      <c r="DA94">
        <v>0</v>
      </c>
    </row>
    <row r="95" spans="1:105" x14ac:dyDescent="0.3">
      <c r="A95">
        <f t="shared" si="46"/>
        <v>94</v>
      </c>
      <c r="B95">
        <f t="shared" si="47"/>
        <v>10</v>
      </c>
      <c r="C95">
        <f t="shared" si="48"/>
        <v>0.1111111111111111</v>
      </c>
      <c r="D95">
        <f t="shared" si="49"/>
        <v>10</v>
      </c>
      <c r="E95" s="8">
        <f t="shared" si="50"/>
        <v>1.111111111111111E-2</v>
      </c>
      <c r="F95">
        <f t="shared" si="51"/>
        <v>0</v>
      </c>
      <c r="G95">
        <f t="shared" si="52"/>
        <v>0.3</v>
      </c>
      <c r="H95">
        <f t="shared" si="53"/>
        <v>0.1111111111111111</v>
      </c>
      <c r="I95">
        <f t="shared" si="54"/>
        <v>7.6923076923076927E-2</v>
      </c>
      <c r="J95">
        <f t="shared" si="55"/>
        <v>0</v>
      </c>
      <c r="K95">
        <f t="shared" si="56"/>
        <v>0.16666666666666666</v>
      </c>
      <c r="L95">
        <f t="shared" si="57"/>
        <v>0</v>
      </c>
      <c r="M95">
        <f t="shared" si="58"/>
        <v>0.16666666666666666</v>
      </c>
      <c r="N95">
        <f t="shared" si="59"/>
        <v>0.1</v>
      </c>
      <c r="O95" s="8">
        <f t="shared" si="60"/>
        <v>0.2857142857142857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 x14ac:dyDescent="0.3">
      <c r="A96">
        <f t="shared" si="46"/>
        <v>95</v>
      </c>
      <c r="B96">
        <f t="shared" si="47"/>
        <v>58</v>
      </c>
      <c r="C96">
        <f t="shared" si="48"/>
        <v>0.64444444444444449</v>
      </c>
      <c r="D96">
        <f t="shared" si="49"/>
        <v>36</v>
      </c>
      <c r="E96" s="8">
        <f t="shared" si="50"/>
        <v>1.7901234567901235E-2</v>
      </c>
      <c r="F96">
        <f t="shared" si="51"/>
        <v>0.33333333333333331</v>
      </c>
      <c r="G96">
        <f t="shared" si="52"/>
        <v>1.6</v>
      </c>
      <c r="H96">
        <f t="shared" si="53"/>
        <v>0.88888888888888884</v>
      </c>
      <c r="I96">
        <f t="shared" si="54"/>
        <v>0.38461538461538464</v>
      </c>
      <c r="J96">
        <f t="shared" si="55"/>
        <v>0.2</v>
      </c>
      <c r="K96">
        <f t="shared" si="56"/>
        <v>1</v>
      </c>
      <c r="L96">
        <f t="shared" si="57"/>
        <v>0</v>
      </c>
      <c r="M96">
        <f t="shared" si="58"/>
        <v>1.5</v>
      </c>
      <c r="N96">
        <f t="shared" si="59"/>
        <v>0.3</v>
      </c>
      <c r="O96" s="8">
        <f t="shared" si="60"/>
        <v>0.8571428571428571</v>
      </c>
      <c r="P96">
        <v>0</v>
      </c>
      <c r="Q96">
        <v>0</v>
      </c>
      <c r="R96">
        <v>1</v>
      </c>
      <c r="S96">
        <v>1</v>
      </c>
      <c r="T96">
        <v>0</v>
      </c>
      <c r="U96">
        <v>1</v>
      </c>
      <c r="V96">
        <v>0</v>
      </c>
      <c r="W96">
        <v>0</v>
      </c>
      <c r="X96">
        <v>2</v>
      </c>
      <c r="Y96">
        <v>0</v>
      </c>
      <c r="Z96">
        <v>2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2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1</v>
      </c>
      <c r="AS96">
        <v>0</v>
      </c>
      <c r="AT96">
        <v>2</v>
      </c>
      <c r="AU96">
        <v>0</v>
      </c>
      <c r="AV96">
        <v>0</v>
      </c>
      <c r="AW96">
        <v>2</v>
      </c>
      <c r="AX96">
        <v>0</v>
      </c>
      <c r="AY96">
        <v>1</v>
      </c>
      <c r="AZ96">
        <v>1</v>
      </c>
      <c r="BA96">
        <v>4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2</v>
      </c>
      <c r="BI96">
        <v>3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1</v>
      </c>
      <c r="BR96">
        <v>2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1</v>
      </c>
      <c r="CB96">
        <v>1</v>
      </c>
      <c r="CC96">
        <v>3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2</v>
      </c>
      <c r="CL96">
        <v>0</v>
      </c>
      <c r="CM96">
        <v>3</v>
      </c>
      <c r="CN96">
        <v>1</v>
      </c>
      <c r="CO96">
        <v>1</v>
      </c>
      <c r="CP96">
        <v>0</v>
      </c>
      <c r="CQ96">
        <v>0</v>
      </c>
      <c r="CR96">
        <v>1</v>
      </c>
      <c r="CS96">
        <v>0</v>
      </c>
      <c r="CT96">
        <v>3</v>
      </c>
      <c r="CU96">
        <v>2</v>
      </c>
      <c r="CV96">
        <v>0</v>
      </c>
      <c r="CW96">
        <v>0</v>
      </c>
      <c r="CX96">
        <v>0</v>
      </c>
      <c r="CY96">
        <v>0</v>
      </c>
      <c r="CZ96">
        <v>1</v>
      </c>
      <c r="DA96">
        <v>0</v>
      </c>
    </row>
    <row r="97" spans="1:105" x14ac:dyDescent="0.3">
      <c r="A97">
        <f t="shared" si="46"/>
        <v>96</v>
      </c>
      <c r="B97">
        <f t="shared" si="47"/>
        <v>32</v>
      </c>
      <c r="C97">
        <f t="shared" si="48"/>
        <v>0.35555555555555557</v>
      </c>
      <c r="D97">
        <f t="shared" si="49"/>
        <v>22</v>
      </c>
      <c r="E97" s="8">
        <f t="shared" si="50"/>
        <v>1.6161616161616162E-2</v>
      </c>
      <c r="F97">
        <f t="shared" si="51"/>
        <v>0.16666666666666666</v>
      </c>
      <c r="G97">
        <f t="shared" si="52"/>
        <v>0.5</v>
      </c>
      <c r="H97">
        <f t="shared" si="53"/>
        <v>0.33333333333333331</v>
      </c>
      <c r="I97">
        <f t="shared" si="54"/>
        <v>0.23076923076923078</v>
      </c>
      <c r="J97">
        <f t="shared" si="55"/>
        <v>0.3</v>
      </c>
      <c r="K97">
        <f t="shared" si="56"/>
        <v>0.33333333333333331</v>
      </c>
      <c r="L97">
        <f t="shared" si="57"/>
        <v>0.42857142857142855</v>
      </c>
      <c r="M97">
        <f t="shared" si="58"/>
        <v>0.5</v>
      </c>
      <c r="N97">
        <f t="shared" si="59"/>
        <v>0</v>
      </c>
      <c r="O97" s="8">
        <f t="shared" si="60"/>
        <v>1.1428571428571428</v>
      </c>
      <c r="P97">
        <v>0</v>
      </c>
      <c r="Q97">
        <v>2</v>
      </c>
      <c r="R97">
        <v>2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2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1</v>
      </c>
      <c r="AW97">
        <v>2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2</v>
      </c>
      <c r="BJ97">
        <v>1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2</v>
      </c>
      <c r="BX97">
        <v>1</v>
      </c>
      <c r="BY97">
        <v>0</v>
      </c>
      <c r="BZ97">
        <v>0</v>
      </c>
      <c r="CA97">
        <v>2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2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3</v>
      </c>
      <c r="DA97">
        <v>0</v>
      </c>
    </row>
    <row r="98" spans="1:105" x14ac:dyDescent="0.3">
      <c r="A98">
        <f t="shared" si="46"/>
        <v>97</v>
      </c>
      <c r="B98">
        <f t="shared" si="47"/>
        <v>60</v>
      </c>
      <c r="C98">
        <f t="shared" si="48"/>
        <v>0.66666666666666663</v>
      </c>
      <c r="D98">
        <f t="shared" si="49"/>
        <v>46</v>
      </c>
      <c r="E98" s="8">
        <f t="shared" si="50"/>
        <v>1.4492753623188404E-2</v>
      </c>
      <c r="F98">
        <f t="shared" si="51"/>
        <v>0.16666666666666666</v>
      </c>
      <c r="G98">
        <f t="shared" si="52"/>
        <v>1.1000000000000001</v>
      </c>
      <c r="H98">
        <f t="shared" si="53"/>
        <v>1.2222222222222223</v>
      </c>
      <c r="I98">
        <f t="shared" si="54"/>
        <v>0.84615384615384615</v>
      </c>
      <c r="J98">
        <f t="shared" si="55"/>
        <v>0.6</v>
      </c>
      <c r="K98">
        <f t="shared" si="56"/>
        <v>0.5</v>
      </c>
      <c r="L98">
        <f t="shared" si="57"/>
        <v>0.14285714285714285</v>
      </c>
      <c r="M98">
        <f t="shared" si="58"/>
        <v>0.83333333333333337</v>
      </c>
      <c r="N98">
        <f t="shared" si="59"/>
        <v>0.4</v>
      </c>
      <c r="O98" s="8">
        <f t="shared" si="60"/>
        <v>0.8571428571428571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1</v>
      </c>
      <c r="Z98">
        <v>2</v>
      </c>
      <c r="AA98">
        <v>0</v>
      </c>
      <c r="AB98">
        <v>0</v>
      </c>
      <c r="AC98">
        <v>3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2</v>
      </c>
      <c r="AK98">
        <v>1</v>
      </c>
      <c r="AL98">
        <v>1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1</v>
      </c>
      <c r="AS98">
        <v>1</v>
      </c>
      <c r="AT98">
        <v>2</v>
      </c>
      <c r="AU98">
        <v>0</v>
      </c>
      <c r="AV98">
        <v>1</v>
      </c>
      <c r="AW98">
        <v>2</v>
      </c>
      <c r="AX98">
        <v>1</v>
      </c>
      <c r="AY98">
        <v>2</v>
      </c>
      <c r="AZ98">
        <v>0</v>
      </c>
      <c r="BA98">
        <v>2</v>
      </c>
      <c r="BB98">
        <v>0</v>
      </c>
      <c r="BC98">
        <v>0</v>
      </c>
      <c r="BD98">
        <v>1</v>
      </c>
      <c r="BE98">
        <v>0</v>
      </c>
      <c r="BF98">
        <v>2</v>
      </c>
      <c r="BG98">
        <v>1</v>
      </c>
      <c r="BH98">
        <v>2</v>
      </c>
      <c r="BI98">
        <v>2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1</v>
      </c>
      <c r="BS98">
        <v>1</v>
      </c>
      <c r="BT98">
        <v>2</v>
      </c>
      <c r="BU98">
        <v>0</v>
      </c>
      <c r="BV98">
        <v>1</v>
      </c>
      <c r="BW98">
        <v>2</v>
      </c>
      <c r="BX98">
        <v>1</v>
      </c>
      <c r="BY98">
        <v>0</v>
      </c>
      <c r="BZ98">
        <v>0</v>
      </c>
      <c r="CA98">
        <v>1</v>
      </c>
      <c r="CB98">
        <v>0</v>
      </c>
      <c r="CC98">
        <v>1</v>
      </c>
      <c r="CD98">
        <v>0</v>
      </c>
      <c r="CE98">
        <v>1</v>
      </c>
      <c r="CF98">
        <v>2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1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1</v>
      </c>
      <c r="CV98">
        <v>0</v>
      </c>
      <c r="CW98">
        <v>1</v>
      </c>
      <c r="CX98">
        <v>0</v>
      </c>
      <c r="CY98">
        <v>0</v>
      </c>
      <c r="CZ98">
        <v>0</v>
      </c>
      <c r="DA98">
        <v>1</v>
      </c>
    </row>
    <row r="99" spans="1:105" x14ac:dyDescent="0.3">
      <c r="A99">
        <f t="shared" si="46"/>
        <v>98</v>
      </c>
      <c r="B99">
        <f t="shared" si="47"/>
        <v>20</v>
      </c>
      <c r="C99">
        <f t="shared" si="48"/>
        <v>0.22222222222222221</v>
      </c>
      <c r="D99">
        <f t="shared" si="49"/>
        <v>12</v>
      </c>
      <c r="E99" s="8">
        <f t="shared" si="50"/>
        <v>1.8518518518518517E-2</v>
      </c>
      <c r="F99">
        <f t="shared" si="51"/>
        <v>0.25</v>
      </c>
      <c r="G99">
        <f t="shared" si="52"/>
        <v>0.3</v>
      </c>
      <c r="H99">
        <f t="shared" si="53"/>
        <v>0.1111111111111111</v>
      </c>
      <c r="I99">
        <f t="shared" si="54"/>
        <v>0.30769230769230771</v>
      </c>
      <c r="J99">
        <f t="shared" si="55"/>
        <v>0.5</v>
      </c>
      <c r="K99">
        <f t="shared" si="56"/>
        <v>0</v>
      </c>
      <c r="L99">
        <f t="shared" si="57"/>
        <v>0.5714285714285714</v>
      </c>
      <c r="M99">
        <f t="shared" si="58"/>
        <v>0</v>
      </c>
      <c r="N99">
        <f t="shared" si="59"/>
        <v>0</v>
      </c>
      <c r="O99" s="8">
        <f t="shared" si="60"/>
        <v>0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4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 x14ac:dyDescent="0.3">
      <c r="A100">
        <f t="shared" si="46"/>
        <v>99</v>
      </c>
      <c r="B100">
        <f t="shared" si="47"/>
        <v>35</v>
      </c>
      <c r="C100">
        <f t="shared" si="48"/>
        <v>0.3888888888888889</v>
      </c>
      <c r="D100">
        <f t="shared" si="49"/>
        <v>26</v>
      </c>
      <c r="E100" s="8">
        <f t="shared" si="50"/>
        <v>1.4957264957264958E-2</v>
      </c>
      <c r="F100">
        <f t="shared" si="51"/>
        <v>0</v>
      </c>
      <c r="G100">
        <f t="shared" si="52"/>
        <v>0.5</v>
      </c>
      <c r="H100">
        <f t="shared" si="53"/>
        <v>0.66666666666666663</v>
      </c>
      <c r="I100">
        <f t="shared" si="54"/>
        <v>0.38461538461538464</v>
      </c>
      <c r="J100">
        <f t="shared" si="55"/>
        <v>0.2</v>
      </c>
      <c r="K100">
        <f t="shared" si="56"/>
        <v>0.16666666666666666</v>
      </c>
      <c r="L100">
        <f t="shared" si="57"/>
        <v>0</v>
      </c>
      <c r="M100">
        <f t="shared" si="58"/>
        <v>0.66666666666666663</v>
      </c>
      <c r="N100">
        <f t="shared" si="59"/>
        <v>0.5</v>
      </c>
      <c r="O100" s="8">
        <f t="shared" si="60"/>
        <v>1</v>
      </c>
      <c r="P100">
        <v>0</v>
      </c>
      <c r="Q100">
        <v>1</v>
      </c>
      <c r="R100">
        <v>2</v>
      </c>
      <c r="S100">
        <v>0</v>
      </c>
      <c r="T100">
        <v>0</v>
      </c>
      <c r="U100">
        <v>2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4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2</v>
      </c>
      <c r="BY100">
        <v>0</v>
      </c>
      <c r="BZ100">
        <v>0</v>
      </c>
      <c r="CA100">
        <v>1</v>
      </c>
      <c r="CB100">
        <v>0</v>
      </c>
      <c r="CC100">
        <v>2</v>
      </c>
      <c r="CD100">
        <v>0</v>
      </c>
      <c r="CE100">
        <v>1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2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2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1</v>
      </c>
    </row>
    <row r="101" spans="1:105" x14ac:dyDescent="0.3">
      <c r="A101">
        <f t="shared" si="46"/>
        <v>100</v>
      </c>
      <c r="B101">
        <f t="shared" si="47"/>
        <v>2</v>
      </c>
      <c r="C101">
        <f t="shared" si="48"/>
        <v>2.2222222222222223E-2</v>
      </c>
      <c r="D101">
        <f t="shared" si="49"/>
        <v>1</v>
      </c>
      <c r="E101" s="8">
        <f t="shared" si="50"/>
        <v>2.2222222222222223E-2</v>
      </c>
      <c r="F101">
        <f t="shared" si="51"/>
        <v>0</v>
      </c>
      <c r="G101">
        <f t="shared" si="52"/>
        <v>0</v>
      </c>
      <c r="H101">
        <f t="shared" si="53"/>
        <v>0.22222222222222221</v>
      </c>
      <c r="I101">
        <f t="shared" si="54"/>
        <v>0</v>
      </c>
      <c r="J101">
        <f t="shared" si="55"/>
        <v>0</v>
      </c>
      <c r="K101">
        <f t="shared" si="56"/>
        <v>0</v>
      </c>
      <c r="L101">
        <f t="shared" si="57"/>
        <v>0</v>
      </c>
      <c r="M101">
        <f t="shared" si="58"/>
        <v>0</v>
      </c>
      <c r="N101">
        <f t="shared" si="59"/>
        <v>0</v>
      </c>
      <c r="O101" s="8">
        <f t="shared" si="60"/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 x14ac:dyDescent="0.3">
      <c r="A102">
        <f t="shared" si="46"/>
        <v>101</v>
      </c>
      <c r="B102">
        <f t="shared" si="47"/>
        <v>185</v>
      </c>
      <c r="C102">
        <f t="shared" si="48"/>
        <v>2.0555555555555554</v>
      </c>
      <c r="D102">
        <f t="shared" si="49"/>
        <v>83</v>
      </c>
      <c r="E102" s="8">
        <f t="shared" si="50"/>
        <v>2.4765729585006693E-2</v>
      </c>
      <c r="F102">
        <f t="shared" si="51"/>
        <v>2.4166666666666665</v>
      </c>
      <c r="G102">
        <f t="shared" si="52"/>
        <v>2.4</v>
      </c>
      <c r="H102">
        <f t="shared" si="53"/>
        <v>1.5555555555555556</v>
      </c>
      <c r="I102">
        <f t="shared" si="54"/>
        <v>2</v>
      </c>
      <c r="J102">
        <f t="shared" si="55"/>
        <v>2.2000000000000002</v>
      </c>
      <c r="K102">
        <f t="shared" si="56"/>
        <v>1.8333333333333333</v>
      </c>
      <c r="L102">
        <f t="shared" si="57"/>
        <v>2.2857142857142856</v>
      </c>
      <c r="M102">
        <f t="shared" si="58"/>
        <v>2</v>
      </c>
      <c r="N102">
        <f t="shared" si="59"/>
        <v>1.9</v>
      </c>
      <c r="O102" s="8">
        <f t="shared" si="60"/>
        <v>1.5714285714285714</v>
      </c>
      <c r="P102">
        <v>3</v>
      </c>
      <c r="Q102">
        <v>4</v>
      </c>
      <c r="R102">
        <v>2</v>
      </c>
      <c r="S102">
        <v>3</v>
      </c>
      <c r="T102">
        <v>1</v>
      </c>
      <c r="U102">
        <v>0</v>
      </c>
      <c r="V102">
        <v>2</v>
      </c>
      <c r="W102">
        <v>3</v>
      </c>
      <c r="X102">
        <v>2</v>
      </c>
      <c r="Y102">
        <v>1</v>
      </c>
      <c r="Z102">
        <v>2</v>
      </c>
      <c r="AA102">
        <v>1</v>
      </c>
      <c r="AB102">
        <v>3</v>
      </c>
      <c r="AC102">
        <v>3</v>
      </c>
      <c r="AD102">
        <v>2</v>
      </c>
      <c r="AE102">
        <v>3</v>
      </c>
      <c r="AF102">
        <v>2</v>
      </c>
      <c r="AG102">
        <v>4</v>
      </c>
      <c r="AH102">
        <v>1</v>
      </c>
      <c r="AI102">
        <v>2</v>
      </c>
      <c r="AJ102">
        <v>3</v>
      </c>
      <c r="AK102">
        <v>1</v>
      </c>
      <c r="AL102">
        <v>2</v>
      </c>
      <c r="AM102">
        <v>2</v>
      </c>
      <c r="AN102">
        <v>3</v>
      </c>
      <c r="AO102">
        <v>4</v>
      </c>
      <c r="AP102">
        <v>2</v>
      </c>
      <c r="AQ102">
        <v>3</v>
      </c>
      <c r="AR102">
        <v>3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2</v>
      </c>
      <c r="BD102">
        <v>2</v>
      </c>
      <c r="BE102">
        <v>3</v>
      </c>
      <c r="BF102">
        <v>2</v>
      </c>
      <c r="BG102">
        <v>2</v>
      </c>
      <c r="BH102">
        <v>3</v>
      </c>
      <c r="BI102">
        <v>3</v>
      </c>
      <c r="BJ102">
        <v>2</v>
      </c>
      <c r="BK102">
        <v>2</v>
      </c>
      <c r="BL102">
        <v>2</v>
      </c>
      <c r="BM102">
        <v>2</v>
      </c>
      <c r="BN102">
        <v>3</v>
      </c>
      <c r="BO102">
        <v>4</v>
      </c>
      <c r="BP102">
        <v>3</v>
      </c>
      <c r="BQ102">
        <v>3</v>
      </c>
      <c r="BR102">
        <v>4</v>
      </c>
      <c r="BS102">
        <v>3</v>
      </c>
      <c r="BT102">
        <v>2</v>
      </c>
      <c r="BU102">
        <v>2</v>
      </c>
      <c r="BV102">
        <v>1</v>
      </c>
      <c r="BW102">
        <v>2</v>
      </c>
      <c r="BX102">
        <v>2</v>
      </c>
      <c r="BY102">
        <v>2</v>
      </c>
      <c r="BZ102">
        <v>0</v>
      </c>
      <c r="CA102">
        <v>1</v>
      </c>
      <c r="CB102">
        <v>2</v>
      </c>
      <c r="CC102">
        <v>2</v>
      </c>
      <c r="CD102">
        <v>2</v>
      </c>
      <c r="CE102">
        <v>0</v>
      </c>
      <c r="CF102">
        <v>1</v>
      </c>
      <c r="CG102">
        <v>2</v>
      </c>
      <c r="CH102">
        <v>3</v>
      </c>
      <c r="CI102">
        <v>3</v>
      </c>
      <c r="CJ102">
        <v>4</v>
      </c>
      <c r="CK102">
        <v>3</v>
      </c>
      <c r="CL102">
        <v>2</v>
      </c>
      <c r="CM102">
        <v>2</v>
      </c>
      <c r="CN102">
        <v>2</v>
      </c>
      <c r="CO102">
        <v>2</v>
      </c>
      <c r="CP102">
        <v>3</v>
      </c>
      <c r="CQ102">
        <v>2</v>
      </c>
      <c r="CR102">
        <v>2</v>
      </c>
      <c r="CS102">
        <v>2</v>
      </c>
      <c r="CT102">
        <v>1</v>
      </c>
      <c r="CU102">
        <v>2</v>
      </c>
      <c r="CV102">
        <v>2</v>
      </c>
      <c r="CW102">
        <v>3</v>
      </c>
      <c r="CX102">
        <v>1</v>
      </c>
      <c r="CY102">
        <v>1</v>
      </c>
      <c r="CZ102">
        <v>2</v>
      </c>
      <c r="DA102">
        <v>4</v>
      </c>
    </row>
    <row r="103" spans="1:105" x14ac:dyDescent="0.3">
      <c r="A103">
        <f t="shared" si="46"/>
        <v>102</v>
      </c>
      <c r="B103">
        <f t="shared" si="47"/>
        <v>69</v>
      </c>
      <c r="C103">
        <f t="shared" si="48"/>
        <v>0.76666666666666672</v>
      </c>
      <c r="D103">
        <f t="shared" si="49"/>
        <v>46</v>
      </c>
      <c r="E103" s="8">
        <f t="shared" si="50"/>
        <v>1.6666666666666666E-2</v>
      </c>
      <c r="F103">
        <f t="shared" si="51"/>
        <v>0.66666666666666663</v>
      </c>
      <c r="G103">
        <f t="shared" si="52"/>
        <v>1.1000000000000001</v>
      </c>
      <c r="H103">
        <f t="shared" si="53"/>
        <v>1.3333333333333333</v>
      </c>
      <c r="I103">
        <f t="shared" si="54"/>
        <v>1.1538461538461537</v>
      </c>
      <c r="J103">
        <f t="shared" si="55"/>
        <v>0.4</v>
      </c>
      <c r="K103">
        <f t="shared" si="56"/>
        <v>1</v>
      </c>
      <c r="L103">
        <f t="shared" si="57"/>
        <v>0.2857142857142857</v>
      </c>
      <c r="M103">
        <f t="shared" si="58"/>
        <v>0.83333333333333337</v>
      </c>
      <c r="N103">
        <f t="shared" si="59"/>
        <v>0.2</v>
      </c>
      <c r="O103" s="8">
        <f t="shared" si="60"/>
        <v>0.42857142857142855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4</v>
      </c>
      <c r="V103">
        <v>0</v>
      </c>
      <c r="W103">
        <v>0</v>
      </c>
      <c r="X103">
        <v>2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  <c r="AK103">
        <v>0</v>
      </c>
      <c r="AL103">
        <v>0</v>
      </c>
      <c r="AM103">
        <v>2</v>
      </c>
      <c r="AN103">
        <v>0</v>
      </c>
      <c r="AO103">
        <v>4</v>
      </c>
      <c r="AP103">
        <v>1</v>
      </c>
      <c r="AQ103">
        <v>2</v>
      </c>
      <c r="AR103">
        <v>0</v>
      </c>
      <c r="AS103">
        <v>2</v>
      </c>
      <c r="AT103">
        <v>4</v>
      </c>
      <c r="AU103">
        <v>1</v>
      </c>
      <c r="AV103">
        <v>0</v>
      </c>
      <c r="AW103">
        <v>1</v>
      </c>
      <c r="AX103">
        <v>0</v>
      </c>
      <c r="AY103">
        <v>1</v>
      </c>
      <c r="AZ103">
        <v>1</v>
      </c>
      <c r="BA103">
        <v>0</v>
      </c>
      <c r="BB103">
        <v>1</v>
      </c>
      <c r="BC103">
        <v>0</v>
      </c>
      <c r="BD103">
        <v>2</v>
      </c>
      <c r="BE103">
        <v>0</v>
      </c>
      <c r="BF103">
        <v>2</v>
      </c>
      <c r="BG103">
        <v>0</v>
      </c>
      <c r="BH103">
        <v>2</v>
      </c>
      <c r="BI103">
        <v>0</v>
      </c>
      <c r="BJ103">
        <v>2</v>
      </c>
      <c r="BK103">
        <v>2</v>
      </c>
      <c r="BL103">
        <v>1</v>
      </c>
      <c r="BM103">
        <v>0</v>
      </c>
      <c r="BN103">
        <v>1</v>
      </c>
      <c r="BO103">
        <v>2</v>
      </c>
      <c r="BP103">
        <v>1</v>
      </c>
      <c r="BQ103">
        <v>3</v>
      </c>
      <c r="BR103">
        <v>1</v>
      </c>
      <c r="BS103">
        <v>1</v>
      </c>
      <c r="BT103">
        <v>1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v>2</v>
      </c>
      <c r="CC103">
        <v>1</v>
      </c>
      <c r="CD103">
        <v>1</v>
      </c>
      <c r="CE103">
        <v>1</v>
      </c>
      <c r="CF103">
        <v>1</v>
      </c>
      <c r="CG103">
        <v>0</v>
      </c>
      <c r="CH103">
        <v>0</v>
      </c>
      <c r="CI103">
        <v>1</v>
      </c>
      <c r="CJ103">
        <v>0</v>
      </c>
      <c r="CK103">
        <v>1</v>
      </c>
      <c r="CL103">
        <v>0</v>
      </c>
      <c r="CM103">
        <v>1</v>
      </c>
      <c r="CN103">
        <v>0</v>
      </c>
      <c r="CO103">
        <v>1</v>
      </c>
      <c r="CP103">
        <v>0</v>
      </c>
      <c r="CQ103">
        <v>0</v>
      </c>
      <c r="CR103">
        <v>1</v>
      </c>
      <c r="CS103">
        <v>0</v>
      </c>
      <c r="CT103">
        <v>1</v>
      </c>
      <c r="CU103">
        <v>0</v>
      </c>
      <c r="CV103">
        <v>1</v>
      </c>
      <c r="CW103">
        <v>0</v>
      </c>
      <c r="CX103">
        <v>0</v>
      </c>
      <c r="CY103">
        <v>1</v>
      </c>
      <c r="CZ103">
        <v>0</v>
      </c>
      <c r="DA103">
        <v>0</v>
      </c>
    </row>
    <row r="104" spans="1:105" x14ac:dyDescent="0.3">
      <c r="A104">
        <f t="shared" si="46"/>
        <v>103</v>
      </c>
      <c r="B104">
        <f t="shared" si="47"/>
        <v>49</v>
      </c>
      <c r="C104">
        <f t="shared" si="48"/>
        <v>0.5444444444444444</v>
      </c>
      <c r="D104">
        <f t="shared" si="49"/>
        <v>30</v>
      </c>
      <c r="E104" s="8">
        <f t="shared" si="50"/>
        <v>1.8148148148148146E-2</v>
      </c>
      <c r="F104">
        <f t="shared" si="51"/>
        <v>8.3333333333333329E-2</v>
      </c>
      <c r="G104">
        <f t="shared" si="52"/>
        <v>1.5</v>
      </c>
      <c r="H104">
        <f t="shared" si="53"/>
        <v>0.22222222222222221</v>
      </c>
      <c r="I104">
        <f t="shared" si="54"/>
        <v>0.53846153846153844</v>
      </c>
      <c r="J104">
        <f t="shared" si="55"/>
        <v>0.3</v>
      </c>
      <c r="K104">
        <f t="shared" si="56"/>
        <v>0</v>
      </c>
      <c r="L104">
        <f t="shared" si="57"/>
        <v>0.8571428571428571</v>
      </c>
      <c r="M104">
        <f t="shared" si="58"/>
        <v>1.6666666666666667</v>
      </c>
      <c r="N104">
        <f t="shared" si="59"/>
        <v>0.4</v>
      </c>
      <c r="O104" s="8">
        <f t="shared" si="60"/>
        <v>0.2857142857142857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1</v>
      </c>
      <c r="Z104">
        <v>0</v>
      </c>
      <c r="AA104">
        <v>0</v>
      </c>
      <c r="AB104">
        <v>2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v>2</v>
      </c>
      <c r="AS104">
        <v>0</v>
      </c>
      <c r="AT104">
        <v>1</v>
      </c>
      <c r="AU104">
        <v>0</v>
      </c>
      <c r="AV104">
        <v>2</v>
      </c>
      <c r="AW104">
        <v>0</v>
      </c>
      <c r="AX104">
        <v>0</v>
      </c>
      <c r="AY104">
        <v>1</v>
      </c>
      <c r="AZ104">
        <v>0</v>
      </c>
      <c r="BA104">
        <v>3</v>
      </c>
      <c r="BB104">
        <v>1</v>
      </c>
      <c r="BC104">
        <v>0</v>
      </c>
      <c r="BD104">
        <v>0</v>
      </c>
      <c r="BE104">
        <v>0</v>
      </c>
      <c r="BF104">
        <v>3</v>
      </c>
      <c r="BG104">
        <v>0</v>
      </c>
      <c r="BH104">
        <v>4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1</v>
      </c>
      <c r="BX104">
        <v>1</v>
      </c>
      <c r="BY104">
        <v>1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2</v>
      </c>
      <c r="CF104">
        <v>0</v>
      </c>
      <c r="CG104">
        <v>0</v>
      </c>
      <c r="CH104">
        <v>3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4</v>
      </c>
      <c r="CT104">
        <v>3</v>
      </c>
      <c r="CU104">
        <v>1</v>
      </c>
      <c r="CV104">
        <v>1</v>
      </c>
      <c r="CW104">
        <v>0</v>
      </c>
      <c r="CX104">
        <v>0</v>
      </c>
      <c r="CY104">
        <v>0</v>
      </c>
      <c r="CZ104">
        <v>1</v>
      </c>
      <c r="DA104">
        <v>1</v>
      </c>
    </row>
    <row r="105" spans="1:105" x14ac:dyDescent="0.3">
      <c r="A105">
        <f t="shared" si="46"/>
        <v>104</v>
      </c>
      <c r="B105">
        <f t="shared" si="47"/>
        <v>9</v>
      </c>
      <c r="C105">
        <f t="shared" si="48"/>
        <v>0.1</v>
      </c>
      <c r="D105">
        <f t="shared" si="49"/>
        <v>7</v>
      </c>
      <c r="E105" s="8">
        <f t="shared" si="50"/>
        <v>1.4285714285714287E-2</v>
      </c>
      <c r="F105">
        <f t="shared" si="51"/>
        <v>0.25</v>
      </c>
      <c r="G105">
        <f t="shared" si="52"/>
        <v>0.2</v>
      </c>
      <c r="H105">
        <f t="shared" si="53"/>
        <v>0</v>
      </c>
      <c r="I105">
        <f t="shared" si="54"/>
        <v>7.6923076923076927E-2</v>
      </c>
      <c r="J105">
        <f t="shared" si="55"/>
        <v>0</v>
      </c>
      <c r="K105">
        <f t="shared" si="56"/>
        <v>0</v>
      </c>
      <c r="L105">
        <f t="shared" si="57"/>
        <v>0</v>
      </c>
      <c r="M105">
        <f t="shared" si="58"/>
        <v>0</v>
      </c>
      <c r="N105">
        <f t="shared" si="59"/>
        <v>0</v>
      </c>
      <c r="O105" s="8">
        <f t="shared" si="60"/>
        <v>0.42857142857142855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2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  <row r="106" spans="1:105" x14ac:dyDescent="0.3">
      <c r="A106">
        <f t="shared" si="46"/>
        <v>105</v>
      </c>
      <c r="B106">
        <f t="shared" si="47"/>
        <v>5</v>
      </c>
      <c r="C106">
        <f t="shared" si="48"/>
        <v>5.5555555555555552E-2</v>
      </c>
      <c r="D106">
        <f t="shared" si="49"/>
        <v>5</v>
      </c>
      <c r="E106" s="8">
        <f t="shared" si="50"/>
        <v>1.111111111111111E-2</v>
      </c>
      <c r="F106">
        <f t="shared" si="51"/>
        <v>0</v>
      </c>
      <c r="G106">
        <f t="shared" si="52"/>
        <v>0.1</v>
      </c>
      <c r="H106">
        <f t="shared" si="53"/>
        <v>0</v>
      </c>
      <c r="I106">
        <f t="shared" si="54"/>
        <v>0.23076923076923078</v>
      </c>
      <c r="J106">
        <f t="shared" si="55"/>
        <v>0</v>
      </c>
      <c r="K106">
        <f t="shared" si="56"/>
        <v>0</v>
      </c>
      <c r="L106">
        <f t="shared" si="57"/>
        <v>0</v>
      </c>
      <c r="M106">
        <f t="shared" si="58"/>
        <v>0</v>
      </c>
      <c r="N106">
        <f t="shared" si="59"/>
        <v>0</v>
      </c>
      <c r="O106" s="8">
        <f t="shared" si="60"/>
        <v>0.14285714285714285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1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 x14ac:dyDescent="0.3">
      <c r="A107">
        <f t="shared" si="46"/>
        <v>106</v>
      </c>
      <c r="B107">
        <f t="shared" si="47"/>
        <v>113</v>
      </c>
      <c r="C107">
        <f t="shared" si="48"/>
        <v>1.2555555555555555</v>
      </c>
      <c r="D107">
        <f t="shared" si="49"/>
        <v>65</v>
      </c>
      <c r="E107" s="8">
        <f t="shared" si="50"/>
        <v>1.9316239316239315E-2</v>
      </c>
      <c r="F107">
        <f t="shared" si="51"/>
        <v>0.75</v>
      </c>
      <c r="G107">
        <f t="shared" si="52"/>
        <v>1.5</v>
      </c>
      <c r="H107">
        <f t="shared" si="53"/>
        <v>0.66666666666666663</v>
      </c>
      <c r="I107">
        <f t="shared" si="54"/>
        <v>1.3076923076923077</v>
      </c>
      <c r="J107">
        <f t="shared" si="55"/>
        <v>1.3</v>
      </c>
      <c r="K107">
        <f t="shared" si="56"/>
        <v>2.3333333333333335</v>
      </c>
      <c r="L107">
        <f t="shared" si="57"/>
        <v>1.4285714285714286</v>
      </c>
      <c r="M107">
        <f t="shared" si="58"/>
        <v>1.5</v>
      </c>
      <c r="N107">
        <f t="shared" si="59"/>
        <v>0.9</v>
      </c>
      <c r="O107" s="8">
        <f t="shared" si="60"/>
        <v>1.2857142857142858</v>
      </c>
      <c r="P107">
        <v>2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4</v>
      </c>
      <c r="Y107">
        <v>1</v>
      </c>
      <c r="Z107">
        <v>4</v>
      </c>
      <c r="AA107">
        <v>0</v>
      </c>
      <c r="AB107">
        <v>2</v>
      </c>
      <c r="AC107">
        <v>1</v>
      </c>
      <c r="AD107">
        <v>1</v>
      </c>
      <c r="AE107">
        <v>0</v>
      </c>
      <c r="AF107">
        <v>0</v>
      </c>
      <c r="AG107">
        <v>1</v>
      </c>
      <c r="AH107">
        <v>0</v>
      </c>
      <c r="AI107">
        <v>1</v>
      </c>
      <c r="AJ107">
        <v>0</v>
      </c>
      <c r="AK107">
        <v>1</v>
      </c>
      <c r="AL107">
        <v>0</v>
      </c>
      <c r="AM107">
        <v>1</v>
      </c>
      <c r="AN107">
        <v>1</v>
      </c>
      <c r="AO107">
        <v>2</v>
      </c>
      <c r="AP107">
        <v>1</v>
      </c>
      <c r="AQ107">
        <v>1</v>
      </c>
      <c r="AR107">
        <v>1</v>
      </c>
      <c r="AS107">
        <v>1</v>
      </c>
      <c r="AT107">
        <v>2</v>
      </c>
      <c r="AU107">
        <v>1</v>
      </c>
      <c r="AV107">
        <v>1</v>
      </c>
      <c r="AW107">
        <v>1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3</v>
      </c>
      <c r="BH107">
        <v>1</v>
      </c>
      <c r="BI107">
        <v>1</v>
      </c>
      <c r="BJ107">
        <v>2</v>
      </c>
      <c r="BK107">
        <v>0</v>
      </c>
      <c r="BL107">
        <v>2</v>
      </c>
      <c r="BM107">
        <v>2</v>
      </c>
      <c r="BN107">
        <v>1</v>
      </c>
      <c r="BO107">
        <v>3</v>
      </c>
      <c r="BP107">
        <v>1</v>
      </c>
      <c r="BQ107">
        <v>3</v>
      </c>
      <c r="BR107">
        <v>4</v>
      </c>
      <c r="BS107">
        <v>1</v>
      </c>
      <c r="BT107">
        <v>1</v>
      </c>
      <c r="BU107">
        <v>0</v>
      </c>
      <c r="BV107">
        <v>2</v>
      </c>
      <c r="BW107">
        <v>0</v>
      </c>
      <c r="BX107">
        <v>2</v>
      </c>
      <c r="BY107">
        <v>2</v>
      </c>
      <c r="BZ107">
        <v>3</v>
      </c>
      <c r="CA107">
        <v>0</v>
      </c>
      <c r="CB107">
        <v>1</v>
      </c>
      <c r="CC107">
        <v>3</v>
      </c>
      <c r="CD107">
        <v>3</v>
      </c>
      <c r="CE107">
        <v>3</v>
      </c>
      <c r="CF107">
        <v>2</v>
      </c>
      <c r="CG107">
        <v>3</v>
      </c>
      <c r="CH107">
        <v>2</v>
      </c>
      <c r="CI107">
        <v>3</v>
      </c>
      <c r="CJ107">
        <v>0</v>
      </c>
      <c r="CK107">
        <v>2</v>
      </c>
      <c r="CL107">
        <v>0</v>
      </c>
      <c r="CM107">
        <v>2</v>
      </c>
      <c r="CN107">
        <v>1</v>
      </c>
      <c r="CO107">
        <v>3</v>
      </c>
      <c r="CP107">
        <v>1</v>
      </c>
      <c r="CQ107">
        <v>3</v>
      </c>
      <c r="CR107">
        <v>1</v>
      </c>
      <c r="CS107">
        <v>0</v>
      </c>
      <c r="CT107">
        <v>1</v>
      </c>
      <c r="CU107">
        <v>2</v>
      </c>
      <c r="CV107">
        <v>0</v>
      </c>
      <c r="CW107">
        <v>1</v>
      </c>
      <c r="CX107">
        <v>1</v>
      </c>
      <c r="CY107">
        <v>0</v>
      </c>
      <c r="CZ107">
        <v>1</v>
      </c>
      <c r="DA107">
        <v>3</v>
      </c>
    </row>
    <row r="108" spans="1:105" x14ac:dyDescent="0.3">
      <c r="A108">
        <f t="shared" si="46"/>
        <v>107</v>
      </c>
      <c r="B108">
        <f t="shared" si="47"/>
        <v>34</v>
      </c>
      <c r="C108">
        <f t="shared" si="48"/>
        <v>0.37777777777777777</v>
      </c>
      <c r="D108">
        <f t="shared" si="49"/>
        <v>22</v>
      </c>
      <c r="E108" s="8">
        <f t="shared" si="50"/>
        <v>1.7171717171717171E-2</v>
      </c>
      <c r="F108">
        <f t="shared" si="51"/>
        <v>0.16666666666666666</v>
      </c>
      <c r="G108">
        <f t="shared" si="52"/>
        <v>0.2</v>
      </c>
      <c r="H108">
        <f t="shared" si="53"/>
        <v>0.33333333333333331</v>
      </c>
      <c r="I108">
        <f t="shared" si="54"/>
        <v>0.46153846153846156</v>
      </c>
      <c r="J108">
        <f t="shared" si="55"/>
        <v>0.1</v>
      </c>
      <c r="K108">
        <f t="shared" si="56"/>
        <v>1.6666666666666667</v>
      </c>
      <c r="L108">
        <f t="shared" si="57"/>
        <v>0</v>
      </c>
      <c r="M108">
        <f t="shared" si="58"/>
        <v>1.3333333333333333</v>
      </c>
      <c r="N108">
        <f t="shared" si="59"/>
        <v>0</v>
      </c>
      <c r="O108" s="8">
        <f t="shared" si="60"/>
        <v>0.2857142857142857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2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3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</v>
      </c>
      <c r="AN108">
        <v>0</v>
      </c>
      <c r="AO108">
        <v>2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2</v>
      </c>
      <c r="BY108">
        <v>0</v>
      </c>
      <c r="BZ108">
        <v>2</v>
      </c>
      <c r="CA108">
        <v>1</v>
      </c>
      <c r="CB108">
        <v>0</v>
      </c>
      <c r="CC108">
        <v>0</v>
      </c>
      <c r="CD108">
        <v>1</v>
      </c>
      <c r="CE108">
        <v>2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2</v>
      </c>
      <c r="CL108">
        <v>0</v>
      </c>
      <c r="CM108">
        <v>1</v>
      </c>
      <c r="CN108">
        <v>0</v>
      </c>
      <c r="CO108">
        <v>1</v>
      </c>
      <c r="CP108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 x14ac:dyDescent="0.3">
      <c r="A109">
        <f t="shared" si="46"/>
        <v>108</v>
      </c>
      <c r="B109">
        <f t="shared" si="47"/>
        <v>33</v>
      </c>
      <c r="C109">
        <f t="shared" si="48"/>
        <v>0.36666666666666664</v>
      </c>
      <c r="D109">
        <f t="shared" si="49"/>
        <v>31</v>
      </c>
      <c r="E109" s="8">
        <f t="shared" si="50"/>
        <v>1.1827956989247311E-2</v>
      </c>
      <c r="F109">
        <f t="shared" si="51"/>
        <v>0.16666666666666666</v>
      </c>
      <c r="G109">
        <f t="shared" si="52"/>
        <v>0.7</v>
      </c>
      <c r="H109">
        <f t="shared" si="53"/>
        <v>0.77777777777777779</v>
      </c>
      <c r="I109">
        <f t="shared" si="54"/>
        <v>0.15384615384615385</v>
      </c>
      <c r="J109">
        <f t="shared" si="55"/>
        <v>0.3</v>
      </c>
      <c r="K109">
        <f t="shared" si="56"/>
        <v>0.33333333333333331</v>
      </c>
      <c r="L109">
        <f t="shared" si="57"/>
        <v>0.14285714285714285</v>
      </c>
      <c r="M109">
        <f t="shared" si="58"/>
        <v>0.66666666666666663</v>
      </c>
      <c r="N109">
        <f t="shared" si="59"/>
        <v>0.1</v>
      </c>
      <c r="O109" s="8">
        <f t="shared" si="60"/>
        <v>0.5714285714285714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3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1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1</v>
      </c>
      <c r="BT109">
        <v>1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1</v>
      </c>
      <c r="CA109">
        <v>1</v>
      </c>
      <c r="CB109">
        <v>0</v>
      </c>
      <c r="CC109">
        <v>1</v>
      </c>
      <c r="CD109">
        <v>0</v>
      </c>
      <c r="CE109">
        <v>1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1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 x14ac:dyDescent="0.3">
      <c r="A110">
        <f t="shared" si="46"/>
        <v>109</v>
      </c>
      <c r="B110">
        <f t="shared" si="47"/>
        <v>39</v>
      </c>
      <c r="C110">
        <f t="shared" si="48"/>
        <v>0.43333333333333335</v>
      </c>
      <c r="D110">
        <f t="shared" si="49"/>
        <v>31</v>
      </c>
      <c r="E110" s="8">
        <f t="shared" si="50"/>
        <v>1.3978494623655914E-2</v>
      </c>
      <c r="F110">
        <f t="shared" si="51"/>
        <v>0.16666666666666666</v>
      </c>
      <c r="G110">
        <f t="shared" si="52"/>
        <v>0.8</v>
      </c>
      <c r="H110">
        <f t="shared" si="53"/>
        <v>0.77777777777777779</v>
      </c>
      <c r="I110">
        <f t="shared" si="54"/>
        <v>0.46153846153846156</v>
      </c>
      <c r="J110">
        <f t="shared" si="55"/>
        <v>0.5</v>
      </c>
      <c r="K110">
        <f t="shared" si="56"/>
        <v>0.5</v>
      </c>
      <c r="L110">
        <f t="shared" si="57"/>
        <v>0.2857142857142857</v>
      </c>
      <c r="M110">
        <f t="shared" si="58"/>
        <v>0.5</v>
      </c>
      <c r="N110">
        <f t="shared" si="59"/>
        <v>0.1</v>
      </c>
      <c r="O110" s="8">
        <f t="shared" si="60"/>
        <v>0.2857142857142857</v>
      </c>
      <c r="P110">
        <v>0</v>
      </c>
      <c r="Q110">
        <v>0</v>
      </c>
      <c r="R110">
        <v>2</v>
      </c>
      <c r="S110">
        <v>0</v>
      </c>
      <c r="T110">
        <v>0</v>
      </c>
      <c r="U110">
        <v>3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3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1</v>
      </c>
      <c r="AX110">
        <v>0</v>
      </c>
      <c r="AY110">
        <v>1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2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</v>
      </c>
      <c r="BS110">
        <v>0</v>
      </c>
      <c r="BT110">
        <v>2</v>
      </c>
      <c r="BU110">
        <v>0</v>
      </c>
      <c r="BV110">
        <v>0</v>
      </c>
      <c r="BW110">
        <v>2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0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 x14ac:dyDescent="0.3">
      <c r="A111">
        <f t="shared" si="46"/>
        <v>110</v>
      </c>
      <c r="B111">
        <f t="shared" si="47"/>
        <v>56</v>
      </c>
      <c r="C111">
        <f t="shared" si="48"/>
        <v>0.62222222222222223</v>
      </c>
      <c r="D111">
        <f t="shared" si="49"/>
        <v>36</v>
      </c>
      <c r="E111" s="8">
        <f t="shared" si="50"/>
        <v>1.7283950617283952E-2</v>
      </c>
      <c r="F111">
        <f t="shared" si="51"/>
        <v>0.5</v>
      </c>
      <c r="G111">
        <f t="shared" si="52"/>
        <v>1.1000000000000001</v>
      </c>
      <c r="H111">
        <f t="shared" si="53"/>
        <v>0.66666666666666663</v>
      </c>
      <c r="I111">
        <f t="shared" si="54"/>
        <v>0.69230769230769229</v>
      </c>
      <c r="J111">
        <f t="shared" si="55"/>
        <v>0.5</v>
      </c>
      <c r="K111">
        <f t="shared" si="56"/>
        <v>0.33333333333333331</v>
      </c>
      <c r="L111">
        <f t="shared" si="57"/>
        <v>0</v>
      </c>
      <c r="M111">
        <f t="shared" si="58"/>
        <v>0.5</v>
      </c>
      <c r="N111">
        <f t="shared" si="59"/>
        <v>0.1</v>
      </c>
      <c r="O111" s="8">
        <f t="shared" si="60"/>
        <v>1.8571428571428572</v>
      </c>
      <c r="P111">
        <v>3</v>
      </c>
      <c r="Q111">
        <v>3</v>
      </c>
      <c r="R111">
        <v>1</v>
      </c>
      <c r="S111">
        <v>0</v>
      </c>
      <c r="T111">
        <v>4</v>
      </c>
      <c r="U111">
        <v>2</v>
      </c>
      <c r="V111">
        <v>0</v>
      </c>
      <c r="W111">
        <v>0</v>
      </c>
      <c r="X111">
        <v>0</v>
      </c>
      <c r="Y111">
        <v>2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1</v>
      </c>
      <c r="AG111">
        <v>1</v>
      </c>
      <c r="AH111">
        <v>4</v>
      </c>
      <c r="AI111">
        <v>1</v>
      </c>
      <c r="AJ111">
        <v>1</v>
      </c>
      <c r="AK111">
        <v>0</v>
      </c>
      <c r="AL111">
        <v>0</v>
      </c>
      <c r="AM111">
        <v>1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3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4</v>
      </c>
      <c r="BH111">
        <v>1</v>
      </c>
      <c r="BI111">
        <v>1</v>
      </c>
      <c r="BJ111">
        <v>0</v>
      </c>
      <c r="BK111">
        <v>1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1</v>
      </c>
      <c r="CC111">
        <v>4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1</v>
      </c>
      <c r="CO111">
        <v>1</v>
      </c>
      <c r="CP111">
        <v>0</v>
      </c>
      <c r="CQ111">
        <v>0</v>
      </c>
      <c r="CR111">
        <v>1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</row>
    <row r="112" spans="1:105" x14ac:dyDescent="0.3">
      <c r="A112">
        <f t="shared" si="46"/>
        <v>111</v>
      </c>
      <c r="B112">
        <f t="shared" si="47"/>
        <v>55</v>
      </c>
      <c r="C112">
        <f t="shared" si="48"/>
        <v>0.61111111111111116</v>
      </c>
      <c r="D112">
        <f t="shared" si="49"/>
        <v>31</v>
      </c>
      <c r="E112" s="8">
        <f t="shared" si="50"/>
        <v>1.9713261648745522E-2</v>
      </c>
      <c r="F112">
        <f t="shared" si="51"/>
        <v>0.25</v>
      </c>
      <c r="G112">
        <f t="shared" si="52"/>
        <v>0.4</v>
      </c>
      <c r="H112">
        <f t="shared" si="53"/>
        <v>0.44444444444444442</v>
      </c>
      <c r="I112">
        <f t="shared" si="54"/>
        <v>1.2307692307692308</v>
      </c>
      <c r="J112">
        <f t="shared" si="55"/>
        <v>0.1</v>
      </c>
      <c r="K112">
        <f t="shared" si="56"/>
        <v>0.16666666666666666</v>
      </c>
      <c r="L112">
        <f t="shared" si="57"/>
        <v>0</v>
      </c>
      <c r="M112">
        <f t="shared" si="58"/>
        <v>1</v>
      </c>
      <c r="N112">
        <f t="shared" si="59"/>
        <v>0.9</v>
      </c>
      <c r="O112" s="8">
        <f t="shared" si="60"/>
        <v>1.5714285714285714</v>
      </c>
      <c r="P112">
        <v>0</v>
      </c>
      <c r="Q112">
        <v>0</v>
      </c>
      <c r="R112">
        <v>0</v>
      </c>
      <c r="S112">
        <v>0</v>
      </c>
      <c r="T112">
        <v>2</v>
      </c>
      <c r="U112">
        <v>1</v>
      </c>
      <c r="V112">
        <v>0</v>
      </c>
      <c r="W112">
        <v>0</v>
      </c>
      <c r="X112">
        <v>1</v>
      </c>
      <c r="Y112">
        <v>3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2</v>
      </c>
      <c r="AJ112">
        <v>0</v>
      </c>
      <c r="AK112">
        <v>3</v>
      </c>
      <c r="AL112">
        <v>0</v>
      </c>
      <c r="AM112">
        <v>0</v>
      </c>
      <c r="AN112">
        <v>0</v>
      </c>
      <c r="AO112">
        <v>3</v>
      </c>
      <c r="AP112">
        <v>2</v>
      </c>
      <c r="AQ112">
        <v>0</v>
      </c>
      <c r="AR112">
        <v>1</v>
      </c>
      <c r="AS112">
        <v>1</v>
      </c>
      <c r="AT112">
        <v>2</v>
      </c>
      <c r="AU112">
        <v>2</v>
      </c>
      <c r="AV112">
        <v>0</v>
      </c>
      <c r="AW112">
        <v>1</v>
      </c>
      <c r="AX112">
        <v>0</v>
      </c>
      <c r="AY112">
        <v>1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4</v>
      </c>
      <c r="CD112">
        <v>0</v>
      </c>
      <c r="CE112">
        <v>3</v>
      </c>
      <c r="CF112">
        <v>1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v>2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</v>
      </c>
      <c r="CU112">
        <v>1</v>
      </c>
      <c r="CV112">
        <v>3</v>
      </c>
      <c r="CW112">
        <v>0</v>
      </c>
      <c r="CX112">
        <v>0</v>
      </c>
      <c r="CY112">
        <v>1</v>
      </c>
      <c r="CZ112">
        <v>3</v>
      </c>
      <c r="DA112">
        <v>2</v>
      </c>
    </row>
    <row r="113" spans="1:105" x14ac:dyDescent="0.3">
      <c r="A113">
        <f t="shared" si="46"/>
        <v>112</v>
      </c>
      <c r="B113">
        <f t="shared" si="47"/>
        <v>38</v>
      </c>
      <c r="C113">
        <f t="shared" si="48"/>
        <v>0.42222222222222222</v>
      </c>
      <c r="D113">
        <f t="shared" si="49"/>
        <v>25</v>
      </c>
      <c r="E113" s="8">
        <f t="shared" si="50"/>
        <v>1.6888888888888887E-2</v>
      </c>
      <c r="F113">
        <f t="shared" si="51"/>
        <v>0.16666666666666666</v>
      </c>
      <c r="G113">
        <f t="shared" si="52"/>
        <v>0.8</v>
      </c>
      <c r="H113">
        <f t="shared" si="53"/>
        <v>0.66666666666666663</v>
      </c>
      <c r="I113">
        <f t="shared" si="54"/>
        <v>0.92307692307692313</v>
      </c>
      <c r="J113">
        <f t="shared" si="55"/>
        <v>0.2</v>
      </c>
      <c r="K113">
        <f t="shared" si="56"/>
        <v>0.16666666666666666</v>
      </c>
      <c r="L113">
        <f t="shared" si="57"/>
        <v>0</v>
      </c>
      <c r="M113">
        <f t="shared" si="58"/>
        <v>0.33333333333333331</v>
      </c>
      <c r="N113">
        <f t="shared" si="59"/>
        <v>0.3</v>
      </c>
      <c r="O113" s="8">
        <f t="shared" si="60"/>
        <v>0.42857142857142855</v>
      </c>
      <c r="P113">
        <v>0</v>
      </c>
      <c r="Q113">
        <v>1</v>
      </c>
      <c r="R113">
        <v>1</v>
      </c>
      <c r="S113">
        <v>0</v>
      </c>
      <c r="T113">
        <v>3</v>
      </c>
      <c r="U113">
        <v>1</v>
      </c>
      <c r="V113">
        <v>0</v>
      </c>
      <c r="W113">
        <v>0</v>
      </c>
      <c r="X113">
        <v>0</v>
      </c>
      <c r="Y113">
        <v>3</v>
      </c>
      <c r="Z113">
        <v>1</v>
      </c>
      <c r="AA113">
        <v>0</v>
      </c>
      <c r="AB113">
        <v>0</v>
      </c>
      <c r="AC113">
        <v>2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3</v>
      </c>
      <c r="AP113">
        <v>0</v>
      </c>
      <c r="AQ113">
        <v>0</v>
      </c>
      <c r="AR113">
        <v>2</v>
      </c>
      <c r="AS113">
        <v>0</v>
      </c>
      <c r="AT113">
        <v>2</v>
      </c>
      <c r="AU113">
        <v>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2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1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2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1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3</v>
      </c>
      <c r="DA113">
        <v>1</v>
      </c>
    </row>
    <row r="114" spans="1:105" x14ac:dyDescent="0.3">
      <c r="A114">
        <f t="shared" si="46"/>
        <v>113</v>
      </c>
      <c r="B114">
        <f t="shared" si="47"/>
        <v>7</v>
      </c>
      <c r="C114">
        <f t="shared" si="48"/>
        <v>7.7777777777777779E-2</v>
      </c>
      <c r="D114">
        <f t="shared" si="49"/>
        <v>6</v>
      </c>
      <c r="E114" s="8">
        <f t="shared" si="50"/>
        <v>1.2962962962962963E-2</v>
      </c>
      <c r="F114">
        <f t="shared" si="51"/>
        <v>8.3333333333333329E-2</v>
      </c>
      <c r="G114">
        <f t="shared" si="52"/>
        <v>0.2</v>
      </c>
      <c r="H114">
        <f t="shared" si="53"/>
        <v>0</v>
      </c>
      <c r="I114">
        <f t="shared" si="54"/>
        <v>0</v>
      </c>
      <c r="J114">
        <f t="shared" si="55"/>
        <v>0</v>
      </c>
      <c r="K114">
        <f t="shared" si="56"/>
        <v>0</v>
      </c>
      <c r="L114">
        <f t="shared" si="57"/>
        <v>0.14285714285714285</v>
      </c>
      <c r="M114">
        <f t="shared" si="58"/>
        <v>0.16666666666666666</v>
      </c>
      <c r="N114">
        <f t="shared" si="59"/>
        <v>0</v>
      </c>
      <c r="O114" s="8">
        <f t="shared" si="60"/>
        <v>0.2857142857142857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</row>
    <row r="115" spans="1:105" x14ac:dyDescent="0.3">
      <c r="A115">
        <f t="shared" si="46"/>
        <v>114</v>
      </c>
      <c r="B115">
        <f t="shared" si="47"/>
        <v>23</v>
      </c>
      <c r="C115">
        <f t="shared" si="48"/>
        <v>0.25555555555555554</v>
      </c>
      <c r="D115">
        <f t="shared" si="49"/>
        <v>18</v>
      </c>
      <c r="E115" s="8">
        <f t="shared" si="50"/>
        <v>1.4197530864197529E-2</v>
      </c>
      <c r="F115">
        <f t="shared" si="51"/>
        <v>0</v>
      </c>
      <c r="G115">
        <f t="shared" si="52"/>
        <v>0.6</v>
      </c>
      <c r="H115">
        <f t="shared" si="53"/>
        <v>0.22222222222222221</v>
      </c>
      <c r="I115">
        <f t="shared" si="54"/>
        <v>0.30769230769230771</v>
      </c>
      <c r="J115">
        <f t="shared" si="55"/>
        <v>0</v>
      </c>
      <c r="K115">
        <f t="shared" si="56"/>
        <v>0.66666666666666663</v>
      </c>
      <c r="L115">
        <f t="shared" si="57"/>
        <v>0.5714285714285714</v>
      </c>
      <c r="M115">
        <f t="shared" si="58"/>
        <v>0.16666666666666666</v>
      </c>
      <c r="N115">
        <f t="shared" si="59"/>
        <v>0</v>
      </c>
      <c r="O115" s="8">
        <f t="shared" si="60"/>
        <v>0.2857142857142857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</v>
      </c>
      <c r="V115">
        <v>0</v>
      </c>
      <c r="W115">
        <v>1</v>
      </c>
      <c r="X115">
        <v>1</v>
      </c>
      <c r="Y115">
        <v>0</v>
      </c>
      <c r="Z115">
        <v>2</v>
      </c>
      <c r="AA115">
        <v>0</v>
      </c>
      <c r="AB115">
        <v>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0</v>
      </c>
      <c r="AO115">
        <v>1</v>
      </c>
      <c r="AP115">
        <v>0</v>
      </c>
      <c r="AQ115">
        <v>0</v>
      </c>
      <c r="AR115">
        <v>1</v>
      </c>
      <c r="AS115">
        <v>1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</row>
    <row r="116" spans="1:105" x14ac:dyDescent="0.3">
      <c r="A116">
        <f t="shared" si="46"/>
        <v>115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</row>
    <row r="117" spans="1:105" x14ac:dyDescent="0.3">
      <c r="A117">
        <f t="shared" si="46"/>
        <v>116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</row>
    <row r="118" spans="1:105" x14ac:dyDescent="0.3">
      <c r="A118">
        <f t="shared" si="46"/>
        <v>117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</row>
    <row r="119" spans="1:105" x14ac:dyDescent="0.3">
      <c r="A119">
        <f t="shared" si="46"/>
        <v>118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  <c r="N119" t="e">
        <v>#N/A</v>
      </c>
      <c r="O119" t="e">
        <v>#N/A</v>
      </c>
    </row>
    <row r="120" spans="1:105" x14ac:dyDescent="0.3">
      <c r="A120">
        <f t="shared" si="46"/>
        <v>119</v>
      </c>
      <c r="B120">
        <f t="shared" si="47"/>
        <v>40</v>
      </c>
      <c r="C120">
        <f t="shared" si="48"/>
        <v>0.44444444444444442</v>
      </c>
      <c r="D120">
        <f t="shared" si="49"/>
        <v>29</v>
      </c>
      <c r="E120" s="8">
        <f t="shared" si="50"/>
        <v>1.532567049808429E-2</v>
      </c>
      <c r="F120">
        <f t="shared" si="51"/>
        <v>0.33333333333333331</v>
      </c>
      <c r="G120">
        <f t="shared" si="52"/>
        <v>0.7</v>
      </c>
      <c r="H120">
        <f t="shared" si="53"/>
        <v>0.88888888888888884</v>
      </c>
      <c r="I120">
        <f t="shared" si="54"/>
        <v>0.69230769230769229</v>
      </c>
      <c r="J120">
        <f t="shared" si="55"/>
        <v>0.2</v>
      </c>
      <c r="K120">
        <f t="shared" si="56"/>
        <v>0</v>
      </c>
      <c r="L120">
        <f t="shared" si="57"/>
        <v>0</v>
      </c>
      <c r="M120">
        <f t="shared" si="58"/>
        <v>0.33333333333333331</v>
      </c>
      <c r="N120">
        <f t="shared" si="59"/>
        <v>0.3</v>
      </c>
      <c r="O120" s="8">
        <f t="shared" si="60"/>
        <v>0.5714285714285714</v>
      </c>
      <c r="P120">
        <v>0</v>
      </c>
      <c r="Q120">
        <v>1</v>
      </c>
      <c r="R120">
        <v>2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3</v>
      </c>
      <c r="AK120">
        <v>2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3</v>
      </c>
      <c r="AS120">
        <v>1</v>
      </c>
      <c r="AT120">
        <v>2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2</v>
      </c>
      <c r="BB120">
        <v>0</v>
      </c>
      <c r="BC120">
        <v>0</v>
      </c>
      <c r="BD120">
        <v>0</v>
      </c>
      <c r="BE120">
        <v>2</v>
      </c>
      <c r="BF120">
        <v>1</v>
      </c>
      <c r="BG120">
        <v>0</v>
      </c>
      <c r="BH120">
        <v>1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0</v>
      </c>
      <c r="BR120">
        <v>1</v>
      </c>
      <c r="BS120">
        <v>0</v>
      </c>
      <c r="BT120">
        <v>0</v>
      </c>
      <c r="BU120">
        <v>1</v>
      </c>
      <c r="BV120">
        <v>1</v>
      </c>
      <c r="BW120">
        <v>0</v>
      </c>
      <c r="BX120">
        <v>2</v>
      </c>
      <c r="BY120">
        <v>0</v>
      </c>
      <c r="BZ120">
        <v>0</v>
      </c>
      <c r="CA120">
        <v>2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1</v>
      </c>
      <c r="CU120">
        <v>1</v>
      </c>
      <c r="CV120">
        <v>0</v>
      </c>
      <c r="CW120">
        <v>0</v>
      </c>
      <c r="CX120">
        <v>0</v>
      </c>
      <c r="CY120">
        <v>1</v>
      </c>
      <c r="CZ120">
        <v>1</v>
      </c>
      <c r="DA120">
        <v>0</v>
      </c>
    </row>
    <row r="121" spans="1:105" x14ac:dyDescent="0.3">
      <c r="A121">
        <f t="shared" si="46"/>
        <v>120</v>
      </c>
      <c r="B121">
        <f t="shared" si="47"/>
        <v>8</v>
      </c>
      <c r="C121">
        <f t="shared" si="48"/>
        <v>8.8888888888888892E-2</v>
      </c>
      <c r="D121">
        <f t="shared" si="49"/>
        <v>8</v>
      </c>
      <c r="E121" s="8">
        <f t="shared" si="50"/>
        <v>1.1111111111111112E-2</v>
      </c>
      <c r="F121">
        <f t="shared" si="51"/>
        <v>8.3333333333333329E-2</v>
      </c>
      <c r="G121">
        <f t="shared" si="52"/>
        <v>0.2</v>
      </c>
      <c r="H121">
        <f t="shared" si="53"/>
        <v>0.1111111111111111</v>
      </c>
      <c r="I121">
        <f t="shared" si="54"/>
        <v>0</v>
      </c>
      <c r="J121">
        <f t="shared" si="55"/>
        <v>0</v>
      </c>
      <c r="K121">
        <f t="shared" si="56"/>
        <v>0</v>
      </c>
      <c r="L121">
        <f t="shared" si="57"/>
        <v>0.2857142857142857</v>
      </c>
      <c r="M121">
        <f t="shared" si="58"/>
        <v>0.16666666666666666</v>
      </c>
      <c r="N121">
        <f t="shared" si="59"/>
        <v>0</v>
      </c>
      <c r="O121" s="8">
        <f t="shared" si="60"/>
        <v>0.14285714285714285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</row>
    <row r="122" spans="1:105" x14ac:dyDescent="0.3">
      <c r="A122">
        <f t="shared" si="46"/>
        <v>121</v>
      </c>
      <c r="B122">
        <f t="shared" si="47"/>
        <v>36</v>
      </c>
      <c r="C122">
        <f t="shared" si="48"/>
        <v>0.4</v>
      </c>
      <c r="D122">
        <f t="shared" si="49"/>
        <v>20</v>
      </c>
      <c r="E122" s="8">
        <f t="shared" si="50"/>
        <v>0.02</v>
      </c>
      <c r="F122">
        <f t="shared" ref="F122:F136" si="61">SUM(P122,S122,AA122,AP122,BE122,BK122,BL122,BN122,BP122,BS122,BU122,BC122)/12</f>
        <v>0.58333333333333337</v>
      </c>
      <c r="G122">
        <f t="shared" ref="G122:G136" si="62">SUM(X122,Y122,AQ122,BA122,R122,BH122,BI122,BN122,BR122,CB122)/10</f>
        <v>0.3</v>
      </c>
      <c r="H122">
        <f t="shared" ref="H122:H136" si="63">SUM(U122,AJ122,AW122,AY122,AZ122,BD122,BX122,CF122,CJ122)/9</f>
        <v>0.22222222222222221</v>
      </c>
      <c r="I122">
        <f t="shared" ref="I122:I136" si="64">SUM(T122,AC122,AD122,AI122,AK122,AO122,AR122,AS122,AT122,AU122,BQ122,CH122,CP122)/13</f>
        <v>0.15384615384615385</v>
      </c>
      <c r="J122">
        <f t="shared" ref="J122:J136" si="65">SUM(Q122,AF122,AL122,AV122,BB122,BT122,CI122,CO122,CQ122,CW122)/10</f>
        <v>0.6</v>
      </c>
      <c r="K122">
        <f t="shared" ref="K122:K136" si="66">SUM(Z122,AM122,BZ122,CD122,CK122,CR122)/6</f>
        <v>0</v>
      </c>
      <c r="L122">
        <f t="shared" ref="L122:L136" si="67">SUM(AB122,AN122,BJ122,CG122,CL122,CS122,BM122)/7</f>
        <v>0.7142857142857143</v>
      </c>
      <c r="M122">
        <f t="shared" si="58"/>
        <v>0.33333333333333331</v>
      </c>
      <c r="N122">
        <f t="shared" si="59"/>
        <v>0.3</v>
      </c>
      <c r="O122" s="8">
        <f t="shared" si="60"/>
        <v>0.8571428571428571</v>
      </c>
      <c r="P122">
        <v>0</v>
      </c>
      <c r="Q122">
        <v>2</v>
      </c>
      <c r="R122">
        <v>0</v>
      </c>
      <c r="S122">
        <v>3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1</v>
      </c>
      <c r="Z122">
        <v>0</v>
      </c>
      <c r="AA122">
        <v>0</v>
      </c>
      <c r="AB122">
        <v>4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4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4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2</v>
      </c>
      <c r="CN122">
        <v>2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</row>
    <row r="123" spans="1:105" x14ac:dyDescent="0.3">
      <c r="A123">
        <f t="shared" si="46"/>
        <v>122</v>
      </c>
      <c r="B123">
        <f t="shared" si="47"/>
        <v>10</v>
      </c>
      <c r="C123">
        <f t="shared" si="48"/>
        <v>0.1111111111111111</v>
      </c>
      <c r="D123">
        <f t="shared" si="49"/>
        <v>8</v>
      </c>
      <c r="E123" s="8">
        <f t="shared" si="50"/>
        <v>1.3888888888888888E-2</v>
      </c>
      <c r="F123">
        <f t="shared" si="61"/>
        <v>8.3333333333333329E-2</v>
      </c>
      <c r="G123">
        <f t="shared" si="62"/>
        <v>0.3</v>
      </c>
      <c r="H123">
        <f t="shared" si="63"/>
        <v>0</v>
      </c>
      <c r="I123">
        <f t="shared" si="64"/>
        <v>0.15384615384615385</v>
      </c>
      <c r="J123">
        <f t="shared" si="65"/>
        <v>0</v>
      </c>
      <c r="K123">
        <f t="shared" si="66"/>
        <v>0</v>
      </c>
      <c r="L123">
        <f t="shared" si="67"/>
        <v>0</v>
      </c>
      <c r="M123">
        <f t="shared" si="58"/>
        <v>0</v>
      </c>
      <c r="N123">
        <f t="shared" si="59"/>
        <v>0.1</v>
      </c>
      <c r="O123" s="8">
        <f t="shared" si="60"/>
        <v>0.5714285714285714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2</v>
      </c>
      <c r="BX123">
        <v>0</v>
      </c>
      <c r="BY123">
        <v>0</v>
      </c>
      <c r="BZ123">
        <v>0</v>
      </c>
      <c r="CA123">
        <v>2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</row>
    <row r="124" spans="1:105" x14ac:dyDescent="0.3">
      <c r="A124">
        <f t="shared" si="46"/>
        <v>123</v>
      </c>
      <c r="B124">
        <f t="shared" si="47"/>
        <v>56</v>
      </c>
      <c r="C124">
        <f t="shared" si="48"/>
        <v>0.62222222222222223</v>
      </c>
      <c r="D124">
        <f t="shared" si="49"/>
        <v>26</v>
      </c>
      <c r="E124" s="8">
        <f t="shared" si="50"/>
        <v>2.3931623931623933E-2</v>
      </c>
      <c r="F124">
        <f t="shared" si="61"/>
        <v>8.3333333333333329E-2</v>
      </c>
      <c r="G124">
        <f t="shared" si="62"/>
        <v>1.5</v>
      </c>
      <c r="H124">
        <f t="shared" si="63"/>
        <v>1.1111111111111112</v>
      </c>
      <c r="I124">
        <f t="shared" si="64"/>
        <v>0.69230769230769229</v>
      </c>
      <c r="J124">
        <f t="shared" si="65"/>
        <v>0.9</v>
      </c>
      <c r="K124">
        <f t="shared" si="66"/>
        <v>0.16666666666666666</v>
      </c>
      <c r="L124">
        <f t="shared" si="67"/>
        <v>0</v>
      </c>
      <c r="M124">
        <f t="shared" si="58"/>
        <v>0.5</v>
      </c>
      <c r="N124">
        <f t="shared" si="59"/>
        <v>0.2</v>
      </c>
      <c r="O124" s="8">
        <f t="shared" si="60"/>
        <v>0.7142857142857143</v>
      </c>
      <c r="P124">
        <v>0</v>
      </c>
      <c r="Q124">
        <v>3</v>
      </c>
      <c r="R124">
        <v>3</v>
      </c>
      <c r="S124">
        <v>0</v>
      </c>
      <c r="T124">
        <v>0</v>
      </c>
      <c r="U124">
        <v>4</v>
      </c>
      <c r="V124">
        <v>0</v>
      </c>
      <c r="W124">
        <v>0</v>
      </c>
      <c r="X124">
        <v>4</v>
      </c>
      <c r="Y124">
        <v>4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3</v>
      </c>
      <c r="AU124">
        <v>0</v>
      </c>
      <c r="AV124">
        <v>0</v>
      </c>
      <c r="AW124">
        <v>4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1</v>
      </c>
      <c r="BG124">
        <v>0</v>
      </c>
      <c r="BH124">
        <v>1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2</v>
      </c>
      <c r="BU124">
        <v>0</v>
      </c>
      <c r="BV124">
        <v>0</v>
      </c>
      <c r="BW124">
        <v>0</v>
      </c>
      <c r="BX124">
        <v>2</v>
      </c>
      <c r="BY124">
        <v>0</v>
      </c>
      <c r="BZ124">
        <v>0</v>
      </c>
      <c r="CA124">
        <v>3</v>
      </c>
      <c r="CB124">
        <v>2</v>
      </c>
      <c r="CC124">
        <v>0</v>
      </c>
      <c r="CD124">
        <v>0</v>
      </c>
      <c r="CE124">
        <v>2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1</v>
      </c>
      <c r="CV124">
        <v>0</v>
      </c>
      <c r="CW124">
        <v>1</v>
      </c>
      <c r="CX124">
        <v>1</v>
      </c>
      <c r="CY124">
        <v>0</v>
      </c>
      <c r="CZ124">
        <v>2</v>
      </c>
      <c r="DA124">
        <v>0</v>
      </c>
    </row>
    <row r="125" spans="1:105" x14ac:dyDescent="0.3">
      <c r="A125">
        <f t="shared" si="46"/>
        <v>124</v>
      </c>
      <c r="B125">
        <f t="shared" si="47"/>
        <v>80</v>
      </c>
      <c r="C125">
        <f t="shared" si="48"/>
        <v>0.88888888888888884</v>
      </c>
      <c r="D125">
        <f t="shared" si="49"/>
        <v>48</v>
      </c>
      <c r="E125" s="8">
        <f t="shared" si="50"/>
        <v>1.8518518518518517E-2</v>
      </c>
      <c r="F125">
        <f t="shared" si="61"/>
        <v>0.5</v>
      </c>
      <c r="G125">
        <f t="shared" si="62"/>
        <v>2</v>
      </c>
      <c r="H125">
        <f t="shared" si="63"/>
        <v>0.66666666666666663</v>
      </c>
      <c r="I125">
        <f t="shared" si="64"/>
        <v>1.4615384615384615</v>
      </c>
      <c r="J125">
        <f t="shared" si="65"/>
        <v>0.7</v>
      </c>
      <c r="K125">
        <f t="shared" si="66"/>
        <v>0</v>
      </c>
      <c r="L125">
        <f t="shared" si="67"/>
        <v>0.2857142857142857</v>
      </c>
      <c r="M125">
        <f t="shared" si="58"/>
        <v>0.83333333333333337</v>
      </c>
      <c r="N125">
        <f t="shared" si="59"/>
        <v>0.5</v>
      </c>
      <c r="O125" s="8">
        <f t="shared" si="60"/>
        <v>1.4285714285714286</v>
      </c>
      <c r="P125">
        <v>0</v>
      </c>
      <c r="Q125">
        <v>1</v>
      </c>
      <c r="R125">
        <v>4</v>
      </c>
      <c r="S125">
        <v>0</v>
      </c>
      <c r="T125">
        <v>1</v>
      </c>
      <c r="U125">
        <v>2</v>
      </c>
      <c r="V125">
        <v>0</v>
      </c>
      <c r="W125">
        <v>0</v>
      </c>
      <c r="X125">
        <v>2</v>
      </c>
      <c r="Y125">
        <v>2</v>
      </c>
      <c r="Z125">
        <v>0</v>
      </c>
      <c r="AA125">
        <v>1</v>
      </c>
      <c r="AB125">
        <v>1</v>
      </c>
      <c r="AC125">
        <v>3</v>
      </c>
      <c r="AD125">
        <v>0</v>
      </c>
      <c r="AE125">
        <v>0</v>
      </c>
      <c r="AF125">
        <v>1</v>
      </c>
      <c r="AG125">
        <v>0</v>
      </c>
      <c r="AH125">
        <v>2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3</v>
      </c>
      <c r="AP125">
        <v>1</v>
      </c>
      <c r="AQ125">
        <v>3</v>
      </c>
      <c r="AR125">
        <v>1</v>
      </c>
      <c r="AS125">
        <v>1</v>
      </c>
      <c r="AT125">
        <v>2</v>
      </c>
      <c r="AU125">
        <v>2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0</v>
      </c>
      <c r="BB125">
        <v>2</v>
      </c>
      <c r="BC125">
        <v>0</v>
      </c>
      <c r="BD125">
        <v>1</v>
      </c>
      <c r="BE125">
        <v>1</v>
      </c>
      <c r="BF125">
        <v>0</v>
      </c>
      <c r="BG125">
        <v>4</v>
      </c>
      <c r="BH125">
        <v>1</v>
      </c>
      <c r="BI125">
        <v>2</v>
      </c>
      <c r="BJ125">
        <v>0</v>
      </c>
      <c r="BK125">
        <v>0</v>
      </c>
      <c r="BL125">
        <v>1</v>
      </c>
      <c r="BM125">
        <v>0</v>
      </c>
      <c r="BN125">
        <v>1</v>
      </c>
      <c r="BO125">
        <v>1</v>
      </c>
      <c r="BP125">
        <v>0</v>
      </c>
      <c r="BQ125">
        <v>3</v>
      </c>
      <c r="BR125">
        <v>4</v>
      </c>
      <c r="BS125">
        <v>1</v>
      </c>
      <c r="BT125">
        <v>1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2</v>
      </c>
      <c r="CD125">
        <v>0</v>
      </c>
      <c r="CE125">
        <v>1</v>
      </c>
      <c r="CF125">
        <v>0</v>
      </c>
      <c r="CG125">
        <v>0</v>
      </c>
      <c r="CH125">
        <v>1</v>
      </c>
      <c r="CI125">
        <v>1</v>
      </c>
      <c r="CJ125">
        <v>0</v>
      </c>
      <c r="CK125">
        <v>0</v>
      </c>
      <c r="CL125">
        <v>1</v>
      </c>
      <c r="CM125">
        <v>2</v>
      </c>
      <c r="CN125">
        <v>1</v>
      </c>
      <c r="CO125">
        <v>0</v>
      </c>
      <c r="CP125">
        <v>2</v>
      </c>
      <c r="CQ125">
        <v>1</v>
      </c>
      <c r="CR125">
        <v>0</v>
      </c>
      <c r="CS125">
        <v>0</v>
      </c>
      <c r="CT125">
        <v>2</v>
      </c>
      <c r="CU125">
        <v>4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0</v>
      </c>
    </row>
    <row r="126" spans="1:105" x14ac:dyDescent="0.3">
      <c r="A126">
        <f t="shared" si="46"/>
        <v>125</v>
      </c>
      <c r="B126">
        <f t="shared" si="47"/>
        <v>68</v>
      </c>
      <c r="C126">
        <f t="shared" si="48"/>
        <v>0.75555555555555554</v>
      </c>
      <c r="D126">
        <f t="shared" si="49"/>
        <v>45</v>
      </c>
      <c r="E126" s="8">
        <f t="shared" si="50"/>
        <v>1.6790123456790124E-2</v>
      </c>
      <c r="F126">
        <f t="shared" si="61"/>
        <v>0.33333333333333331</v>
      </c>
      <c r="G126">
        <f t="shared" si="62"/>
        <v>0.9</v>
      </c>
      <c r="H126">
        <f t="shared" si="63"/>
        <v>0.55555555555555558</v>
      </c>
      <c r="I126">
        <f t="shared" si="64"/>
        <v>1.9230769230769231</v>
      </c>
      <c r="J126">
        <f t="shared" si="65"/>
        <v>0.5</v>
      </c>
      <c r="K126">
        <f t="shared" si="66"/>
        <v>0.33333333333333331</v>
      </c>
      <c r="L126">
        <f t="shared" si="67"/>
        <v>0</v>
      </c>
      <c r="M126">
        <f t="shared" si="58"/>
        <v>1.5</v>
      </c>
      <c r="N126">
        <f t="shared" si="59"/>
        <v>0.4</v>
      </c>
      <c r="O126" s="8">
        <f t="shared" si="60"/>
        <v>0.7142857142857143</v>
      </c>
      <c r="P126">
        <v>1</v>
      </c>
      <c r="Q126">
        <v>1</v>
      </c>
      <c r="R126">
        <v>3</v>
      </c>
      <c r="S126">
        <v>1</v>
      </c>
      <c r="T126">
        <v>3</v>
      </c>
      <c r="U126">
        <v>2</v>
      </c>
      <c r="V126">
        <v>0</v>
      </c>
      <c r="W126">
        <v>1</v>
      </c>
      <c r="X126">
        <v>0</v>
      </c>
      <c r="Y126">
        <v>2</v>
      </c>
      <c r="Z126">
        <v>1</v>
      </c>
      <c r="AA126">
        <v>0</v>
      </c>
      <c r="AB126">
        <v>0</v>
      </c>
      <c r="AC126">
        <v>2</v>
      </c>
      <c r="AD126">
        <v>0</v>
      </c>
      <c r="AE126">
        <v>0</v>
      </c>
      <c r="AF126">
        <v>1</v>
      </c>
      <c r="AG126">
        <v>3</v>
      </c>
      <c r="AH126">
        <v>2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4</v>
      </c>
      <c r="AP126">
        <v>0</v>
      </c>
      <c r="AQ126">
        <v>1</v>
      </c>
      <c r="AR126">
        <v>2</v>
      </c>
      <c r="AS126">
        <v>1</v>
      </c>
      <c r="AT126">
        <v>3</v>
      </c>
      <c r="AU126">
        <v>2</v>
      </c>
      <c r="AV126">
        <v>0</v>
      </c>
      <c r="AW126">
        <v>1</v>
      </c>
      <c r="AX126">
        <v>0</v>
      </c>
      <c r="AY126">
        <v>1</v>
      </c>
      <c r="AZ126">
        <v>1</v>
      </c>
      <c r="BA126">
        <v>0</v>
      </c>
      <c r="BB126">
        <v>1</v>
      </c>
      <c r="BC126">
        <v>1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2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3</v>
      </c>
      <c r="BR126">
        <v>1</v>
      </c>
      <c r="BS126">
        <v>0</v>
      </c>
      <c r="BT126">
        <v>1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2</v>
      </c>
      <c r="CI126">
        <v>0</v>
      </c>
      <c r="CJ126">
        <v>0</v>
      </c>
      <c r="CK126">
        <v>0</v>
      </c>
      <c r="CL126">
        <v>0</v>
      </c>
      <c r="CM126">
        <v>2</v>
      </c>
      <c r="CN126">
        <v>1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2</v>
      </c>
      <c r="CU126">
        <v>0</v>
      </c>
      <c r="CV126">
        <v>0</v>
      </c>
      <c r="CW126">
        <v>0</v>
      </c>
      <c r="CX126">
        <v>1</v>
      </c>
      <c r="CY126">
        <v>1</v>
      </c>
      <c r="CZ126">
        <v>1</v>
      </c>
      <c r="DA126">
        <v>1</v>
      </c>
    </row>
    <row r="127" spans="1:105" x14ac:dyDescent="0.3">
      <c r="A127">
        <f t="shared" si="46"/>
        <v>126</v>
      </c>
      <c r="B127">
        <f t="shared" si="47"/>
        <v>67</v>
      </c>
      <c r="C127">
        <f t="shared" si="48"/>
        <v>0.74444444444444446</v>
      </c>
      <c r="D127">
        <f t="shared" si="49"/>
        <v>43</v>
      </c>
      <c r="E127" s="8">
        <f t="shared" si="50"/>
        <v>1.7312661498708012E-2</v>
      </c>
      <c r="F127">
        <f t="shared" si="61"/>
        <v>0.41666666666666669</v>
      </c>
      <c r="G127">
        <f t="shared" si="62"/>
        <v>0.9</v>
      </c>
      <c r="H127">
        <f t="shared" si="63"/>
        <v>1.4444444444444444</v>
      </c>
      <c r="I127">
        <f t="shared" si="64"/>
        <v>0.69230769230769229</v>
      </c>
      <c r="J127">
        <f t="shared" si="65"/>
        <v>1</v>
      </c>
      <c r="K127">
        <f t="shared" si="66"/>
        <v>0.33333333333333331</v>
      </c>
      <c r="L127">
        <f t="shared" si="67"/>
        <v>0.14285714285714285</v>
      </c>
      <c r="M127">
        <f t="shared" si="58"/>
        <v>0.5</v>
      </c>
      <c r="N127">
        <f t="shared" si="59"/>
        <v>0.4</v>
      </c>
      <c r="O127" s="8">
        <f t="shared" si="60"/>
        <v>1.4285714285714286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2</v>
      </c>
      <c r="V127">
        <v>0</v>
      </c>
      <c r="W127">
        <v>0</v>
      </c>
      <c r="X127">
        <v>2</v>
      </c>
      <c r="Y127">
        <v>1</v>
      </c>
      <c r="Z127">
        <v>1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3</v>
      </c>
      <c r="AG127">
        <v>2</v>
      </c>
      <c r="AH127">
        <v>1</v>
      </c>
      <c r="AI127">
        <v>2</v>
      </c>
      <c r="AJ127">
        <v>3</v>
      </c>
      <c r="AK127">
        <v>2</v>
      </c>
      <c r="AL127">
        <v>2</v>
      </c>
      <c r="AM127">
        <v>1</v>
      </c>
      <c r="AN127">
        <v>1</v>
      </c>
      <c r="AO127">
        <v>2</v>
      </c>
      <c r="AP127">
        <v>2</v>
      </c>
      <c r="AQ127">
        <v>1</v>
      </c>
      <c r="AR127">
        <v>0</v>
      </c>
      <c r="AS127">
        <v>0</v>
      </c>
      <c r="AT127">
        <v>2</v>
      </c>
      <c r="AU127">
        <v>0</v>
      </c>
      <c r="AV127">
        <v>0</v>
      </c>
      <c r="AW127">
        <v>2</v>
      </c>
      <c r="AX127">
        <v>1</v>
      </c>
      <c r="AY127">
        <v>1</v>
      </c>
      <c r="AZ127">
        <v>0</v>
      </c>
      <c r="BA127">
        <v>1</v>
      </c>
      <c r="BB127">
        <v>2</v>
      </c>
      <c r="BC127">
        <v>0</v>
      </c>
      <c r="BD127">
        <v>1</v>
      </c>
      <c r="BE127">
        <v>1</v>
      </c>
      <c r="BF127">
        <v>0</v>
      </c>
      <c r="BG127">
        <v>4</v>
      </c>
      <c r="BH127">
        <v>1</v>
      </c>
      <c r="BI127">
        <v>2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1</v>
      </c>
      <c r="BQ127">
        <v>0</v>
      </c>
      <c r="BR127">
        <v>0</v>
      </c>
      <c r="BS127">
        <v>0</v>
      </c>
      <c r="BT127">
        <v>1</v>
      </c>
      <c r="BU127">
        <v>1</v>
      </c>
      <c r="BV127">
        <v>0</v>
      </c>
      <c r="BW127">
        <v>2</v>
      </c>
      <c r="BX127">
        <v>3</v>
      </c>
      <c r="BY127">
        <v>0</v>
      </c>
      <c r="BZ127">
        <v>0</v>
      </c>
      <c r="CA127">
        <v>2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1</v>
      </c>
      <c r="CV127">
        <v>0</v>
      </c>
      <c r="CW127">
        <v>1</v>
      </c>
      <c r="CX127">
        <v>0</v>
      </c>
      <c r="CY127">
        <v>2</v>
      </c>
      <c r="CZ127">
        <v>0</v>
      </c>
      <c r="DA127">
        <v>0</v>
      </c>
    </row>
    <row r="128" spans="1:105" x14ac:dyDescent="0.3">
      <c r="A128">
        <f t="shared" si="46"/>
        <v>127</v>
      </c>
      <c r="B128">
        <f t="shared" si="47"/>
        <v>44</v>
      </c>
      <c r="C128">
        <f t="shared" si="48"/>
        <v>0.48888888888888887</v>
      </c>
      <c r="D128">
        <f t="shared" si="49"/>
        <v>29</v>
      </c>
      <c r="E128" s="8">
        <f t="shared" si="50"/>
        <v>1.6858237547892719E-2</v>
      </c>
      <c r="F128">
        <f t="shared" si="61"/>
        <v>0.58333333333333337</v>
      </c>
      <c r="G128">
        <f t="shared" si="62"/>
        <v>0.9</v>
      </c>
      <c r="H128">
        <f t="shared" si="63"/>
        <v>0.66666666666666663</v>
      </c>
      <c r="I128">
        <f t="shared" si="64"/>
        <v>0.69230769230769229</v>
      </c>
      <c r="J128">
        <f t="shared" si="65"/>
        <v>0.3</v>
      </c>
      <c r="K128">
        <f t="shared" si="66"/>
        <v>0</v>
      </c>
      <c r="L128">
        <f t="shared" si="67"/>
        <v>0.2857142857142857</v>
      </c>
      <c r="M128">
        <f t="shared" si="58"/>
        <v>0.33333333333333331</v>
      </c>
      <c r="N128">
        <f t="shared" si="59"/>
        <v>0.5</v>
      </c>
      <c r="O128" s="8">
        <f t="shared" si="60"/>
        <v>0.42857142857142855</v>
      </c>
      <c r="P128">
        <v>2</v>
      </c>
      <c r="Q128">
        <v>0</v>
      </c>
      <c r="R128">
        <v>3</v>
      </c>
      <c r="S128">
        <v>0</v>
      </c>
      <c r="T128">
        <v>3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1</v>
      </c>
      <c r="AS128">
        <v>1</v>
      </c>
      <c r="AT128">
        <v>2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3</v>
      </c>
      <c r="BJ128">
        <v>0</v>
      </c>
      <c r="BK128">
        <v>0</v>
      </c>
      <c r="BL128">
        <v>1</v>
      </c>
      <c r="BM128">
        <v>0</v>
      </c>
      <c r="BN128">
        <v>2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3</v>
      </c>
      <c r="BY128">
        <v>0</v>
      </c>
      <c r="BZ128">
        <v>0</v>
      </c>
      <c r="CA128">
        <v>1</v>
      </c>
      <c r="CB128">
        <v>0</v>
      </c>
      <c r="CC128">
        <v>2</v>
      </c>
      <c r="CD128">
        <v>0</v>
      </c>
      <c r="CE128">
        <v>1</v>
      </c>
      <c r="CF128">
        <v>0</v>
      </c>
      <c r="CG128">
        <v>2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2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1</v>
      </c>
      <c r="CV128">
        <v>0</v>
      </c>
      <c r="CW128">
        <v>2</v>
      </c>
      <c r="CX128">
        <v>0</v>
      </c>
      <c r="CY128">
        <v>1</v>
      </c>
      <c r="CZ128">
        <v>0</v>
      </c>
      <c r="DA128">
        <v>0</v>
      </c>
    </row>
    <row r="129" spans="1:105" x14ac:dyDescent="0.3">
      <c r="A129">
        <f t="shared" si="46"/>
        <v>128</v>
      </c>
      <c r="B129">
        <f t="shared" si="47"/>
        <v>25</v>
      </c>
      <c r="C129">
        <f t="shared" si="48"/>
        <v>0.27777777777777779</v>
      </c>
      <c r="D129">
        <f t="shared" si="49"/>
        <v>20</v>
      </c>
      <c r="E129" s="8">
        <f t="shared" si="50"/>
        <v>1.388888888888889E-2</v>
      </c>
      <c r="F129">
        <f t="shared" si="61"/>
        <v>0.25</v>
      </c>
      <c r="G129">
        <f t="shared" si="62"/>
        <v>0.5</v>
      </c>
      <c r="H129">
        <f t="shared" si="63"/>
        <v>0.22222222222222221</v>
      </c>
      <c r="I129">
        <f t="shared" si="64"/>
        <v>0.38461538461538464</v>
      </c>
      <c r="J129">
        <f t="shared" si="65"/>
        <v>0.3</v>
      </c>
      <c r="K129">
        <f t="shared" si="66"/>
        <v>0.66666666666666663</v>
      </c>
      <c r="L129">
        <f t="shared" si="67"/>
        <v>0.14285714285714285</v>
      </c>
      <c r="M129">
        <f t="shared" si="58"/>
        <v>0</v>
      </c>
      <c r="N129">
        <f t="shared" si="59"/>
        <v>0.1</v>
      </c>
      <c r="O129" s="8">
        <f t="shared" si="60"/>
        <v>0.2857142857142857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2</v>
      </c>
      <c r="AA129">
        <v>0</v>
      </c>
      <c r="AB129">
        <v>0</v>
      </c>
      <c r="AC129">
        <v>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1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1</v>
      </c>
      <c r="BO129">
        <v>0</v>
      </c>
      <c r="BP129">
        <v>0</v>
      </c>
      <c r="BQ129">
        <v>0</v>
      </c>
      <c r="BR129">
        <v>2</v>
      </c>
      <c r="BS129">
        <v>0</v>
      </c>
      <c r="BT129">
        <v>2</v>
      </c>
      <c r="BU129">
        <v>0</v>
      </c>
      <c r="BV129">
        <v>0</v>
      </c>
      <c r="BW129">
        <v>1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1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</row>
    <row r="130" spans="1:105" x14ac:dyDescent="0.3">
      <c r="A130">
        <f t="shared" si="46"/>
        <v>129</v>
      </c>
      <c r="B130">
        <f t="shared" si="47"/>
        <v>18</v>
      </c>
      <c r="C130">
        <f t="shared" si="48"/>
        <v>0.2</v>
      </c>
      <c r="D130">
        <f t="shared" si="49"/>
        <v>16</v>
      </c>
      <c r="E130" s="8">
        <f t="shared" si="50"/>
        <v>1.2500000000000001E-2</v>
      </c>
      <c r="F130">
        <f t="shared" si="61"/>
        <v>0.16666666666666666</v>
      </c>
      <c r="G130">
        <f t="shared" si="62"/>
        <v>0.4</v>
      </c>
      <c r="H130">
        <f t="shared" si="63"/>
        <v>0</v>
      </c>
      <c r="I130">
        <f t="shared" si="64"/>
        <v>0.23076923076923078</v>
      </c>
      <c r="J130">
        <f t="shared" si="65"/>
        <v>0.1</v>
      </c>
      <c r="K130">
        <f t="shared" si="66"/>
        <v>0</v>
      </c>
      <c r="L130">
        <f t="shared" si="67"/>
        <v>0</v>
      </c>
      <c r="M130">
        <f t="shared" si="58"/>
        <v>0.66666666666666663</v>
      </c>
      <c r="N130">
        <f t="shared" si="59"/>
        <v>0.1</v>
      </c>
      <c r="O130" s="8">
        <f t="shared" si="60"/>
        <v>0.42857142857142855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3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1</v>
      </c>
      <c r="CY130">
        <v>0</v>
      </c>
      <c r="CZ130">
        <v>0</v>
      </c>
      <c r="DA130">
        <v>0</v>
      </c>
    </row>
    <row r="131" spans="1:105" x14ac:dyDescent="0.3">
      <c r="A131">
        <f t="shared" si="46"/>
        <v>130</v>
      </c>
      <c r="B131">
        <f t="shared" si="47"/>
        <v>35</v>
      </c>
      <c r="C131">
        <f t="shared" si="48"/>
        <v>0.3888888888888889</v>
      </c>
      <c r="D131">
        <f t="shared" si="49"/>
        <v>23</v>
      </c>
      <c r="E131" s="8">
        <f t="shared" si="50"/>
        <v>1.6908212560386472E-2</v>
      </c>
      <c r="F131">
        <f t="shared" si="61"/>
        <v>0.41666666666666669</v>
      </c>
      <c r="G131">
        <f t="shared" si="62"/>
        <v>0.2</v>
      </c>
      <c r="H131">
        <f t="shared" si="63"/>
        <v>0.1111111111111111</v>
      </c>
      <c r="I131">
        <f t="shared" si="64"/>
        <v>0.46153846153846156</v>
      </c>
      <c r="J131">
        <f t="shared" si="65"/>
        <v>0.2</v>
      </c>
      <c r="K131">
        <f t="shared" si="66"/>
        <v>0</v>
      </c>
      <c r="L131">
        <f t="shared" si="67"/>
        <v>0</v>
      </c>
      <c r="M131">
        <f t="shared" si="58"/>
        <v>1.3333333333333333</v>
      </c>
      <c r="N131">
        <f t="shared" si="59"/>
        <v>0.1</v>
      </c>
      <c r="O131" s="8">
        <f t="shared" si="60"/>
        <v>1.4285714285714286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3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2</v>
      </c>
      <c r="AQ131">
        <v>0</v>
      </c>
      <c r="AR131">
        <v>1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4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1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3</v>
      </c>
      <c r="CD131">
        <v>0</v>
      </c>
      <c r="CE131">
        <v>4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1</v>
      </c>
      <c r="CX131">
        <v>0</v>
      </c>
      <c r="CY131">
        <v>0</v>
      </c>
      <c r="CZ131">
        <v>1</v>
      </c>
      <c r="DA131">
        <v>1</v>
      </c>
    </row>
    <row r="132" spans="1:105" x14ac:dyDescent="0.3">
      <c r="A132">
        <f t="shared" si="46"/>
        <v>131</v>
      </c>
      <c r="B132">
        <f t="shared" si="47"/>
        <v>47</v>
      </c>
      <c r="C132">
        <f t="shared" si="48"/>
        <v>0.52222222222222225</v>
      </c>
      <c r="D132">
        <f t="shared" si="49"/>
        <v>26</v>
      </c>
      <c r="E132" s="8">
        <f t="shared" si="50"/>
        <v>2.0085470085470087E-2</v>
      </c>
      <c r="F132">
        <f t="shared" si="61"/>
        <v>0.16666666666666666</v>
      </c>
      <c r="G132">
        <f t="shared" si="62"/>
        <v>1.1000000000000001</v>
      </c>
      <c r="H132">
        <f t="shared" si="63"/>
        <v>0.44444444444444442</v>
      </c>
      <c r="I132">
        <f t="shared" si="64"/>
        <v>0.61538461538461542</v>
      </c>
      <c r="J132">
        <f t="shared" si="65"/>
        <v>0.3</v>
      </c>
      <c r="K132">
        <f t="shared" si="66"/>
        <v>0.66666666666666663</v>
      </c>
      <c r="L132">
        <f t="shared" si="67"/>
        <v>0</v>
      </c>
      <c r="M132">
        <f t="shared" si="58"/>
        <v>1.1666666666666667</v>
      </c>
      <c r="N132">
        <f t="shared" si="59"/>
        <v>0.1</v>
      </c>
      <c r="O132" s="8">
        <f t="shared" si="60"/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4</v>
      </c>
      <c r="Y132">
        <v>1</v>
      </c>
      <c r="Z132">
        <v>1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2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2</v>
      </c>
      <c r="AN132">
        <v>0</v>
      </c>
      <c r="AO132">
        <v>3</v>
      </c>
      <c r="AP132">
        <v>0</v>
      </c>
      <c r="AQ132">
        <v>0</v>
      </c>
      <c r="AR132">
        <v>1</v>
      </c>
      <c r="AS132">
        <v>0</v>
      </c>
      <c r="AT132">
        <v>1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2</v>
      </c>
      <c r="BC132">
        <v>0</v>
      </c>
      <c r="BD132">
        <v>0</v>
      </c>
      <c r="BE132">
        <v>0</v>
      </c>
      <c r="BF132">
        <v>0</v>
      </c>
      <c r="BG132">
        <v>4</v>
      </c>
      <c r="BH132">
        <v>3</v>
      </c>
      <c r="BI132">
        <v>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v>1</v>
      </c>
      <c r="BU132">
        <v>0</v>
      </c>
      <c r="BV132">
        <v>0</v>
      </c>
      <c r="BW132">
        <v>0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3</v>
      </c>
      <c r="CD132">
        <v>1</v>
      </c>
      <c r="CE132">
        <v>3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2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</row>
    <row r="133" spans="1:105" x14ac:dyDescent="0.3">
      <c r="A133">
        <f t="shared" si="46"/>
        <v>132</v>
      </c>
      <c r="B133">
        <f t="shared" si="47"/>
        <v>7</v>
      </c>
      <c r="C133">
        <f t="shared" si="48"/>
        <v>7.7777777777777779E-2</v>
      </c>
      <c r="D133">
        <f t="shared" si="49"/>
        <v>6</v>
      </c>
      <c r="E133" s="8">
        <f t="shared" si="50"/>
        <v>1.2962962962962963E-2</v>
      </c>
      <c r="F133">
        <f t="shared" si="61"/>
        <v>8.3333333333333329E-2</v>
      </c>
      <c r="G133">
        <f t="shared" si="62"/>
        <v>0.1</v>
      </c>
      <c r="H133">
        <f t="shared" si="63"/>
        <v>0</v>
      </c>
      <c r="I133">
        <f t="shared" si="64"/>
        <v>0.15384615384615385</v>
      </c>
      <c r="J133">
        <f t="shared" si="65"/>
        <v>0</v>
      </c>
      <c r="K133">
        <f t="shared" si="66"/>
        <v>0</v>
      </c>
      <c r="L133">
        <f t="shared" si="67"/>
        <v>0</v>
      </c>
      <c r="M133">
        <f t="shared" si="58"/>
        <v>0</v>
      </c>
      <c r="N133">
        <f t="shared" si="59"/>
        <v>0</v>
      </c>
      <c r="O133" s="8">
        <f t="shared" si="60"/>
        <v>0.42857142857142855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2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</row>
    <row r="134" spans="1:105" x14ac:dyDescent="0.3">
      <c r="A134">
        <f t="shared" si="46"/>
        <v>133</v>
      </c>
      <c r="B134">
        <f t="shared" si="47"/>
        <v>42</v>
      </c>
      <c r="C134">
        <f t="shared" si="48"/>
        <v>0.46666666666666667</v>
      </c>
      <c r="D134">
        <f t="shared" si="49"/>
        <v>26</v>
      </c>
      <c r="E134" s="8">
        <f t="shared" si="50"/>
        <v>1.7948717948717947E-2</v>
      </c>
      <c r="F134">
        <f t="shared" si="61"/>
        <v>0.25</v>
      </c>
      <c r="G134">
        <f t="shared" si="62"/>
        <v>1.5</v>
      </c>
      <c r="H134">
        <f t="shared" si="63"/>
        <v>0.22222222222222221</v>
      </c>
      <c r="I134">
        <f t="shared" si="64"/>
        <v>0.23076923076923078</v>
      </c>
      <c r="J134">
        <f t="shared" si="65"/>
        <v>0.3</v>
      </c>
      <c r="K134">
        <f t="shared" si="66"/>
        <v>0.33333333333333331</v>
      </c>
      <c r="L134">
        <f t="shared" si="67"/>
        <v>0.14285714285714285</v>
      </c>
      <c r="M134">
        <f t="shared" si="58"/>
        <v>0.83333333333333337</v>
      </c>
      <c r="N134">
        <f t="shared" si="59"/>
        <v>0.4</v>
      </c>
      <c r="O134" s="8">
        <f t="shared" si="60"/>
        <v>0.5714285714285714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</v>
      </c>
      <c r="Y134">
        <v>0</v>
      </c>
      <c r="Z134">
        <v>1</v>
      </c>
      <c r="AA134">
        <v>1</v>
      </c>
      <c r="AB134">
        <v>0</v>
      </c>
      <c r="AC134">
        <v>3</v>
      </c>
      <c r="AD134">
        <v>0</v>
      </c>
      <c r="AE134">
        <v>0</v>
      </c>
      <c r="AF134">
        <v>1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2</v>
      </c>
      <c r="BB134">
        <v>0</v>
      </c>
      <c r="BC134">
        <v>1</v>
      </c>
      <c r="BD134">
        <v>0</v>
      </c>
      <c r="BE134">
        <v>1</v>
      </c>
      <c r="BF134">
        <v>0</v>
      </c>
      <c r="BG134">
        <v>2</v>
      </c>
      <c r="BH134">
        <v>2</v>
      </c>
      <c r="BI134">
        <v>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3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2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0</v>
      </c>
      <c r="CE134">
        <v>1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3</v>
      </c>
      <c r="CN134">
        <v>2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1</v>
      </c>
      <c r="CY134">
        <v>0</v>
      </c>
      <c r="CZ134">
        <v>0</v>
      </c>
      <c r="DA134">
        <v>0</v>
      </c>
    </row>
    <row r="135" spans="1:105" x14ac:dyDescent="0.3">
      <c r="A135">
        <f t="shared" si="46"/>
        <v>134</v>
      </c>
      <c r="B135">
        <f t="shared" si="47"/>
        <v>144</v>
      </c>
      <c r="C135">
        <f t="shared" si="48"/>
        <v>1.6</v>
      </c>
      <c r="D135">
        <f t="shared" si="49"/>
        <v>69</v>
      </c>
      <c r="E135" s="8">
        <f t="shared" si="50"/>
        <v>2.318840579710145E-2</v>
      </c>
      <c r="F135">
        <f t="shared" si="61"/>
        <v>1.0833333333333333</v>
      </c>
      <c r="G135">
        <f t="shared" si="62"/>
        <v>2.5</v>
      </c>
      <c r="H135">
        <f t="shared" si="63"/>
        <v>2.1111111111111112</v>
      </c>
      <c r="I135">
        <f t="shared" si="64"/>
        <v>2</v>
      </c>
      <c r="J135">
        <f t="shared" si="65"/>
        <v>1.3</v>
      </c>
      <c r="K135">
        <f t="shared" si="66"/>
        <v>1.1666666666666667</v>
      </c>
      <c r="L135">
        <f t="shared" si="67"/>
        <v>1.5714285714285714</v>
      </c>
      <c r="M135">
        <f t="shared" si="58"/>
        <v>1.5</v>
      </c>
      <c r="N135">
        <f t="shared" si="59"/>
        <v>1.3</v>
      </c>
      <c r="O135" s="8">
        <f t="shared" si="60"/>
        <v>1.4285714285714286</v>
      </c>
      <c r="P135">
        <v>0</v>
      </c>
      <c r="Q135">
        <v>3</v>
      </c>
      <c r="R135">
        <v>2</v>
      </c>
      <c r="S135">
        <v>0</v>
      </c>
      <c r="T135">
        <v>2</v>
      </c>
      <c r="U135">
        <v>4</v>
      </c>
      <c r="V135">
        <v>0</v>
      </c>
      <c r="W135">
        <v>0</v>
      </c>
      <c r="X135">
        <v>3</v>
      </c>
      <c r="Y135">
        <v>3</v>
      </c>
      <c r="Z135">
        <v>3</v>
      </c>
      <c r="AA135">
        <v>0</v>
      </c>
      <c r="AB135">
        <v>2</v>
      </c>
      <c r="AC135">
        <v>3</v>
      </c>
      <c r="AD135">
        <v>1</v>
      </c>
      <c r="AE135">
        <v>0</v>
      </c>
      <c r="AF135">
        <v>2</v>
      </c>
      <c r="AG135">
        <v>1</v>
      </c>
      <c r="AH135">
        <v>1</v>
      </c>
      <c r="AI135">
        <v>1</v>
      </c>
      <c r="AJ135">
        <v>4</v>
      </c>
      <c r="AK135">
        <v>3</v>
      </c>
      <c r="AL135">
        <v>2</v>
      </c>
      <c r="AM135">
        <v>1</v>
      </c>
      <c r="AN135">
        <v>2</v>
      </c>
      <c r="AO135">
        <v>3</v>
      </c>
      <c r="AP135">
        <v>1</v>
      </c>
      <c r="AQ135">
        <v>3</v>
      </c>
      <c r="AR135">
        <v>1</v>
      </c>
      <c r="AS135">
        <v>2</v>
      </c>
      <c r="AT135">
        <v>1</v>
      </c>
      <c r="AU135">
        <v>4</v>
      </c>
      <c r="AV135">
        <v>1</v>
      </c>
      <c r="AW135">
        <v>3</v>
      </c>
      <c r="AX135">
        <v>1</v>
      </c>
      <c r="AY135">
        <v>2</v>
      </c>
      <c r="AZ135">
        <v>2</v>
      </c>
      <c r="BA135">
        <v>2</v>
      </c>
      <c r="BB135">
        <v>1</v>
      </c>
      <c r="BC135">
        <v>1</v>
      </c>
      <c r="BD135">
        <v>2</v>
      </c>
      <c r="BE135">
        <v>3</v>
      </c>
      <c r="BF135">
        <v>1</v>
      </c>
      <c r="BG135">
        <v>3</v>
      </c>
      <c r="BH135">
        <v>1</v>
      </c>
      <c r="BI135">
        <v>3</v>
      </c>
      <c r="BJ135">
        <v>1</v>
      </c>
      <c r="BK135">
        <v>0</v>
      </c>
      <c r="BL135">
        <v>1</v>
      </c>
      <c r="BN135">
        <v>3</v>
      </c>
      <c r="BO135">
        <v>1</v>
      </c>
      <c r="BP135">
        <v>0</v>
      </c>
      <c r="BQ135">
        <v>4</v>
      </c>
      <c r="BR135">
        <v>2</v>
      </c>
      <c r="BS135">
        <v>2</v>
      </c>
      <c r="BT135">
        <v>1</v>
      </c>
      <c r="BU135">
        <v>2</v>
      </c>
      <c r="BV135">
        <v>0</v>
      </c>
      <c r="BW135">
        <v>2</v>
      </c>
      <c r="BX135">
        <v>0</v>
      </c>
      <c r="BY135">
        <v>1</v>
      </c>
      <c r="BZ135">
        <v>1</v>
      </c>
      <c r="CA135">
        <v>1</v>
      </c>
      <c r="CB135">
        <v>3</v>
      </c>
      <c r="CC135">
        <v>0</v>
      </c>
      <c r="CD135">
        <v>2</v>
      </c>
      <c r="CE135">
        <v>3</v>
      </c>
      <c r="CF135">
        <v>2</v>
      </c>
      <c r="CG135">
        <v>3</v>
      </c>
      <c r="CH135">
        <v>0</v>
      </c>
      <c r="CI135">
        <v>0</v>
      </c>
      <c r="CJ135">
        <v>0</v>
      </c>
      <c r="CK135">
        <v>0</v>
      </c>
      <c r="CL135">
        <v>1</v>
      </c>
      <c r="CM135">
        <v>3</v>
      </c>
      <c r="CN135">
        <v>0</v>
      </c>
      <c r="CO135">
        <v>3</v>
      </c>
      <c r="CP135">
        <v>1</v>
      </c>
      <c r="CQ135">
        <v>0</v>
      </c>
      <c r="CR135">
        <v>0</v>
      </c>
      <c r="CS135">
        <v>2</v>
      </c>
      <c r="CT135">
        <v>1</v>
      </c>
      <c r="CU135">
        <v>0</v>
      </c>
      <c r="CV135">
        <v>3</v>
      </c>
      <c r="CW135">
        <v>0</v>
      </c>
      <c r="CX135">
        <v>2</v>
      </c>
      <c r="CY135">
        <v>3</v>
      </c>
      <c r="CZ135">
        <v>3</v>
      </c>
      <c r="DA135">
        <v>3</v>
      </c>
    </row>
    <row r="136" spans="1:105" x14ac:dyDescent="0.3">
      <c r="A136">
        <f t="shared" si="46"/>
        <v>135</v>
      </c>
      <c r="B136">
        <f t="shared" si="47"/>
        <v>104</v>
      </c>
      <c r="C136">
        <f t="shared" si="48"/>
        <v>1.1555555555555554</v>
      </c>
      <c r="D136">
        <f t="shared" si="49"/>
        <v>52</v>
      </c>
      <c r="E136" s="8">
        <f t="shared" si="50"/>
        <v>2.222222222222222E-2</v>
      </c>
      <c r="F136">
        <f t="shared" si="61"/>
        <v>0.41666666666666669</v>
      </c>
      <c r="G136">
        <f t="shared" si="62"/>
        <v>1.4</v>
      </c>
      <c r="H136">
        <f t="shared" si="63"/>
        <v>1.4444444444444444</v>
      </c>
      <c r="I136">
        <f t="shared" si="64"/>
        <v>1.3846153846153846</v>
      </c>
      <c r="J136">
        <f t="shared" si="65"/>
        <v>1.3</v>
      </c>
      <c r="K136">
        <f t="shared" si="66"/>
        <v>2.5</v>
      </c>
      <c r="L136">
        <f t="shared" si="67"/>
        <v>0.2857142857142857</v>
      </c>
      <c r="M136">
        <f t="shared" si="58"/>
        <v>1.5</v>
      </c>
      <c r="N136">
        <f t="shared" si="59"/>
        <v>1.1000000000000001</v>
      </c>
      <c r="O136" s="8">
        <f t="shared" si="60"/>
        <v>0.7142857142857143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2</v>
      </c>
      <c r="V136">
        <v>2</v>
      </c>
      <c r="W136">
        <v>0</v>
      </c>
      <c r="X136">
        <v>3</v>
      </c>
      <c r="Y136">
        <v>3</v>
      </c>
      <c r="Z136">
        <v>3</v>
      </c>
      <c r="AA136">
        <v>2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4</v>
      </c>
      <c r="AL136">
        <v>1</v>
      </c>
      <c r="AM136">
        <v>2</v>
      </c>
      <c r="AN136">
        <v>0</v>
      </c>
      <c r="AO136">
        <v>2</v>
      </c>
      <c r="AP136">
        <v>2</v>
      </c>
      <c r="AQ136">
        <v>1</v>
      </c>
      <c r="AR136">
        <v>3</v>
      </c>
      <c r="AS136">
        <v>1</v>
      </c>
      <c r="AT136">
        <v>2</v>
      </c>
      <c r="AU136">
        <v>3</v>
      </c>
      <c r="AV136">
        <v>0</v>
      </c>
      <c r="AW136">
        <v>1</v>
      </c>
      <c r="AX136">
        <v>0</v>
      </c>
      <c r="AY136">
        <v>3</v>
      </c>
      <c r="AZ136">
        <v>1</v>
      </c>
      <c r="BA136">
        <v>0</v>
      </c>
      <c r="BB136">
        <v>3</v>
      </c>
      <c r="BC136">
        <v>0</v>
      </c>
      <c r="BD136">
        <v>0</v>
      </c>
      <c r="BE136">
        <v>0</v>
      </c>
      <c r="BF136">
        <v>4</v>
      </c>
      <c r="BG136">
        <v>0</v>
      </c>
      <c r="BH136">
        <v>3</v>
      </c>
      <c r="BI136">
        <v>1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2</v>
      </c>
      <c r="BR136">
        <v>1</v>
      </c>
      <c r="BS136">
        <v>0</v>
      </c>
      <c r="BT136">
        <v>1</v>
      </c>
      <c r="BU136">
        <v>0</v>
      </c>
      <c r="BV136">
        <v>0</v>
      </c>
      <c r="BW136">
        <v>2</v>
      </c>
      <c r="BX136">
        <v>4</v>
      </c>
      <c r="BY136">
        <v>0</v>
      </c>
      <c r="BZ136">
        <v>3</v>
      </c>
      <c r="CA136">
        <v>2</v>
      </c>
      <c r="CB136">
        <v>0</v>
      </c>
      <c r="CC136">
        <v>0</v>
      </c>
      <c r="CD136">
        <v>4</v>
      </c>
      <c r="CE136">
        <v>3</v>
      </c>
      <c r="CF136">
        <v>2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1</v>
      </c>
      <c r="CM136">
        <v>1</v>
      </c>
      <c r="CN136">
        <v>2</v>
      </c>
      <c r="CO136">
        <v>2</v>
      </c>
      <c r="CP136">
        <v>0</v>
      </c>
      <c r="CQ136">
        <v>1</v>
      </c>
      <c r="CR136">
        <v>3</v>
      </c>
      <c r="CS136">
        <v>0</v>
      </c>
      <c r="CT136">
        <v>0</v>
      </c>
      <c r="CU136">
        <v>2</v>
      </c>
      <c r="CV136">
        <v>0</v>
      </c>
      <c r="CW136">
        <v>3</v>
      </c>
      <c r="CX136">
        <v>2</v>
      </c>
      <c r="CY136">
        <v>1</v>
      </c>
      <c r="CZ136">
        <v>1</v>
      </c>
      <c r="DA136">
        <v>2</v>
      </c>
    </row>
    <row r="137" spans="1:105" x14ac:dyDescent="0.3">
      <c r="A137">
        <f t="shared" si="46"/>
        <v>136</v>
      </c>
      <c r="B137">
        <f t="shared" si="47"/>
        <v>25</v>
      </c>
      <c r="C137">
        <f t="shared" si="48"/>
        <v>0.27777777777777779</v>
      </c>
      <c r="D137">
        <f t="shared" si="49"/>
        <v>21</v>
      </c>
      <c r="E137" s="8">
        <f t="shared" si="50"/>
        <v>1.3227513227513229E-2</v>
      </c>
      <c r="F137">
        <f t="shared" ref="F137:F151" si="68">SUM(P137,S137,AA137,AP137,BE137,BK137,BL137,BN137,BP137,BS137,BU137,BC137)/12</f>
        <v>0</v>
      </c>
      <c r="G137">
        <f t="shared" ref="G137:G151" si="69">SUM(X137,Y137,AQ137,BA137,R137,BH137,BI137,BN137,BR137,CB137)/10</f>
        <v>0.5</v>
      </c>
      <c r="H137">
        <f t="shared" ref="H137:H151" si="70">SUM(U137,AJ137,AW137,AY137,AZ137,BD137,BX137,CF137,CJ137)/9</f>
        <v>0.44444444444444442</v>
      </c>
      <c r="I137">
        <f t="shared" ref="I137:I151" si="71">SUM(T137,AC137,AD137,AI137,AK137,AO137,AR137,AS137,AT137,AU137,BQ137,CH137,CP137)/13</f>
        <v>0.23076923076923078</v>
      </c>
      <c r="J137">
        <f t="shared" ref="J137:J151" si="72">SUM(Q137,AF137,AL137,AV137,BB137,BT137,CI137,CO137,CQ137,CW137)/10</f>
        <v>0.1</v>
      </c>
      <c r="K137">
        <f t="shared" ref="K137:K151" si="73">SUM(Z137,AM137,BZ137,CD137,CK137,CR137)/6</f>
        <v>0.33333333333333331</v>
      </c>
      <c r="L137">
        <f t="shared" ref="L137:L151" si="74">SUM(AB137,AN137,BJ137,CG137,CL137,CS137,BM137)/7</f>
        <v>0</v>
      </c>
      <c r="M137">
        <f t="shared" si="58"/>
        <v>0.5</v>
      </c>
      <c r="N137">
        <f t="shared" si="59"/>
        <v>0.2</v>
      </c>
      <c r="O137" s="8">
        <f t="shared" si="60"/>
        <v>0.7142857142857143</v>
      </c>
      <c r="P137">
        <v>0</v>
      </c>
      <c r="Q137">
        <v>0</v>
      </c>
      <c r="R137">
        <v>1</v>
      </c>
      <c r="S137">
        <v>0</v>
      </c>
      <c r="T137">
        <v>1</v>
      </c>
      <c r="U137">
        <v>3</v>
      </c>
      <c r="V137">
        <v>1</v>
      </c>
      <c r="W137">
        <v>0</v>
      </c>
      <c r="X137">
        <v>1</v>
      </c>
      <c r="Y137">
        <v>1</v>
      </c>
      <c r="Z137">
        <v>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2</v>
      </c>
      <c r="CB137">
        <v>0</v>
      </c>
      <c r="CC137">
        <v>1</v>
      </c>
      <c r="CD137">
        <v>0</v>
      </c>
      <c r="CE137">
        <v>1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</row>
    <row r="138" spans="1:105" x14ac:dyDescent="0.3">
      <c r="A138">
        <f t="shared" si="46"/>
        <v>137</v>
      </c>
      <c r="B138">
        <f t="shared" si="47"/>
        <v>30</v>
      </c>
      <c r="C138">
        <f t="shared" si="48"/>
        <v>0.33333333333333331</v>
      </c>
      <c r="D138">
        <f t="shared" si="49"/>
        <v>26</v>
      </c>
      <c r="E138" s="8">
        <f t="shared" si="50"/>
        <v>1.282051282051282E-2</v>
      </c>
      <c r="F138">
        <f t="shared" si="68"/>
        <v>8.3333333333333329E-2</v>
      </c>
      <c r="G138">
        <f t="shared" si="69"/>
        <v>0.4</v>
      </c>
      <c r="H138">
        <f t="shared" si="70"/>
        <v>0.55555555555555558</v>
      </c>
      <c r="I138">
        <f t="shared" si="71"/>
        <v>0.30769230769230771</v>
      </c>
      <c r="J138">
        <f t="shared" si="72"/>
        <v>0.3</v>
      </c>
      <c r="K138">
        <f t="shared" si="73"/>
        <v>0.33333333333333331</v>
      </c>
      <c r="L138">
        <f t="shared" si="74"/>
        <v>0</v>
      </c>
      <c r="M138">
        <f t="shared" si="58"/>
        <v>0.33333333333333331</v>
      </c>
      <c r="N138">
        <f t="shared" si="59"/>
        <v>0.1</v>
      </c>
      <c r="O138" s="8">
        <f t="shared" si="60"/>
        <v>1.1428571428571428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1</v>
      </c>
      <c r="AS138">
        <v>0</v>
      </c>
      <c r="AT138">
        <v>1</v>
      </c>
      <c r="AU138">
        <v>0</v>
      </c>
      <c r="AV138">
        <v>0</v>
      </c>
      <c r="AW138">
        <v>1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2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3</v>
      </c>
      <c r="CB138">
        <v>1</v>
      </c>
      <c r="CC138">
        <v>2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1</v>
      </c>
      <c r="CN138">
        <v>1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</row>
    <row r="139" spans="1:105" x14ac:dyDescent="0.3">
      <c r="A139">
        <f t="shared" si="46"/>
        <v>138</v>
      </c>
      <c r="B139">
        <f t="shared" si="47"/>
        <v>10</v>
      </c>
      <c r="C139">
        <f t="shared" si="48"/>
        <v>0.1111111111111111</v>
      </c>
      <c r="D139">
        <f t="shared" si="49"/>
        <v>10</v>
      </c>
      <c r="E139" s="8">
        <f t="shared" si="50"/>
        <v>1.111111111111111E-2</v>
      </c>
      <c r="F139">
        <f t="shared" si="68"/>
        <v>0.16666666666666666</v>
      </c>
      <c r="G139">
        <f t="shared" si="69"/>
        <v>0.3</v>
      </c>
      <c r="H139">
        <f t="shared" si="70"/>
        <v>0</v>
      </c>
      <c r="I139">
        <f t="shared" si="71"/>
        <v>0.15384615384615385</v>
      </c>
      <c r="J139">
        <f t="shared" si="72"/>
        <v>0</v>
      </c>
      <c r="K139">
        <f t="shared" si="73"/>
        <v>0.16666666666666666</v>
      </c>
      <c r="L139">
        <f t="shared" si="74"/>
        <v>0</v>
      </c>
      <c r="M139">
        <f t="shared" si="58"/>
        <v>0</v>
      </c>
      <c r="N139">
        <f t="shared" si="59"/>
        <v>0</v>
      </c>
      <c r="O139" s="8">
        <f t="shared" si="60"/>
        <v>0.2857142857142857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</row>
    <row r="140" spans="1:105" x14ac:dyDescent="0.3">
      <c r="A140">
        <f t="shared" si="46"/>
        <v>139</v>
      </c>
      <c r="B140">
        <f t="shared" si="47"/>
        <v>28</v>
      </c>
      <c r="C140">
        <f t="shared" si="48"/>
        <v>0.31111111111111112</v>
      </c>
      <c r="D140">
        <f t="shared" si="49"/>
        <v>20</v>
      </c>
      <c r="E140" s="8">
        <f t="shared" si="50"/>
        <v>1.5555555555555555E-2</v>
      </c>
      <c r="F140">
        <f t="shared" si="68"/>
        <v>0.25</v>
      </c>
      <c r="G140">
        <f t="shared" si="69"/>
        <v>0.5</v>
      </c>
      <c r="H140">
        <f t="shared" si="70"/>
        <v>0.44444444444444442</v>
      </c>
      <c r="I140">
        <f t="shared" si="71"/>
        <v>0.23076923076923078</v>
      </c>
      <c r="J140">
        <f t="shared" si="72"/>
        <v>0.3</v>
      </c>
      <c r="K140">
        <f t="shared" si="73"/>
        <v>0.16666666666666666</v>
      </c>
      <c r="L140">
        <f t="shared" si="74"/>
        <v>0</v>
      </c>
      <c r="M140">
        <f t="shared" si="58"/>
        <v>0.16666666666666666</v>
      </c>
      <c r="N140">
        <f t="shared" si="59"/>
        <v>0.2</v>
      </c>
      <c r="O140" s="8">
        <f t="shared" si="60"/>
        <v>0.8571428571428571</v>
      </c>
      <c r="P140">
        <v>0</v>
      </c>
      <c r="Q140">
        <v>0</v>
      </c>
      <c r="R140">
        <v>1</v>
      </c>
      <c r="S140">
        <v>0</v>
      </c>
      <c r="T140">
        <v>2</v>
      </c>
      <c r="U140">
        <v>3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4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1</v>
      </c>
      <c r="AP140">
        <v>2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1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2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1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0</v>
      </c>
      <c r="CY140">
        <v>0</v>
      </c>
      <c r="CZ140">
        <v>0</v>
      </c>
      <c r="DA140">
        <v>0</v>
      </c>
    </row>
    <row r="141" spans="1:105" x14ac:dyDescent="0.3">
      <c r="A141">
        <f t="shared" si="46"/>
        <v>140</v>
      </c>
      <c r="B141">
        <f t="shared" si="47"/>
        <v>143</v>
      </c>
      <c r="C141">
        <f t="shared" si="48"/>
        <v>1.5888888888888888</v>
      </c>
      <c r="D141">
        <f t="shared" si="49"/>
        <v>75</v>
      </c>
      <c r="E141" s="8">
        <f t="shared" si="50"/>
        <v>2.1185185185185185E-2</v>
      </c>
      <c r="F141">
        <f t="shared" si="68"/>
        <v>1</v>
      </c>
      <c r="G141">
        <f t="shared" si="69"/>
        <v>1.1000000000000001</v>
      </c>
      <c r="H141">
        <f t="shared" si="70"/>
        <v>2.4444444444444446</v>
      </c>
      <c r="I141">
        <f t="shared" si="71"/>
        <v>1.6153846153846154</v>
      </c>
      <c r="J141">
        <f t="shared" si="72"/>
        <v>1.3</v>
      </c>
      <c r="K141">
        <f t="shared" si="73"/>
        <v>1</v>
      </c>
      <c r="L141">
        <f t="shared" si="74"/>
        <v>1.7142857142857142</v>
      </c>
      <c r="M141">
        <f t="shared" si="58"/>
        <v>2.3333333333333335</v>
      </c>
      <c r="N141">
        <f t="shared" si="59"/>
        <v>2</v>
      </c>
      <c r="O141" s="8">
        <f t="shared" si="60"/>
        <v>1.7142857142857142</v>
      </c>
      <c r="P141">
        <v>2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3</v>
      </c>
      <c r="W141">
        <v>1</v>
      </c>
      <c r="X141">
        <v>1</v>
      </c>
      <c r="Y141">
        <v>0</v>
      </c>
      <c r="Z141">
        <v>1</v>
      </c>
      <c r="AA141">
        <v>1</v>
      </c>
      <c r="AB141">
        <v>3</v>
      </c>
      <c r="AC141">
        <v>1</v>
      </c>
      <c r="AD141">
        <v>0</v>
      </c>
      <c r="AE141">
        <v>0</v>
      </c>
      <c r="AF141">
        <v>1</v>
      </c>
      <c r="AG141">
        <v>4</v>
      </c>
      <c r="AH141">
        <v>1</v>
      </c>
      <c r="AI141">
        <v>1</v>
      </c>
      <c r="AJ141">
        <v>0</v>
      </c>
      <c r="AK141">
        <v>1</v>
      </c>
      <c r="AL141">
        <v>1</v>
      </c>
      <c r="AM141">
        <v>1</v>
      </c>
      <c r="AN141">
        <v>1</v>
      </c>
      <c r="AO141">
        <v>3</v>
      </c>
      <c r="AP141">
        <v>0</v>
      </c>
      <c r="AQ141">
        <v>1</v>
      </c>
      <c r="AR141">
        <v>1</v>
      </c>
      <c r="AS141">
        <v>1</v>
      </c>
      <c r="AT141">
        <v>1</v>
      </c>
      <c r="AU141">
        <v>3</v>
      </c>
      <c r="AV141">
        <v>1</v>
      </c>
      <c r="AW141">
        <v>1</v>
      </c>
      <c r="AX141">
        <v>3</v>
      </c>
      <c r="AY141">
        <v>3</v>
      </c>
      <c r="AZ141">
        <v>4</v>
      </c>
      <c r="BA141">
        <v>4</v>
      </c>
      <c r="BB141">
        <v>4</v>
      </c>
      <c r="BC141">
        <v>0</v>
      </c>
      <c r="BD141">
        <v>1</v>
      </c>
      <c r="BE141">
        <v>1</v>
      </c>
      <c r="BF141">
        <v>1</v>
      </c>
      <c r="BG141">
        <v>3</v>
      </c>
      <c r="BH141">
        <v>1</v>
      </c>
      <c r="BI141">
        <v>1</v>
      </c>
      <c r="BJ141">
        <v>0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2</v>
      </c>
      <c r="BV141">
        <v>1</v>
      </c>
      <c r="BW141">
        <v>0</v>
      </c>
      <c r="BX141">
        <v>4</v>
      </c>
      <c r="BY141">
        <v>2</v>
      </c>
      <c r="BZ141">
        <v>0</v>
      </c>
      <c r="CA141">
        <v>0</v>
      </c>
      <c r="CB141">
        <v>0</v>
      </c>
      <c r="CC141">
        <v>4</v>
      </c>
      <c r="CD141">
        <v>1</v>
      </c>
      <c r="CE141">
        <v>0</v>
      </c>
      <c r="CF141">
        <v>4</v>
      </c>
      <c r="CG141">
        <v>1</v>
      </c>
      <c r="CH141">
        <v>4</v>
      </c>
      <c r="CI141">
        <v>2</v>
      </c>
      <c r="CJ141">
        <v>4</v>
      </c>
      <c r="CK141">
        <v>2</v>
      </c>
      <c r="CL141">
        <v>2</v>
      </c>
      <c r="CM141">
        <v>4</v>
      </c>
      <c r="CN141">
        <v>3</v>
      </c>
      <c r="CO141">
        <v>1</v>
      </c>
      <c r="CP141">
        <v>3</v>
      </c>
      <c r="CQ141">
        <v>1</v>
      </c>
      <c r="CR141">
        <v>1</v>
      </c>
      <c r="CS141">
        <v>4</v>
      </c>
      <c r="CT141">
        <v>4</v>
      </c>
      <c r="CU141">
        <v>0</v>
      </c>
      <c r="CV141">
        <v>0</v>
      </c>
      <c r="CW141">
        <v>1</v>
      </c>
      <c r="CX141">
        <v>2</v>
      </c>
      <c r="CY141">
        <v>4</v>
      </c>
      <c r="CZ141">
        <v>3</v>
      </c>
      <c r="DA141">
        <v>3</v>
      </c>
    </row>
    <row r="142" spans="1:105" x14ac:dyDescent="0.3">
      <c r="A142">
        <f t="shared" si="46"/>
        <v>141</v>
      </c>
      <c r="B142">
        <f t="shared" si="47"/>
        <v>48</v>
      </c>
      <c r="C142">
        <f t="shared" si="48"/>
        <v>0.53333333333333333</v>
      </c>
      <c r="D142">
        <f t="shared" si="49"/>
        <v>23</v>
      </c>
      <c r="E142" s="8">
        <f t="shared" si="50"/>
        <v>2.318840579710145E-2</v>
      </c>
      <c r="F142">
        <f t="shared" si="68"/>
        <v>0</v>
      </c>
      <c r="G142">
        <f t="shared" si="69"/>
        <v>1</v>
      </c>
      <c r="H142">
        <f t="shared" si="70"/>
        <v>0.66666666666666663</v>
      </c>
      <c r="I142">
        <f t="shared" si="71"/>
        <v>0</v>
      </c>
      <c r="J142">
        <f t="shared" si="72"/>
        <v>0.4</v>
      </c>
      <c r="K142">
        <f t="shared" si="73"/>
        <v>0.5</v>
      </c>
      <c r="L142">
        <f t="shared" si="74"/>
        <v>0</v>
      </c>
      <c r="M142">
        <f t="shared" si="58"/>
        <v>2.1666666666666665</v>
      </c>
      <c r="N142">
        <f t="shared" si="59"/>
        <v>0.3</v>
      </c>
      <c r="O142" s="8">
        <f t="shared" si="60"/>
        <v>1.2857142857142858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3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3</v>
      </c>
      <c r="AX142">
        <v>0</v>
      </c>
      <c r="AY142">
        <v>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4</v>
      </c>
      <c r="BG142">
        <v>3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3</v>
      </c>
      <c r="BS142">
        <v>0</v>
      </c>
      <c r="BT142">
        <v>2</v>
      </c>
      <c r="BU142">
        <v>0</v>
      </c>
      <c r="BV142">
        <v>0</v>
      </c>
      <c r="BW142">
        <v>2</v>
      </c>
      <c r="BX142">
        <v>0</v>
      </c>
      <c r="BY142">
        <v>1</v>
      </c>
      <c r="BZ142">
        <v>0</v>
      </c>
      <c r="CA142">
        <v>2</v>
      </c>
      <c r="CB142">
        <v>3</v>
      </c>
      <c r="CC142">
        <v>2</v>
      </c>
      <c r="CD142">
        <v>0</v>
      </c>
      <c r="CE142">
        <v>3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2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2</v>
      </c>
      <c r="CU142">
        <v>2</v>
      </c>
      <c r="CV142">
        <v>0</v>
      </c>
      <c r="CW142">
        <v>2</v>
      </c>
      <c r="CX142">
        <v>0</v>
      </c>
      <c r="CY142">
        <v>0</v>
      </c>
      <c r="CZ142">
        <v>0</v>
      </c>
      <c r="DA142">
        <v>0</v>
      </c>
    </row>
    <row r="143" spans="1:105" x14ac:dyDescent="0.3">
      <c r="A143">
        <f t="shared" si="46"/>
        <v>142</v>
      </c>
      <c r="B143">
        <f t="shared" si="47"/>
        <v>96</v>
      </c>
      <c r="C143">
        <f t="shared" si="48"/>
        <v>1.0666666666666667</v>
      </c>
      <c r="D143">
        <f t="shared" si="49"/>
        <v>64</v>
      </c>
      <c r="E143" s="8">
        <f t="shared" si="50"/>
        <v>1.6666666666666666E-2</v>
      </c>
      <c r="F143">
        <f t="shared" si="68"/>
        <v>0.58333333333333337</v>
      </c>
      <c r="G143">
        <f t="shared" si="69"/>
        <v>1.8</v>
      </c>
      <c r="H143">
        <f t="shared" si="70"/>
        <v>1.1111111111111112</v>
      </c>
      <c r="I143">
        <f t="shared" si="71"/>
        <v>1.5384615384615385</v>
      </c>
      <c r="J143">
        <f t="shared" si="72"/>
        <v>1.1000000000000001</v>
      </c>
      <c r="K143">
        <f t="shared" si="73"/>
        <v>1.1666666666666667</v>
      </c>
      <c r="L143">
        <f t="shared" si="74"/>
        <v>0.42857142857142855</v>
      </c>
      <c r="M143">
        <f t="shared" si="58"/>
        <v>0.83333333333333337</v>
      </c>
      <c r="N143">
        <f t="shared" si="59"/>
        <v>0.9</v>
      </c>
      <c r="O143" s="8">
        <f t="shared" si="60"/>
        <v>0.8571428571428571</v>
      </c>
      <c r="P143">
        <v>2</v>
      </c>
      <c r="Q143">
        <v>3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1</v>
      </c>
      <c r="X143">
        <v>3</v>
      </c>
      <c r="Y143">
        <v>2</v>
      </c>
      <c r="Z143">
        <v>3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2</v>
      </c>
      <c r="AM143">
        <v>1</v>
      </c>
      <c r="AN143">
        <v>0</v>
      </c>
      <c r="AO143">
        <v>3</v>
      </c>
      <c r="AP143">
        <v>0</v>
      </c>
      <c r="AQ143">
        <v>3</v>
      </c>
      <c r="AR143">
        <v>2</v>
      </c>
      <c r="AS143">
        <v>1</v>
      </c>
      <c r="AT143">
        <v>3</v>
      </c>
      <c r="AU143">
        <v>2</v>
      </c>
      <c r="AV143">
        <v>1</v>
      </c>
      <c r="AW143">
        <v>1</v>
      </c>
      <c r="AX143">
        <v>0</v>
      </c>
      <c r="AY143">
        <v>1</v>
      </c>
      <c r="AZ143">
        <v>1</v>
      </c>
      <c r="BA143">
        <v>1</v>
      </c>
      <c r="BB143">
        <v>0</v>
      </c>
      <c r="BC143">
        <v>0</v>
      </c>
      <c r="BD143">
        <v>1</v>
      </c>
      <c r="BE143">
        <v>1</v>
      </c>
      <c r="BF143">
        <v>0</v>
      </c>
      <c r="BG143">
        <v>1</v>
      </c>
      <c r="BH143">
        <v>2</v>
      </c>
      <c r="BI143">
        <v>2</v>
      </c>
      <c r="BJ143">
        <v>1</v>
      </c>
      <c r="BK143">
        <v>0</v>
      </c>
      <c r="BL143">
        <v>0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3</v>
      </c>
      <c r="BS143">
        <v>1</v>
      </c>
      <c r="BT143">
        <v>1</v>
      </c>
      <c r="BU143">
        <v>1</v>
      </c>
      <c r="BV143">
        <v>0</v>
      </c>
      <c r="BW143">
        <v>0</v>
      </c>
      <c r="BX143">
        <v>2</v>
      </c>
      <c r="BY143">
        <v>0</v>
      </c>
      <c r="BZ143">
        <v>1</v>
      </c>
      <c r="CA143">
        <v>2</v>
      </c>
      <c r="CB143">
        <v>1</v>
      </c>
      <c r="CC143">
        <v>1</v>
      </c>
      <c r="CD143">
        <v>1</v>
      </c>
      <c r="CE143">
        <v>1</v>
      </c>
      <c r="CF143">
        <v>0</v>
      </c>
      <c r="CG143">
        <v>0</v>
      </c>
      <c r="CH143">
        <v>3</v>
      </c>
      <c r="CI143">
        <v>1</v>
      </c>
      <c r="CJ143">
        <v>1</v>
      </c>
      <c r="CK143">
        <v>1</v>
      </c>
      <c r="CL143">
        <v>1</v>
      </c>
      <c r="CM143">
        <v>2</v>
      </c>
      <c r="CN143">
        <v>2</v>
      </c>
      <c r="CO143">
        <v>1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1</v>
      </c>
      <c r="CV143">
        <v>0</v>
      </c>
      <c r="CW143">
        <v>1</v>
      </c>
      <c r="CX143">
        <v>2</v>
      </c>
      <c r="CY143">
        <v>2</v>
      </c>
      <c r="CZ143">
        <v>1</v>
      </c>
      <c r="DA143">
        <v>2</v>
      </c>
    </row>
    <row r="144" spans="1:105" x14ac:dyDescent="0.3">
      <c r="A144">
        <f t="shared" si="46"/>
        <v>143</v>
      </c>
      <c r="B144">
        <f t="shared" si="47"/>
        <v>17</v>
      </c>
      <c r="C144">
        <f t="shared" si="48"/>
        <v>0.18888888888888888</v>
      </c>
      <c r="D144">
        <f t="shared" si="49"/>
        <v>13</v>
      </c>
      <c r="E144" s="8">
        <f t="shared" si="50"/>
        <v>1.452991452991453E-2</v>
      </c>
      <c r="F144">
        <f t="shared" si="68"/>
        <v>8.3333333333333329E-2</v>
      </c>
      <c r="G144">
        <f t="shared" si="69"/>
        <v>0.1</v>
      </c>
      <c r="H144">
        <f t="shared" si="70"/>
        <v>0.1111111111111111</v>
      </c>
      <c r="I144">
        <f t="shared" si="71"/>
        <v>0.23076923076923078</v>
      </c>
      <c r="J144">
        <f t="shared" si="72"/>
        <v>0.1</v>
      </c>
      <c r="K144">
        <f t="shared" si="73"/>
        <v>0.16666666666666666</v>
      </c>
      <c r="L144">
        <f t="shared" si="74"/>
        <v>0</v>
      </c>
      <c r="M144">
        <f t="shared" si="58"/>
        <v>0</v>
      </c>
      <c r="N144">
        <f t="shared" si="59"/>
        <v>0</v>
      </c>
      <c r="O144" s="8">
        <f t="shared" si="60"/>
        <v>1.2857142857142858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2</v>
      </c>
      <c r="BX144">
        <v>0</v>
      </c>
      <c r="BY144">
        <v>0</v>
      </c>
      <c r="BZ144">
        <v>0</v>
      </c>
      <c r="CA144">
        <v>4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</v>
      </c>
      <c r="DA144">
        <v>0</v>
      </c>
    </row>
    <row r="145" spans="1:105" x14ac:dyDescent="0.3">
      <c r="A145">
        <f t="shared" si="46"/>
        <v>144</v>
      </c>
      <c r="B145">
        <f t="shared" si="47"/>
        <v>8</v>
      </c>
      <c r="C145">
        <f t="shared" si="48"/>
        <v>8.8888888888888892E-2</v>
      </c>
      <c r="D145">
        <f t="shared" si="49"/>
        <v>8</v>
      </c>
      <c r="E145" s="8">
        <f t="shared" si="50"/>
        <v>1.1111111111111112E-2</v>
      </c>
      <c r="F145">
        <f t="shared" si="68"/>
        <v>0</v>
      </c>
      <c r="G145">
        <f t="shared" si="69"/>
        <v>0.1</v>
      </c>
      <c r="H145">
        <f t="shared" si="70"/>
        <v>0.1111111111111111</v>
      </c>
      <c r="I145">
        <f t="shared" si="71"/>
        <v>7.6923076923076927E-2</v>
      </c>
      <c r="J145">
        <f t="shared" si="72"/>
        <v>0</v>
      </c>
      <c r="K145">
        <f t="shared" si="73"/>
        <v>0.33333333333333331</v>
      </c>
      <c r="L145">
        <f t="shared" si="74"/>
        <v>0</v>
      </c>
      <c r="M145">
        <f t="shared" si="58"/>
        <v>0</v>
      </c>
      <c r="N145">
        <f t="shared" si="59"/>
        <v>0.1</v>
      </c>
      <c r="O145" s="8">
        <f t="shared" si="60"/>
        <v>0.2857142857142857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</row>
    <row r="146" spans="1:105" x14ac:dyDescent="0.3">
      <c r="A146">
        <f t="shared" ref="A146:A209" si="75">SUM(A145+1)</f>
        <v>145</v>
      </c>
      <c r="B146">
        <f t="shared" si="47"/>
        <v>1</v>
      </c>
      <c r="C146">
        <f t="shared" si="48"/>
        <v>1.1111111111111112E-2</v>
      </c>
      <c r="D146">
        <f t="shared" si="49"/>
        <v>1</v>
      </c>
      <c r="E146" s="8">
        <f t="shared" si="50"/>
        <v>1.1111111111111112E-2</v>
      </c>
      <c r="F146">
        <f t="shared" si="68"/>
        <v>0</v>
      </c>
      <c r="G146">
        <f t="shared" si="69"/>
        <v>0</v>
      </c>
      <c r="H146">
        <f t="shared" si="70"/>
        <v>0.1111111111111111</v>
      </c>
      <c r="I146">
        <f t="shared" si="71"/>
        <v>0</v>
      </c>
      <c r="J146">
        <f t="shared" si="72"/>
        <v>0</v>
      </c>
      <c r="K146">
        <f t="shared" si="73"/>
        <v>0</v>
      </c>
      <c r="L146">
        <f t="shared" si="74"/>
        <v>0</v>
      </c>
      <c r="M146">
        <f t="shared" si="58"/>
        <v>0</v>
      </c>
      <c r="N146">
        <f t="shared" si="59"/>
        <v>0</v>
      </c>
      <c r="O146" s="8">
        <f t="shared" si="60"/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</row>
    <row r="147" spans="1:105" x14ac:dyDescent="0.3">
      <c r="A147">
        <f t="shared" si="75"/>
        <v>146</v>
      </c>
      <c r="B147">
        <f t="shared" si="47"/>
        <v>60</v>
      </c>
      <c r="C147">
        <f t="shared" si="48"/>
        <v>0.66666666666666663</v>
      </c>
      <c r="D147">
        <f t="shared" si="49"/>
        <v>35</v>
      </c>
      <c r="E147" s="8">
        <f t="shared" si="50"/>
        <v>1.9047619047619046E-2</v>
      </c>
      <c r="F147">
        <f t="shared" si="68"/>
        <v>0.91666666666666663</v>
      </c>
      <c r="G147">
        <f t="shared" si="69"/>
        <v>0.6</v>
      </c>
      <c r="H147">
        <f t="shared" si="70"/>
        <v>0.33333333333333331</v>
      </c>
      <c r="I147">
        <f t="shared" si="71"/>
        <v>0.69230769230769229</v>
      </c>
      <c r="J147">
        <f t="shared" si="72"/>
        <v>0.6</v>
      </c>
      <c r="K147">
        <f t="shared" si="73"/>
        <v>0.83333333333333337</v>
      </c>
      <c r="L147">
        <f t="shared" si="74"/>
        <v>0</v>
      </c>
      <c r="M147">
        <f t="shared" si="58"/>
        <v>0.66666666666666663</v>
      </c>
      <c r="N147">
        <f t="shared" si="59"/>
        <v>0.5</v>
      </c>
      <c r="O147" s="8">
        <f t="shared" si="60"/>
        <v>1.7142857142857142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0</v>
      </c>
      <c r="Z147">
        <v>2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3</v>
      </c>
      <c r="AJ147">
        <v>0</v>
      </c>
      <c r="AK147">
        <v>1</v>
      </c>
      <c r="AL147">
        <v>1</v>
      </c>
      <c r="AM147">
        <v>2</v>
      </c>
      <c r="AN147">
        <v>0</v>
      </c>
      <c r="AO147">
        <v>1</v>
      </c>
      <c r="AP147">
        <v>4</v>
      </c>
      <c r="AQ147">
        <v>0</v>
      </c>
      <c r="AR147">
        <v>1</v>
      </c>
      <c r="AS147">
        <v>1</v>
      </c>
      <c r="AT147">
        <v>2</v>
      </c>
      <c r="AU147">
        <v>0</v>
      </c>
      <c r="AV147">
        <v>0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2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1</v>
      </c>
      <c r="BS147">
        <v>1</v>
      </c>
      <c r="BT147">
        <v>2</v>
      </c>
      <c r="BU147">
        <v>1</v>
      </c>
      <c r="BV147">
        <v>0</v>
      </c>
      <c r="BW147">
        <v>4</v>
      </c>
      <c r="BX147">
        <v>0</v>
      </c>
      <c r="BY147">
        <v>0</v>
      </c>
      <c r="BZ147">
        <v>0</v>
      </c>
      <c r="CA147">
        <v>4</v>
      </c>
      <c r="CB147">
        <v>1</v>
      </c>
      <c r="CC147">
        <v>4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1</v>
      </c>
      <c r="CL147">
        <v>0</v>
      </c>
      <c r="CM147">
        <v>0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4</v>
      </c>
      <c r="CU147">
        <v>2</v>
      </c>
      <c r="CV147">
        <v>1</v>
      </c>
      <c r="CW147">
        <v>1</v>
      </c>
      <c r="CX147">
        <v>1</v>
      </c>
      <c r="CY147">
        <v>0</v>
      </c>
      <c r="CZ147">
        <v>0</v>
      </c>
      <c r="DA147">
        <v>0</v>
      </c>
    </row>
    <row r="148" spans="1:105" x14ac:dyDescent="0.3">
      <c r="A148">
        <f t="shared" si="75"/>
        <v>147</v>
      </c>
      <c r="B148">
        <f t="shared" si="47"/>
        <v>11</v>
      </c>
      <c r="C148">
        <f t="shared" si="48"/>
        <v>0.12222222222222222</v>
      </c>
      <c r="D148">
        <f t="shared" si="49"/>
        <v>10</v>
      </c>
      <c r="E148" s="8">
        <f t="shared" si="50"/>
        <v>1.2222222222222221E-2</v>
      </c>
      <c r="F148">
        <f t="shared" si="68"/>
        <v>8.3333333333333329E-2</v>
      </c>
      <c r="G148">
        <f t="shared" si="69"/>
        <v>0.3</v>
      </c>
      <c r="H148">
        <f t="shared" si="70"/>
        <v>0.1111111111111111</v>
      </c>
      <c r="I148">
        <f t="shared" si="71"/>
        <v>0.23076923076923078</v>
      </c>
      <c r="J148">
        <f t="shared" si="72"/>
        <v>0.1</v>
      </c>
      <c r="K148">
        <f t="shared" si="73"/>
        <v>0</v>
      </c>
      <c r="L148">
        <f t="shared" si="74"/>
        <v>0</v>
      </c>
      <c r="M148">
        <f t="shared" si="58"/>
        <v>0.16666666666666666</v>
      </c>
      <c r="N148">
        <f t="shared" si="59"/>
        <v>0</v>
      </c>
      <c r="O148" s="8">
        <f t="shared" si="60"/>
        <v>0.14285714285714285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</row>
    <row r="149" spans="1:105" x14ac:dyDescent="0.3">
      <c r="A149">
        <f t="shared" si="75"/>
        <v>148</v>
      </c>
      <c r="B149">
        <f t="shared" si="47"/>
        <v>88</v>
      </c>
      <c r="C149">
        <f t="shared" si="48"/>
        <v>0.97777777777777775</v>
      </c>
      <c r="D149">
        <f t="shared" si="49"/>
        <v>40</v>
      </c>
      <c r="E149" s="8">
        <f t="shared" si="50"/>
        <v>2.4444444444444442E-2</v>
      </c>
      <c r="F149">
        <f t="shared" si="68"/>
        <v>0.25</v>
      </c>
      <c r="G149">
        <f t="shared" si="69"/>
        <v>1.3</v>
      </c>
      <c r="H149">
        <f t="shared" si="70"/>
        <v>0.66666666666666663</v>
      </c>
      <c r="I149">
        <f t="shared" si="71"/>
        <v>1.0769230769230769</v>
      </c>
      <c r="J149">
        <f t="shared" si="72"/>
        <v>1.5</v>
      </c>
      <c r="K149">
        <f t="shared" si="73"/>
        <v>0.66666666666666663</v>
      </c>
      <c r="L149">
        <f t="shared" si="74"/>
        <v>0.2857142857142857</v>
      </c>
      <c r="M149">
        <f t="shared" si="58"/>
        <v>2</v>
      </c>
      <c r="N149">
        <f t="shared" si="59"/>
        <v>0.8</v>
      </c>
      <c r="O149" s="8">
        <f t="shared" si="60"/>
        <v>1.4285714285714286</v>
      </c>
      <c r="P149">
        <v>0</v>
      </c>
      <c r="Q149">
        <v>4</v>
      </c>
      <c r="R149">
        <v>4</v>
      </c>
      <c r="S149">
        <v>0</v>
      </c>
      <c r="T149">
        <v>3</v>
      </c>
      <c r="U149">
        <v>0</v>
      </c>
      <c r="V149">
        <v>1</v>
      </c>
      <c r="W149">
        <v>3</v>
      </c>
      <c r="X149">
        <v>0</v>
      </c>
      <c r="Y149">
        <v>4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2</v>
      </c>
      <c r="AF149">
        <v>2</v>
      </c>
      <c r="AG149">
        <v>1</v>
      </c>
      <c r="AH149">
        <v>3</v>
      </c>
      <c r="AI149">
        <v>0</v>
      </c>
      <c r="AJ149">
        <v>0</v>
      </c>
      <c r="AK149">
        <v>2</v>
      </c>
      <c r="AL149">
        <v>2</v>
      </c>
      <c r="AM149">
        <v>0</v>
      </c>
      <c r="AN149">
        <v>0</v>
      </c>
      <c r="AO149">
        <v>4</v>
      </c>
      <c r="AP149">
        <v>0</v>
      </c>
      <c r="AQ149">
        <v>1</v>
      </c>
      <c r="AR149">
        <v>1</v>
      </c>
      <c r="AS149">
        <v>4</v>
      </c>
      <c r="AT149">
        <v>0</v>
      </c>
      <c r="AU149">
        <v>0</v>
      </c>
      <c r="AV149">
        <v>0</v>
      </c>
      <c r="AW149">
        <v>1</v>
      </c>
      <c r="AX149">
        <v>1</v>
      </c>
      <c r="AY149">
        <v>0</v>
      </c>
      <c r="AZ149">
        <v>2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3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1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4</v>
      </c>
      <c r="BS149">
        <v>0</v>
      </c>
      <c r="BT149">
        <v>4</v>
      </c>
      <c r="BU149">
        <v>0</v>
      </c>
      <c r="BV149">
        <v>0</v>
      </c>
      <c r="BW149">
        <v>1</v>
      </c>
      <c r="BX149">
        <v>3</v>
      </c>
      <c r="BY149">
        <v>0</v>
      </c>
      <c r="BZ149">
        <v>1</v>
      </c>
      <c r="CA149">
        <v>3</v>
      </c>
      <c r="CB149">
        <v>0</v>
      </c>
      <c r="CC149">
        <v>3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1</v>
      </c>
      <c r="CL149">
        <v>0</v>
      </c>
      <c r="CM149">
        <v>1</v>
      </c>
      <c r="CN149">
        <v>1</v>
      </c>
      <c r="CO149">
        <v>3</v>
      </c>
      <c r="CP149">
        <v>0</v>
      </c>
      <c r="CQ149">
        <v>0</v>
      </c>
      <c r="CR149">
        <v>0</v>
      </c>
      <c r="CS149">
        <v>0</v>
      </c>
      <c r="CT149">
        <v>4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3</v>
      </c>
    </row>
    <row r="150" spans="1:105" x14ac:dyDescent="0.3">
      <c r="A150">
        <f t="shared" si="75"/>
        <v>149</v>
      </c>
      <c r="B150">
        <f t="shared" ref="B150:B151" si="76">SUM(P150:DA150)</f>
        <v>63</v>
      </c>
      <c r="C150">
        <f t="shared" ref="C150:C151" si="77">B150/90</f>
        <v>0.7</v>
      </c>
      <c r="D150">
        <f t="shared" ref="D150:D151" si="78">COUNTIF(P150:DA150,"&gt;0")</f>
        <v>42</v>
      </c>
      <c r="E150" s="8">
        <f t="shared" ref="E150:E151" si="79">C150/D150</f>
        <v>1.6666666666666666E-2</v>
      </c>
      <c r="F150">
        <f t="shared" si="68"/>
        <v>0.5</v>
      </c>
      <c r="G150">
        <f t="shared" si="69"/>
        <v>1.5</v>
      </c>
      <c r="H150">
        <f t="shared" si="70"/>
        <v>1.2222222222222223</v>
      </c>
      <c r="I150">
        <f t="shared" si="71"/>
        <v>0.84615384615384615</v>
      </c>
      <c r="J150">
        <f t="shared" si="72"/>
        <v>0.7</v>
      </c>
      <c r="K150">
        <f t="shared" si="73"/>
        <v>0.16666666666666666</v>
      </c>
      <c r="L150">
        <f t="shared" si="74"/>
        <v>0</v>
      </c>
      <c r="M150">
        <f t="shared" ref="M150:M151" si="80">SUM(W150,AG150,BF150,CE150,CM150,CT150)/6</f>
        <v>0.33333333333333331</v>
      </c>
      <c r="N150">
        <f t="shared" ref="N150:N151" si="81">SUM(V150,AE150,AX150,BY150,CN150,CU150,CV150,CX150,CY150,DA150)/10</f>
        <v>0.3</v>
      </c>
      <c r="O150" s="8">
        <f t="shared" ref="O150:O151" si="82">SUM(AH150,BG150,BV150,BW150,CA150,CC150,CZ150)/7</f>
        <v>1</v>
      </c>
      <c r="P150">
        <v>1</v>
      </c>
      <c r="Q150">
        <v>3</v>
      </c>
      <c r="R150">
        <v>1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3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3</v>
      </c>
      <c r="AP150">
        <v>1</v>
      </c>
      <c r="AQ150">
        <v>1</v>
      </c>
      <c r="AR150">
        <v>0</v>
      </c>
      <c r="AS150">
        <v>1</v>
      </c>
      <c r="AT150">
        <v>3</v>
      </c>
      <c r="AU150">
        <v>0</v>
      </c>
      <c r="AV150">
        <v>0</v>
      </c>
      <c r="AW150">
        <v>1</v>
      </c>
      <c r="AX150">
        <v>0</v>
      </c>
      <c r="AY150">
        <v>1</v>
      </c>
      <c r="AZ150">
        <v>0</v>
      </c>
      <c r="BA150">
        <v>1</v>
      </c>
      <c r="BB150">
        <v>0</v>
      </c>
      <c r="BC150">
        <v>1</v>
      </c>
      <c r="BD150">
        <v>2</v>
      </c>
      <c r="BE150">
        <v>0</v>
      </c>
      <c r="BF150">
        <v>1</v>
      </c>
      <c r="BG150">
        <v>2</v>
      </c>
      <c r="BH150">
        <v>3</v>
      </c>
      <c r="BI150">
        <v>1</v>
      </c>
      <c r="BJ150">
        <v>0</v>
      </c>
      <c r="BK150">
        <v>0</v>
      </c>
      <c r="BL150">
        <v>2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4</v>
      </c>
      <c r="BS150">
        <v>1</v>
      </c>
      <c r="BT150">
        <v>2</v>
      </c>
      <c r="BU150">
        <v>0</v>
      </c>
      <c r="BV150">
        <v>1</v>
      </c>
      <c r="BW150">
        <v>0</v>
      </c>
      <c r="BX150">
        <v>3</v>
      </c>
      <c r="BY150">
        <v>0</v>
      </c>
      <c r="BZ150">
        <v>0</v>
      </c>
      <c r="CA150">
        <v>1</v>
      </c>
      <c r="CB150">
        <v>1</v>
      </c>
      <c r="CC150">
        <v>2</v>
      </c>
      <c r="CD150">
        <v>0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1</v>
      </c>
      <c r="CK150">
        <v>0</v>
      </c>
      <c r="CL150">
        <v>0</v>
      </c>
      <c r="CM150">
        <v>0</v>
      </c>
      <c r="CN150">
        <v>2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</v>
      </c>
      <c r="CX150">
        <v>0</v>
      </c>
      <c r="CY150">
        <v>1</v>
      </c>
      <c r="CZ150">
        <v>1</v>
      </c>
      <c r="DA150">
        <v>0</v>
      </c>
    </row>
    <row r="151" spans="1:105" x14ac:dyDescent="0.3">
      <c r="A151">
        <f t="shared" si="75"/>
        <v>150</v>
      </c>
      <c r="B151">
        <f t="shared" si="76"/>
        <v>118</v>
      </c>
      <c r="C151">
        <f t="shared" si="77"/>
        <v>1.3111111111111111</v>
      </c>
      <c r="D151">
        <f t="shared" si="78"/>
        <v>65</v>
      </c>
      <c r="E151" s="8">
        <f t="shared" si="79"/>
        <v>2.017094017094017E-2</v>
      </c>
      <c r="F151">
        <f t="shared" si="68"/>
        <v>1.0833333333333333</v>
      </c>
      <c r="G151">
        <f t="shared" si="69"/>
        <v>2.1</v>
      </c>
      <c r="H151">
        <f t="shared" si="70"/>
        <v>1.6666666666666667</v>
      </c>
      <c r="I151">
        <f t="shared" si="71"/>
        <v>2.3846153846153846</v>
      </c>
      <c r="J151">
        <f t="shared" si="72"/>
        <v>0.8</v>
      </c>
      <c r="K151">
        <f t="shared" si="73"/>
        <v>0.83333333333333337</v>
      </c>
      <c r="L151">
        <f t="shared" si="74"/>
        <v>0.7142857142857143</v>
      </c>
      <c r="M151">
        <f t="shared" si="80"/>
        <v>0.33333333333333331</v>
      </c>
      <c r="N151">
        <f t="shared" si="81"/>
        <v>1</v>
      </c>
      <c r="O151" s="8">
        <f t="shared" si="82"/>
        <v>1.2857142857142858</v>
      </c>
      <c r="P151">
        <v>2</v>
      </c>
      <c r="Q151">
        <v>1</v>
      </c>
      <c r="R151">
        <v>1</v>
      </c>
      <c r="S151">
        <v>0</v>
      </c>
      <c r="T151">
        <v>1</v>
      </c>
      <c r="U151">
        <v>3</v>
      </c>
      <c r="V151">
        <v>0</v>
      </c>
      <c r="W151">
        <v>0</v>
      </c>
      <c r="X151">
        <v>3</v>
      </c>
      <c r="Y151">
        <v>2</v>
      </c>
      <c r="Z151">
        <v>3</v>
      </c>
      <c r="AA151">
        <v>1</v>
      </c>
      <c r="AB151">
        <v>1</v>
      </c>
      <c r="AC151">
        <v>3</v>
      </c>
      <c r="AD151">
        <v>0</v>
      </c>
      <c r="AE151">
        <v>0</v>
      </c>
      <c r="AF151">
        <v>1</v>
      </c>
      <c r="AG151">
        <v>2</v>
      </c>
      <c r="AH151">
        <v>2</v>
      </c>
      <c r="AI151">
        <v>1</v>
      </c>
      <c r="AJ151">
        <v>3</v>
      </c>
      <c r="AK151">
        <v>2</v>
      </c>
      <c r="AL151">
        <v>1</v>
      </c>
      <c r="AM151">
        <v>1</v>
      </c>
      <c r="AN151">
        <v>1</v>
      </c>
      <c r="AO151">
        <v>3</v>
      </c>
      <c r="AP151">
        <v>2</v>
      </c>
      <c r="AQ151">
        <v>4</v>
      </c>
      <c r="AR151">
        <v>4</v>
      </c>
      <c r="AS151">
        <v>3</v>
      </c>
      <c r="AT151">
        <v>3</v>
      </c>
      <c r="AU151">
        <v>3</v>
      </c>
      <c r="AV151">
        <v>3</v>
      </c>
      <c r="AW151">
        <v>2</v>
      </c>
      <c r="AX151">
        <v>1</v>
      </c>
      <c r="AY151">
        <v>1</v>
      </c>
      <c r="AZ151">
        <v>2</v>
      </c>
      <c r="BA151">
        <v>1</v>
      </c>
      <c r="BB151">
        <v>0</v>
      </c>
      <c r="BC151">
        <v>0</v>
      </c>
      <c r="BD151">
        <v>1</v>
      </c>
      <c r="BE151">
        <v>2</v>
      </c>
      <c r="BF151">
        <v>0</v>
      </c>
      <c r="BG151">
        <v>3</v>
      </c>
      <c r="BH151">
        <v>0</v>
      </c>
      <c r="BI151">
        <v>4</v>
      </c>
      <c r="BJ151">
        <v>0</v>
      </c>
      <c r="BK151">
        <v>1</v>
      </c>
      <c r="BL151">
        <v>1</v>
      </c>
      <c r="BM151">
        <v>1</v>
      </c>
      <c r="BN151">
        <v>2</v>
      </c>
      <c r="BO151">
        <v>1</v>
      </c>
      <c r="BP151">
        <v>1</v>
      </c>
      <c r="BQ151">
        <v>2</v>
      </c>
      <c r="BR151">
        <v>3</v>
      </c>
      <c r="BS151">
        <v>0</v>
      </c>
      <c r="BT151">
        <v>0</v>
      </c>
      <c r="BU151">
        <v>1</v>
      </c>
      <c r="BV151">
        <v>1</v>
      </c>
      <c r="BW151">
        <v>0</v>
      </c>
      <c r="BX151">
        <v>1</v>
      </c>
      <c r="BY151">
        <v>0</v>
      </c>
      <c r="BZ151">
        <v>1</v>
      </c>
      <c r="CA151">
        <v>0</v>
      </c>
      <c r="CB151">
        <v>1</v>
      </c>
      <c r="CC151">
        <v>2</v>
      </c>
      <c r="CD151">
        <v>0</v>
      </c>
      <c r="CE151">
        <v>0</v>
      </c>
      <c r="CF151">
        <v>1</v>
      </c>
      <c r="CG151">
        <v>2</v>
      </c>
      <c r="CH151">
        <v>4</v>
      </c>
      <c r="CI151">
        <v>1</v>
      </c>
      <c r="CJ151">
        <v>1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2</v>
      </c>
      <c r="CQ151">
        <v>0</v>
      </c>
      <c r="CR151">
        <v>0</v>
      </c>
      <c r="CS151">
        <v>0</v>
      </c>
      <c r="CT151">
        <v>0</v>
      </c>
      <c r="CU151">
        <v>1</v>
      </c>
      <c r="CV151">
        <v>1</v>
      </c>
      <c r="CW151">
        <v>1</v>
      </c>
      <c r="CX151">
        <v>1</v>
      </c>
      <c r="CY151">
        <v>2</v>
      </c>
      <c r="CZ151">
        <v>1</v>
      </c>
      <c r="DA151">
        <v>3</v>
      </c>
    </row>
    <row r="152" spans="1:105" x14ac:dyDescent="0.3">
      <c r="A152">
        <f t="shared" si="75"/>
        <v>151</v>
      </c>
      <c r="B152">
        <f t="shared" ref="B152:B215" si="83">SUM(P152:DA152)</f>
        <v>6</v>
      </c>
      <c r="C152">
        <f t="shared" ref="C152:C215" si="84">B152/90</f>
        <v>6.6666666666666666E-2</v>
      </c>
      <c r="D152">
        <f t="shared" ref="D152:D215" si="85">COUNTIF(P152:DA152,"&gt;0")</f>
        <v>6</v>
      </c>
      <c r="E152" s="8">
        <f t="shared" ref="E152:E215" si="86">C152/D152</f>
        <v>1.1111111111111112E-2</v>
      </c>
      <c r="F152">
        <f t="shared" ref="F152:F215" si="87">SUM(P152,S152,AA152,AP152,BE152,BK152,BL152,BN152,BP152,BS152,BU152,BC152)/12</f>
        <v>0</v>
      </c>
      <c r="G152">
        <f t="shared" ref="G152:G215" si="88">SUM(X152,Y152,AQ152,BA152,R152,BH152,BI152,BN152,BR152,CB152)/10</f>
        <v>0.2</v>
      </c>
      <c r="H152">
        <f t="shared" ref="H152:H215" si="89">SUM(U152,AJ152,AW152,AY152,AZ152,BD152,BX152,CF152,CJ152)/9</f>
        <v>0.1111111111111111</v>
      </c>
      <c r="I152">
        <f t="shared" ref="I152:I215" si="90">SUM(T152,AC152,AD152,AI152,AK152,AO152,AR152,AS152,AT152,AU152,BQ152,CH152,CP152)/13</f>
        <v>0</v>
      </c>
      <c r="J152">
        <f t="shared" ref="J152:J215" si="91">SUM(Q152,AF152,AL152,AV152,BB152,BT152,CI152,CO152,CQ152,CW152)/10</f>
        <v>0</v>
      </c>
      <c r="K152">
        <f t="shared" ref="K152:K215" si="92">SUM(Z152,AM152,BZ152,CD152,CK152,CR152)/6</f>
        <v>0</v>
      </c>
      <c r="L152">
        <f t="shared" ref="L152:L215" si="93">SUM(AB152,AN152,BJ152,CG152,CL152,CS152,BM152)/7</f>
        <v>0</v>
      </c>
      <c r="M152">
        <f t="shared" ref="M152:M215" si="94">SUM(W152,AG152,BF152,CE152,CM152,CT152)/6</f>
        <v>0.33333333333333331</v>
      </c>
      <c r="N152">
        <f t="shared" ref="N152:N215" si="95">SUM(V152,AE152,AX152,BY152,CN152,CU152,CV152,CX152,CY152,DA152)/10</f>
        <v>0</v>
      </c>
      <c r="O152" s="8">
        <f t="shared" ref="O152:O215" si="96">SUM(AH152,BG152,BV152,BW152,CA152,CC152,CZ152)/7</f>
        <v>0.14285714285714285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1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</row>
    <row r="153" spans="1:105" x14ac:dyDescent="0.3">
      <c r="A153">
        <f t="shared" si="75"/>
        <v>152</v>
      </c>
      <c r="B153">
        <f t="shared" si="83"/>
        <v>47</v>
      </c>
      <c r="C153">
        <f t="shared" si="84"/>
        <v>0.52222222222222225</v>
      </c>
      <c r="D153">
        <f t="shared" si="85"/>
        <v>34</v>
      </c>
      <c r="E153" s="8">
        <f t="shared" si="86"/>
        <v>1.5359477124183007E-2</v>
      </c>
      <c r="F153">
        <f t="shared" si="87"/>
        <v>0.16666666666666666</v>
      </c>
      <c r="G153">
        <f t="shared" si="88"/>
        <v>0.9</v>
      </c>
      <c r="H153">
        <f t="shared" si="89"/>
        <v>1.2222222222222223</v>
      </c>
      <c r="I153">
        <f t="shared" si="90"/>
        <v>0.69230769230769229</v>
      </c>
      <c r="J153">
        <f t="shared" si="91"/>
        <v>0.6</v>
      </c>
      <c r="K153">
        <f t="shared" si="92"/>
        <v>0.16666666666666666</v>
      </c>
      <c r="L153">
        <f t="shared" si="93"/>
        <v>0</v>
      </c>
      <c r="M153">
        <f t="shared" si="94"/>
        <v>0.33333333333333331</v>
      </c>
      <c r="N153">
        <f t="shared" si="95"/>
        <v>0</v>
      </c>
      <c r="O153" s="8">
        <f t="shared" si="96"/>
        <v>1</v>
      </c>
      <c r="P153">
        <v>0</v>
      </c>
      <c r="Q153">
        <v>1</v>
      </c>
      <c r="R153">
        <v>1</v>
      </c>
      <c r="S153">
        <v>0</v>
      </c>
      <c r="T153">
        <v>1</v>
      </c>
      <c r="U153">
        <v>2</v>
      </c>
      <c r="V153">
        <v>0</v>
      </c>
      <c r="W153">
        <v>0</v>
      </c>
      <c r="X153">
        <v>0</v>
      </c>
      <c r="Y153">
        <v>3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2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0</v>
      </c>
      <c r="AV153">
        <v>1</v>
      </c>
      <c r="AW153">
        <v>2</v>
      </c>
      <c r="AX153">
        <v>0</v>
      </c>
      <c r="AY153">
        <v>1</v>
      </c>
      <c r="AZ153">
        <v>0</v>
      </c>
      <c r="BA153">
        <v>0</v>
      </c>
      <c r="BB153">
        <v>2</v>
      </c>
      <c r="BC153">
        <v>0</v>
      </c>
      <c r="BD153">
        <v>1</v>
      </c>
      <c r="BE153">
        <v>1</v>
      </c>
      <c r="BF153">
        <v>1</v>
      </c>
      <c r="BG153">
        <v>0</v>
      </c>
      <c r="BH153">
        <v>1</v>
      </c>
      <c r="BI153">
        <v>2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1</v>
      </c>
      <c r="BS153">
        <v>0</v>
      </c>
      <c r="BT153">
        <v>1</v>
      </c>
      <c r="BU153">
        <v>0</v>
      </c>
      <c r="BV153">
        <v>0</v>
      </c>
      <c r="BW153">
        <v>0</v>
      </c>
      <c r="BX153">
        <v>3</v>
      </c>
      <c r="BY153">
        <v>0</v>
      </c>
      <c r="BZ153">
        <v>0</v>
      </c>
      <c r="CA153">
        <v>4</v>
      </c>
      <c r="CB153">
        <v>0</v>
      </c>
      <c r="CC153">
        <v>2</v>
      </c>
      <c r="CD153">
        <v>0</v>
      </c>
      <c r="CE153">
        <v>0</v>
      </c>
      <c r="CF153">
        <v>1</v>
      </c>
      <c r="CG153">
        <v>0</v>
      </c>
      <c r="CH153">
        <v>1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</row>
    <row r="154" spans="1:105" x14ac:dyDescent="0.3">
      <c r="A154">
        <f t="shared" si="75"/>
        <v>153</v>
      </c>
      <c r="B154">
        <f t="shared" si="83"/>
        <v>11</v>
      </c>
      <c r="C154">
        <f t="shared" si="84"/>
        <v>0.12222222222222222</v>
      </c>
      <c r="D154">
        <f t="shared" si="85"/>
        <v>10</v>
      </c>
      <c r="E154" s="8">
        <f t="shared" si="86"/>
        <v>1.2222222222222221E-2</v>
      </c>
      <c r="F154">
        <f t="shared" si="87"/>
        <v>8.3333333333333329E-2</v>
      </c>
      <c r="G154">
        <f t="shared" si="88"/>
        <v>0.2</v>
      </c>
      <c r="H154">
        <f t="shared" si="89"/>
        <v>0.22222222222222221</v>
      </c>
      <c r="I154">
        <f t="shared" si="90"/>
        <v>7.6923076923076927E-2</v>
      </c>
      <c r="J154">
        <f t="shared" si="91"/>
        <v>0.3</v>
      </c>
      <c r="K154">
        <f t="shared" si="92"/>
        <v>0</v>
      </c>
      <c r="L154">
        <f t="shared" si="93"/>
        <v>0</v>
      </c>
      <c r="M154">
        <f t="shared" si="94"/>
        <v>0.16666666666666666</v>
      </c>
      <c r="N154">
        <f t="shared" si="95"/>
        <v>0</v>
      </c>
      <c r="O154" s="8">
        <f t="shared" si="96"/>
        <v>0.14285714285714285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0</v>
      </c>
      <c r="BT154">
        <v>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</row>
    <row r="155" spans="1:105" x14ac:dyDescent="0.3">
      <c r="A155">
        <f t="shared" si="75"/>
        <v>154</v>
      </c>
      <c r="B155">
        <f t="shared" si="83"/>
        <v>51</v>
      </c>
      <c r="C155">
        <f t="shared" si="84"/>
        <v>0.56666666666666665</v>
      </c>
      <c r="D155">
        <f t="shared" si="85"/>
        <v>29</v>
      </c>
      <c r="E155" s="8">
        <f t="shared" si="86"/>
        <v>1.9540229885057471E-2</v>
      </c>
      <c r="F155">
        <f t="shared" si="87"/>
        <v>0.41666666666666669</v>
      </c>
      <c r="G155">
        <f t="shared" si="88"/>
        <v>0.9</v>
      </c>
      <c r="H155">
        <f t="shared" si="89"/>
        <v>0.44444444444444442</v>
      </c>
      <c r="I155">
        <f t="shared" si="90"/>
        <v>0.84615384615384615</v>
      </c>
      <c r="J155">
        <f t="shared" si="91"/>
        <v>0.3</v>
      </c>
      <c r="K155">
        <f t="shared" si="92"/>
        <v>1</v>
      </c>
      <c r="L155">
        <f t="shared" si="93"/>
        <v>0.2857142857142857</v>
      </c>
      <c r="M155">
        <f t="shared" si="94"/>
        <v>0</v>
      </c>
      <c r="N155">
        <f t="shared" si="95"/>
        <v>0.5</v>
      </c>
      <c r="O155" s="8">
        <f t="shared" si="96"/>
        <v>0.7142857142857143</v>
      </c>
      <c r="P155">
        <v>0</v>
      </c>
      <c r="Q155">
        <v>1</v>
      </c>
      <c r="R155">
        <v>3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1</v>
      </c>
      <c r="Y155">
        <v>0</v>
      </c>
      <c r="Z155">
        <v>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3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4</v>
      </c>
      <c r="BH155">
        <v>0</v>
      </c>
      <c r="BI155">
        <v>1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1</v>
      </c>
      <c r="BP155">
        <v>1</v>
      </c>
      <c r="BQ155">
        <v>0</v>
      </c>
      <c r="BR155">
        <v>1</v>
      </c>
      <c r="BS155">
        <v>1</v>
      </c>
      <c r="BT155">
        <v>2</v>
      </c>
      <c r="BU155">
        <v>2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3</v>
      </c>
      <c r="CC155">
        <v>1</v>
      </c>
      <c r="CD155">
        <v>3</v>
      </c>
      <c r="CE155">
        <v>0</v>
      </c>
      <c r="CF155">
        <v>0</v>
      </c>
      <c r="CG155">
        <v>0</v>
      </c>
      <c r="CH155">
        <v>4</v>
      </c>
      <c r="CI155">
        <v>0</v>
      </c>
      <c r="CJ155">
        <v>2</v>
      </c>
      <c r="CK155">
        <v>0</v>
      </c>
      <c r="CL155">
        <v>2</v>
      </c>
      <c r="CM155">
        <v>0</v>
      </c>
      <c r="CN155">
        <v>1</v>
      </c>
      <c r="CO155">
        <v>0</v>
      </c>
      <c r="CP155">
        <v>1</v>
      </c>
      <c r="CQ155">
        <v>0</v>
      </c>
      <c r="CR155">
        <v>0</v>
      </c>
      <c r="CS155">
        <v>0</v>
      </c>
      <c r="CT155">
        <v>0</v>
      </c>
      <c r="CU155">
        <v>3</v>
      </c>
      <c r="CV155">
        <v>0</v>
      </c>
      <c r="CW155">
        <v>0</v>
      </c>
      <c r="CX155">
        <v>1</v>
      </c>
      <c r="CY155">
        <v>0</v>
      </c>
      <c r="CZ155">
        <v>0</v>
      </c>
      <c r="DA155">
        <v>0</v>
      </c>
    </row>
    <row r="156" spans="1:105" x14ac:dyDescent="0.3">
      <c r="A156">
        <f t="shared" si="75"/>
        <v>155</v>
      </c>
      <c r="B156">
        <f t="shared" si="83"/>
        <v>79</v>
      </c>
      <c r="C156">
        <f t="shared" si="84"/>
        <v>0.87777777777777777</v>
      </c>
      <c r="D156">
        <f t="shared" si="85"/>
        <v>47</v>
      </c>
      <c r="E156" s="8">
        <f t="shared" si="86"/>
        <v>1.867612293144208E-2</v>
      </c>
      <c r="F156">
        <f t="shared" si="87"/>
        <v>0.66666666666666663</v>
      </c>
      <c r="G156">
        <f t="shared" si="88"/>
        <v>1.2</v>
      </c>
      <c r="H156">
        <f t="shared" si="89"/>
        <v>1.5555555555555556</v>
      </c>
      <c r="I156">
        <f t="shared" si="90"/>
        <v>1</v>
      </c>
      <c r="J156">
        <f t="shared" si="91"/>
        <v>1</v>
      </c>
      <c r="K156">
        <f t="shared" si="92"/>
        <v>0.33333333333333331</v>
      </c>
      <c r="L156">
        <f t="shared" si="93"/>
        <v>0.5714285714285714</v>
      </c>
      <c r="M156">
        <f t="shared" si="94"/>
        <v>1.5</v>
      </c>
      <c r="N156">
        <f t="shared" si="95"/>
        <v>0.3</v>
      </c>
      <c r="O156" s="8">
        <f t="shared" si="96"/>
        <v>0.8571428571428571</v>
      </c>
      <c r="P156">
        <v>0</v>
      </c>
      <c r="Q156">
        <v>3</v>
      </c>
      <c r="R156">
        <v>0</v>
      </c>
      <c r="S156">
        <v>0</v>
      </c>
      <c r="T156">
        <v>2</v>
      </c>
      <c r="U156">
        <v>2</v>
      </c>
      <c r="V156">
        <v>0</v>
      </c>
      <c r="W156">
        <v>2</v>
      </c>
      <c r="X156">
        <v>3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2</v>
      </c>
      <c r="AE156">
        <v>0</v>
      </c>
      <c r="AF156">
        <v>1</v>
      </c>
      <c r="AG156">
        <v>2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1</v>
      </c>
      <c r="AT156">
        <v>2</v>
      </c>
      <c r="AU156">
        <v>0</v>
      </c>
      <c r="AV156">
        <v>0</v>
      </c>
      <c r="AW156">
        <v>2</v>
      </c>
      <c r="AX156">
        <v>0</v>
      </c>
      <c r="AY156">
        <v>2</v>
      </c>
      <c r="AZ156">
        <v>2</v>
      </c>
      <c r="BA156">
        <v>3</v>
      </c>
      <c r="BB156">
        <v>1</v>
      </c>
      <c r="BC156">
        <v>1</v>
      </c>
      <c r="BD156">
        <v>0</v>
      </c>
      <c r="BE156">
        <v>1</v>
      </c>
      <c r="BF156">
        <v>1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1</v>
      </c>
      <c r="BM156">
        <v>2</v>
      </c>
      <c r="BN156">
        <v>2</v>
      </c>
      <c r="BO156">
        <v>0</v>
      </c>
      <c r="BP156">
        <v>0</v>
      </c>
      <c r="BQ156">
        <v>2</v>
      </c>
      <c r="BR156">
        <v>2</v>
      </c>
      <c r="BS156">
        <v>2</v>
      </c>
      <c r="BT156">
        <v>3</v>
      </c>
      <c r="BU156">
        <v>1</v>
      </c>
      <c r="BV156">
        <v>3</v>
      </c>
      <c r="BW156">
        <v>0</v>
      </c>
      <c r="BX156">
        <v>3</v>
      </c>
      <c r="BY156">
        <v>0</v>
      </c>
      <c r="BZ156">
        <v>0</v>
      </c>
      <c r="CA156">
        <v>1</v>
      </c>
      <c r="CB156">
        <v>0</v>
      </c>
      <c r="CC156">
        <v>2</v>
      </c>
      <c r="CD156">
        <v>0</v>
      </c>
      <c r="CE156">
        <v>0</v>
      </c>
      <c r="CF156">
        <v>0</v>
      </c>
      <c r="CG156">
        <v>2</v>
      </c>
      <c r="CH156">
        <v>2</v>
      </c>
      <c r="CI156">
        <v>0</v>
      </c>
      <c r="CJ156">
        <v>2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  <c r="CQ156">
        <v>1</v>
      </c>
      <c r="CR156">
        <v>0</v>
      </c>
      <c r="CS156">
        <v>0</v>
      </c>
      <c r="CT156">
        <v>2</v>
      </c>
      <c r="CU156">
        <v>1</v>
      </c>
      <c r="CV156">
        <v>0</v>
      </c>
      <c r="CW156">
        <v>1</v>
      </c>
      <c r="CX156">
        <v>0</v>
      </c>
      <c r="CY156">
        <v>1</v>
      </c>
      <c r="CZ156">
        <v>0</v>
      </c>
      <c r="DA156">
        <v>1</v>
      </c>
    </row>
    <row r="157" spans="1:105" x14ac:dyDescent="0.3">
      <c r="A157">
        <f t="shared" si="75"/>
        <v>156</v>
      </c>
      <c r="B157">
        <f t="shared" si="83"/>
        <v>73</v>
      </c>
      <c r="C157">
        <f t="shared" si="84"/>
        <v>0.81111111111111112</v>
      </c>
      <c r="D157">
        <f t="shared" si="85"/>
        <v>53</v>
      </c>
      <c r="E157" s="8">
        <f t="shared" si="86"/>
        <v>1.5303983228511531E-2</v>
      </c>
      <c r="F157">
        <f t="shared" si="87"/>
        <v>0.58333333333333337</v>
      </c>
      <c r="G157">
        <f t="shared" si="88"/>
        <v>0.7</v>
      </c>
      <c r="H157">
        <f t="shared" si="89"/>
        <v>0.77777777777777779</v>
      </c>
      <c r="I157">
        <f t="shared" si="90"/>
        <v>0.76923076923076927</v>
      </c>
      <c r="J157">
        <f t="shared" si="91"/>
        <v>0.9</v>
      </c>
      <c r="K157">
        <f t="shared" si="92"/>
        <v>1.3333333333333333</v>
      </c>
      <c r="L157">
        <f t="shared" si="93"/>
        <v>0.42857142857142855</v>
      </c>
      <c r="M157">
        <f t="shared" si="94"/>
        <v>1.3333333333333333</v>
      </c>
      <c r="N157">
        <f t="shared" si="95"/>
        <v>0.7</v>
      </c>
      <c r="O157" s="8">
        <f t="shared" si="96"/>
        <v>1</v>
      </c>
      <c r="P157">
        <v>2</v>
      </c>
      <c r="Q157">
        <v>2</v>
      </c>
      <c r="R157">
        <v>2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2</v>
      </c>
      <c r="AP157">
        <v>0</v>
      </c>
      <c r="AQ157">
        <v>1</v>
      </c>
      <c r="AR157">
        <v>1</v>
      </c>
      <c r="AS157">
        <v>1</v>
      </c>
      <c r="AT157">
        <v>1</v>
      </c>
      <c r="AU157">
        <v>0</v>
      </c>
      <c r="AV157">
        <v>0</v>
      </c>
      <c r="AW157">
        <v>1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1</v>
      </c>
      <c r="BD157">
        <v>0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0</v>
      </c>
      <c r="BK157">
        <v>1</v>
      </c>
      <c r="BL157">
        <v>1</v>
      </c>
      <c r="BM157">
        <v>0</v>
      </c>
      <c r="BN157">
        <v>0</v>
      </c>
      <c r="BO157">
        <v>0</v>
      </c>
      <c r="BP157">
        <v>1</v>
      </c>
      <c r="BQ157">
        <v>1</v>
      </c>
      <c r="BR157">
        <v>1</v>
      </c>
      <c r="BS157">
        <v>0</v>
      </c>
      <c r="BT157">
        <v>1</v>
      </c>
      <c r="BU157">
        <v>0</v>
      </c>
      <c r="BV157">
        <v>0</v>
      </c>
      <c r="BW157">
        <v>4</v>
      </c>
      <c r="BX157">
        <v>2</v>
      </c>
      <c r="BY157">
        <v>1</v>
      </c>
      <c r="BZ157">
        <v>1</v>
      </c>
      <c r="CA157">
        <v>0</v>
      </c>
      <c r="CB157">
        <v>1</v>
      </c>
      <c r="CC157">
        <v>1</v>
      </c>
      <c r="CD157">
        <v>2</v>
      </c>
      <c r="CE157">
        <v>2</v>
      </c>
      <c r="CF157">
        <v>1</v>
      </c>
      <c r="CG157">
        <v>3</v>
      </c>
      <c r="CH157">
        <v>1</v>
      </c>
      <c r="CI157">
        <v>0</v>
      </c>
      <c r="CJ157">
        <v>0</v>
      </c>
      <c r="CK157">
        <v>2</v>
      </c>
      <c r="CL157">
        <v>0</v>
      </c>
      <c r="CM157">
        <v>3</v>
      </c>
      <c r="CN157">
        <v>2</v>
      </c>
      <c r="CO157">
        <v>4</v>
      </c>
      <c r="CP157">
        <v>1</v>
      </c>
      <c r="CQ157">
        <v>0</v>
      </c>
      <c r="CR157">
        <v>1</v>
      </c>
      <c r="CS157">
        <v>0</v>
      </c>
      <c r="CT157">
        <v>1</v>
      </c>
      <c r="CU157">
        <v>2</v>
      </c>
      <c r="CV157">
        <v>1</v>
      </c>
      <c r="CW157">
        <v>1</v>
      </c>
      <c r="CX157">
        <v>0</v>
      </c>
      <c r="CY157">
        <v>0</v>
      </c>
      <c r="CZ157">
        <v>1</v>
      </c>
      <c r="DA157">
        <v>0</v>
      </c>
    </row>
    <row r="158" spans="1:105" x14ac:dyDescent="0.3">
      <c r="A158">
        <f t="shared" si="75"/>
        <v>157</v>
      </c>
      <c r="B158">
        <f t="shared" si="83"/>
        <v>34</v>
      </c>
      <c r="C158">
        <f t="shared" si="84"/>
        <v>0.37777777777777777</v>
      </c>
      <c r="D158">
        <f t="shared" si="85"/>
        <v>24</v>
      </c>
      <c r="E158" s="8">
        <f t="shared" si="86"/>
        <v>1.5740740740740739E-2</v>
      </c>
      <c r="F158">
        <f t="shared" si="87"/>
        <v>0.16666666666666666</v>
      </c>
      <c r="G158">
        <f t="shared" si="88"/>
        <v>0.9</v>
      </c>
      <c r="H158">
        <f t="shared" si="89"/>
        <v>0</v>
      </c>
      <c r="I158">
        <f t="shared" si="90"/>
        <v>1</v>
      </c>
      <c r="J158">
        <f t="shared" si="91"/>
        <v>0.1</v>
      </c>
      <c r="K158">
        <f t="shared" si="92"/>
        <v>0.16666666666666666</v>
      </c>
      <c r="L158">
        <f t="shared" si="93"/>
        <v>0</v>
      </c>
      <c r="M158">
        <f t="shared" si="94"/>
        <v>0.33333333333333331</v>
      </c>
      <c r="N158">
        <f t="shared" si="95"/>
        <v>0.4</v>
      </c>
      <c r="O158" s="8">
        <f t="shared" si="96"/>
        <v>0.2857142857142857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2</v>
      </c>
      <c r="AP158">
        <v>1</v>
      </c>
      <c r="AQ158">
        <v>1</v>
      </c>
      <c r="AR158">
        <v>3</v>
      </c>
      <c r="AS158">
        <v>3</v>
      </c>
      <c r="AT158">
        <v>2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2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2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</v>
      </c>
      <c r="CC158">
        <v>1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0</v>
      </c>
      <c r="CV158">
        <v>1</v>
      </c>
      <c r="CW158">
        <v>1</v>
      </c>
      <c r="CX158">
        <v>0</v>
      </c>
      <c r="CY158">
        <v>0</v>
      </c>
      <c r="CZ158">
        <v>1</v>
      </c>
      <c r="DA158">
        <v>2</v>
      </c>
    </row>
    <row r="159" spans="1:105" x14ac:dyDescent="0.3">
      <c r="A159">
        <f t="shared" si="75"/>
        <v>158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</row>
    <row r="160" spans="1:105" x14ac:dyDescent="0.3">
      <c r="A160">
        <f t="shared" si="75"/>
        <v>159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</row>
    <row r="161" spans="1:105" x14ac:dyDescent="0.3">
      <c r="A161">
        <f t="shared" si="75"/>
        <v>160</v>
      </c>
      <c r="B161">
        <f t="shared" si="83"/>
        <v>53</v>
      </c>
      <c r="C161">
        <f t="shared" si="84"/>
        <v>0.58888888888888891</v>
      </c>
      <c r="D161">
        <f t="shared" si="85"/>
        <v>31</v>
      </c>
      <c r="E161" s="8">
        <f t="shared" si="86"/>
        <v>1.8996415770609319E-2</v>
      </c>
      <c r="F161">
        <f t="shared" si="87"/>
        <v>8.3333333333333329E-2</v>
      </c>
      <c r="G161">
        <f t="shared" si="88"/>
        <v>1</v>
      </c>
      <c r="H161">
        <f t="shared" si="89"/>
        <v>0.55555555555555558</v>
      </c>
      <c r="I161">
        <f t="shared" si="90"/>
        <v>0.84615384615384615</v>
      </c>
      <c r="J161">
        <f t="shared" si="91"/>
        <v>0.6</v>
      </c>
      <c r="K161">
        <f t="shared" si="92"/>
        <v>0.66666666666666663</v>
      </c>
      <c r="L161">
        <f t="shared" si="93"/>
        <v>0.14285714285714285</v>
      </c>
      <c r="M161">
        <f t="shared" si="94"/>
        <v>1.3333333333333333</v>
      </c>
      <c r="N161">
        <f t="shared" si="95"/>
        <v>0.4</v>
      </c>
      <c r="O161" s="8">
        <f t="shared" si="96"/>
        <v>0.42857142857142855</v>
      </c>
      <c r="P161">
        <v>0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2</v>
      </c>
      <c r="Z161">
        <v>1</v>
      </c>
      <c r="AA161">
        <v>0</v>
      </c>
      <c r="AB161">
        <v>0</v>
      </c>
      <c r="AC161">
        <v>2</v>
      </c>
      <c r="AD161">
        <v>0</v>
      </c>
      <c r="AE161">
        <v>0</v>
      </c>
      <c r="AF161">
        <v>2</v>
      </c>
      <c r="AG161">
        <v>2</v>
      </c>
      <c r="AH161">
        <v>0</v>
      </c>
      <c r="AI161">
        <v>0</v>
      </c>
      <c r="AJ161">
        <v>0</v>
      </c>
      <c r="AK161">
        <v>2</v>
      </c>
      <c r="AL161">
        <v>0</v>
      </c>
      <c r="AM161">
        <v>2</v>
      </c>
      <c r="AN161">
        <v>0</v>
      </c>
      <c r="AO161">
        <v>2</v>
      </c>
      <c r="AP161">
        <v>0</v>
      </c>
      <c r="AQ161">
        <v>0</v>
      </c>
      <c r="AR161">
        <v>0</v>
      </c>
      <c r="AS161">
        <v>0</v>
      </c>
      <c r="AT161">
        <v>2</v>
      </c>
      <c r="AU161">
        <v>0</v>
      </c>
      <c r="AV161">
        <v>0</v>
      </c>
      <c r="AW161">
        <v>0</v>
      </c>
      <c r="AX161">
        <v>0</v>
      </c>
      <c r="AY161">
        <v>2</v>
      </c>
      <c r="AZ161">
        <v>0</v>
      </c>
      <c r="BA161">
        <v>2</v>
      </c>
      <c r="BB161">
        <v>0</v>
      </c>
      <c r="BC161">
        <v>0</v>
      </c>
      <c r="BD161">
        <v>0</v>
      </c>
      <c r="BE161">
        <v>0</v>
      </c>
      <c r="BF161">
        <v>2</v>
      </c>
      <c r="BG161">
        <v>0</v>
      </c>
      <c r="BH161">
        <v>0</v>
      </c>
      <c r="BI161">
        <v>2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</v>
      </c>
      <c r="BR161">
        <v>2</v>
      </c>
      <c r="BS161">
        <v>0</v>
      </c>
      <c r="BT161">
        <v>2</v>
      </c>
      <c r="BU161">
        <v>1</v>
      </c>
      <c r="BV161">
        <v>0</v>
      </c>
      <c r="BW161">
        <v>1</v>
      </c>
      <c r="BX161">
        <v>3</v>
      </c>
      <c r="BY161">
        <v>0</v>
      </c>
      <c r="BZ161">
        <v>0</v>
      </c>
      <c r="CA161">
        <v>2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1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3</v>
      </c>
      <c r="CN161">
        <v>0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1</v>
      </c>
      <c r="CU161">
        <v>1</v>
      </c>
      <c r="CV161">
        <v>1</v>
      </c>
      <c r="CW161">
        <v>0</v>
      </c>
      <c r="CX161">
        <v>1</v>
      </c>
      <c r="CY161">
        <v>0</v>
      </c>
      <c r="CZ161">
        <v>0</v>
      </c>
      <c r="DA161">
        <v>1</v>
      </c>
    </row>
    <row r="162" spans="1:105" x14ac:dyDescent="0.3">
      <c r="A162">
        <f t="shared" si="75"/>
        <v>161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</row>
    <row r="163" spans="1:105" x14ac:dyDescent="0.3">
      <c r="A163">
        <f t="shared" si="75"/>
        <v>162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</row>
    <row r="164" spans="1:105" x14ac:dyDescent="0.3">
      <c r="A164">
        <f t="shared" si="75"/>
        <v>163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</row>
    <row r="165" spans="1:105" x14ac:dyDescent="0.3">
      <c r="A165">
        <f t="shared" si="75"/>
        <v>164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</row>
    <row r="166" spans="1:105" x14ac:dyDescent="0.3">
      <c r="A166">
        <f t="shared" si="75"/>
        <v>165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</row>
    <row r="167" spans="1:105" x14ac:dyDescent="0.3">
      <c r="A167">
        <f t="shared" si="75"/>
        <v>166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</row>
    <row r="168" spans="1:105" x14ac:dyDescent="0.3">
      <c r="A168">
        <f t="shared" si="75"/>
        <v>167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  <c r="N168" t="e">
        <v>#N/A</v>
      </c>
      <c r="O168" t="e">
        <v>#N/A</v>
      </c>
    </row>
    <row r="169" spans="1:105" x14ac:dyDescent="0.3">
      <c r="A169">
        <f t="shared" si="75"/>
        <v>168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</row>
    <row r="170" spans="1:105" x14ac:dyDescent="0.3">
      <c r="A170">
        <f t="shared" si="75"/>
        <v>169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</row>
    <row r="171" spans="1:105" x14ac:dyDescent="0.3">
      <c r="A171">
        <f t="shared" si="75"/>
        <v>170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</row>
    <row r="172" spans="1:105" x14ac:dyDescent="0.3">
      <c r="A172">
        <f t="shared" si="75"/>
        <v>171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</row>
    <row r="173" spans="1:105" x14ac:dyDescent="0.3">
      <c r="A173">
        <f t="shared" si="75"/>
        <v>172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</row>
    <row r="174" spans="1:105" x14ac:dyDescent="0.3">
      <c r="A174">
        <f t="shared" si="75"/>
        <v>173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</row>
    <row r="175" spans="1:105" x14ac:dyDescent="0.3">
      <c r="A175">
        <f t="shared" si="75"/>
        <v>174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</row>
    <row r="176" spans="1:105" x14ac:dyDescent="0.3">
      <c r="A176">
        <f t="shared" si="75"/>
        <v>175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</row>
    <row r="177" spans="1:105" x14ac:dyDescent="0.3">
      <c r="A177">
        <f t="shared" si="75"/>
        <v>176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</row>
    <row r="178" spans="1:105" x14ac:dyDescent="0.3">
      <c r="A178">
        <f t="shared" si="75"/>
        <v>177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  <c r="N178" t="e">
        <v>#N/A</v>
      </c>
      <c r="O178" t="e">
        <v>#N/A</v>
      </c>
    </row>
    <row r="179" spans="1:105" x14ac:dyDescent="0.3">
      <c r="A179">
        <f t="shared" si="75"/>
        <v>178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</row>
    <row r="180" spans="1:105" x14ac:dyDescent="0.3">
      <c r="A180">
        <f t="shared" si="75"/>
        <v>179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</row>
    <row r="181" spans="1:105" x14ac:dyDescent="0.3">
      <c r="A181">
        <f t="shared" si="75"/>
        <v>180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</row>
    <row r="182" spans="1:105" x14ac:dyDescent="0.3">
      <c r="A182">
        <f t="shared" si="75"/>
        <v>181</v>
      </c>
      <c r="B182">
        <f t="shared" si="83"/>
        <v>4</v>
      </c>
      <c r="C182">
        <f t="shared" si="84"/>
        <v>4.4444444444444446E-2</v>
      </c>
      <c r="D182">
        <f t="shared" si="85"/>
        <v>2</v>
      </c>
      <c r="E182" s="8">
        <f t="shared" si="86"/>
        <v>2.2222222222222223E-2</v>
      </c>
      <c r="F182">
        <f t="shared" si="87"/>
        <v>0</v>
      </c>
      <c r="G182">
        <f t="shared" si="88"/>
        <v>0</v>
      </c>
      <c r="H182">
        <f t="shared" si="89"/>
        <v>0.1111111111111111</v>
      </c>
      <c r="I182">
        <f t="shared" si="90"/>
        <v>0</v>
      </c>
      <c r="J182">
        <f t="shared" si="91"/>
        <v>0</v>
      </c>
      <c r="K182">
        <f t="shared" si="92"/>
        <v>0</v>
      </c>
      <c r="L182">
        <f t="shared" si="93"/>
        <v>0</v>
      </c>
      <c r="M182">
        <f t="shared" si="94"/>
        <v>0</v>
      </c>
      <c r="N182">
        <f t="shared" si="95"/>
        <v>0</v>
      </c>
      <c r="O182" s="8">
        <f t="shared" si="96"/>
        <v>0.42857142857142855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3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</row>
    <row r="183" spans="1:105" x14ac:dyDescent="0.3">
      <c r="A183">
        <f t="shared" si="75"/>
        <v>182</v>
      </c>
      <c r="B183">
        <f t="shared" si="83"/>
        <v>28</v>
      </c>
      <c r="C183">
        <f t="shared" si="84"/>
        <v>0.31111111111111112</v>
      </c>
      <c r="D183">
        <f t="shared" si="85"/>
        <v>24</v>
      </c>
      <c r="E183" s="8">
        <f t="shared" si="86"/>
        <v>1.2962962962962963E-2</v>
      </c>
      <c r="F183">
        <f t="shared" si="87"/>
        <v>0.16666666666666666</v>
      </c>
      <c r="G183">
        <f t="shared" si="88"/>
        <v>0.7</v>
      </c>
      <c r="H183">
        <f t="shared" si="89"/>
        <v>0.33333333333333331</v>
      </c>
      <c r="I183">
        <f t="shared" si="90"/>
        <v>0.30769230769230771</v>
      </c>
      <c r="J183">
        <f t="shared" si="91"/>
        <v>0.2</v>
      </c>
      <c r="K183">
        <f t="shared" si="92"/>
        <v>0.33333333333333331</v>
      </c>
      <c r="L183">
        <f t="shared" si="93"/>
        <v>0</v>
      </c>
      <c r="M183">
        <f t="shared" si="94"/>
        <v>0.5</v>
      </c>
      <c r="N183">
        <f t="shared" si="95"/>
        <v>0.1</v>
      </c>
      <c r="O183" s="8">
        <f t="shared" si="96"/>
        <v>0.5714285714285714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2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1</v>
      </c>
      <c r="AT183">
        <v>1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1</v>
      </c>
      <c r="BS183">
        <v>0</v>
      </c>
      <c r="BT183">
        <v>1</v>
      </c>
      <c r="BU183">
        <v>0</v>
      </c>
      <c r="BV183">
        <v>0</v>
      </c>
      <c r="BW183">
        <v>1</v>
      </c>
      <c r="BX183">
        <v>2</v>
      </c>
      <c r="BY183">
        <v>0</v>
      </c>
      <c r="BZ183">
        <v>0</v>
      </c>
      <c r="CA183">
        <v>3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1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</row>
    <row r="184" spans="1:105" x14ac:dyDescent="0.3">
      <c r="A184">
        <f t="shared" si="75"/>
        <v>183</v>
      </c>
      <c r="B184">
        <f t="shared" si="83"/>
        <v>11</v>
      </c>
      <c r="C184">
        <f t="shared" si="84"/>
        <v>0.12222222222222222</v>
      </c>
      <c r="D184">
        <f t="shared" si="85"/>
        <v>11</v>
      </c>
      <c r="E184" s="8">
        <f t="shared" si="86"/>
        <v>1.1111111111111112E-2</v>
      </c>
      <c r="F184">
        <f t="shared" si="87"/>
        <v>0</v>
      </c>
      <c r="G184">
        <f t="shared" si="88"/>
        <v>0.2</v>
      </c>
      <c r="H184">
        <f t="shared" si="89"/>
        <v>0.1111111111111111</v>
      </c>
      <c r="I184">
        <f t="shared" si="90"/>
        <v>0.15384615384615385</v>
      </c>
      <c r="J184">
        <f t="shared" si="91"/>
        <v>0</v>
      </c>
      <c r="K184">
        <f t="shared" si="92"/>
        <v>0</v>
      </c>
      <c r="L184">
        <f t="shared" si="93"/>
        <v>0</v>
      </c>
      <c r="M184">
        <f t="shared" si="94"/>
        <v>0.33333333333333331</v>
      </c>
      <c r="N184">
        <f t="shared" si="95"/>
        <v>0</v>
      </c>
      <c r="O184" s="8">
        <f t="shared" si="96"/>
        <v>0.5714285714285714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1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1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</row>
    <row r="185" spans="1:105" x14ac:dyDescent="0.3">
      <c r="A185">
        <f t="shared" si="75"/>
        <v>184</v>
      </c>
      <c r="B185">
        <f t="shared" si="83"/>
        <v>12</v>
      </c>
      <c r="C185">
        <f t="shared" si="84"/>
        <v>0.13333333333333333</v>
      </c>
      <c r="D185">
        <f t="shared" si="85"/>
        <v>11</v>
      </c>
      <c r="E185" s="8">
        <f t="shared" si="86"/>
        <v>1.2121212121212121E-2</v>
      </c>
      <c r="F185">
        <f t="shared" si="87"/>
        <v>0</v>
      </c>
      <c r="G185">
        <f t="shared" si="88"/>
        <v>0.6</v>
      </c>
      <c r="H185">
        <f t="shared" si="89"/>
        <v>0.44444444444444442</v>
      </c>
      <c r="I185">
        <f t="shared" si="90"/>
        <v>0.15384615384615385</v>
      </c>
      <c r="J185">
        <f t="shared" si="91"/>
        <v>0</v>
      </c>
      <c r="K185">
        <f t="shared" si="92"/>
        <v>0</v>
      </c>
      <c r="L185">
        <f t="shared" si="93"/>
        <v>0</v>
      </c>
      <c r="M185">
        <f t="shared" si="94"/>
        <v>0</v>
      </c>
      <c r="N185">
        <f t="shared" si="95"/>
        <v>0</v>
      </c>
      <c r="O185" s="8">
        <f t="shared" si="96"/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1</v>
      </c>
      <c r="BI185">
        <v>2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</row>
    <row r="186" spans="1:105" x14ac:dyDescent="0.3">
      <c r="A186">
        <f t="shared" si="75"/>
        <v>185</v>
      </c>
      <c r="B186">
        <f t="shared" si="83"/>
        <v>16</v>
      </c>
      <c r="C186">
        <f t="shared" si="84"/>
        <v>0.17777777777777778</v>
      </c>
      <c r="D186">
        <f t="shared" si="85"/>
        <v>12</v>
      </c>
      <c r="E186" s="8">
        <f t="shared" si="86"/>
        <v>1.4814814814814815E-2</v>
      </c>
      <c r="F186">
        <f t="shared" si="87"/>
        <v>0</v>
      </c>
      <c r="G186">
        <f t="shared" si="88"/>
        <v>0.1</v>
      </c>
      <c r="H186">
        <f t="shared" si="89"/>
        <v>0.22222222222222221</v>
      </c>
      <c r="I186">
        <f t="shared" si="90"/>
        <v>0.15384615384615385</v>
      </c>
      <c r="J186">
        <f t="shared" si="91"/>
        <v>0</v>
      </c>
      <c r="K186">
        <f t="shared" si="92"/>
        <v>0</v>
      </c>
      <c r="L186">
        <f t="shared" si="93"/>
        <v>0</v>
      </c>
      <c r="M186">
        <f t="shared" si="94"/>
        <v>0.33333333333333331</v>
      </c>
      <c r="N186">
        <f t="shared" si="95"/>
        <v>0.3</v>
      </c>
      <c r="O186" s="8">
        <f t="shared" si="96"/>
        <v>0.8571428571428571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1</v>
      </c>
      <c r="AH186">
        <v>0</v>
      </c>
      <c r="AI186">
        <v>1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2</v>
      </c>
      <c r="BX186">
        <v>0</v>
      </c>
      <c r="BY186">
        <v>0</v>
      </c>
      <c r="BZ186">
        <v>0</v>
      </c>
      <c r="CA186">
        <v>3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0</v>
      </c>
    </row>
    <row r="187" spans="1:105" x14ac:dyDescent="0.3">
      <c r="A187">
        <f t="shared" si="75"/>
        <v>186</v>
      </c>
      <c r="B187">
        <f t="shared" si="83"/>
        <v>9</v>
      </c>
      <c r="C187">
        <f t="shared" si="84"/>
        <v>0.1</v>
      </c>
      <c r="D187">
        <f t="shared" si="85"/>
        <v>7</v>
      </c>
      <c r="E187" s="8">
        <f t="shared" si="86"/>
        <v>1.4285714285714287E-2</v>
      </c>
      <c r="F187">
        <f t="shared" si="87"/>
        <v>0</v>
      </c>
      <c r="G187">
        <f t="shared" si="88"/>
        <v>0</v>
      </c>
      <c r="H187">
        <f t="shared" si="89"/>
        <v>0.33333333333333331</v>
      </c>
      <c r="I187">
        <f t="shared" si="90"/>
        <v>7.6923076923076927E-2</v>
      </c>
      <c r="J187">
        <f t="shared" si="91"/>
        <v>0</v>
      </c>
      <c r="K187">
        <f t="shared" si="92"/>
        <v>0.16666666666666666</v>
      </c>
      <c r="L187">
        <f t="shared" si="93"/>
        <v>0</v>
      </c>
      <c r="M187">
        <f t="shared" si="94"/>
        <v>0.33333333333333331</v>
      </c>
      <c r="N187">
        <f t="shared" si="95"/>
        <v>0.1</v>
      </c>
      <c r="O187" s="8">
        <f t="shared" si="96"/>
        <v>0.14285714285714285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3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1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</row>
    <row r="188" spans="1:105" x14ac:dyDescent="0.3">
      <c r="A188">
        <f t="shared" si="75"/>
        <v>187</v>
      </c>
      <c r="B188">
        <f t="shared" si="83"/>
        <v>31</v>
      </c>
      <c r="C188">
        <f t="shared" si="84"/>
        <v>0.34444444444444444</v>
      </c>
      <c r="D188">
        <f t="shared" si="85"/>
        <v>19</v>
      </c>
      <c r="E188" s="8">
        <f t="shared" si="86"/>
        <v>1.8128654970760234E-2</v>
      </c>
      <c r="F188">
        <f t="shared" si="87"/>
        <v>0.16666666666666666</v>
      </c>
      <c r="G188">
        <f t="shared" si="88"/>
        <v>1</v>
      </c>
      <c r="H188">
        <f t="shared" si="89"/>
        <v>0.22222222222222221</v>
      </c>
      <c r="I188">
        <f t="shared" si="90"/>
        <v>0.30769230769230771</v>
      </c>
      <c r="J188">
        <f t="shared" si="91"/>
        <v>0.2</v>
      </c>
      <c r="K188">
        <f t="shared" si="92"/>
        <v>0</v>
      </c>
      <c r="L188">
        <f t="shared" si="93"/>
        <v>0</v>
      </c>
      <c r="M188">
        <f t="shared" si="94"/>
        <v>1</v>
      </c>
      <c r="N188">
        <f t="shared" si="95"/>
        <v>0</v>
      </c>
      <c r="O188" s="8">
        <f t="shared" si="96"/>
        <v>0.7142857142857143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2</v>
      </c>
      <c r="V188">
        <v>0</v>
      </c>
      <c r="W188">
        <v>0</v>
      </c>
      <c r="X188">
        <v>2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3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3</v>
      </c>
      <c r="BI188">
        <v>2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2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3</v>
      </c>
      <c r="CD188">
        <v>0</v>
      </c>
      <c r="CE188">
        <v>3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0</v>
      </c>
      <c r="CY188">
        <v>0</v>
      </c>
      <c r="CZ188">
        <v>0</v>
      </c>
      <c r="DA188">
        <v>0</v>
      </c>
    </row>
    <row r="189" spans="1:105" x14ac:dyDescent="0.3">
      <c r="A189">
        <f t="shared" si="75"/>
        <v>188</v>
      </c>
      <c r="B189">
        <f t="shared" si="83"/>
        <v>88</v>
      </c>
      <c r="C189">
        <f t="shared" si="84"/>
        <v>0.97777777777777775</v>
      </c>
      <c r="D189">
        <f t="shared" si="85"/>
        <v>53</v>
      </c>
      <c r="E189" s="8">
        <f t="shared" si="86"/>
        <v>1.8448637316561843E-2</v>
      </c>
      <c r="F189">
        <f t="shared" si="87"/>
        <v>0.83333333333333337</v>
      </c>
      <c r="G189">
        <f t="shared" si="88"/>
        <v>1.7</v>
      </c>
      <c r="H189">
        <f t="shared" si="89"/>
        <v>1</v>
      </c>
      <c r="I189">
        <f t="shared" si="90"/>
        <v>0.92307692307692313</v>
      </c>
      <c r="J189">
        <f t="shared" si="91"/>
        <v>0.4</v>
      </c>
      <c r="K189">
        <f t="shared" si="92"/>
        <v>1</v>
      </c>
      <c r="L189">
        <f t="shared" si="93"/>
        <v>0.8571428571428571</v>
      </c>
      <c r="M189">
        <f t="shared" si="94"/>
        <v>1</v>
      </c>
      <c r="N189">
        <f t="shared" si="95"/>
        <v>0.7</v>
      </c>
      <c r="O189" s="8">
        <f t="shared" si="96"/>
        <v>1.4285714285714286</v>
      </c>
      <c r="P189">
        <v>1</v>
      </c>
      <c r="Q189">
        <v>1</v>
      </c>
      <c r="R189">
        <v>1</v>
      </c>
      <c r="S189">
        <v>0</v>
      </c>
      <c r="T189">
        <v>3</v>
      </c>
      <c r="U189">
        <v>2</v>
      </c>
      <c r="V189">
        <v>0</v>
      </c>
      <c r="W189">
        <v>0</v>
      </c>
      <c r="X189">
        <v>2</v>
      </c>
      <c r="Y189">
        <v>3</v>
      </c>
      <c r="Z189">
        <v>1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2</v>
      </c>
      <c r="AK189">
        <v>1</v>
      </c>
      <c r="AL189">
        <v>0</v>
      </c>
      <c r="AM189">
        <v>0</v>
      </c>
      <c r="AN189">
        <v>0</v>
      </c>
      <c r="AO189">
        <v>2</v>
      </c>
      <c r="AP189">
        <v>3</v>
      </c>
      <c r="AQ189">
        <v>1</v>
      </c>
      <c r="AR189">
        <v>2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1</v>
      </c>
      <c r="BB189">
        <v>1</v>
      </c>
      <c r="BC189">
        <v>1</v>
      </c>
      <c r="BD189">
        <v>0</v>
      </c>
      <c r="BE189">
        <v>0</v>
      </c>
      <c r="BF189">
        <v>0</v>
      </c>
      <c r="BG189">
        <v>3</v>
      </c>
      <c r="BH189">
        <v>3</v>
      </c>
      <c r="BI189">
        <v>1</v>
      </c>
      <c r="BJ189">
        <v>0</v>
      </c>
      <c r="BK189">
        <v>1</v>
      </c>
      <c r="BL189">
        <v>1</v>
      </c>
      <c r="BM189">
        <v>1</v>
      </c>
      <c r="BN189">
        <v>0</v>
      </c>
      <c r="BO189">
        <v>1</v>
      </c>
      <c r="BP189">
        <v>1</v>
      </c>
      <c r="BQ189">
        <v>1</v>
      </c>
      <c r="BR189">
        <v>4</v>
      </c>
      <c r="BS189">
        <v>1</v>
      </c>
      <c r="BT189">
        <v>2</v>
      </c>
      <c r="BU189">
        <v>1</v>
      </c>
      <c r="BV189">
        <v>0</v>
      </c>
      <c r="BW189">
        <v>3</v>
      </c>
      <c r="BX189">
        <v>2</v>
      </c>
      <c r="BY189">
        <v>0</v>
      </c>
      <c r="BZ189">
        <v>1</v>
      </c>
      <c r="CA189">
        <v>0</v>
      </c>
      <c r="CB189">
        <v>1</v>
      </c>
      <c r="CC189">
        <v>3</v>
      </c>
      <c r="CD189">
        <v>3</v>
      </c>
      <c r="CE189">
        <v>1</v>
      </c>
      <c r="CF189">
        <v>2</v>
      </c>
      <c r="CG189">
        <v>3</v>
      </c>
      <c r="CH189">
        <v>1</v>
      </c>
      <c r="CI189">
        <v>0</v>
      </c>
      <c r="CJ189">
        <v>0</v>
      </c>
      <c r="CK189">
        <v>1</v>
      </c>
      <c r="CL189">
        <v>1</v>
      </c>
      <c r="CM189">
        <v>3</v>
      </c>
      <c r="CN189">
        <v>3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3</v>
      </c>
      <c r="CY189">
        <v>0</v>
      </c>
      <c r="CZ189">
        <v>1</v>
      </c>
      <c r="DA189">
        <v>1</v>
      </c>
    </row>
    <row r="190" spans="1:105" x14ac:dyDescent="0.3">
      <c r="A190">
        <f t="shared" si="75"/>
        <v>189</v>
      </c>
      <c r="B190">
        <f t="shared" si="83"/>
        <v>19</v>
      </c>
      <c r="C190">
        <f t="shared" si="84"/>
        <v>0.21111111111111111</v>
      </c>
      <c r="D190">
        <f t="shared" si="85"/>
        <v>15</v>
      </c>
      <c r="E190" s="8">
        <f t="shared" si="86"/>
        <v>1.4074074074074074E-2</v>
      </c>
      <c r="F190">
        <f t="shared" si="87"/>
        <v>8.3333333333333329E-2</v>
      </c>
      <c r="G190">
        <f t="shared" si="88"/>
        <v>0</v>
      </c>
      <c r="H190">
        <f t="shared" si="89"/>
        <v>0.33333333333333331</v>
      </c>
      <c r="I190">
        <f t="shared" si="90"/>
        <v>0.38461538461538464</v>
      </c>
      <c r="J190">
        <f t="shared" si="91"/>
        <v>0.3</v>
      </c>
      <c r="K190">
        <f t="shared" si="92"/>
        <v>0</v>
      </c>
      <c r="L190">
        <f t="shared" si="93"/>
        <v>0.14285714285714285</v>
      </c>
      <c r="M190">
        <f t="shared" si="94"/>
        <v>0.83333333333333337</v>
      </c>
      <c r="N190">
        <f t="shared" si="95"/>
        <v>0</v>
      </c>
      <c r="O190" s="8">
        <f t="shared" si="96"/>
        <v>0.14285714285714285</v>
      </c>
      <c r="P190">
        <v>0</v>
      </c>
      <c r="Q190">
        <v>2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3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2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1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</v>
      </c>
      <c r="DA190">
        <v>0</v>
      </c>
    </row>
    <row r="191" spans="1:105" x14ac:dyDescent="0.3">
      <c r="A191">
        <f t="shared" si="75"/>
        <v>190</v>
      </c>
      <c r="B191">
        <f t="shared" si="83"/>
        <v>18</v>
      </c>
      <c r="C191">
        <f t="shared" si="84"/>
        <v>0.2</v>
      </c>
      <c r="D191">
        <f t="shared" si="85"/>
        <v>14</v>
      </c>
      <c r="E191" s="8">
        <f t="shared" si="86"/>
        <v>1.4285714285714287E-2</v>
      </c>
      <c r="F191">
        <f t="shared" si="87"/>
        <v>0.33333333333333331</v>
      </c>
      <c r="G191">
        <f t="shared" si="88"/>
        <v>0.1</v>
      </c>
      <c r="H191">
        <f t="shared" si="89"/>
        <v>0</v>
      </c>
      <c r="I191">
        <f t="shared" si="90"/>
        <v>7.6923076923076927E-2</v>
      </c>
      <c r="J191">
        <f t="shared" si="91"/>
        <v>0</v>
      </c>
      <c r="K191">
        <f t="shared" si="92"/>
        <v>0.5</v>
      </c>
      <c r="L191">
        <f t="shared" si="93"/>
        <v>0.14285714285714285</v>
      </c>
      <c r="M191">
        <f t="shared" si="94"/>
        <v>0.5</v>
      </c>
      <c r="N191">
        <f t="shared" si="95"/>
        <v>0.4</v>
      </c>
      <c r="O191" s="8">
        <f t="shared" si="96"/>
        <v>0.14285714285714285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2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2</v>
      </c>
      <c r="CA191">
        <v>0</v>
      </c>
      <c r="CB191">
        <v>0</v>
      </c>
      <c r="CC191">
        <v>1</v>
      </c>
      <c r="CD191">
        <v>0</v>
      </c>
      <c r="CE191">
        <v>1</v>
      </c>
      <c r="CF191">
        <v>0</v>
      </c>
      <c r="CG191">
        <v>1</v>
      </c>
      <c r="CH191">
        <v>0</v>
      </c>
      <c r="CI191">
        <v>0</v>
      </c>
      <c r="CJ191">
        <v>0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2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</row>
    <row r="192" spans="1:105" x14ac:dyDescent="0.3">
      <c r="A192">
        <f t="shared" si="75"/>
        <v>191</v>
      </c>
      <c r="B192">
        <f t="shared" si="83"/>
        <v>61</v>
      </c>
      <c r="C192">
        <f t="shared" si="84"/>
        <v>0.67777777777777781</v>
      </c>
      <c r="D192">
        <f t="shared" si="85"/>
        <v>42</v>
      </c>
      <c r="E192" s="8">
        <f t="shared" si="86"/>
        <v>1.6137566137566138E-2</v>
      </c>
      <c r="F192">
        <f t="shared" si="87"/>
        <v>0.33333333333333331</v>
      </c>
      <c r="G192">
        <f t="shared" si="88"/>
        <v>0.9</v>
      </c>
      <c r="H192">
        <f t="shared" si="89"/>
        <v>1.1111111111111112</v>
      </c>
      <c r="I192">
        <f t="shared" si="90"/>
        <v>1.0769230769230769</v>
      </c>
      <c r="J192">
        <f t="shared" si="91"/>
        <v>0.6</v>
      </c>
      <c r="K192">
        <f t="shared" si="92"/>
        <v>1</v>
      </c>
      <c r="L192">
        <f t="shared" si="93"/>
        <v>0</v>
      </c>
      <c r="M192">
        <f t="shared" si="94"/>
        <v>0.5</v>
      </c>
      <c r="N192">
        <f t="shared" si="95"/>
        <v>0.6</v>
      </c>
      <c r="O192" s="8">
        <f t="shared" si="96"/>
        <v>0.42857142857142855</v>
      </c>
      <c r="P192">
        <v>0</v>
      </c>
      <c r="Q192">
        <v>1</v>
      </c>
      <c r="R192">
        <v>1</v>
      </c>
      <c r="S192">
        <v>0</v>
      </c>
      <c r="T192">
        <v>0</v>
      </c>
      <c r="U192">
        <v>4</v>
      </c>
      <c r="V192">
        <v>0</v>
      </c>
      <c r="W192">
        <v>1</v>
      </c>
      <c r="X192">
        <v>1</v>
      </c>
      <c r="Y192">
        <v>2</v>
      </c>
      <c r="Z192">
        <v>2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1</v>
      </c>
      <c r="AJ192">
        <v>2</v>
      </c>
      <c r="AK192">
        <v>0</v>
      </c>
      <c r="AL192">
        <v>0</v>
      </c>
      <c r="AM192">
        <v>1</v>
      </c>
      <c r="AN192">
        <v>0</v>
      </c>
      <c r="AO192">
        <v>2</v>
      </c>
      <c r="AP192">
        <v>4</v>
      </c>
      <c r="AQ192">
        <v>1</v>
      </c>
      <c r="AR192">
        <v>3</v>
      </c>
      <c r="AS192">
        <v>0</v>
      </c>
      <c r="AT192">
        <v>3</v>
      </c>
      <c r="AU192">
        <v>1</v>
      </c>
      <c r="AV192">
        <v>1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  <c r="BR192">
        <v>2</v>
      </c>
      <c r="BS192">
        <v>0</v>
      </c>
      <c r="BT192">
        <v>1</v>
      </c>
      <c r="BU192">
        <v>0</v>
      </c>
      <c r="BV192">
        <v>0</v>
      </c>
      <c r="BW192">
        <v>2</v>
      </c>
      <c r="BX192">
        <v>1</v>
      </c>
      <c r="BY192">
        <v>0</v>
      </c>
      <c r="BZ192">
        <v>1</v>
      </c>
      <c r="CA192">
        <v>0</v>
      </c>
      <c r="CB192">
        <v>0</v>
      </c>
      <c r="CC192">
        <v>1</v>
      </c>
      <c r="CD192">
        <v>1</v>
      </c>
      <c r="CE192">
        <v>0</v>
      </c>
      <c r="CF192">
        <v>1</v>
      </c>
      <c r="CG192">
        <v>0</v>
      </c>
      <c r="CH192">
        <v>2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2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1</v>
      </c>
      <c r="CW192">
        <v>1</v>
      </c>
      <c r="CX192">
        <v>0</v>
      </c>
      <c r="CY192">
        <v>2</v>
      </c>
      <c r="CZ192">
        <v>0</v>
      </c>
      <c r="DA192">
        <v>1</v>
      </c>
    </row>
    <row r="193" spans="1:105" x14ac:dyDescent="0.3">
      <c r="A193">
        <f t="shared" si="75"/>
        <v>192</v>
      </c>
      <c r="B193">
        <f t="shared" si="83"/>
        <v>31</v>
      </c>
      <c r="C193">
        <f t="shared" si="84"/>
        <v>0.34444444444444444</v>
      </c>
      <c r="D193">
        <f t="shared" si="85"/>
        <v>23</v>
      </c>
      <c r="E193" s="8">
        <f t="shared" si="86"/>
        <v>1.4975845410628019E-2</v>
      </c>
      <c r="F193">
        <f t="shared" si="87"/>
        <v>0.25</v>
      </c>
      <c r="G193">
        <f t="shared" si="88"/>
        <v>0.9</v>
      </c>
      <c r="H193">
        <f t="shared" si="89"/>
        <v>0.1111111111111111</v>
      </c>
      <c r="I193">
        <f t="shared" si="90"/>
        <v>0.61538461538461542</v>
      </c>
      <c r="J193">
        <f t="shared" si="91"/>
        <v>0</v>
      </c>
      <c r="K193">
        <f t="shared" si="92"/>
        <v>0</v>
      </c>
      <c r="L193">
        <f t="shared" si="93"/>
        <v>0.5714285714285714</v>
      </c>
      <c r="M193">
        <f t="shared" si="94"/>
        <v>0.33333333333333331</v>
      </c>
      <c r="N193">
        <f t="shared" si="95"/>
        <v>0.2</v>
      </c>
      <c r="O193" s="8">
        <f t="shared" si="96"/>
        <v>0.2857142857142857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0</v>
      </c>
      <c r="X193">
        <v>2</v>
      </c>
      <c r="Y193">
        <v>2</v>
      </c>
      <c r="Z193">
        <v>0</v>
      </c>
      <c r="AA193">
        <v>0</v>
      </c>
      <c r="AB193">
        <v>1</v>
      </c>
      <c r="AC193">
        <v>2</v>
      </c>
      <c r="AD193">
        <v>0</v>
      </c>
      <c r="AE193">
        <v>0</v>
      </c>
      <c r="AF193">
        <v>0</v>
      </c>
      <c r="AG193">
        <v>0</v>
      </c>
      <c r="AH193">
        <v>2</v>
      </c>
      <c r="AI193">
        <v>2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2</v>
      </c>
      <c r="BS193">
        <v>1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2</v>
      </c>
      <c r="CF193">
        <v>0</v>
      </c>
      <c r="CG193">
        <v>1</v>
      </c>
      <c r="CH193">
        <v>0</v>
      </c>
      <c r="CI193">
        <v>0</v>
      </c>
      <c r="CJ193">
        <v>0</v>
      </c>
      <c r="CK193">
        <v>0</v>
      </c>
      <c r="CL193">
        <v>2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</row>
    <row r="194" spans="1:105" x14ac:dyDescent="0.3">
      <c r="A194">
        <f t="shared" si="75"/>
        <v>193</v>
      </c>
      <c r="B194">
        <f t="shared" si="83"/>
        <v>93</v>
      </c>
      <c r="C194">
        <f t="shared" si="84"/>
        <v>1.0333333333333334</v>
      </c>
      <c r="D194">
        <f t="shared" si="85"/>
        <v>47</v>
      </c>
      <c r="E194" s="8">
        <f t="shared" si="86"/>
        <v>2.198581560283688E-2</v>
      </c>
      <c r="F194">
        <f t="shared" si="87"/>
        <v>0.66666666666666663</v>
      </c>
      <c r="G194">
        <f t="shared" si="88"/>
        <v>1</v>
      </c>
      <c r="H194">
        <f t="shared" si="89"/>
        <v>0.66666666666666663</v>
      </c>
      <c r="I194">
        <f t="shared" si="90"/>
        <v>1.8461538461538463</v>
      </c>
      <c r="J194">
        <f t="shared" si="91"/>
        <v>0.6</v>
      </c>
      <c r="K194">
        <f t="shared" si="92"/>
        <v>0.33333333333333331</v>
      </c>
      <c r="L194">
        <f t="shared" si="93"/>
        <v>1</v>
      </c>
      <c r="M194">
        <f t="shared" si="94"/>
        <v>1.3333333333333333</v>
      </c>
      <c r="N194">
        <f t="shared" si="95"/>
        <v>1.1000000000000001</v>
      </c>
      <c r="O194" s="8">
        <f t="shared" si="96"/>
        <v>1.4285714285714286</v>
      </c>
      <c r="P194">
        <v>0</v>
      </c>
      <c r="Q194">
        <v>1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3</v>
      </c>
      <c r="Y194">
        <v>3</v>
      </c>
      <c r="Z194">
        <v>2</v>
      </c>
      <c r="AA194">
        <v>0</v>
      </c>
      <c r="AB194">
        <v>0</v>
      </c>
      <c r="AC194">
        <v>3</v>
      </c>
      <c r="AD194">
        <v>2</v>
      </c>
      <c r="AE194">
        <v>0</v>
      </c>
      <c r="AF194">
        <v>1</v>
      </c>
      <c r="AG194">
        <v>3</v>
      </c>
      <c r="AH194">
        <v>3</v>
      </c>
      <c r="AI194">
        <v>0</v>
      </c>
      <c r="AJ194">
        <v>3</v>
      </c>
      <c r="AK194">
        <v>4</v>
      </c>
      <c r="AL194">
        <v>0</v>
      </c>
      <c r="AM194">
        <v>0</v>
      </c>
      <c r="AN194">
        <v>0</v>
      </c>
      <c r="AO194">
        <v>2</v>
      </c>
      <c r="AP194">
        <v>0</v>
      </c>
      <c r="AQ194">
        <v>0</v>
      </c>
      <c r="AR194">
        <v>2</v>
      </c>
      <c r="AS194">
        <v>2</v>
      </c>
      <c r="AT194">
        <v>3</v>
      </c>
      <c r="AU194">
        <v>1</v>
      </c>
      <c r="AV194">
        <v>0</v>
      </c>
      <c r="AW194">
        <v>2</v>
      </c>
      <c r="AX194">
        <v>2</v>
      </c>
      <c r="AY194">
        <v>0</v>
      </c>
      <c r="AZ194">
        <v>0</v>
      </c>
      <c r="BA194">
        <v>0</v>
      </c>
      <c r="BB194">
        <v>1</v>
      </c>
      <c r="BC194">
        <v>0</v>
      </c>
      <c r="BD194">
        <v>1</v>
      </c>
      <c r="BE194">
        <v>1</v>
      </c>
      <c r="BF194">
        <v>1</v>
      </c>
      <c r="BG194">
        <v>2</v>
      </c>
      <c r="BH194">
        <v>0</v>
      </c>
      <c r="BI194">
        <v>1</v>
      </c>
      <c r="BJ194">
        <v>1</v>
      </c>
      <c r="BK194">
        <v>0</v>
      </c>
      <c r="BL194">
        <v>2</v>
      </c>
      <c r="BM194">
        <v>4</v>
      </c>
      <c r="BN194">
        <v>2</v>
      </c>
      <c r="BO194">
        <v>3</v>
      </c>
      <c r="BP194">
        <v>0</v>
      </c>
      <c r="BQ194">
        <v>1</v>
      </c>
      <c r="BR194">
        <v>1</v>
      </c>
      <c r="BS194">
        <v>2</v>
      </c>
      <c r="BT194">
        <v>1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3</v>
      </c>
      <c r="CD194">
        <v>0</v>
      </c>
      <c r="CE194">
        <v>2</v>
      </c>
      <c r="CF194">
        <v>0</v>
      </c>
      <c r="CG194">
        <v>2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2</v>
      </c>
      <c r="CO194">
        <v>0</v>
      </c>
      <c r="CP194">
        <v>2</v>
      </c>
      <c r="CQ194">
        <v>0</v>
      </c>
      <c r="CR194">
        <v>0</v>
      </c>
      <c r="CS194">
        <v>0</v>
      </c>
      <c r="CT194">
        <v>2</v>
      </c>
      <c r="CU194">
        <v>2</v>
      </c>
      <c r="CV194">
        <v>0</v>
      </c>
      <c r="CW194">
        <v>2</v>
      </c>
      <c r="CX194">
        <v>0</v>
      </c>
      <c r="CY194">
        <v>3</v>
      </c>
      <c r="CZ194">
        <v>2</v>
      </c>
      <c r="DA194">
        <v>2</v>
      </c>
    </row>
    <row r="195" spans="1:105" x14ac:dyDescent="0.3">
      <c r="A195">
        <f t="shared" si="75"/>
        <v>194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</row>
    <row r="196" spans="1:105" x14ac:dyDescent="0.3">
      <c r="A196">
        <f t="shared" si="75"/>
        <v>195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</row>
    <row r="197" spans="1:105" x14ac:dyDescent="0.3">
      <c r="A197">
        <f t="shared" si="75"/>
        <v>196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  <c r="N197" t="e">
        <v>#N/A</v>
      </c>
      <c r="O197" t="e">
        <v>#N/A</v>
      </c>
    </row>
    <row r="198" spans="1:105" x14ac:dyDescent="0.3">
      <c r="A198">
        <f t="shared" si="75"/>
        <v>197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</row>
    <row r="199" spans="1:105" x14ac:dyDescent="0.3">
      <c r="A199">
        <f t="shared" si="75"/>
        <v>198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  <c r="N199" t="e">
        <v>#N/A</v>
      </c>
      <c r="O199" t="e">
        <v>#N/A</v>
      </c>
    </row>
    <row r="200" spans="1:105" x14ac:dyDescent="0.3">
      <c r="A200">
        <f t="shared" si="75"/>
        <v>199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  <c r="N200" t="e">
        <v>#N/A</v>
      </c>
      <c r="O200" t="e">
        <v>#N/A</v>
      </c>
    </row>
    <row r="201" spans="1:105" x14ac:dyDescent="0.3">
      <c r="A201">
        <f t="shared" si="75"/>
        <v>200</v>
      </c>
      <c r="B201">
        <f>SUM(P201:DA201)</f>
        <v>29</v>
      </c>
      <c r="C201">
        <f>B201/90</f>
        <v>0.32222222222222224</v>
      </c>
      <c r="D201">
        <f>COUNTIF(P201:DA201,"&gt;0")</f>
        <v>25</v>
      </c>
      <c r="E201" s="8">
        <f>C201/D201</f>
        <v>1.2888888888888889E-2</v>
      </c>
      <c r="F201">
        <f>SUM(P201,S201,AA201,AP201,BE201,BK201,BL201,BN201,BP201,BS201,BU201,BC201)/12</f>
        <v>0</v>
      </c>
      <c r="G201">
        <f>SUM(X201,Y201,AQ201,BA201,R201,BH201,BI201,BN201,BR201,CB201)/10</f>
        <v>0.6</v>
      </c>
      <c r="H201">
        <f>SUM(U201,AJ201,AW201,AY201,AZ201,BD201,BX201,CF201,CJ201)/9</f>
        <v>0.55555555555555558</v>
      </c>
      <c r="I201">
        <f>SUM(T201,AC201,AD201,AI201,AK201,AO201,AR201,AS201,AT201,AU201,BQ201,CH201,CP201)/13</f>
        <v>0.38461538461538464</v>
      </c>
      <c r="J201">
        <f>SUM(Q201,AF201,AL201,AV201,BB201,BT201,CI201,CO201,CQ201,CW201)/10</f>
        <v>0.3</v>
      </c>
      <c r="K201">
        <f>SUM(Z201,AM201,BZ201,CD201,CK201,CR201)/6</f>
        <v>0</v>
      </c>
      <c r="L201">
        <f>SUM(AB201,AN201,BJ201,CG201,CL201,CS201,BM201)/7</f>
        <v>0.42857142857142855</v>
      </c>
      <c r="M201">
        <f>SUM(W201,AG201,BF201,CE201,CM201,CT201)/6</f>
        <v>0.5</v>
      </c>
      <c r="N201">
        <f>SUM(V201,AE201,AX201,BY201,CN201,CU201,CV201,CX201,CY201,DA201)/10</f>
        <v>0</v>
      </c>
      <c r="O201" s="8">
        <f>SUM(AH201,BG201,BV201,BW201,CA201,CC201,CZ201)/7</f>
        <v>0.5714285714285714</v>
      </c>
      <c r="P201">
        <v>0</v>
      </c>
      <c r="Q201">
        <v>1</v>
      </c>
      <c r="R201">
        <v>1</v>
      </c>
      <c r="S201">
        <v>0</v>
      </c>
      <c r="T201">
        <v>1</v>
      </c>
      <c r="U201">
        <v>2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1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1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v>3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2</v>
      </c>
      <c r="CH201">
        <v>1</v>
      </c>
      <c r="CI201">
        <v>0</v>
      </c>
      <c r="CJ201">
        <v>0</v>
      </c>
      <c r="CK201">
        <v>0</v>
      </c>
      <c r="CL201">
        <v>1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1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0</v>
      </c>
    </row>
    <row r="202" spans="1:105" x14ac:dyDescent="0.3">
      <c r="A202">
        <f t="shared" si="75"/>
        <v>201</v>
      </c>
      <c r="B202">
        <f t="shared" si="83"/>
        <v>47</v>
      </c>
      <c r="C202">
        <f t="shared" si="84"/>
        <v>0.52222222222222225</v>
      </c>
      <c r="D202">
        <f t="shared" si="85"/>
        <v>31</v>
      </c>
      <c r="E202" s="8">
        <f t="shared" si="86"/>
        <v>1.6845878136200719E-2</v>
      </c>
      <c r="F202">
        <f t="shared" si="87"/>
        <v>0.33333333333333331</v>
      </c>
      <c r="G202">
        <f t="shared" si="88"/>
        <v>0.9</v>
      </c>
      <c r="H202">
        <f t="shared" si="89"/>
        <v>0.77777777777777779</v>
      </c>
      <c r="I202">
        <f t="shared" si="90"/>
        <v>0.84615384615384615</v>
      </c>
      <c r="J202">
        <f t="shared" si="91"/>
        <v>0.4</v>
      </c>
      <c r="K202">
        <f t="shared" si="92"/>
        <v>0.66666666666666663</v>
      </c>
      <c r="L202">
        <f t="shared" si="93"/>
        <v>0</v>
      </c>
      <c r="M202">
        <f t="shared" si="94"/>
        <v>0.66666666666666663</v>
      </c>
      <c r="N202">
        <f t="shared" si="95"/>
        <v>0</v>
      </c>
      <c r="O202" s="8">
        <f t="shared" si="96"/>
        <v>0.7142857142857143</v>
      </c>
      <c r="P202">
        <v>1</v>
      </c>
      <c r="Q202">
        <v>2</v>
      </c>
      <c r="R202">
        <v>2</v>
      </c>
      <c r="S202">
        <v>0</v>
      </c>
      <c r="T202">
        <v>1</v>
      </c>
      <c r="U202">
        <v>3</v>
      </c>
      <c r="V202">
        <v>0</v>
      </c>
      <c r="W202">
        <v>1</v>
      </c>
      <c r="X202">
        <v>1</v>
      </c>
      <c r="Y202">
        <v>3</v>
      </c>
      <c r="Z202">
        <v>2</v>
      </c>
      <c r="AA202">
        <v>1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2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3</v>
      </c>
      <c r="AP202">
        <v>0</v>
      </c>
      <c r="AQ202">
        <v>0</v>
      </c>
      <c r="AR202">
        <v>0</v>
      </c>
      <c r="AS202">
        <v>1</v>
      </c>
      <c r="AT202">
        <v>3</v>
      </c>
      <c r="AU202">
        <v>0</v>
      </c>
      <c r="AV202">
        <v>0</v>
      </c>
      <c r="AW202">
        <v>3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2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1</v>
      </c>
      <c r="CB202">
        <v>0</v>
      </c>
      <c r="CC202">
        <v>1</v>
      </c>
      <c r="CD202">
        <v>1</v>
      </c>
      <c r="CE202">
        <v>0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2</v>
      </c>
      <c r="DA202">
        <v>0</v>
      </c>
    </row>
    <row r="203" spans="1:105" x14ac:dyDescent="0.3">
      <c r="A203">
        <f t="shared" si="75"/>
        <v>202</v>
      </c>
      <c r="B203">
        <f t="shared" si="83"/>
        <v>18</v>
      </c>
      <c r="C203">
        <f t="shared" si="84"/>
        <v>0.2</v>
      </c>
      <c r="D203">
        <f t="shared" si="85"/>
        <v>15</v>
      </c>
      <c r="E203" s="8">
        <f t="shared" si="86"/>
        <v>1.3333333333333334E-2</v>
      </c>
      <c r="F203">
        <f t="shared" si="87"/>
        <v>0</v>
      </c>
      <c r="G203">
        <f t="shared" si="88"/>
        <v>0.2</v>
      </c>
      <c r="H203">
        <f t="shared" si="89"/>
        <v>0.33333333333333331</v>
      </c>
      <c r="I203">
        <f t="shared" si="90"/>
        <v>0.15384615384615385</v>
      </c>
      <c r="J203">
        <f t="shared" si="91"/>
        <v>0.2</v>
      </c>
      <c r="K203">
        <f t="shared" si="92"/>
        <v>0.33333333333333331</v>
      </c>
      <c r="L203">
        <f t="shared" si="93"/>
        <v>0</v>
      </c>
      <c r="M203">
        <f t="shared" si="94"/>
        <v>0.33333333333333331</v>
      </c>
      <c r="N203">
        <f t="shared" si="95"/>
        <v>0</v>
      </c>
      <c r="O203" s="8">
        <f t="shared" si="96"/>
        <v>0.7142857142857143</v>
      </c>
      <c r="P203">
        <v>0</v>
      </c>
      <c r="Q203">
        <v>1</v>
      </c>
      <c r="R203">
        <v>0</v>
      </c>
      <c r="T203">
        <v>1</v>
      </c>
      <c r="U203">
        <v>2</v>
      </c>
      <c r="V203">
        <v>0</v>
      </c>
      <c r="W203">
        <v>0</v>
      </c>
      <c r="X203">
        <v>1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1</v>
      </c>
      <c r="BU203">
        <v>0</v>
      </c>
      <c r="BV203">
        <v>0</v>
      </c>
      <c r="BW203">
        <v>1</v>
      </c>
      <c r="BZ203">
        <v>0</v>
      </c>
      <c r="CA203">
        <v>3</v>
      </c>
      <c r="CB203">
        <v>0</v>
      </c>
      <c r="CC203">
        <v>0</v>
      </c>
      <c r="CD203">
        <v>0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</row>
    <row r="204" spans="1:105" x14ac:dyDescent="0.3">
      <c r="A204">
        <f t="shared" si="75"/>
        <v>203</v>
      </c>
      <c r="B204">
        <f t="shared" si="83"/>
        <v>67</v>
      </c>
      <c r="C204">
        <f t="shared" si="84"/>
        <v>0.74444444444444446</v>
      </c>
      <c r="D204">
        <f t="shared" si="85"/>
        <v>46</v>
      </c>
      <c r="E204" s="8">
        <f t="shared" si="86"/>
        <v>1.6183574879227055E-2</v>
      </c>
      <c r="F204">
        <f t="shared" si="87"/>
        <v>0.66666666666666663</v>
      </c>
      <c r="G204">
        <f t="shared" si="88"/>
        <v>1.7</v>
      </c>
      <c r="H204">
        <f t="shared" si="89"/>
        <v>0.33333333333333331</v>
      </c>
      <c r="I204">
        <f t="shared" si="90"/>
        <v>1.0769230769230769</v>
      </c>
      <c r="J204">
        <f t="shared" si="91"/>
        <v>0.6</v>
      </c>
      <c r="K204">
        <f t="shared" si="92"/>
        <v>0.5</v>
      </c>
      <c r="L204">
        <f t="shared" si="93"/>
        <v>0.14285714285714285</v>
      </c>
      <c r="M204">
        <f t="shared" si="94"/>
        <v>1.5</v>
      </c>
      <c r="N204">
        <f t="shared" si="95"/>
        <v>0.6</v>
      </c>
      <c r="O204" s="8">
        <f t="shared" si="96"/>
        <v>0.42857142857142855</v>
      </c>
      <c r="P204">
        <v>1</v>
      </c>
      <c r="Q204">
        <v>0</v>
      </c>
      <c r="R204">
        <v>0</v>
      </c>
      <c r="S204">
        <v>0</v>
      </c>
      <c r="T204">
        <v>2</v>
      </c>
      <c r="U204">
        <v>1</v>
      </c>
      <c r="V204">
        <v>1</v>
      </c>
      <c r="W204">
        <v>0</v>
      </c>
      <c r="X204">
        <v>1</v>
      </c>
      <c r="Y204">
        <v>1</v>
      </c>
      <c r="Z204">
        <v>1</v>
      </c>
      <c r="AA204">
        <v>0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2</v>
      </c>
      <c r="AH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3</v>
      </c>
      <c r="AP204">
        <v>1</v>
      </c>
      <c r="AQ204">
        <v>1</v>
      </c>
      <c r="AR204">
        <v>1</v>
      </c>
      <c r="AS204">
        <v>1</v>
      </c>
      <c r="AT204">
        <v>0</v>
      </c>
      <c r="AU204">
        <v>1</v>
      </c>
      <c r="AV204">
        <v>1</v>
      </c>
      <c r="AX204">
        <v>1</v>
      </c>
      <c r="AY204">
        <v>0</v>
      </c>
      <c r="AZ204">
        <v>0</v>
      </c>
      <c r="BA204">
        <v>3</v>
      </c>
      <c r="BB204">
        <v>0</v>
      </c>
      <c r="BC204">
        <v>0</v>
      </c>
      <c r="BD204">
        <v>1</v>
      </c>
      <c r="BE204">
        <v>1</v>
      </c>
      <c r="BF204">
        <v>0</v>
      </c>
      <c r="BG204">
        <v>0</v>
      </c>
      <c r="BH204">
        <v>4</v>
      </c>
      <c r="BI204">
        <v>2</v>
      </c>
      <c r="BJ204">
        <v>0</v>
      </c>
      <c r="BK204">
        <v>0</v>
      </c>
      <c r="BL204">
        <v>0</v>
      </c>
      <c r="BM204">
        <v>0</v>
      </c>
      <c r="BN204">
        <v>4</v>
      </c>
      <c r="BO204">
        <v>1</v>
      </c>
      <c r="BP204">
        <v>0</v>
      </c>
      <c r="BQ204">
        <v>0</v>
      </c>
      <c r="BR204">
        <v>1</v>
      </c>
      <c r="BS204">
        <v>1</v>
      </c>
      <c r="BT204">
        <v>2</v>
      </c>
      <c r="BU204">
        <v>0</v>
      </c>
      <c r="BV204">
        <v>1</v>
      </c>
      <c r="BW204">
        <v>1</v>
      </c>
      <c r="BX204">
        <v>1</v>
      </c>
      <c r="BY204">
        <v>0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v>2</v>
      </c>
      <c r="CG204">
        <v>0</v>
      </c>
      <c r="CH204">
        <v>1</v>
      </c>
      <c r="CI204">
        <v>0</v>
      </c>
      <c r="CJ204">
        <v>0</v>
      </c>
      <c r="CK204">
        <v>1</v>
      </c>
      <c r="CL204">
        <v>1</v>
      </c>
      <c r="CM204">
        <v>1</v>
      </c>
      <c r="CN204">
        <v>1</v>
      </c>
      <c r="CO204">
        <v>0</v>
      </c>
      <c r="CP204">
        <v>1</v>
      </c>
      <c r="CQ204">
        <v>2</v>
      </c>
      <c r="CR204">
        <v>0</v>
      </c>
      <c r="CS204">
        <v>0</v>
      </c>
      <c r="CT204">
        <v>4</v>
      </c>
      <c r="CU204">
        <v>1</v>
      </c>
      <c r="CV204">
        <v>0</v>
      </c>
      <c r="CW204">
        <v>1</v>
      </c>
      <c r="CX204">
        <v>0</v>
      </c>
      <c r="CY204">
        <v>0</v>
      </c>
      <c r="CZ204">
        <v>1</v>
      </c>
      <c r="DA204">
        <v>2</v>
      </c>
    </row>
    <row r="205" spans="1:105" x14ac:dyDescent="0.3">
      <c r="A205">
        <f t="shared" si="75"/>
        <v>204</v>
      </c>
      <c r="B205">
        <f t="shared" si="83"/>
        <v>42</v>
      </c>
      <c r="C205">
        <f t="shared" si="84"/>
        <v>0.46666666666666667</v>
      </c>
      <c r="D205">
        <f t="shared" si="85"/>
        <v>35</v>
      </c>
      <c r="E205" s="8">
        <f t="shared" si="86"/>
        <v>1.3333333333333334E-2</v>
      </c>
      <c r="F205">
        <f t="shared" si="87"/>
        <v>8.3333333333333329E-2</v>
      </c>
      <c r="G205">
        <f t="shared" si="88"/>
        <v>0.6</v>
      </c>
      <c r="H205">
        <f t="shared" si="89"/>
        <v>0.77777777777777779</v>
      </c>
      <c r="I205">
        <f t="shared" si="90"/>
        <v>0.38461538461538464</v>
      </c>
      <c r="J205">
        <f t="shared" si="91"/>
        <v>0.2</v>
      </c>
      <c r="K205">
        <f t="shared" si="92"/>
        <v>0.83333333333333337</v>
      </c>
      <c r="L205">
        <f t="shared" si="93"/>
        <v>0.2857142857142857</v>
      </c>
      <c r="M205">
        <f t="shared" si="94"/>
        <v>0.83333333333333337</v>
      </c>
      <c r="N205">
        <f t="shared" si="95"/>
        <v>0.2</v>
      </c>
      <c r="O205" s="8">
        <f t="shared" si="96"/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2</v>
      </c>
      <c r="V205">
        <v>0</v>
      </c>
      <c r="W205">
        <v>0</v>
      </c>
      <c r="X205">
        <v>1</v>
      </c>
      <c r="Y205">
        <v>0</v>
      </c>
      <c r="Z205">
        <v>2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1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1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1</v>
      </c>
      <c r="BG205">
        <v>2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  <c r="BR205">
        <v>2</v>
      </c>
      <c r="BS205">
        <v>0</v>
      </c>
      <c r="BT205">
        <v>1</v>
      </c>
      <c r="BU205">
        <v>0</v>
      </c>
      <c r="BV205">
        <v>0</v>
      </c>
      <c r="BW205">
        <v>1</v>
      </c>
      <c r="BX205">
        <v>1</v>
      </c>
      <c r="BY205">
        <v>0</v>
      </c>
      <c r="BZ205">
        <v>1</v>
      </c>
      <c r="CA205">
        <v>3</v>
      </c>
      <c r="CB205">
        <v>0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0</v>
      </c>
      <c r="CJ205">
        <v>0</v>
      </c>
      <c r="CK205">
        <v>0</v>
      </c>
      <c r="CL205">
        <v>1</v>
      </c>
      <c r="CM205">
        <v>1</v>
      </c>
      <c r="CN205">
        <v>2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1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</row>
    <row r="206" spans="1:105" x14ac:dyDescent="0.3">
      <c r="A206">
        <f t="shared" si="75"/>
        <v>205</v>
      </c>
      <c r="B206">
        <f t="shared" si="83"/>
        <v>50</v>
      </c>
      <c r="C206">
        <f t="shared" si="84"/>
        <v>0.55555555555555558</v>
      </c>
      <c r="D206">
        <f t="shared" si="85"/>
        <v>40</v>
      </c>
      <c r="E206" s="8">
        <f t="shared" si="86"/>
        <v>1.388888888888889E-2</v>
      </c>
      <c r="F206">
        <f t="shared" si="87"/>
        <v>0.66666666666666663</v>
      </c>
      <c r="G206">
        <f t="shared" si="88"/>
        <v>1</v>
      </c>
      <c r="H206">
        <f t="shared" si="89"/>
        <v>0.33333333333333331</v>
      </c>
      <c r="I206">
        <f t="shared" si="90"/>
        <v>0.61538461538461542</v>
      </c>
      <c r="J206">
        <f t="shared" si="91"/>
        <v>0.2</v>
      </c>
      <c r="K206">
        <f t="shared" si="92"/>
        <v>0.5</v>
      </c>
      <c r="L206">
        <f t="shared" si="93"/>
        <v>0.2857142857142857</v>
      </c>
      <c r="M206">
        <f t="shared" si="94"/>
        <v>0.66666666666666663</v>
      </c>
      <c r="N206">
        <f t="shared" si="95"/>
        <v>0.6</v>
      </c>
      <c r="O206" s="8">
        <f t="shared" si="96"/>
        <v>0.5714285714285714</v>
      </c>
      <c r="P206">
        <v>0</v>
      </c>
      <c r="Q206">
        <v>0</v>
      </c>
      <c r="R206">
        <v>1</v>
      </c>
      <c r="S206">
        <v>0</v>
      </c>
      <c r="T206">
        <v>2</v>
      </c>
      <c r="U206">
        <v>1</v>
      </c>
      <c r="V206">
        <v>0</v>
      </c>
      <c r="W206">
        <v>1</v>
      </c>
      <c r="X206">
        <v>2</v>
      </c>
      <c r="Y206">
        <v>1</v>
      </c>
      <c r="Z206">
        <v>2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1</v>
      </c>
      <c r="AN206">
        <v>0</v>
      </c>
      <c r="AO206">
        <v>2</v>
      </c>
      <c r="AP206">
        <v>3</v>
      </c>
      <c r="AQ206">
        <v>0</v>
      </c>
      <c r="AR206">
        <v>1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>
        <v>1</v>
      </c>
      <c r="BB206">
        <v>1</v>
      </c>
      <c r="BC206">
        <v>0</v>
      </c>
      <c r="BD206">
        <v>0</v>
      </c>
      <c r="BE206">
        <v>1</v>
      </c>
      <c r="BF206">
        <v>1</v>
      </c>
      <c r="BG206">
        <v>2</v>
      </c>
      <c r="BH206">
        <v>2</v>
      </c>
      <c r="BI206">
        <v>1</v>
      </c>
      <c r="BJ206">
        <v>0</v>
      </c>
      <c r="BK206">
        <v>0</v>
      </c>
      <c r="BL206">
        <v>0</v>
      </c>
      <c r="BM206">
        <v>1</v>
      </c>
      <c r="BN206">
        <v>1</v>
      </c>
      <c r="BO206">
        <v>1</v>
      </c>
      <c r="BP206">
        <v>0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0</v>
      </c>
      <c r="BW206">
        <v>1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1</v>
      </c>
      <c r="CN206">
        <v>1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3</v>
      </c>
      <c r="CW206">
        <v>0</v>
      </c>
      <c r="CX206">
        <v>0</v>
      </c>
      <c r="CY206">
        <v>0</v>
      </c>
      <c r="CZ206">
        <v>0</v>
      </c>
      <c r="DA206">
        <v>1</v>
      </c>
    </row>
    <row r="207" spans="1:105" x14ac:dyDescent="0.3">
      <c r="A207">
        <f t="shared" si="75"/>
        <v>206</v>
      </c>
      <c r="B207">
        <f t="shared" si="83"/>
        <v>152</v>
      </c>
      <c r="C207">
        <f t="shared" si="84"/>
        <v>1.6888888888888889</v>
      </c>
      <c r="D207">
        <f t="shared" si="85"/>
        <v>64</v>
      </c>
      <c r="E207" s="8">
        <f t="shared" si="86"/>
        <v>2.6388888888888889E-2</v>
      </c>
      <c r="F207">
        <f t="shared" si="87"/>
        <v>1.3333333333333333</v>
      </c>
      <c r="G207">
        <f t="shared" si="88"/>
        <v>3.2</v>
      </c>
      <c r="H207">
        <f t="shared" si="89"/>
        <v>1.4444444444444444</v>
      </c>
      <c r="I207">
        <f t="shared" si="90"/>
        <v>2.6153846153846154</v>
      </c>
      <c r="J207">
        <f t="shared" si="91"/>
        <v>1.3</v>
      </c>
      <c r="K207">
        <f t="shared" si="92"/>
        <v>1.3333333333333333</v>
      </c>
      <c r="L207">
        <f t="shared" si="93"/>
        <v>1.7142857142857142</v>
      </c>
      <c r="M207">
        <f t="shared" si="94"/>
        <v>1.1666666666666667</v>
      </c>
      <c r="N207">
        <f t="shared" si="95"/>
        <v>0.5</v>
      </c>
      <c r="O207" s="8">
        <f t="shared" si="96"/>
        <v>2.1428571428571428</v>
      </c>
      <c r="P207">
        <v>1</v>
      </c>
      <c r="Q207">
        <v>1</v>
      </c>
      <c r="R207">
        <v>3</v>
      </c>
      <c r="S207">
        <v>1</v>
      </c>
      <c r="T207">
        <v>1</v>
      </c>
      <c r="U207">
        <v>3</v>
      </c>
      <c r="V207">
        <v>0</v>
      </c>
      <c r="W207">
        <v>1</v>
      </c>
      <c r="X207">
        <v>4</v>
      </c>
      <c r="Y207">
        <v>3</v>
      </c>
      <c r="Z207">
        <v>4</v>
      </c>
      <c r="AA207">
        <v>1</v>
      </c>
      <c r="AB207">
        <v>2</v>
      </c>
      <c r="AC207">
        <v>4</v>
      </c>
      <c r="AD207">
        <v>1</v>
      </c>
      <c r="AE207">
        <v>0</v>
      </c>
      <c r="AF207">
        <v>0</v>
      </c>
      <c r="AG207">
        <v>3</v>
      </c>
      <c r="AH207">
        <v>2</v>
      </c>
      <c r="AI207">
        <v>3</v>
      </c>
      <c r="AJ207">
        <v>1</v>
      </c>
      <c r="AK207">
        <v>2</v>
      </c>
      <c r="AL207">
        <v>2</v>
      </c>
      <c r="AM207">
        <v>2</v>
      </c>
      <c r="AN207">
        <v>2</v>
      </c>
      <c r="AO207">
        <v>3</v>
      </c>
      <c r="AP207">
        <v>0</v>
      </c>
      <c r="AQ207">
        <v>4</v>
      </c>
      <c r="AR207">
        <v>4</v>
      </c>
      <c r="AS207">
        <v>3</v>
      </c>
      <c r="AT207">
        <v>3</v>
      </c>
      <c r="AU207">
        <v>4</v>
      </c>
      <c r="AV207">
        <v>2</v>
      </c>
      <c r="AW207">
        <v>3</v>
      </c>
      <c r="AX207">
        <v>0</v>
      </c>
      <c r="AY207">
        <v>0</v>
      </c>
      <c r="AZ207">
        <v>0</v>
      </c>
      <c r="BA207">
        <v>4</v>
      </c>
      <c r="BB207">
        <v>0</v>
      </c>
      <c r="BC207">
        <v>0</v>
      </c>
      <c r="BD207">
        <v>3</v>
      </c>
      <c r="BE207">
        <v>2</v>
      </c>
      <c r="BF207">
        <v>0</v>
      </c>
      <c r="BG207">
        <v>4</v>
      </c>
      <c r="BH207">
        <v>2</v>
      </c>
      <c r="BI207">
        <v>4</v>
      </c>
      <c r="BJ207">
        <v>3</v>
      </c>
      <c r="BK207">
        <v>1</v>
      </c>
      <c r="BL207">
        <v>0</v>
      </c>
      <c r="BM207">
        <v>0</v>
      </c>
      <c r="BN207">
        <v>3</v>
      </c>
      <c r="BO207">
        <v>0</v>
      </c>
      <c r="BP207">
        <v>1</v>
      </c>
      <c r="BQ207">
        <v>1</v>
      </c>
      <c r="BR207">
        <v>4</v>
      </c>
      <c r="BS207">
        <v>3</v>
      </c>
      <c r="BT207">
        <v>4</v>
      </c>
      <c r="BU207">
        <v>3</v>
      </c>
      <c r="BV207">
        <v>1</v>
      </c>
      <c r="BW207">
        <v>4</v>
      </c>
      <c r="BX207">
        <v>2</v>
      </c>
      <c r="BY207">
        <v>0</v>
      </c>
      <c r="BZ207">
        <v>0</v>
      </c>
      <c r="CA207">
        <v>0</v>
      </c>
      <c r="CB207">
        <v>1</v>
      </c>
      <c r="CC207">
        <v>4</v>
      </c>
      <c r="CD207">
        <v>0</v>
      </c>
      <c r="CE207">
        <v>2</v>
      </c>
      <c r="CF207">
        <v>1</v>
      </c>
      <c r="CG207">
        <v>2</v>
      </c>
      <c r="CH207">
        <v>4</v>
      </c>
      <c r="CI207">
        <v>3</v>
      </c>
      <c r="CJ207">
        <v>0</v>
      </c>
      <c r="CK207">
        <v>2</v>
      </c>
      <c r="CL207">
        <v>3</v>
      </c>
      <c r="CM207">
        <v>1</v>
      </c>
      <c r="CN207">
        <v>1</v>
      </c>
      <c r="CO207">
        <v>0</v>
      </c>
      <c r="CP207">
        <v>1</v>
      </c>
      <c r="CQ207">
        <v>1</v>
      </c>
      <c r="CR207">
        <v>0</v>
      </c>
      <c r="CS207">
        <v>0</v>
      </c>
      <c r="CT207">
        <v>0</v>
      </c>
      <c r="CU207">
        <v>1</v>
      </c>
      <c r="CV207">
        <v>0</v>
      </c>
      <c r="CW207">
        <v>0</v>
      </c>
      <c r="CX207">
        <v>0</v>
      </c>
      <c r="CY207">
        <v>1</v>
      </c>
      <c r="CZ207">
        <v>0</v>
      </c>
      <c r="DA207">
        <v>2</v>
      </c>
    </row>
    <row r="208" spans="1:105" x14ac:dyDescent="0.3">
      <c r="A208">
        <f t="shared" si="75"/>
        <v>207</v>
      </c>
      <c r="B208">
        <f t="shared" si="83"/>
        <v>79</v>
      </c>
      <c r="C208">
        <f t="shared" si="84"/>
        <v>0.87777777777777777</v>
      </c>
      <c r="D208">
        <f t="shared" si="85"/>
        <v>52</v>
      </c>
      <c r="E208" s="8">
        <f t="shared" si="86"/>
        <v>1.6880341880341879E-2</v>
      </c>
      <c r="F208">
        <f t="shared" si="87"/>
        <v>0.83333333333333337</v>
      </c>
      <c r="G208">
        <f t="shared" si="88"/>
        <v>0.6</v>
      </c>
      <c r="H208">
        <f t="shared" si="89"/>
        <v>1.3333333333333333</v>
      </c>
      <c r="I208">
        <f t="shared" si="90"/>
        <v>0.76923076923076927</v>
      </c>
      <c r="J208">
        <f t="shared" si="91"/>
        <v>0.7</v>
      </c>
      <c r="K208">
        <f t="shared" si="92"/>
        <v>2.5</v>
      </c>
      <c r="L208">
        <f t="shared" si="93"/>
        <v>0</v>
      </c>
      <c r="M208">
        <f t="shared" si="94"/>
        <v>1</v>
      </c>
      <c r="N208">
        <f t="shared" si="95"/>
        <v>0.4</v>
      </c>
      <c r="O208" s="8">
        <f t="shared" si="96"/>
        <v>1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2</v>
      </c>
      <c r="V208">
        <v>0</v>
      </c>
      <c r="W208">
        <v>0</v>
      </c>
      <c r="X208">
        <v>2</v>
      </c>
      <c r="Y208">
        <v>1</v>
      </c>
      <c r="Z208">
        <v>2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1</v>
      </c>
      <c r="AG208">
        <v>1</v>
      </c>
      <c r="AH208">
        <v>0</v>
      </c>
      <c r="AI208">
        <v>0</v>
      </c>
      <c r="AJ208">
        <v>4</v>
      </c>
      <c r="AK208">
        <v>2</v>
      </c>
      <c r="AL208">
        <v>0</v>
      </c>
      <c r="AM208">
        <v>2</v>
      </c>
      <c r="AN208">
        <v>0</v>
      </c>
      <c r="AO208">
        <v>2</v>
      </c>
      <c r="AP208">
        <v>2</v>
      </c>
      <c r="AQ208">
        <v>0</v>
      </c>
      <c r="AR208">
        <v>1</v>
      </c>
      <c r="AS208">
        <v>1</v>
      </c>
      <c r="AT208">
        <v>2</v>
      </c>
      <c r="AU208">
        <v>0</v>
      </c>
      <c r="AV208">
        <v>2</v>
      </c>
      <c r="AW208">
        <v>0</v>
      </c>
      <c r="AX208">
        <v>0</v>
      </c>
      <c r="AY208">
        <v>1</v>
      </c>
      <c r="AZ208">
        <v>1</v>
      </c>
      <c r="BA208">
        <v>0</v>
      </c>
      <c r="BB208">
        <v>0</v>
      </c>
      <c r="BC208">
        <v>1</v>
      </c>
      <c r="BD208">
        <v>1</v>
      </c>
      <c r="BE208">
        <v>1</v>
      </c>
      <c r="BF208">
        <v>1</v>
      </c>
      <c r="BG208">
        <v>2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0</v>
      </c>
      <c r="BO208">
        <v>2</v>
      </c>
      <c r="BP208">
        <v>1</v>
      </c>
      <c r="BQ208">
        <v>1</v>
      </c>
      <c r="BR208">
        <v>2</v>
      </c>
      <c r="BS208">
        <v>2</v>
      </c>
      <c r="BT208">
        <v>1</v>
      </c>
      <c r="BU208">
        <v>1</v>
      </c>
      <c r="BV208">
        <v>0</v>
      </c>
      <c r="BW208">
        <v>1</v>
      </c>
      <c r="BX208">
        <v>2</v>
      </c>
      <c r="BY208">
        <v>0</v>
      </c>
      <c r="BZ208">
        <v>3</v>
      </c>
      <c r="CA208">
        <v>2</v>
      </c>
      <c r="CB208">
        <v>0</v>
      </c>
      <c r="CC208">
        <v>1</v>
      </c>
      <c r="CD208">
        <v>4</v>
      </c>
      <c r="CE208">
        <v>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1</v>
      </c>
      <c r="CL208">
        <v>0</v>
      </c>
      <c r="CM208">
        <v>1</v>
      </c>
      <c r="CN208">
        <v>0</v>
      </c>
      <c r="CO208">
        <v>1</v>
      </c>
      <c r="CP208">
        <v>0</v>
      </c>
      <c r="CQ208">
        <v>0</v>
      </c>
      <c r="CR208">
        <v>3</v>
      </c>
      <c r="CS208">
        <v>0</v>
      </c>
      <c r="CT208">
        <v>2</v>
      </c>
      <c r="CU208">
        <v>2</v>
      </c>
      <c r="CV208">
        <v>1</v>
      </c>
      <c r="CW208">
        <v>1</v>
      </c>
      <c r="CX208">
        <v>1</v>
      </c>
      <c r="CY208">
        <v>0</v>
      </c>
      <c r="CZ208">
        <v>1</v>
      </c>
      <c r="DA208">
        <v>0</v>
      </c>
    </row>
    <row r="209" spans="1:105" x14ac:dyDescent="0.3">
      <c r="A209">
        <f t="shared" si="75"/>
        <v>208</v>
      </c>
      <c r="B209">
        <f t="shared" si="83"/>
        <v>6</v>
      </c>
      <c r="C209">
        <f t="shared" si="84"/>
        <v>6.6666666666666666E-2</v>
      </c>
      <c r="D209">
        <f t="shared" si="85"/>
        <v>4</v>
      </c>
      <c r="E209" s="8">
        <f t="shared" si="86"/>
        <v>1.6666666666666666E-2</v>
      </c>
      <c r="F209">
        <f t="shared" si="87"/>
        <v>0.16666666666666666</v>
      </c>
      <c r="G209">
        <f t="shared" si="88"/>
        <v>0.1</v>
      </c>
      <c r="H209">
        <f t="shared" si="89"/>
        <v>0</v>
      </c>
      <c r="I209">
        <f t="shared" si="90"/>
        <v>0</v>
      </c>
      <c r="J209">
        <f t="shared" si="91"/>
        <v>0</v>
      </c>
      <c r="K209">
        <f t="shared" si="92"/>
        <v>0</v>
      </c>
      <c r="L209">
        <f t="shared" si="93"/>
        <v>0</v>
      </c>
      <c r="M209">
        <f t="shared" si="94"/>
        <v>0</v>
      </c>
      <c r="N209">
        <f t="shared" si="95"/>
        <v>0</v>
      </c>
      <c r="O209" s="8">
        <f t="shared" si="96"/>
        <v>0.5714285714285714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2</v>
      </c>
      <c r="CB209">
        <v>0</v>
      </c>
      <c r="CC209">
        <v>2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</row>
    <row r="210" spans="1:105" x14ac:dyDescent="0.3">
      <c r="A210">
        <f t="shared" ref="A210:A273" si="97">SUM(A209+1)</f>
        <v>209</v>
      </c>
      <c r="B210">
        <f t="shared" si="83"/>
        <v>56</v>
      </c>
      <c r="C210">
        <f t="shared" si="84"/>
        <v>0.62222222222222223</v>
      </c>
      <c r="D210">
        <f t="shared" si="85"/>
        <v>28</v>
      </c>
      <c r="E210" s="8">
        <f t="shared" si="86"/>
        <v>2.2222222222222223E-2</v>
      </c>
      <c r="F210">
        <f t="shared" si="87"/>
        <v>0.41666666666666669</v>
      </c>
      <c r="G210">
        <f t="shared" si="88"/>
        <v>1.4</v>
      </c>
      <c r="H210">
        <f t="shared" si="89"/>
        <v>0.33333333333333331</v>
      </c>
      <c r="I210">
        <f t="shared" si="90"/>
        <v>0.38461538461538464</v>
      </c>
      <c r="J210">
        <f t="shared" si="91"/>
        <v>0.7</v>
      </c>
      <c r="K210">
        <f t="shared" si="92"/>
        <v>0.66666666666666663</v>
      </c>
      <c r="L210">
        <f t="shared" si="93"/>
        <v>0.14285714285714285</v>
      </c>
      <c r="M210">
        <f t="shared" si="94"/>
        <v>0.66666666666666663</v>
      </c>
      <c r="N210">
        <f t="shared" si="95"/>
        <v>0</v>
      </c>
      <c r="O210" s="8">
        <f t="shared" si="96"/>
        <v>1.8571428571428572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3</v>
      </c>
      <c r="Y210">
        <v>1</v>
      </c>
      <c r="Z210">
        <v>2</v>
      </c>
      <c r="AA210">
        <v>1</v>
      </c>
      <c r="AB210">
        <v>1</v>
      </c>
      <c r="AC210">
        <v>2</v>
      </c>
      <c r="AD210">
        <v>0</v>
      </c>
      <c r="AE210">
        <v>0</v>
      </c>
      <c r="AF210">
        <v>2</v>
      </c>
      <c r="AG210">
        <v>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1</v>
      </c>
      <c r="AP210">
        <v>3</v>
      </c>
      <c r="AQ210">
        <v>1</v>
      </c>
      <c r="AR210">
        <v>0</v>
      </c>
      <c r="AS210">
        <v>0</v>
      </c>
      <c r="AT210">
        <v>2</v>
      </c>
      <c r="AU210">
        <v>0</v>
      </c>
      <c r="AV210">
        <v>0</v>
      </c>
      <c r="AW210">
        <v>2</v>
      </c>
      <c r="AX210">
        <v>0</v>
      </c>
      <c r="AY210">
        <v>1</v>
      </c>
      <c r="AZ210">
        <v>0</v>
      </c>
      <c r="BA210">
        <v>1</v>
      </c>
      <c r="BB210">
        <v>3</v>
      </c>
      <c r="BC210">
        <v>0</v>
      </c>
      <c r="BD210">
        <v>0</v>
      </c>
      <c r="BE210">
        <v>0</v>
      </c>
      <c r="BF210">
        <v>0</v>
      </c>
      <c r="BG210">
        <v>2</v>
      </c>
      <c r="BH210">
        <v>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4</v>
      </c>
      <c r="BS210">
        <v>1</v>
      </c>
      <c r="BT210">
        <v>0</v>
      </c>
      <c r="BU210">
        <v>0</v>
      </c>
      <c r="BV210">
        <v>0</v>
      </c>
      <c r="BW210">
        <v>3</v>
      </c>
      <c r="BX210">
        <v>0</v>
      </c>
      <c r="BY210">
        <v>0</v>
      </c>
      <c r="BZ210">
        <v>0</v>
      </c>
      <c r="CA210">
        <v>4</v>
      </c>
      <c r="CB210">
        <v>2</v>
      </c>
      <c r="CC210">
        <v>4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1</v>
      </c>
      <c r="CL210">
        <v>0</v>
      </c>
      <c r="CM210">
        <v>0</v>
      </c>
      <c r="CN210">
        <v>0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2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</row>
    <row r="211" spans="1:105" x14ac:dyDescent="0.3">
      <c r="A211">
        <f t="shared" si="97"/>
        <v>210</v>
      </c>
      <c r="B211">
        <f t="shared" si="83"/>
        <v>19</v>
      </c>
      <c r="C211">
        <f t="shared" si="84"/>
        <v>0.21111111111111111</v>
      </c>
      <c r="D211">
        <f t="shared" si="85"/>
        <v>9</v>
      </c>
      <c r="E211" s="8">
        <f t="shared" si="86"/>
        <v>2.3456790123456792E-2</v>
      </c>
      <c r="F211">
        <f t="shared" si="87"/>
        <v>0.16666666666666666</v>
      </c>
      <c r="G211">
        <f t="shared" si="88"/>
        <v>0</v>
      </c>
      <c r="H211">
        <f t="shared" si="89"/>
        <v>0.1111111111111111</v>
      </c>
      <c r="I211">
        <f t="shared" si="90"/>
        <v>7.6923076923076927E-2</v>
      </c>
      <c r="J211">
        <f t="shared" si="91"/>
        <v>0</v>
      </c>
      <c r="K211">
        <f t="shared" si="92"/>
        <v>0</v>
      </c>
      <c r="L211">
        <f t="shared" si="93"/>
        <v>0.5714285714285714</v>
      </c>
      <c r="M211">
        <f t="shared" si="94"/>
        <v>0.5</v>
      </c>
      <c r="N211">
        <f t="shared" si="95"/>
        <v>0</v>
      </c>
      <c r="O211" s="8">
        <f t="shared" si="96"/>
        <v>1.1428571428571428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4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4</v>
      </c>
      <c r="BX211">
        <v>0</v>
      </c>
      <c r="BY211">
        <v>0</v>
      </c>
      <c r="BZ211">
        <v>0</v>
      </c>
      <c r="CA211">
        <v>4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</row>
    <row r="212" spans="1:105" x14ac:dyDescent="0.3">
      <c r="A212">
        <f t="shared" si="97"/>
        <v>211</v>
      </c>
      <c r="B212">
        <f t="shared" si="83"/>
        <v>15</v>
      </c>
      <c r="C212">
        <f t="shared" si="84"/>
        <v>0.16666666666666666</v>
      </c>
      <c r="D212">
        <f t="shared" si="85"/>
        <v>13</v>
      </c>
      <c r="E212" s="8">
        <f t="shared" si="86"/>
        <v>1.282051282051282E-2</v>
      </c>
      <c r="F212">
        <f t="shared" si="87"/>
        <v>0</v>
      </c>
      <c r="G212">
        <f t="shared" si="88"/>
        <v>0.4</v>
      </c>
      <c r="H212">
        <f t="shared" si="89"/>
        <v>0.22222222222222221</v>
      </c>
      <c r="I212">
        <f t="shared" si="90"/>
        <v>7.6923076923076927E-2</v>
      </c>
      <c r="J212">
        <f t="shared" si="91"/>
        <v>0.1</v>
      </c>
      <c r="K212">
        <f t="shared" si="92"/>
        <v>0.33333333333333331</v>
      </c>
      <c r="L212">
        <f t="shared" si="93"/>
        <v>0.14285714285714285</v>
      </c>
      <c r="M212">
        <f t="shared" si="94"/>
        <v>0.5</v>
      </c>
      <c r="N212">
        <f t="shared" si="95"/>
        <v>0</v>
      </c>
      <c r="O212" s="8">
        <f t="shared" si="96"/>
        <v>0.14285714285714285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2</v>
      </c>
      <c r="Y212">
        <v>0</v>
      </c>
      <c r="Z212">
        <v>1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2</v>
      </c>
      <c r="BS212">
        <v>0</v>
      </c>
      <c r="BT212">
        <v>1</v>
      </c>
      <c r="BU212">
        <v>0</v>
      </c>
      <c r="BV212">
        <v>0</v>
      </c>
      <c r="BW212">
        <v>0</v>
      </c>
      <c r="BX212">
        <v>1</v>
      </c>
      <c r="BY212">
        <v>0</v>
      </c>
      <c r="BZ212">
        <v>0</v>
      </c>
      <c r="CA212">
        <v>1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1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</row>
    <row r="213" spans="1:105" x14ac:dyDescent="0.3">
      <c r="A213">
        <f t="shared" si="97"/>
        <v>212</v>
      </c>
      <c r="B213">
        <f t="shared" si="83"/>
        <v>35</v>
      </c>
      <c r="C213">
        <f t="shared" si="84"/>
        <v>0.3888888888888889</v>
      </c>
      <c r="D213">
        <f t="shared" si="85"/>
        <v>28</v>
      </c>
      <c r="E213" s="8">
        <f t="shared" si="86"/>
        <v>1.388888888888889E-2</v>
      </c>
      <c r="F213">
        <f t="shared" si="87"/>
        <v>0.25</v>
      </c>
      <c r="G213">
        <f t="shared" si="88"/>
        <v>0.8</v>
      </c>
      <c r="H213">
        <f t="shared" si="89"/>
        <v>0.33333333333333331</v>
      </c>
      <c r="I213">
        <f t="shared" si="90"/>
        <v>0.38461538461538464</v>
      </c>
      <c r="J213">
        <f t="shared" si="91"/>
        <v>0.7</v>
      </c>
      <c r="K213">
        <f t="shared" si="92"/>
        <v>0.33333333333333331</v>
      </c>
      <c r="L213">
        <f t="shared" si="93"/>
        <v>0</v>
      </c>
      <c r="M213">
        <f t="shared" si="94"/>
        <v>0.5</v>
      </c>
      <c r="N213">
        <f t="shared" si="95"/>
        <v>0.2</v>
      </c>
      <c r="O213" s="8">
        <f t="shared" si="96"/>
        <v>0.42857142857142855</v>
      </c>
      <c r="P213">
        <v>0</v>
      </c>
      <c r="Q213">
        <v>3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2</v>
      </c>
      <c r="AP213">
        <v>1</v>
      </c>
      <c r="AQ213">
        <v>0</v>
      </c>
      <c r="AR213">
        <v>1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1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1</v>
      </c>
      <c r="BR213">
        <v>2</v>
      </c>
      <c r="BS213">
        <v>0</v>
      </c>
      <c r="BT213">
        <v>1</v>
      </c>
      <c r="BU213">
        <v>1</v>
      </c>
      <c r="BV213">
        <v>0</v>
      </c>
      <c r="BW213">
        <v>3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1</v>
      </c>
      <c r="CE213">
        <v>1</v>
      </c>
      <c r="CF213">
        <v>0</v>
      </c>
      <c r="CG213">
        <v>0</v>
      </c>
      <c r="CH213">
        <v>0</v>
      </c>
      <c r="CI213">
        <v>0</v>
      </c>
      <c r="CJ213">
        <v>2</v>
      </c>
      <c r="CK213">
        <v>0</v>
      </c>
      <c r="CL213">
        <v>0</v>
      </c>
      <c r="CM213">
        <v>0</v>
      </c>
      <c r="CN213">
        <v>0</v>
      </c>
      <c r="CO213">
        <v>1</v>
      </c>
      <c r="CP213">
        <v>0</v>
      </c>
      <c r="CQ213">
        <v>0</v>
      </c>
      <c r="CR213">
        <v>0</v>
      </c>
      <c r="CS213">
        <v>0</v>
      </c>
      <c r="CT213">
        <v>1</v>
      </c>
      <c r="CU213">
        <v>0</v>
      </c>
      <c r="CV213">
        <v>0</v>
      </c>
      <c r="CW213">
        <v>1</v>
      </c>
      <c r="CX213">
        <v>0</v>
      </c>
      <c r="CY213">
        <v>1</v>
      </c>
      <c r="CZ213">
        <v>0</v>
      </c>
      <c r="DA213">
        <v>1</v>
      </c>
    </row>
    <row r="214" spans="1:105" x14ac:dyDescent="0.3">
      <c r="A214">
        <f t="shared" si="97"/>
        <v>213</v>
      </c>
      <c r="B214">
        <f t="shared" si="83"/>
        <v>69</v>
      </c>
      <c r="C214">
        <f t="shared" si="84"/>
        <v>0.76666666666666672</v>
      </c>
      <c r="D214">
        <f t="shared" si="85"/>
        <v>49</v>
      </c>
      <c r="E214" s="8">
        <f t="shared" si="86"/>
        <v>1.5646258503401362E-2</v>
      </c>
      <c r="F214">
        <f t="shared" si="87"/>
        <v>1</v>
      </c>
      <c r="G214">
        <f t="shared" si="88"/>
        <v>1.4</v>
      </c>
      <c r="H214">
        <f t="shared" si="89"/>
        <v>1</v>
      </c>
      <c r="I214">
        <f t="shared" si="90"/>
        <v>1.0769230769230769</v>
      </c>
      <c r="J214">
        <f t="shared" si="91"/>
        <v>0.3</v>
      </c>
      <c r="K214">
        <f t="shared" si="92"/>
        <v>0.5</v>
      </c>
      <c r="L214">
        <f t="shared" si="93"/>
        <v>0</v>
      </c>
      <c r="M214">
        <f t="shared" si="94"/>
        <v>1</v>
      </c>
      <c r="N214">
        <f t="shared" si="95"/>
        <v>0.2</v>
      </c>
      <c r="O214" s="8">
        <f t="shared" si="96"/>
        <v>1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0</v>
      </c>
      <c r="W214">
        <v>0</v>
      </c>
      <c r="X214">
        <v>1</v>
      </c>
      <c r="Y214">
        <v>1</v>
      </c>
      <c r="Z214">
        <v>2</v>
      </c>
      <c r="AA214">
        <v>1</v>
      </c>
      <c r="AB214">
        <v>0</v>
      </c>
      <c r="AC214">
        <v>2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2</v>
      </c>
      <c r="AP214">
        <v>2</v>
      </c>
      <c r="AQ214">
        <v>1</v>
      </c>
      <c r="AR214">
        <v>2</v>
      </c>
      <c r="AS214">
        <v>2</v>
      </c>
      <c r="AT214">
        <v>2</v>
      </c>
      <c r="AU214">
        <v>1</v>
      </c>
      <c r="AV214">
        <v>0</v>
      </c>
      <c r="AW214">
        <v>1</v>
      </c>
      <c r="AX214">
        <v>0</v>
      </c>
      <c r="AY214">
        <v>1</v>
      </c>
      <c r="AZ214">
        <v>1</v>
      </c>
      <c r="BA214">
        <v>2</v>
      </c>
      <c r="BB214">
        <v>0</v>
      </c>
      <c r="BC214">
        <v>0</v>
      </c>
      <c r="BD214">
        <v>2</v>
      </c>
      <c r="BE214">
        <v>2</v>
      </c>
      <c r="BF214">
        <v>2</v>
      </c>
      <c r="BG214">
        <v>2</v>
      </c>
      <c r="BH214">
        <v>2</v>
      </c>
      <c r="BI214">
        <v>2</v>
      </c>
      <c r="BJ214">
        <v>0</v>
      </c>
      <c r="BK214">
        <v>1</v>
      </c>
      <c r="BL214">
        <v>0</v>
      </c>
      <c r="BM214">
        <v>0</v>
      </c>
      <c r="BN214">
        <v>1</v>
      </c>
      <c r="BO214">
        <v>0</v>
      </c>
      <c r="BP214">
        <v>1</v>
      </c>
      <c r="BQ214">
        <v>0</v>
      </c>
      <c r="BR214">
        <v>2</v>
      </c>
      <c r="BS214">
        <v>2</v>
      </c>
      <c r="BT214">
        <v>1</v>
      </c>
      <c r="BU214">
        <v>1</v>
      </c>
      <c r="BV214">
        <v>0</v>
      </c>
      <c r="BW214">
        <v>2</v>
      </c>
      <c r="BX214">
        <v>2</v>
      </c>
      <c r="BY214">
        <v>0</v>
      </c>
      <c r="BZ214">
        <v>0</v>
      </c>
      <c r="CA214">
        <v>0</v>
      </c>
      <c r="CB214">
        <v>1</v>
      </c>
      <c r="CC214">
        <v>2</v>
      </c>
      <c r="CD214">
        <v>0</v>
      </c>
      <c r="CE214">
        <v>2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1</v>
      </c>
      <c r="CL214">
        <v>0</v>
      </c>
      <c r="CM214">
        <v>1</v>
      </c>
      <c r="CN214">
        <v>1</v>
      </c>
      <c r="CO214">
        <v>0</v>
      </c>
      <c r="CP214">
        <v>1</v>
      </c>
      <c r="CQ214">
        <v>1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1</v>
      </c>
      <c r="CZ214">
        <v>1</v>
      </c>
      <c r="DA214">
        <v>0</v>
      </c>
    </row>
    <row r="215" spans="1:105" x14ac:dyDescent="0.3">
      <c r="A215">
        <f t="shared" si="97"/>
        <v>214</v>
      </c>
      <c r="B215">
        <f t="shared" si="83"/>
        <v>25</v>
      </c>
      <c r="C215">
        <f t="shared" si="84"/>
        <v>0.27777777777777779</v>
      </c>
      <c r="D215">
        <f t="shared" si="85"/>
        <v>23</v>
      </c>
      <c r="E215" s="8">
        <f t="shared" si="86"/>
        <v>1.2077294685990338E-2</v>
      </c>
      <c r="F215">
        <f t="shared" si="87"/>
        <v>0.5</v>
      </c>
      <c r="G215">
        <f t="shared" si="88"/>
        <v>0.4</v>
      </c>
      <c r="H215">
        <f t="shared" si="89"/>
        <v>0.33333333333333331</v>
      </c>
      <c r="I215">
        <f t="shared" si="90"/>
        <v>0.30769230769230771</v>
      </c>
      <c r="J215">
        <f t="shared" si="91"/>
        <v>0.2</v>
      </c>
      <c r="K215">
        <f t="shared" si="92"/>
        <v>0</v>
      </c>
      <c r="L215">
        <f t="shared" si="93"/>
        <v>0</v>
      </c>
      <c r="M215">
        <f t="shared" si="94"/>
        <v>0.16666666666666666</v>
      </c>
      <c r="N215">
        <f t="shared" si="95"/>
        <v>0</v>
      </c>
      <c r="O215" s="8">
        <f t="shared" si="96"/>
        <v>0.7142857142857143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0</v>
      </c>
      <c r="AR215">
        <v>0</v>
      </c>
      <c r="AS215">
        <v>1</v>
      </c>
      <c r="AT215">
        <v>1</v>
      </c>
      <c r="AU215">
        <v>0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1</v>
      </c>
      <c r="BM215">
        <v>0</v>
      </c>
      <c r="BN215">
        <v>1</v>
      </c>
      <c r="BO215">
        <v>1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1</v>
      </c>
      <c r="BV215">
        <v>0</v>
      </c>
      <c r="BW215">
        <v>1</v>
      </c>
      <c r="BX215">
        <v>1</v>
      </c>
      <c r="BY215">
        <v>0</v>
      </c>
      <c r="BZ215">
        <v>0</v>
      </c>
      <c r="CA215">
        <v>3</v>
      </c>
      <c r="CB215">
        <v>1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</row>
    <row r="216" spans="1:105" x14ac:dyDescent="0.3">
      <c r="A216">
        <f t="shared" si="97"/>
        <v>215</v>
      </c>
      <c r="B216">
        <f t="shared" ref="B216:B279" si="98">SUM(P216:DA216)</f>
        <v>55</v>
      </c>
      <c r="C216">
        <f t="shared" ref="C216:C279" si="99">B216/90</f>
        <v>0.61111111111111116</v>
      </c>
      <c r="D216">
        <f t="shared" ref="D216:D279" si="100">COUNTIF(P216:DA216,"&gt;0")</f>
        <v>33</v>
      </c>
      <c r="E216" s="8">
        <f t="shared" ref="E216:E279" si="101">C216/D216</f>
        <v>1.8518518518518521E-2</v>
      </c>
      <c r="F216">
        <f t="shared" ref="F216:F279" si="102">SUM(P216,S216,AA216,AP216,BE216,BK216,BL216,BN216,BP216,BS216,BU216,BC216)/12</f>
        <v>0.66666666666666663</v>
      </c>
      <c r="G216">
        <f t="shared" ref="G216:G279" si="103">SUM(X216,Y216,AQ216,BA216,R216,BH216,BI216,BN216,BR216,CB216)/10</f>
        <v>0.7</v>
      </c>
      <c r="H216">
        <f t="shared" ref="H216:H279" si="104">SUM(U216,AJ216,AW216,AY216,AZ216,BD216,BX216,CF216,CJ216)/9</f>
        <v>0.55555555555555558</v>
      </c>
      <c r="I216">
        <f t="shared" ref="I216:I279" si="105">SUM(T216,AC216,AD216,AI216,AK216,AO216,AR216,AS216,AT216,AU216,BQ216,CH216,CP216)/13</f>
        <v>0.23076923076923078</v>
      </c>
      <c r="J216">
        <f t="shared" ref="J216:J279" si="106">SUM(Q216,AF216,AL216,AV216,BB216,BT216,CI216,CO216,CQ216,CW216)/10</f>
        <v>0.6</v>
      </c>
      <c r="K216">
        <f t="shared" ref="K216:K279" si="107">SUM(Z216,AM216,BZ216,CD216,CK216,CR216)/6</f>
        <v>1</v>
      </c>
      <c r="L216">
        <f t="shared" ref="L216:L279" si="108">SUM(AB216,AN216,BJ216,CG216,CL216,CS216,BM216)/7</f>
        <v>0</v>
      </c>
      <c r="M216">
        <f t="shared" ref="M216:M279" si="109">SUM(W216,AG216,BF216,CE216,CM216,CT216)/6</f>
        <v>0.66666666666666663</v>
      </c>
      <c r="N216">
        <f t="shared" ref="N216:N279" si="110">SUM(V216,AE216,AX216,BY216,CN216,CU216,CV216,CX216,CY216,DA216)/10</f>
        <v>0.7</v>
      </c>
      <c r="O216" s="8">
        <f t="shared" ref="O216:O279" si="111">SUM(AH216,BG216,BV216,BW216,CA216,CC216,CZ216)/7</f>
        <v>1.2857142857142858</v>
      </c>
      <c r="P216">
        <v>4</v>
      </c>
      <c r="Q216">
        <v>0</v>
      </c>
      <c r="R216">
        <v>0</v>
      </c>
      <c r="S216">
        <v>0</v>
      </c>
      <c r="T216">
        <v>0</v>
      </c>
      <c r="U216">
        <v>2</v>
      </c>
      <c r="V216">
        <v>0</v>
      </c>
      <c r="W216">
        <v>0</v>
      </c>
      <c r="X216">
        <v>0</v>
      </c>
      <c r="Y216">
        <v>1</v>
      </c>
      <c r="Z216">
        <v>3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</v>
      </c>
      <c r="AN216">
        <v>0</v>
      </c>
      <c r="AO216">
        <v>1</v>
      </c>
      <c r="AP216">
        <v>0</v>
      </c>
      <c r="AQ216">
        <v>0</v>
      </c>
      <c r="AR216">
        <v>1</v>
      </c>
      <c r="AS216">
        <v>0</v>
      </c>
      <c r="AT216">
        <v>1</v>
      </c>
      <c r="AU216">
        <v>0</v>
      </c>
      <c r="AV216">
        <v>0</v>
      </c>
      <c r="AW216">
        <v>0</v>
      </c>
      <c r="AX216">
        <v>1</v>
      </c>
      <c r="AY216">
        <v>1</v>
      </c>
      <c r="AZ216">
        <v>1</v>
      </c>
      <c r="BA216">
        <v>0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3</v>
      </c>
      <c r="BI216">
        <v>0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2</v>
      </c>
      <c r="BS216">
        <v>1</v>
      </c>
      <c r="BT216">
        <v>3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v>4</v>
      </c>
      <c r="CB216">
        <v>1</v>
      </c>
      <c r="CC216">
        <v>3</v>
      </c>
      <c r="CD216">
        <v>0</v>
      </c>
      <c r="CE216">
        <v>1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1</v>
      </c>
      <c r="CL216">
        <v>0</v>
      </c>
      <c r="CM216">
        <v>2</v>
      </c>
      <c r="CN216">
        <v>2</v>
      </c>
      <c r="CO216">
        <v>0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1</v>
      </c>
      <c r="CV216">
        <v>0</v>
      </c>
      <c r="CW216">
        <v>2</v>
      </c>
      <c r="CX216">
        <v>1</v>
      </c>
      <c r="CY216">
        <v>1</v>
      </c>
      <c r="CZ216">
        <v>2</v>
      </c>
      <c r="DA216">
        <v>1</v>
      </c>
    </row>
    <row r="217" spans="1:105" x14ac:dyDescent="0.3">
      <c r="A217">
        <f t="shared" si="97"/>
        <v>216</v>
      </c>
      <c r="B217">
        <f t="shared" si="98"/>
        <v>5</v>
      </c>
      <c r="C217">
        <f t="shared" si="99"/>
        <v>5.5555555555555552E-2</v>
      </c>
      <c r="D217">
        <f t="shared" si="100"/>
        <v>3</v>
      </c>
      <c r="E217" s="8">
        <f t="shared" si="101"/>
        <v>1.8518518518518517E-2</v>
      </c>
      <c r="F217">
        <f t="shared" si="102"/>
        <v>0</v>
      </c>
      <c r="G217">
        <f t="shared" si="103"/>
        <v>0</v>
      </c>
      <c r="H217">
        <f t="shared" si="104"/>
        <v>0</v>
      </c>
      <c r="I217">
        <f t="shared" si="105"/>
        <v>0</v>
      </c>
      <c r="J217">
        <f t="shared" si="106"/>
        <v>0</v>
      </c>
      <c r="K217">
        <f t="shared" si="107"/>
        <v>0</v>
      </c>
      <c r="L217">
        <f t="shared" si="108"/>
        <v>0.14285714285714285</v>
      </c>
      <c r="M217">
        <f t="shared" si="109"/>
        <v>0</v>
      </c>
      <c r="N217">
        <f t="shared" si="110"/>
        <v>0</v>
      </c>
      <c r="O217" s="8">
        <f t="shared" si="111"/>
        <v>0.5714285714285714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0</v>
      </c>
      <c r="BY217">
        <v>0</v>
      </c>
      <c r="BZ217">
        <v>0</v>
      </c>
      <c r="CA217">
        <v>3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</row>
    <row r="218" spans="1:105" x14ac:dyDescent="0.3">
      <c r="A218">
        <f t="shared" si="97"/>
        <v>217</v>
      </c>
      <c r="B218">
        <f t="shared" si="98"/>
        <v>3</v>
      </c>
      <c r="C218">
        <f t="shared" si="99"/>
        <v>3.3333333333333333E-2</v>
      </c>
      <c r="D218">
        <f t="shared" si="100"/>
        <v>1</v>
      </c>
      <c r="E218" s="8">
        <f t="shared" si="101"/>
        <v>3.3333333333333333E-2</v>
      </c>
      <c r="F218">
        <f t="shared" si="102"/>
        <v>0</v>
      </c>
      <c r="G218">
        <f t="shared" si="103"/>
        <v>0</v>
      </c>
      <c r="H218">
        <f t="shared" si="104"/>
        <v>0</v>
      </c>
      <c r="I218">
        <f t="shared" si="105"/>
        <v>0</v>
      </c>
      <c r="J218">
        <f t="shared" si="106"/>
        <v>0</v>
      </c>
      <c r="K218">
        <f t="shared" si="107"/>
        <v>0</v>
      </c>
      <c r="L218">
        <f t="shared" si="108"/>
        <v>0</v>
      </c>
      <c r="M218">
        <f t="shared" si="109"/>
        <v>0</v>
      </c>
      <c r="N218">
        <f t="shared" si="110"/>
        <v>0</v>
      </c>
      <c r="O218" s="8">
        <f t="shared" si="111"/>
        <v>0.42857142857142855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3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</row>
    <row r="219" spans="1:105" x14ac:dyDescent="0.3">
      <c r="A219">
        <f t="shared" si="97"/>
        <v>218</v>
      </c>
      <c r="B219">
        <f t="shared" si="98"/>
        <v>105</v>
      </c>
      <c r="C219">
        <f t="shared" si="99"/>
        <v>1.1666666666666667</v>
      </c>
      <c r="D219">
        <f t="shared" si="100"/>
        <v>50</v>
      </c>
      <c r="E219" s="8">
        <f t="shared" si="101"/>
        <v>2.3333333333333334E-2</v>
      </c>
      <c r="F219">
        <f t="shared" si="102"/>
        <v>1.3333333333333333</v>
      </c>
      <c r="G219">
        <f t="shared" si="103"/>
        <v>1.9</v>
      </c>
      <c r="H219">
        <f t="shared" si="104"/>
        <v>1.7777777777777777</v>
      </c>
      <c r="I219">
        <f t="shared" si="105"/>
        <v>1.1538461538461537</v>
      </c>
      <c r="J219">
        <f t="shared" si="106"/>
        <v>1.4</v>
      </c>
      <c r="K219">
        <f t="shared" si="107"/>
        <v>0.16666666666666666</v>
      </c>
      <c r="L219">
        <f t="shared" si="108"/>
        <v>0.8571428571428571</v>
      </c>
      <c r="M219">
        <f t="shared" si="109"/>
        <v>1</v>
      </c>
      <c r="N219">
        <f t="shared" si="110"/>
        <v>0.7</v>
      </c>
      <c r="O219" s="8">
        <f t="shared" si="111"/>
        <v>0.8571428571428571</v>
      </c>
      <c r="P219">
        <v>0</v>
      </c>
      <c r="Q219">
        <v>2</v>
      </c>
      <c r="R219">
        <v>0</v>
      </c>
      <c r="S219">
        <v>2</v>
      </c>
      <c r="T219">
        <v>4</v>
      </c>
      <c r="U219">
        <v>2</v>
      </c>
      <c r="V219">
        <v>0</v>
      </c>
      <c r="W219">
        <v>0</v>
      </c>
      <c r="X219">
        <v>2</v>
      </c>
      <c r="Y219">
        <v>1</v>
      </c>
      <c r="Z219">
        <v>1</v>
      </c>
      <c r="AA219">
        <v>1</v>
      </c>
      <c r="AB219">
        <v>0</v>
      </c>
      <c r="AC219">
        <v>2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</v>
      </c>
      <c r="AQ219">
        <v>2</v>
      </c>
      <c r="AR219">
        <v>4</v>
      </c>
      <c r="AS219">
        <v>1</v>
      </c>
      <c r="AT219">
        <v>1</v>
      </c>
      <c r="AU219">
        <v>0</v>
      </c>
      <c r="AV219">
        <v>1</v>
      </c>
      <c r="AW219">
        <v>3</v>
      </c>
      <c r="AX219">
        <v>0</v>
      </c>
      <c r="AY219">
        <v>4</v>
      </c>
      <c r="AZ219">
        <v>4</v>
      </c>
      <c r="BA219">
        <v>4</v>
      </c>
      <c r="BB219">
        <v>3</v>
      </c>
      <c r="BC219">
        <v>0</v>
      </c>
      <c r="BD219">
        <v>1</v>
      </c>
      <c r="BE219">
        <v>2</v>
      </c>
      <c r="BF219">
        <v>0</v>
      </c>
      <c r="BG219">
        <v>0</v>
      </c>
      <c r="BH219">
        <v>4</v>
      </c>
      <c r="BI219">
        <v>4</v>
      </c>
      <c r="BJ219">
        <v>0</v>
      </c>
      <c r="BK219">
        <v>0</v>
      </c>
      <c r="BL219">
        <v>2</v>
      </c>
      <c r="BM219">
        <v>2</v>
      </c>
      <c r="BN219">
        <v>1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4</v>
      </c>
      <c r="BU219">
        <v>4</v>
      </c>
      <c r="BV219">
        <v>0</v>
      </c>
      <c r="BW219">
        <v>2</v>
      </c>
      <c r="BX219">
        <v>0</v>
      </c>
      <c r="BY219">
        <v>0</v>
      </c>
      <c r="BZ219">
        <v>0</v>
      </c>
      <c r="CA219">
        <v>2</v>
      </c>
      <c r="CB219">
        <v>0</v>
      </c>
      <c r="CC219">
        <v>1</v>
      </c>
      <c r="CD219">
        <v>0</v>
      </c>
      <c r="CE219">
        <v>0</v>
      </c>
      <c r="CF219">
        <v>0</v>
      </c>
      <c r="CG219">
        <v>3</v>
      </c>
      <c r="CH219">
        <v>2</v>
      </c>
      <c r="CI219">
        <v>1</v>
      </c>
      <c r="CJ219">
        <v>1</v>
      </c>
      <c r="CK219">
        <v>0</v>
      </c>
      <c r="CL219">
        <v>0</v>
      </c>
      <c r="CM219">
        <v>4</v>
      </c>
      <c r="CN219">
        <v>3</v>
      </c>
      <c r="CO219">
        <v>0</v>
      </c>
      <c r="CP219">
        <v>1</v>
      </c>
      <c r="CQ219">
        <v>0</v>
      </c>
      <c r="CR219">
        <v>0</v>
      </c>
      <c r="CS219">
        <v>1</v>
      </c>
      <c r="CT219">
        <v>1</v>
      </c>
      <c r="CU219">
        <v>0</v>
      </c>
      <c r="CV219">
        <v>0</v>
      </c>
      <c r="CW219">
        <v>3</v>
      </c>
      <c r="CX219">
        <v>0</v>
      </c>
      <c r="CY219">
        <v>3</v>
      </c>
      <c r="CZ219">
        <v>1</v>
      </c>
      <c r="DA219">
        <v>1</v>
      </c>
    </row>
    <row r="220" spans="1:105" x14ac:dyDescent="0.3">
      <c r="A220">
        <f t="shared" si="97"/>
        <v>219</v>
      </c>
      <c r="B220">
        <f t="shared" si="98"/>
        <v>33</v>
      </c>
      <c r="C220">
        <f t="shared" si="99"/>
        <v>0.36666666666666664</v>
      </c>
      <c r="D220">
        <f t="shared" si="100"/>
        <v>26</v>
      </c>
      <c r="E220" s="8">
        <f t="shared" si="101"/>
        <v>1.4102564102564101E-2</v>
      </c>
      <c r="F220">
        <f t="shared" si="102"/>
        <v>8.3333333333333329E-2</v>
      </c>
      <c r="G220">
        <f t="shared" si="103"/>
        <v>0.7</v>
      </c>
      <c r="H220">
        <f t="shared" si="104"/>
        <v>0.33333333333333331</v>
      </c>
      <c r="I220">
        <f t="shared" si="105"/>
        <v>0.53846153846153844</v>
      </c>
      <c r="J220">
        <f t="shared" si="106"/>
        <v>0.2</v>
      </c>
      <c r="K220">
        <f t="shared" si="107"/>
        <v>0.33333333333333331</v>
      </c>
      <c r="L220">
        <f t="shared" si="108"/>
        <v>0</v>
      </c>
      <c r="M220">
        <f t="shared" si="109"/>
        <v>0.5</v>
      </c>
      <c r="N220">
        <f t="shared" si="110"/>
        <v>0.2</v>
      </c>
      <c r="O220" s="8">
        <f t="shared" si="111"/>
        <v>0.8571428571428571</v>
      </c>
      <c r="P220">
        <v>0</v>
      </c>
      <c r="Q220">
        <v>1</v>
      </c>
      <c r="R220">
        <v>2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1</v>
      </c>
      <c r="Y220">
        <v>1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1</v>
      </c>
      <c r="AP220">
        <v>0</v>
      </c>
      <c r="AQ220">
        <v>1</v>
      </c>
      <c r="AR220">
        <v>1</v>
      </c>
      <c r="AS220">
        <v>1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1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2</v>
      </c>
      <c r="BS220">
        <v>1</v>
      </c>
      <c r="BT220">
        <v>0</v>
      </c>
      <c r="BU220">
        <v>0</v>
      </c>
      <c r="BV220">
        <v>0</v>
      </c>
      <c r="BW220">
        <v>1</v>
      </c>
      <c r="BX220">
        <v>0</v>
      </c>
      <c r="BY220">
        <v>0</v>
      </c>
      <c r="BZ220">
        <v>0</v>
      </c>
      <c r="CA220">
        <v>3</v>
      </c>
      <c r="CB220">
        <v>0</v>
      </c>
      <c r="CC220">
        <v>2</v>
      </c>
      <c r="CD220">
        <v>0</v>
      </c>
      <c r="CE220">
        <v>3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1</v>
      </c>
      <c r="CO220">
        <v>1</v>
      </c>
      <c r="CP220">
        <v>1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1</v>
      </c>
      <c r="CZ220">
        <v>0</v>
      </c>
      <c r="DA220">
        <v>0</v>
      </c>
    </row>
    <row r="221" spans="1:105" x14ac:dyDescent="0.3">
      <c r="A221">
        <f t="shared" si="97"/>
        <v>220</v>
      </c>
      <c r="B221">
        <f t="shared" si="98"/>
        <v>47</v>
      </c>
      <c r="C221">
        <f t="shared" si="99"/>
        <v>0.52222222222222225</v>
      </c>
      <c r="D221">
        <f t="shared" si="100"/>
        <v>30</v>
      </c>
      <c r="E221" s="8">
        <f t="shared" si="101"/>
        <v>1.740740740740741E-2</v>
      </c>
      <c r="F221">
        <f t="shared" si="102"/>
        <v>0.16666666666666666</v>
      </c>
      <c r="G221">
        <f t="shared" si="103"/>
        <v>0.7</v>
      </c>
      <c r="H221">
        <f t="shared" si="104"/>
        <v>0.88888888888888884</v>
      </c>
      <c r="I221">
        <f t="shared" si="105"/>
        <v>0.23076923076923078</v>
      </c>
      <c r="J221">
        <f t="shared" si="106"/>
        <v>0.4</v>
      </c>
      <c r="K221">
        <f t="shared" si="107"/>
        <v>0.16666666666666666</v>
      </c>
      <c r="L221">
        <f t="shared" si="108"/>
        <v>0.2857142857142857</v>
      </c>
      <c r="M221">
        <f t="shared" si="109"/>
        <v>1</v>
      </c>
      <c r="N221">
        <f t="shared" si="110"/>
        <v>0.4</v>
      </c>
      <c r="O221" s="8">
        <f t="shared" si="111"/>
        <v>1.4285714285714286</v>
      </c>
      <c r="P221">
        <v>0</v>
      </c>
      <c r="Q221">
        <v>2</v>
      </c>
      <c r="R221">
        <v>0</v>
      </c>
      <c r="S221">
        <v>0</v>
      </c>
      <c r="T221">
        <v>0</v>
      </c>
      <c r="U221">
        <v>3</v>
      </c>
      <c r="V221">
        <v>0</v>
      </c>
      <c r="W221">
        <v>0</v>
      </c>
      <c r="X221">
        <v>3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1</v>
      </c>
      <c r="AS221">
        <v>0</v>
      </c>
      <c r="AT221">
        <v>1</v>
      </c>
      <c r="AU221">
        <v>0</v>
      </c>
      <c r="AV221">
        <v>0</v>
      </c>
      <c r="AW221">
        <v>1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1</v>
      </c>
      <c r="BG221">
        <v>3</v>
      </c>
      <c r="BH221">
        <v>1</v>
      </c>
      <c r="BI221">
        <v>0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</v>
      </c>
      <c r="BS221">
        <v>0</v>
      </c>
      <c r="BT221">
        <v>1</v>
      </c>
      <c r="BU221">
        <v>0</v>
      </c>
      <c r="BV221">
        <v>0</v>
      </c>
      <c r="BW221">
        <v>1</v>
      </c>
      <c r="BX221">
        <v>2</v>
      </c>
      <c r="BY221">
        <v>0</v>
      </c>
      <c r="BZ221">
        <v>0</v>
      </c>
      <c r="CA221">
        <v>2</v>
      </c>
      <c r="CB221">
        <v>1</v>
      </c>
      <c r="CC221">
        <v>2</v>
      </c>
      <c r="CD221">
        <v>0</v>
      </c>
      <c r="CE221">
        <v>2</v>
      </c>
      <c r="CF221">
        <v>1</v>
      </c>
      <c r="CG221">
        <v>2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2</v>
      </c>
      <c r="CN221">
        <v>3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1</v>
      </c>
      <c r="CZ221">
        <v>2</v>
      </c>
      <c r="DA221">
        <v>0</v>
      </c>
    </row>
    <row r="222" spans="1:105" x14ac:dyDescent="0.3">
      <c r="A222">
        <f t="shared" si="97"/>
        <v>221</v>
      </c>
      <c r="B222">
        <f t="shared" si="98"/>
        <v>102</v>
      </c>
      <c r="C222">
        <f t="shared" si="99"/>
        <v>1.1333333333333333</v>
      </c>
      <c r="D222">
        <f t="shared" si="100"/>
        <v>45</v>
      </c>
      <c r="E222" s="8">
        <f t="shared" si="101"/>
        <v>2.5185185185185185E-2</v>
      </c>
      <c r="F222">
        <f t="shared" si="102"/>
        <v>0.83333333333333337</v>
      </c>
      <c r="G222">
        <f t="shared" si="103"/>
        <v>1</v>
      </c>
      <c r="H222">
        <f t="shared" si="104"/>
        <v>2.5555555555555554</v>
      </c>
      <c r="I222">
        <f t="shared" si="105"/>
        <v>1.2307692307692308</v>
      </c>
      <c r="J222">
        <f t="shared" si="106"/>
        <v>0.7</v>
      </c>
      <c r="K222">
        <f t="shared" si="107"/>
        <v>0.83333333333333337</v>
      </c>
      <c r="L222">
        <f t="shared" si="108"/>
        <v>0</v>
      </c>
      <c r="M222">
        <f t="shared" si="109"/>
        <v>2.3333333333333335</v>
      </c>
      <c r="N222">
        <f t="shared" si="110"/>
        <v>1.2</v>
      </c>
      <c r="O222" s="8">
        <f t="shared" si="111"/>
        <v>0.8571428571428571</v>
      </c>
      <c r="P222">
        <v>0</v>
      </c>
      <c r="Q222">
        <v>0</v>
      </c>
      <c r="R222">
        <v>0</v>
      </c>
      <c r="S222">
        <v>1</v>
      </c>
      <c r="T222">
        <v>4</v>
      </c>
      <c r="U222">
        <v>4</v>
      </c>
      <c r="V222">
        <v>0</v>
      </c>
      <c r="W222">
        <v>3</v>
      </c>
      <c r="X222">
        <v>1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2</v>
      </c>
      <c r="AH222">
        <v>0</v>
      </c>
      <c r="AI222">
        <v>0</v>
      </c>
      <c r="AJ222">
        <v>4</v>
      </c>
      <c r="AK222">
        <v>3</v>
      </c>
      <c r="AL222">
        <v>4</v>
      </c>
      <c r="AM222">
        <v>0</v>
      </c>
      <c r="AN222">
        <v>0</v>
      </c>
      <c r="AO222">
        <v>3</v>
      </c>
      <c r="AP222">
        <v>4</v>
      </c>
      <c r="AQ222">
        <v>2</v>
      </c>
      <c r="AR222">
        <v>4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1</v>
      </c>
      <c r="AY222">
        <v>4</v>
      </c>
      <c r="AZ222">
        <v>4</v>
      </c>
      <c r="BA222">
        <v>4</v>
      </c>
      <c r="BB222">
        <v>0</v>
      </c>
      <c r="BC222">
        <v>0</v>
      </c>
      <c r="BD222">
        <v>4</v>
      </c>
      <c r="BE222">
        <v>1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1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1</v>
      </c>
      <c r="BV222">
        <v>0</v>
      </c>
      <c r="BW222">
        <v>0</v>
      </c>
      <c r="BX222">
        <v>1</v>
      </c>
      <c r="BY222">
        <v>1</v>
      </c>
      <c r="BZ222">
        <v>0</v>
      </c>
      <c r="CA222">
        <v>4</v>
      </c>
      <c r="CB222">
        <v>0</v>
      </c>
      <c r="CC222">
        <v>2</v>
      </c>
      <c r="CD222">
        <v>0</v>
      </c>
      <c r="CE222">
        <v>1</v>
      </c>
      <c r="CF222">
        <v>1</v>
      </c>
      <c r="CG222">
        <v>0</v>
      </c>
      <c r="CH222">
        <v>1</v>
      </c>
      <c r="CI222">
        <v>0</v>
      </c>
      <c r="CJ222">
        <v>0</v>
      </c>
      <c r="CK222">
        <v>4</v>
      </c>
      <c r="CL222">
        <v>0</v>
      </c>
      <c r="CM222">
        <v>4</v>
      </c>
      <c r="CN222">
        <v>4</v>
      </c>
      <c r="CO222">
        <v>0</v>
      </c>
      <c r="CP222">
        <v>1</v>
      </c>
      <c r="CQ222">
        <v>1</v>
      </c>
      <c r="CR222">
        <v>0</v>
      </c>
      <c r="CS222">
        <v>0</v>
      </c>
      <c r="CT222">
        <v>4</v>
      </c>
      <c r="CU222">
        <v>4</v>
      </c>
      <c r="CV222">
        <v>1</v>
      </c>
      <c r="CW222">
        <v>1</v>
      </c>
      <c r="CX222">
        <v>1</v>
      </c>
      <c r="CY222">
        <v>0</v>
      </c>
      <c r="CZ222">
        <v>0</v>
      </c>
      <c r="DA222">
        <v>0</v>
      </c>
    </row>
    <row r="223" spans="1:105" x14ac:dyDescent="0.3">
      <c r="A223">
        <f t="shared" si="97"/>
        <v>222</v>
      </c>
      <c r="B223">
        <f t="shared" si="98"/>
        <v>130</v>
      </c>
      <c r="C223">
        <f t="shared" si="99"/>
        <v>1.4444444444444444</v>
      </c>
      <c r="D223">
        <f t="shared" si="100"/>
        <v>61</v>
      </c>
      <c r="E223" s="8">
        <f t="shared" si="101"/>
        <v>2.3679417122040074E-2</v>
      </c>
      <c r="F223">
        <f t="shared" si="102"/>
        <v>1.0833333333333333</v>
      </c>
      <c r="G223">
        <f t="shared" si="103"/>
        <v>1.7</v>
      </c>
      <c r="H223">
        <f t="shared" si="104"/>
        <v>1.4444444444444444</v>
      </c>
      <c r="I223">
        <f t="shared" si="105"/>
        <v>2.2307692307692308</v>
      </c>
      <c r="J223">
        <f t="shared" si="106"/>
        <v>1.9</v>
      </c>
      <c r="K223">
        <f t="shared" si="107"/>
        <v>1.1666666666666667</v>
      </c>
      <c r="L223">
        <f t="shared" si="108"/>
        <v>0.42857142857142855</v>
      </c>
      <c r="M223">
        <f t="shared" si="109"/>
        <v>1.1666666666666667</v>
      </c>
      <c r="N223">
        <f t="shared" si="110"/>
        <v>1.1000000000000001</v>
      </c>
      <c r="O223" s="8">
        <f t="shared" si="111"/>
        <v>1.8571428571428572</v>
      </c>
      <c r="P223">
        <v>0</v>
      </c>
      <c r="Q223">
        <v>2</v>
      </c>
      <c r="R223">
        <v>4</v>
      </c>
      <c r="S223">
        <v>0</v>
      </c>
      <c r="T223">
        <v>2</v>
      </c>
      <c r="U223">
        <v>3</v>
      </c>
      <c r="V223">
        <v>0</v>
      </c>
      <c r="W223">
        <v>0</v>
      </c>
      <c r="X223">
        <v>1</v>
      </c>
      <c r="Y223">
        <v>3</v>
      </c>
      <c r="Z223">
        <v>3</v>
      </c>
      <c r="AA223">
        <v>3</v>
      </c>
      <c r="AB223">
        <v>1</v>
      </c>
      <c r="AC223">
        <v>2</v>
      </c>
      <c r="AD223">
        <v>1</v>
      </c>
      <c r="AE223">
        <v>0</v>
      </c>
      <c r="AF223">
        <v>0</v>
      </c>
      <c r="AG223">
        <v>2</v>
      </c>
      <c r="AH223">
        <v>4</v>
      </c>
      <c r="AI223">
        <v>0</v>
      </c>
      <c r="AJ223">
        <v>1</v>
      </c>
      <c r="AK223">
        <v>1</v>
      </c>
      <c r="AL223">
        <v>3</v>
      </c>
      <c r="AM223">
        <v>1</v>
      </c>
      <c r="AN223">
        <v>0</v>
      </c>
      <c r="AO223">
        <v>4</v>
      </c>
      <c r="AP223">
        <v>0</v>
      </c>
      <c r="AQ223">
        <v>1</v>
      </c>
      <c r="AR223">
        <v>4</v>
      </c>
      <c r="AS223">
        <v>3</v>
      </c>
      <c r="AT223">
        <v>4</v>
      </c>
      <c r="AU223">
        <v>2</v>
      </c>
      <c r="AV223">
        <v>4</v>
      </c>
      <c r="AW223">
        <v>3</v>
      </c>
      <c r="AX223">
        <v>0</v>
      </c>
      <c r="AY223">
        <v>1</v>
      </c>
      <c r="AZ223">
        <v>1</v>
      </c>
      <c r="BA223">
        <v>2</v>
      </c>
      <c r="BB223">
        <v>3</v>
      </c>
      <c r="BC223">
        <v>1</v>
      </c>
      <c r="BD223">
        <v>1</v>
      </c>
      <c r="BE223">
        <v>0</v>
      </c>
      <c r="BF223">
        <v>2</v>
      </c>
      <c r="BG223">
        <v>1</v>
      </c>
      <c r="BH223">
        <v>0</v>
      </c>
      <c r="BI223">
        <v>2</v>
      </c>
      <c r="BJ223">
        <v>1</v>
      </c>
      <c r="BK223">
        <v>0</v>
      </c>
      <c r="BL223">
        <v>1</v>
      </c>
      <c r="BM223">
        <v>0</v>
      </c>
      <c r="BN223">
        <v>3</v>
      </c>
      <c r="BO223">
        <v>1</v>
      </c>
      <c r="BP223">
        <v>4</v>
      </c>
      <c r="BQ223">
        <v>1</v>
      </c>
      <c r="BR223">
        <v>1</v>
      </c>
      <c r="BS223">
        <v>1</v>
      </c>
      <c r="BT223">
        <v>2</v>
      </c>
      <c r="BU223">
        <v>0</v>
      </c>
      <c r="BV223">
        <v>3</v>
      </c>
      <c r="BW223">
        <v>0</v>
      </c>
      <c r="BX223">
        <v>2</v>
      </c>
      <c r="BY223">
        <v>0</v>
      </c>
      <c r="BZ223">
        <v>3</v>
      </c>
      <c r="CA223">
        <v>0</v>
      </c>
      <c r="CB223">
        <v>0</v>
      </c>
      <c r="CC223">
        <v>1</v>
      </c>
      <c r="CD223">
        <v>0</v>
      </c>
      <c r="CE223">
        <v>1</v>
      </c>
      <c r="CF223">
        <v>1</v>
      </c>
      <c r="CG223">
        <v>1</v>
      </c>
      <c r="CH223">
        <v>1</v>
      </c>
      <c r="CI223">
        <v>2</v>
      </c>
      <c r="CJ223">
        <v>0</v>
      </c>
      <c r="CK223">
        <v>0</v>
      </c>
      <c r="CL223">
        <v>0</v>
      </c>
      <c r="CM223">
        <v>2</v>
      </c>
      <c r="CN223">
        <v>3</v>
      </c>
      <c r="CO223">
        <v>0</v>
      </c>
      <c r="CP223">
        <v>4</v>
      </c>
      <c r="CQ223">
        <v>2</v>
      </c>
      <c r="CR223">
        <v>0</v>
      </c>
      <c r="CS223">
        <v>0</v>
      </c>
      <c r="CT223">
        <v>0</v>
      </c>
      <c r="CU223">
        <v>3</v>
      </c>
      <c r="CV223">
        <v>0</v>
      </c>
      <c r="CW223">
        <v>1</v>
      </c>
      <c r="CX223">
        <v>0</v>
      </c>
      <c r="CY223">
        <v>1</v>
      </c>
      <c r="CZ223">
        <v>4</v>
      </c>
      <c r="DA223">
        <v>4</v>
      </c>
    </row>
    <row r="224" spans="1:105" x14ac:dyDescent="0.3">
      <c r="A224">
        <f t="shared" si="97"/>
        <v>223</v>
      </c>
      <c r="B224">
        <f t="shared" si="98"/>
        <v>46</v>
      </c>
      <c r="C224">
        <f t="shared" si="99"/>
        <v>0.51111111111111107</v>
      </c>
      <c r="D224">
        <f t="shared" si="100"/>
        <v>29</v>
      </c>
      <c r="E224" s="8">
        <f t="shared" si="101"/>
        <v>1.7624521072796932E-2</v>
      </c>
      <c r="F224">
        <f t="shared" si="102"/>
        <v>0.25</v>
      </c>
      <c r="G224">
        <f t="shared" si="103"/>
        <v>0.6</v>
      </c>
      <c r="H224">
        <f t="shared" si="104"/>
        <v>0.55555555555555558</v>
      </c>
      <c r="I224">
        <f t="shared" si="105"/>
        <v>0.76923076923076927</v>
      </c>
      <c r="J224">
        <f t="shared" si="106"/>
        <v>0.5</v>
      </c>
      <c r="K224">
        <f t="shared" si="107"/>
        <v>0.5</v>
      </c>
      <c r="L224">
        <f t="shared" si="108"/>
        <v>0</v>
      </c>
      <c r="M224">
        <f t="shared" si="109"/>
        <v>1</v>
      </c>
      <c r="N224">
        <f t="shared" si="110"/>
        <v>0</v>
      </c>
      <c r="O224" s="8">
        <f t="shared" si="111"/>
        <v>1.1428571428571428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</v>
      </c>
      <c r="AD224">
        <v>2</v>
      </c>
      <c r="AE224">
        <v>0</v>
      </c>
      <c r="AF224">
        <v>1</v>
      </c>
      <c r="AG224">
        <v>4</v>
      </c>
      <c r="AH224">
        <v>0</v>
      </c>
      <c r="AI224">
        <v>0</v>
      </c>
      <c r="AJ224">
        <v>1</v>
      </c>
      <c r="AK224">
        <v>1</v>
      </c>
      <c r="AL224">
        <v>0</v>
      </c>
      <c r="AM224">
        <v>2</v>
      </c>
      <c r="AN224">
        <v>0</v>
      </c>
      <c r="AO224">
        <v>2</v>
      </c>
      <c r="AP224">
        <v>0</v>
      </c>
      <c r="AQ224">
        <v>0</v>
      </c>
      <c r="AR224">
        <v>1</v>
      </c>
      <c r="AS224">
        <v>1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3</v>
      </c>
      <c r="BB224">
        <v>3</v>
      </c>
      <c r="BC224">
        <v>0</v>
      </c>
      <c r="BD224">
        <v>0</v>
      </c>
      <c r="BE224">
        <v>1</v>
      </c>
      <c r="BF224">
        <v>0</v>
      </c>
      <c r="BG224">
        <v>1</v>
      </c>
      <c r="BH224">
        <v>0</v>
      </c>
      <c r="BI224">
        <v>2</v>
      </c>
      <c r="BJ224">
        <v>0</v>
      </c>
      <c r="BK224">
        <v>0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</v>
      </c>
      <c r="BS224">
        <v>0</v>
      </c>
      <c r="BT224">
        <v>1</v>
      </c>
      <c r="BU224">
        <v>1</v>
      </c>
      <c r="BV224">
        <v>0</v>
      </c>
      <c r="BW224">
        <v>2</v>
      </c>
      <c r="BX224">
        <v>2</v>
      </c>
      <c r="BY224">
        <v>0</v>
      </c>
      <c r="BZ224">
        <v>0</v>
      </c>
      <c r="CA224">
        <v>4</v>
      </c>
      <c r="CB224">
        <v>0</v>
      </c>
      <c r="CC224">
        <v>1</v>
      </c>
      <c r="CD224">
        <v>0</v>
      </c>
      <c r="CE224">
        <v>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1</v>
      </c>
      <c r="CL224">
        <v>0</v>
      </c>
      <c r="CM224">
        <v>1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</row>
    <row r="225" spans="1:105" x14ac:dyDescent="0.3">
      <c r="A225">
        <f t="shared" si="97"/>
        <v>224</v>
      </c>
      <c r="B225">
        <f t="shared" si="98"/>
        <v>105</v>
      </c>
      <c r="C225">
        <f t="shared" si="99"/>
        <v>1.1666666666666667</v>
      </c>
      <c r="D225">
        <f t="shared" si="100"/>
        <v>52</v>
      </c>
      <c r="E225" s="8">
        <f t="shared" si="101"/>
        <v>2.2435897435897436E-2</v>
      </c>
      <c r="F225">
        <f t="shared" si="102"/>
        <v>0.66666666666666663</v>
      </c>
      <c r="G225">
        <f t="shared" si="103"/>
        <v>2</v>
      </c>
      <c r="H225">
        <f t="shared" si="104"/>
        <v>0.77777777777777779</v>
      </c>
      <c r="I225">
        <f t="shared" si="105"/>
        <v>1.6923076923076923</v>
      </c>
      <c r="J225">
        <f t="shared" si="106"/>
        <v>1.4</v>
      </c>
      <c r="K225">
        <f t="shared" si="107"/>
        <v>0.33333333333333331</v>
      </c>
      <c r="L225">
        <f t="shared" si="108"/>
        <v>0</v>
      </c>
      <c r="M225">
        <f t="shared" si="109"/>
        <v>2</v>
      </c>
      <c r="N225">
        <f t="shared" si="110"/>
        <v>1.4</v>
      </c>
      <c r="O225" s="8">
        <f t="shared" si="111"/>
        <v>1.1428571428571428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2</v>
      </c>
      <c r="Z225">
        <v>2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3</v>
      </c>
      <c r="AH225">
        <v>1</v>
      </c>
      <c r="AI225">
        <v>0</v>
      </c>
      <c r="AJ225">
        <v>0</v>
      </c>
      <c r="AK225">
        <v>3</v>
      </c>
      <c r="AL225">
        <v>2</v>
      </c>
      <c r="AM225">
        <v>0</v>
      </c>
      <c r="AN225">
        <v>0</v>
      </c>
      <c r="AO225">
        <v>3</v>
      </c>
      <c r="AP225">
        <v>0</v>
      </c>
      <c r="AQ225">
        <v>1</v>
      </c>
      <c r="AR225">
        <v>3</v>
      </c>
      <c r="AS225">
        <v>1</v>
      </c>
      <c r="AT225">
        <v>3</v>
      </c>
      <c r="AU225">
        <v>1</v>
      </c>
      <c r="AV225">
        <v>3</v>
      </c>
      <c r="AW225">
        <v>0</v>
      </c>
      <c r="AX225">
        <v>0</v>
      </c>
      <c r="AY225">
        <v>1</v>
      </c>
      <c r="AZ225">
        <v>0</v>
      </c>
      <c r="BA225">
        <v>3</v>
      </c>
      <c r="BB225">
        <v>1</v>
      </c>
      <c r="BC225">
        <v>0</v>
      </c>
      <c r="BD225">
        <v>1</v>
      </c>
      <c r="BE225">
        <v>0</v>
      </c>
      <c r="BF225">
        <v>1</v>
      </c>
      <c r="BG225">
        <v>2</v>
      </c>
      <c r="BH225">
        <v>3</v>
      </c>
      <c r="BI225">
        <v>3</v>
      </c>
      <c r="BJ225">
        <v>0</v>
      </c>
      <c r="BK225">
        <v>0</v>
      </c>
      <c r="BL225">
        <v>2</v>
      </c>
      <c r="BM225">
        <v>0</v>
      </c>
      <c r="BN225">
        <v>2</v>
      </c>
      <c r="BO225">
        <v>0</v>
      </c>
      <c r="BP225">
        <v>2</v>
      </c>
      <c r="BQ225">
        <v>2</v>
      </c>
      <c r="BR225">
        <v>3</v>
      </c>
      <c r="BS225">
        <v>0</v>
      </c>
      <c r="BT225">
        <v>2</v>
      </c>
      <c r="BU225">
        <v>0</v>
      </c>
      <c r="BV225">
        <v>0</v>
      </c>
      <c r="BW225">
        <v>2</v>
      </c>
      <c r="BX225">
        <v>1</v>
      </c>
      <c r="BY225">
        <v>0</v>
      </c>
      <c r="BZ225">
        <v>0</v>
      </c>
      <c r="CA225">
        <v>0</v>
      </c>
      <c r="CB225">
        <v>2</v>
      </c>
      <c r="CC225">
        <v>0</v>
      </c>
      <c r="CD225">
        <v>0</v>
      </c>
      <c r="CE225">
        <v>2</v>
      </c>
      <c r="CF225">
        <v>3</v>
      </c>
      <c r="CG225">
        <v>0</v>
      </c>
      <c r="CH225">
        <v>1</v>
      </c>
      <c r="CI225">
        <v>1</v>
      </c>
      <c r="CJ225">
        <v>0</v>
      </c>
      <c r="CK225">
        <v>0</v>
      </c>
      <c r="CL225">
        <v>0</v>
      </c>
      <c r="CM225">
        <v>3</v>
      </c>
      <c r="CN225">
        <v>3</v>
      </c>
      <c r="CO225">
        <v>0</v>
      </c>
      <c r="CP225">
        <v>3</v>
      </c>
      <c r="CQ225">
        <v>2</v>
      </c>
      <c r="CR225">
        <v>0</v>
      </c>
      <c r="CS225">
        <v>0</v>
      </c>
      <c r="CT225">
        <v>3</v>
      </c>
      <c r="CU225">
        <v>3</v>
      </c>
      <c r="CV225">
        <v>1</v>
      </c>
      <c r="CW225">
        <v>2</v>
      </c>
      <c r="CX225">
        <v>0</v>
      </c>
      <c r="CY225">
        <v>4</v>
      </c>
      <c r="CZ225">
        <v>3</v>
      </c>
      <c r="DA225">
        <v>3</v>
      </c>
    </row>
    <row r="226" spans="1:105" x14ac:dyDescent="0.3">
      <c r="A226">
        <f t="shared" si="97"/>
        <v>225</v>
      </c>
      <c r="B226">
        <f t="shared" si="98"/>
        <v>14</v>
      </c>
      <c r="C226">
        <f t="shared" si="99"/>
        <v>0.15555555555555556</v>
      </c>
      <c r="D226">
        <f t="shared" si="100"/>
        <v>10</v>
      </c>
      <c r="E226" s="8">
        <f t="shared" si="101"/>
        <v>1.5555555555555555E-2</v>
      </c>
      <c r="F226">
        <f t="shared" si="102"/>
        <v>0.16666666666666666</v>
      </c>
      <c r="G226">
        <f t="shared" si="103"/>
        <v>0.3</v>
      </c>
      <c r="H226">
        <f t="shared" si="104"/>
        <v>0.1111111111111111</v>
      </c>
      <c r="I226">
        <f t="shared" si="105"/>
        <v>0.23076923076923078</v>
      </c>
      <c r="J226">
        <f t="shared" si="106"/>
        <v>0.2</v>
      </c>
      <c r="K226">
        <f t="shared" si="107"/>
        <v>0</v>
      </c>
      <c r="L226">
        <f t="shared" si="108"/>
        <v>0</v>
      </c>
      <c r="M226">
        <f t="shared" si="109"/>
        <v>0</v>
      </c>
      <c r="N226">
        <f t="shared" si="110"/>
        <v>0.1</v>
      </c>
      <c r="O226" s="8">
        <f t="shared" si="111"/>
        <v>0.2857142857142857</v>
      </c>
      <c r="P226">
        <v>2</v>
      </c>
      <c r="Q226">
        <v>2</v>
      </c>
      <c r="R226">
        <v>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2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1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</row>
    <row r="227" spans="1:105" x14ac:dyDescent="0.3">
      <c r="A227">
        <f t="shared" si="97"/>
        <v>226</v>
      </c>
      <c r="B227">
        <f t="shared" si="98"/>
        <v>42</v>
      </c>
      <c r="C227">
        <f t="shared" si="99"/>
        <v>0.46666666666666667</v>
      </c>
      <c r="D227">
        <f t="shared" si="100"/>
        <v>32</v>
      </c>
      <c r="E227" s="8">
        <f t="shared" si="101"/>
        <v>1.4583333333333334E-2</v>
      </c>
      <c r="F227">
        <f t="shared" si="102"/>
        <v>0.58333333333333337</v>
      </c>
      <c r="G227">
        <f t="shared" si="103"/>
        <v>0.6</v>
      </c>
      <c r="H227">
        <f t="shared" si="104"/>
        <v>0.33333333333333331</v>
      </c>
      <c r="I227">
        <f t="shared" si="105"/>
        <v>0.46153846153846156</v>
      </c>
      <c r="J227">
        <f t="shared" si="106"/>
        <v>0.8</v>
      </c>
      <c r="K227">
        <f t="shared" si="107"/>
        <v>0</v>
      </c>
      <c r="L227">
        <f t="shared" si="108"/>
        <v>0</v>
      </c>
      <c r="M227">
        <f t="shared" si="109"/>
        <v>1</v>
      </c>
      <c r="N227">
        <f t="shared" si="110"/>
        <v>0.5</v>
      </c>
      <c r="O227" s="8">
        <f t="shared" si="111"/>
        <v>0.14285714285714285</v>
      </c>
      <c r="P227">
        <v>3</v>
      </c>
      <c r="Q227">
        <v>3</v>
      </c>
      <c r="R227">
        <v>1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2</v>
      </c>
      <c r="AP227">
        <v>0</v>
      </c>
      <c r="AQ227">
        <v>0</v>
      </c>
      <c r="AR227">
        <v>1</v>
      </c>
      <c r="AS227">
        <v>0</v>
      </c>
      <c r="AT227">
        <v>1</v>
      </c>
      <c r="AU227">
        <v>0</v>
      </c>
      <c r="AV227">
        <v>1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v>3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1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1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1</v>
      </c>
      <c r="CN227">
        <v>1</v>
      </c>
      <c r="CO227">
        <v>1</v>
      </c>
      <c r="CP227">
        <v>0</v>
      </c>
      <c r="CQ227">
        <v>1</v>
      </c>
      <c r="CR227">
        <v>0</v>
      </c>
      <c r="CS227">
        <v>0</v>
      </c>
      <c r="CT227">
        <v>2</v>
      </c>
      <c r="CU227">
        <v>1</v>
      </c>
      <c r="CV227">
        <v>0</v>
      </c>
      <c r="CW227">
        <v>1</v>
      </c>
      <c r="CX227">
        <v>2</v>
      </c>
      <c r="CY227">
        <v>0</v>
      </c>
      <c r="CZ227">
        <v>0</v>
      </c>
      <c r="DA227">
        <v>0</v>
      </c>
    </row>
    <row r="228" spans="1:105" x14ac:dyDescent="0.3">
      <c r="A228">
        <f t="shared" si="97"/>
        <v>227</v>
      </c>
      <c r="B228">
        <f t="shared" si="98"/>
        <v>30</v>
      </c>
      <c r="C228">
        <f t="shared" si="99"/>
        <v>0.33333333333333331</v>
      </c>
      <c r="D228">
        <f t="shared" si="100"/>
        <v>20</v>
      </c>
      <c r="E228" s="8">
        <f t="shared" si="101"/>
        <v>1.6666666666666666E-2</v>
      </c>
      <c r="F228">
        <f t="shared" si="102"/>
        <v>0</v>
      </c>
      <c r="G228">
        <f t="shared" si="103"/>
        <v>0.2</v>
      </c>
      <c r="H228">
        <f t="shared" si="104"/>
        <v>0.33333333333333331</v>
      </c>
      <c r="I228">
        <f t="shared" si="105"/>
        <v>0.38461538461538464</v>
      </c>
      <c r="J228">
        <f t="shared" si="106"/>
        <v>0.5</v>
      </c>
      <c r="K228">
        <f t="shared" si="107"/>
        <v>0.5</v>
      </c>
      <c r="L228">
        <f t="shared" si="108"/>
        <v>0</v>
      </c>
      <c r="M228">
        <f t="shared" si="109"/>
        <v>0.83333333333333337</v>
      </c>
      <c r="N228">
        <f t="shared" si="110"/>
        <v>0.4</v>
      </c>
      <c r="O228" s="8">
        <f t="shared" si="111"/>
        <v>0.42857142857142855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2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2</v>
      </c>
      <c r="AN228">
        <v>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3</v>
      </c>
      <c r="CB228">
        <v>0</v>
      </c>
      <c r="CC228">
        <v>0</v>
      </c>
      <c r="CD228">
        <v>1</v>
      </c>
      <c r="CE228">
        <v>1</v>
      </c>
      <c r="CF228">
        <v>0</v>
      </c>
      <c r="CG228">
        <v>0</v>
      </c>
      <c r="CH228">
        <v>3</v>
      </c>
      <c r="CI228">
        <v>0</v>
      </c>
      <c r="CJ228">
        <v>1</v>
      </c>
      <c r="CK228">
        <v>0</v>
      </c>
      <c r="CL228">
        <v>0</v>
      </c>
      <c r="CM228">
        <v>0</v>
      </c>
      <c r="CN228">
        <v>0</v>
      </c>
      <c r="CO228">
        <v>2</v>
      </c>
      <c r="CP228">
        <v>0</v>
      </c>
      <c r="CQ228">
        <v>0</v>
      </c>
      <c r="CR228">
        <v>0</v>
      </c>
      <c r="CS228">
        <v>0</v>
      </c>
      <c r="CT228">
        <v>1</v>
      </c>
      <c r="CU228">
        <v>0</v>
      </c>
      <c r="CV228">
        <v>2</v>
      </c>
      <c r="CW228">
        <v>0</v>
      </c>
      <c r="CX228">
        <v>1</v>
      </c>
      <c r="CY228">
        <v>0</v>
      </c>
      <c r="CZ228">
        <v>0</v>
      </c>
      <c r="DA228">
        <v>1</v>
      </c>
    </row>
    <row r="229" spans="1:105" x14ac:dyDescent="0.3">
      <c r="A229">
        <f t="shared" si="97"/>
        <v>228</v>
      </c>
      <c r="B229">
        <f t="shared" si="98"/>
        <v>64</v>
      </c>
      <c r="C229">
        <f t="shared" si="99"/>
        <v>0.71111111111111114</v>
      </c>
      <c r="D229">
        <f t="shared" si="100"/>
        <v>42</v>
      </c>
      <c r="E229" s="8">
        <f t="shared" si="101"/>
        <v>1.6931216931216932E-2</v>
      </c>
      <c r="F229">
        <f t="shared" si="102"/>
        <v>0.75</v>
      </c>
      <c r="G229">
        <f t="shared" si="103"/>
        <v>0.5</v>
      </c>
      <c r="H229">
        <f t="shared" si="104"/>
        <v>0.77777777777777779</v>
      </c>
      <c r="I229">
        <f t="shared" si="105"/>
        <v>0.61538461538461542</v>
      </c>
      <c r="J229">
        <f t="shared" si="106"/>
        <v>1</v>
      </c>
      <c r="K229">
        <f t="shared" si="107"/>
        <v>0.5</v>
      </c>
      <c r="L229">
        <f t="shared" si="108"/>
        <v>0.5714285714285714</v>
      </c>
      <c r="M229">
        <f t="shared" si="109"/>
        <v>0.66666666666666663</v>
      </c>
      <c r="N229">
        <f t="shared" si="110"/>
        <v>0.4</v>
      </c>
      <c r="O229" s="8">
        <f t="shared" si="111"/>
        <v>1.5714285714285714</v>
      </c>
      <c r="P229">
        <v>1</v>
      </c>
      <c r="Q229">
        <v>3</v>
      </c>
      <c r="R229">
        <v>1</v>
      </c>
      <c r="S229">
        <v>0</v>
      </c>
      <c r="T229">
        <v>1</v>
      </c>
      <c r="U229">
        <v>2</v>
      </c>
      <c r="V229">
        <v>0</v>
      </c>
      <c r="W229">
        <v>0</v>
      </c>
      <c r="X229">
        <v>1</v>
      </c>
      <c r="Y229">
        <v>1</v>
      </c>
      <c r="Z229">
        <v>2</v>
      </c>
      <c r="AA229">
        <v>1</v>
      </c>
      <c r="AB229">
        <v>0</v>
      </c>
      <c r="AC229">
        <v>1</v>
      </c>
      <c r="AD229">
        <v>0</v>
      </c>
      <c r="AE229">
        <v>0</v>
      </c>
      <c r="AF229">
        <v>1</v>
      </c>
      <c r="AG229">
        <v>1</v>
      </c>
      <c r="AH229">
        <v>3</v>
      </c>
      <c r="AI229">
        <v>0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1</v>
      </c>
      <c r="AS229">
        <v>0</v>
      </c>
      <c r="AT229">
        <v>1</v>
      </c>
      <c r="AU229">
        <v>2</v>
      </c>
      <c r="AV229">
        <v>0</v>
      </c>
      <c r="AW229">
        <v>1</v>
      </c>
      <c r="AX229">
        <v>0</v>
      </c>
      <c r="AY229">
        <v>0</v>
      </c>
      <c r="AZ229">
        <v>1</v>
      </c>
      <c r="BA229">
        <v>0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1</v>
      </c>
      <c r="BH229">
        <v>0</v>
      </c>
      <c r="BI229">
        <v>0</v>
      </c>
      <c r="BJ229">
        <v>0</v>
      </c>
      <c r="BK229">
        <v>0</v>
      </c>
      <c r="BL229">
        <v>3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1</v>
      </c>
      <c r="BS229">
        <v>0</v>
      </c>
      <c r="BT229">
        <v>0</v>
      </c>
      <c r="BU229">
        <v>1</v>
      </c>
      <c r="BV229">
        <v>0</v>
      </c>
      <c r="BW229">
        <v>3</v>
      </c>
      <c r="BX229">
        <v>3</v>
      </c>
      <c r="BY229">
        <v>0</v>
      </c>
      <c r="BZ229">
        <v>0</v>
      </c>
      <c r="CA229">
        <v>1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1</v>
      </c>
      <c r="CH229">
        <v>0</v>
      </c>
      <c r="CI229">
        <v>1</v>
      </c>
      <c r="CJ229">
        <v>0</v>
      </c>
      <c r="CK229">
        <v>1</v>
      </c>
      <c r="CL229">
        <v>3</v>
      </c>
      <c r="CM229">
        <v>1</v>
      </c>
      <c r="CN229">
        <v>0</v>
      </c>
      <c r="CO229">
        <v>2</v>
      </c>
      <c r="CP229">
        <v>0</v>
      </c>
      <c r="CQ229">
        <v>1</v>
      </c>
      <c r="CR229">
        <v>0</v>
      </c>
      <c r="CS229">
        <v>0</v>
      </c>
      <c r="CT229">
        <v>2</v>
      </c>
      <c r="CU229">
        <v>0</v>
      </c>
      <c r="CV229">
        <v>0</v>
      </c>
      <c r="CW229">
        <v>0</v>
      </c>
      <c r="CX229">
        <v>1</v>
      </c>
      <c r="CY229">
        <v>1</v>
      </c>
      <c r="CZ229">
        <v>3</v>
      </c>
      <c r="DA229">
        <v>2</v>
      </c>
    </row>
    <row r="230" spans="1:105" x14ac:dyDescent="0.3">
      <c r="A230">
        <f t="shared" si="97"/>
        <v>229</v>
      </c>
      <c r="B230">
        <f t="shared" si="98"/>
        <v>0</v>
      </c>
      <c r="C230">
        <f t="shared" si="99"/>
        <v>0</v>
      </c>
      <c r="D230">
        <f t="shared" si="100"/>
        <v>0</v>
      </c>
      <c r="E230" s="8" t="e">
        <f t="shared" si="101"/>
        <v>#DIV/0!</v>
      </c>
      <c r="F230">
        <f t="shared" si="102"/>
        <v>0</v>
      </c>
      <c r="G230">
        <f t="shared" si="103"/>
        <v>0</v>
      </c>
      <c r="H230">
        <f t="shared" si="104"/>
        <v>0</v>
      </c>
      <c r="I230">
        <f t="shared" si="105"/>
        <v>0</v>
      </c>
      <c r="J230">
        <f t="shared" si="106"/>
        <v>0</v>
      </c>
      <c r="K230">
        <f t="shared" si="107"/>
        <v>0</v>
      </c>
      <c r="L230">
        <f t="shared" si="108"/>
        <v>0</v>
      </c>
      <c r="M230">
        <f t="shared" si="109"/>
        <v>0</v>
      </c>
      <c r="N230">
        <f t="shared" si="110"/>
        <v>0</v>
      </c>
      <c r="O230" s="8">
        <f t="shared" si="111"/>
        <v>0</v>
      </c>
    </row>
    <row r="231" spans="1:105" x14ac:dyDescent="0.3">
      <c r="A231">
        <f t="shared" si="97"/>
        <v>230</v>
      </c>
      <c r="B231">
        <f t="shared" si="98"/>
        <v>0</v>
      </c>
      <c r="C231">
        <f t="shared" si="99"/>
        <v>0</v>
      </c>
      <c r="D231">
        <f t="shared" si="100"/>
        <v>0</v>
      </c>
      <c r="E231" s="8" t="e">
        <f t="shared" si="101"/>
        <v>#DIV/0!</v>
      </c>
      <c r="F231">
        <f t="shared" si="102"/>
        <v>0</v>
      </c>
      <c r="G231">
        <f t="shared" si="103"/>
        <v>0</v>
      </c>
      <c r="H231">
        <f t="shared" si="104"/>
        <v>0</v>
      </c>
      <c r="I231">
        <f t="shared" si="105"/>
        <v>0</v>
      </c>
      <c r="J231">
        <f t="shared" si="106"/>
        <v>0</v>
      </c>
      <c r="K231">
        <f t="shared" si="107"/>
        <v>0</v>
      </c>
      <c r="L231">
        <f t="shared" si="108"/>
        <v>0</v>
      </c>
      <c r="M231">
        <f t="shared" si="109"/>
        <v>0</v>
      </c>
      <c r="N231">
        <f t="shared" si="110"/>
        <v>0</v>
      </c>
      <c r="O231" s="8">
        <f t="shared" si="111"/>
        <v>0</v>
      </c>
    </row>
    <row r="232" spans="1:105" x14ac:dyDescent="0.3">
      <c r="A232">
        <f t="shared" si="97"/>
        <v>231</v>
      </c>
      <c r="B232">
        <f t="shared" si="98"/>
        <v>0</v>
      </c>
      <c r="C232">
        <f t="shared" si="99"/>
        <v>0</v>
      </c>
      <c r="D232">
        <f t="shared" si="100"/>
        <v>0</v>
      </c>
      <c r="E232" s="8" t="e">
        <f t="shared" si="101"/>
        <v>#DIV/0!</v>
      </c>
      <c r="F232">
        <f t="shared" si="102"/>
        <v>0</v>
      </c>
      <c r="G232">
        <f t="shared" si="103"/>
        <v>0</v>
      </c>
      <c r="H232">
        <f t="shared" si="104"/>
        <v>0</v>
      </c>
      <c r="I232">
        <f t="shared" si="105"/>
        <v>0</v>
      </c>
      <c r="J232">
        <f t="shared" si="106"/>
        <v>0</v>
      </c>
      <c r="K232">
        <f t="shared" si="107"/>
        <v>0</v>
      </c>
      <c r="L232">
        <f t="shared" si="108"/>
        <v>0</v>
      </c>
      <c r="M232">
        <f t="shared" si="109"/>
        <v>0</v>
      </c>
      <c r="N232">
        <f t="shared" si="110"/>
        <v>0</v>
      </c>
      <c r="O232" s="8">
        <f t="shared" si="111"/>
        <v>0</v>
      </c>
    </row>
    <row r="233" spans="1:105" x14ac:dyDescent="0.3">
      <c r="A233">
        <f t="shared" si="97"/>
        <v>232</v>
      </c>
      <c r="B233">
        <f t="shared" si="98"/>
        <v>0</v>
      </c>
      <c r="C233">
        <f t="shared" si="99"/>
        <v>0</v>
      </c>
      <c r="D233">
        <f t="shared" si="100"/>
        <v>0</v>
      </c>
      <c r="E233" s="8" t="e">
        <f t="shared" si="101"/>
        <v>#DIV/0!</v>
      </c>
      <c r="F233">
        <f t="shared" si="102"/>
        <v>0</v>
      </c>
      <c r="G233">
        <f t="shared" si="103"/>
        <v>0</v>
      </c>
      <c r="H233">
        <f t="shared" si="104"/>
        <v>0</v>
      </c>
      <c r="I233">
        <f t="shared" si="105"/>
        <v>0</v>
      </c>
      <c r="J233">
        <f t="shared" si="106"/>
        <v>0</v>
      </c>
      <c r="K233">
        <f t="shared" si="107"/>
        <v>0</v>
      </c>
      <c r="L233">
        <f t="shared" si="108"/>
        <v>0</v>
      </c>
      <c r="M233">
        <f t="shared" si="109"/>
        <v>0</v>
      </c>
      <c r="N233">
        <f t="shared" si="110"/>
        <v>0</v>
      </c>
      <c r="O233" s="8">
        <f t="shared" si="111"/>
        <v>0</v>
      </c>
    </row>
    <row r="234" spans="1:105" x14ac:dyDescent="0.3">
      <c r="A234">
        <f t="shared" si="97"/>
        <v>233</v>
      </c>
      <c r="B234">
        <f t="shared" si="98"/>
        <v>0</v>
      </c>
      <c r="C234">
        <f t="shared" si="99"/>
        <v>0</v>
      </c>
      <c r="D234">
        <f t="shared" si="100"/>
        <v>0</v>
      </c>
      <c r="E234" s="8" t="e">
        <f t="shared" si="101"/>
        <v>#DIV/0!</v>
      </c>
      <c r="F234">
        <f t="shared" si="102"/>
        <v>0</v>
      </c>
      <c r="G234">
        <f t="shared" si="103"/>
        <v>0</v>
      </c>
      <c r="H234">
        <f t="shared" si="104"/>
        <v>0</v>
      </c>
      <c r="I234">
        <f t="shared" si="105"/>
        <v>0</v>
      </c>
      <c r="J234">
        <f t="shared" si="106"/>
        <v>0</v>
      </c>
      <c r="K234">
        <f t="shared" si="107"/>
        <v>0</v>
      </c>
      <c r="L234">
        <f t="shared" si="108"/>
        <v>0</v>
      </c>
      <c r="M234">
        <f t="shared" si="109"/>
        <v>0</v>
      </c>
      <c r="N234">
        <f t="shared" si="110"/>
        <v>0</v>
      </c>
      <c r="O234" s="8">
        <f t="shared" si="111"/>
        <v>0</v>
      </c>
    </row>
    <row r="235" spans="1:105" x14ac:dyDescent="0.3">
      <c r="A235">
        <f t="shared" si="97"/>
        <v>234</v>
      </c>
      <c r="B235">
        <f t="shared" si="98"/>
        <v>0</v>
      </c>
      <c r="C235">
        <f t="shared" si="99"/>
        <v>0</v>
      </c>
      <c r="D235">
        <f t="shared" si="100"/>
        <v>0</v>
      </c>
      <c r="E235" s="8" t="e">
        <f t="shared" si="101"/>
        <v>#DIV/0!</v>
      </c>
      <c r="F235">
        <f t="shared" si="102"/>
        <v>0</v>
      </c>
      <c r="G235">
        <f t="shared" si="103"/>
        <v>0</v>
      </c>
      <c r="H235">
        <f t="shared" si="104"/>
        <v>0</v>
      </c>
      <c r="I235">
        <f t="shared" si="105"/>
        <v>0</v>
      </c>
      <c r="J235">
        <f t="shared" si="106"/>
        <v>0</v>
      </c>
      <c r="K235">
        <f t="shared" si="107"/>
        <v>0</v>
      </c>
      <c r="L235">
        <f t="shared" si="108"/>
        <v>0</v>
      </c>
      <c r="M235">
        <f t="shared" si="109"/>
        <v>0</v>
      </c>
      <c r="N235">
        <f t="shared" si="110"/>
        <v>0</v>
      </c>
      <c r="O235" s="8">
        <f t="shared" si="111"/>
        <v>0</v>
      </c>
    </row>
    <row r="236" spans="1:105" x14ac:dyDescent="0.3">
      <c r="A236">
        <f t="shared" si="97"/>
        <v>235</v>
      </c>
      <c r="B236">
        <f t="shared" si="98"/>
        <v>0</v>
      </c>
      <c r="C236">
        <f t="shared" si="99"/>
        <v>0</v>
      </c>
      <c r="D236">
        <f t="shared" si="100"/>
        <v>0</v>
      </c>
      <c r="E236" s="8" t="e">
        <f t="shared" si="101"/>
        <v>#DIV/0!</v>
      </c>
      <c r="F236">
        <f t="shared" si="102"/>
        <v>0</v>
      </c>
      <c r="G236">
        <f t="shared" si="103"/>
        <v>0</v>
      </c>
      <c r="H236">
        <f t="shared" si="104"/>
        <v>0</v>
      </c>
      <c r="I236">
        <f t="shared" si="105"/>
        <v>0</v>
      </c>
      <c r="J236">
        <f t="shared" si="106"/>
        <v>0</v>
      </c>
      <c r="K236">
        <f t="shared" si="107"/>
        <v>0</v>
      </c>
      <c r="L236">
        <f t="shared" si="108"/>
        <v>0</v>
      </c>
      <c r="M236">
        <f t="shared" si="109"/>
        <v>0</v>
      </c>
      <c r="N236">
        <f t="shared" si="110"/>
        <v>0</v>
      </c>
      <c r="O236" s="8">
        <f t="shared" si="111"/>
        <v>0</v>
      </c>
    </row>
    <row r="237" spans="1:105" x14ac:dyDescent="0.3">
      <c r="A237">
        <f t="shared" si="97"/>
        <v>236</v>
      </c>
      <c r="B237">
        <f t="shared" si="98"/>
        <v>0</v>
      </c>
      <c r="C237">
        <f t="shared" si="99"/>
        <v>0</v>
      </c>
      <c r="D237">
        <f t="shared" si="100"/>
        <v>0</v>
      </c>
      <c r="E237" s="8" t="e">
        <f t="shared" si="101"/>
        <v>#DIV/0!</v>
      </c>
      <c r="F237">
        <f t="shared" si="102"/>
        <v>0</v>
      </c>
      <c r="G237">
        <f t="shared" si="103"/>
        <v>0</v>
      </c>
      <c r="H237">
        <f t="shared" si="104"/>
        <v>0</v>
      </c>
      <c r="I237">
        <f t="shared" si="105"/>
        <v>0</v>
      </c>
      <c r="J237">
        <f t="shared" si="106"/>
        <v>0</v>
      </c>
      <c r="K237">
        <f t="shared" si="107"/>
        <v>0</v>
      </c>
      <c r="L237">
        <f t="shared" si="108"/>
        <v>0</v>
      </c>
      <c r="M237">
        <f t="shared" si="109"/>
        <v>0</v>
      </c>
      <c r="N237">
        <f t="shared" si="110"/>
        <v>0</v>
      </c>
      <c r="O237" s="8">
        <f t="shared" si="111"/>
        <v>0</v>
      </c>
    </row>
    <row r="238" spans="1:105" x14ac:dyDescent="0.3">
      <c r="A238">
        <f t="shared" si="97"/>
        <v>237</v>
      </c>
      <c r="B238">
        <f t="shared" si="98"/>
        <v>0</v>
      </c>
      <c r="C238">
        <f t="shared" si="99"/>
        <v>0</v>
      </c>
      <c r="D238">
        <f t="shared" si="100"/>
        <v>0</v>
      </c>
      <c r="E238" s="8" t="e">
        <f t="shared" si="101"/>
        <v>#DIV/0!</v>
      </c>
      <c r="F238">
        <f t="shared" si="102"/>
        <v>0</v>
      </c>
      <c r="G238">
        <f t="shared" si="103"/>
        <v>0</v>
      </c>
      <c r="H238">
        <f t="shared" si="104"/>
        <v>0</v>
      </c>
      <c r="I238">
        <f t="shared" si="105"/>
        <v>0</v>
      </c>
      <c r="J238">
        <f t="shared" si="106"/>
        <v>0</v>
      </c>
      <c r="K238">
        <f t="shared" si="107"/>
        <v>0</v>
      </c>
      <c r="L238">
        <f t="shared" si="108"/>
        <v>0</v>
      </c>
      <c r="M238">
        <f t="shared" si="109"/>
        <v>0</v>
      </c>
      <c r="N238">
        <f t="shared" si="110"/>
        <v>0</v>
      </c>
      <c r="O238" s="8">
        <f t="shared" si="111"/>
        <v>0</v>
      </c>
    </row>
    <row r="239" spans="1:105" x14ac:dyDescent="0.3">
      <c r="A239">
        <f t="shared" si="97"/>
        <v>238</v>
      </c>
      <c r="B239">
        <f t="shared" si="98"/>
        <v>0</v>
      </c>
      <c r="C239">
        <f t="shared" si="99"/>
        <v>0</v>
      </c>
      <c r="D239">
        <f t="shared" si="100"/>
        <v>0</v>
      </c>
      <c r="E239" s="8" t="e">
        <f t="shared" si="101"/>
        <v>#DIV/0!</v>
      </c>
      <c r="F239">
        <f t="shared" si="102"/>
        <v>0</v>
      </c>
      <c r="G239">
        <f t="shared" si="103"/>
        <v>0</v>
      </c>
      <c r="H239">
        <f t="shared" si="104"/>
        <v>0</v>
      </c>
      <c r="I239">
        <f t="shared" si="105"/>
        <v>0</v>
      </c>
      <c r="J239">
        <f t="shared" si="106"/>
        <v>0</v>
      </c>
      <c r="K239">
        <f t="shared" si="107"/>
        <v>0</v>
      </c>
      <c r="L239">
        <f t="shared" si="108"/>
        <v>0</v>
      </c>
      <c r="M239">
        <f t="shared" si="109"/>
        <v>0</v>
      </c>
      <c r="N239">
        <f t="shared" si="110"/>
        <v>0</v>
      </c>
      <c r="O239" s="8">
        <f t="shared" si="111"/>
        <v>0</v>
      </c>
    </row>
    <row r="240" spans="1:105" x14ac:dyDescent="0.3">
      <c r="A240">
        <f t="shared" si="97"/>
        <v>239</v>
      </c>
      <c r="B240">
        <f t="shared" si="98"/>
        <v>0</v>
      </c>
      <c r="C240">
        <f t="shared" si="99"/>
        <v>0</v>
      </c>
      <c r="D240">
        <f t="shared" si="100"/>
        <v>0</v>
      </c>
      <c r="E240" s="8" t="e">
        <f t="shared" si="101"/>
        <v>#DIV/0!</v>
      </c>
      <c r="F240">
        <f t="shared" si="102"/>
        <v>0</v>
      </c>
      <c r="G240">
        <f t="shared" si="103"/>
        <v>0</v>
      </c>
      <c r="H240">
        <f t="shared" si="104"/>
        <v>0</v>
      </c>
      <c r="I240">
        <f t="shared" si="105"/>
        <v>0</v>
      </c>
      <c r="J240">
        <f t="shared" si="106"/>
        <v>0</v>
      </c>
      <c r="K240">
        <f t="shared" si="107"/>
        <v>0</v>
      </c>
      <c r="L240">
        <f t="shared" si="108"/>
        <v>0</v>
      </c>
      <c r="M240">
        <f t="shared" si="109"/>
        <v>0</v>
      </c>
      <c r="N240">
        <f t="shared" si="110"/>
        <v>0</v>
      </c>
      <c r="O240" s="8">
        <f t="shared" si="111"/>
        <v>0</v>
      </c>
    </row>
    <row r="241" spans="1:15" x14ac:dyDescent="0.3">
      <c r="A241">
        <f t="shared" si="97"/>
        <v>240</v>
      </c>
      <c r="B241">
        <f t="shared" si="98"/>
        <v>0</v>
      </c>
      <c r="C241">
        <f t="shared" si="99"/>
        <v>0</v>
      </c>
      <c r="D241">
        <f t="shared" si="100"/>
        <v>0</v>
      </c>
      <c r="E241" s="8" t="e">
        <f t="shared" si="101"/>
        <v>#DIV/0!</v>
      </c>
      <c r="F241">
        <f t="shared" si="102"/>
        <v>0</v>
      </c>
      <c r="G241">
        <f t="shared" si="103"/>
        <v>0</v>
      </c>
      <c r="H241">
        <f t="shared" si="104"/>
        <v>0</v>
      </c>
      <c r="I241">
        <f t="shared" si="105"/>
        <v>0</v>
      </c>
      <c r="J241">
        <f t="shared" si="106"/>
        <v>0</v>
      </c>
      <c r="K241">
        <f t="shared" si="107"/>
        <v>0</v>
      </c>
      <c r="L241">
        <f t="shared" si="108"/>
        <v>0</v>
      </c>
      <c r="M241">
        <f t="shared" si="109"/>
        <v>0</v>
      </c>
      <c r="N241">
        <f t="shared" si="110"/>
        <v>0</v>
      </c>
      <c r="O241" s="8">
        <f t="shared" si="111"/>
        <v>0</v>
      </c>
    </row>
    <row r="242" spans="1:15" x14ac:dyDescent="0.3">
      <c r="A242">
        <f t="shared" si="97"/>
        <v>241</v>
      </c>
      <c r="B242">
        <f t="shared" si="98"/>
        <v>0</v>
      </c>
      <c r="C242">
        <f t="shared" si="99"/>
        <v>0</v>
      </c>
      <c r="D242">
        <f t="shared" si="100"/>
        <v>0</v>
      </c>
      <c r="E242" s="8" t="e">
        <f t="shared" si="101"/>
        <v>#DIV/0!</v>
      </c>
      <c r="F242">
        <f t="shared" si="102"/>
        <v>0</v>
      </c>
      <c r="G242">
        <f t="shared" si="103"/>
        <v>0</v>
      </c>
      <c r="H242">
        <f t="shared" si="104"/>
        <v>0</v>
      </c>
      <c r="I242">
        <f t="shared" si="105"/>
        <v>0</v>
      </c>
      <c r="J242">
        <f t="shared" si="106"/>
        <v>0</v>
      </c>
      <c r="K242">
        <f t="shared" si="107"/>
        <v>0</v>
      </c>
      <c r="L242">
        <f t="shared" si="108"/>
        <v>0</v>
      </c>
      <c r="M242">
        <f t="shared" si="109"/>
        <v>0</v>
      </c>
      <c r="N242">
        <f t="shared" si="110"/>
        <v>0</v>
      </c>
      <c r="O242" s="8">
        <f t="shared" si="111"/>
        <v>0</v>
      </c>
    </row>
    <row r="243" spans="1:15" x14ac:dyDescent="0.3">
      <c r="A243">
        <f t="shared" si="97"/>
        <v>242</v>
      </c>
      <c r="B243">
        <f t="shared" si="98"/>
        <v>0</v>
      </c>
      <c r="C243">
        <f t="shared" si="99"/>
        <v>0</v>
      </c>
      <c r="D243">
        <f t="shared" si="100"/>
        <v>0</v>
      </c>
      <c r="E243" s="8" t="e">
        <f t="shared" si="101"/>
        <v>#DIV/0!</v>
      </c>
      <c r="F243">
        <f t="shared" si="102"/>
        <v>0</v>
      </c>
      <c r="G243">
        <f t="shared" si="103"/>
        <v>0</v>
      </c>
      <c r="H243">
        <f t="shared" si="104"/>
        <v>0</v>
      </c>
      <c r="I243">
        <f t="shared" si="105"/>
        <v>0</v>
      </c>
      <c r="J243">
        <f t="shared" si="106"/>
        <v>0</v>
      </c>
      <c r="K243">
        <f t="shared" si="107"/>
        <v>0</v>
      </c>
      <c r="L243">
        <f t="shared" si="108"/>
        <v>0</v>
      </c>
      <c r="M243">
        <f t="shared" si="109"/>
        <v>0</v>
      </c>
      <c r="N243">
        <f t="shared" si="110"/>
        <v>0</v>
      </c>
      <c r="O243" s="8">
        <f t="shared" si="111"/>
        <v>0</v>
      </c>
    </row>
    <row r="244" spans="1:15" x14ac:dyDescent="0.3">
      <c r="A244">
        <f t="shared" si="97"/>
        <v>243</v>
      </c>
      <c r="B244">
        <f t="shared" si="98"/>
        <v>0</v>
      </c>
      <c r="C244">
        <f t="shared" si="99"/>
        <v>0</v>
      </c>
      <c r="D244">
        <f t="shared" si="100"/>
        <v>0</v>
      </c>
      <c r="E244" s="8" t="e">
        <f t="shared" si="101"/>
        <v>#DIV/0!</v>
      </c>
      <c r="F244">
        <f t="shared" si="102"/>
        <v>0</v>
      </c>
      <c r="G244">
        <f t="shared" si="103"/>
        <v>0</v>
      </c>
      <c r="H244">
        <f t="shared" si="104"/>
        <v>0</v>
      </c>
      <c r="I244">
        <f t="shared" si="105"/>
        <v>0</v>
      </c>
      <c r="J244">
        <f t="shared" si="106"/>
        <v>0</v>
      </c>
      <c r="K244">
        <f t="shared" si="107"/>
        <v>0</v>
      </c>
      <c r="L244">
        <f t="shared" si="108"/>
        <v>0</v>
      </c>
      <c r="M244">
        <f t="shared" si="109"/>
        <v>0</v>
      </c>
      <c r="N244">
        <f t="shared" si="110"/>
        <v>0</v>
      </c>
      <c r="O244" s="8">
        <f t="shared" si="111"/>
        <v>0</v>
      </c>
    </row>
    <row r="245" spans="1:15" x14ac:dyDescent="0.3">
      <c r="A245">
        <f t="shared" si="97"/>
        <v>244</v>
      </c>
      <c r="B245">
        <f t="shared" si="98"/>
        <v>0</v>
      </c>
      <c r="C245">
        <f t="shared" si="99"/>
        <v>0</v>
      </c>
      <c r="D245">
        <f t="shared" si="100"/>
        <v>0</v>
      </c>
      <c r="E245" s="8" t="e">
        <f t="shared" si="101"/>
        <v>#DIV/0!</v>
      </c>
      <c r="F245">
        <f t="shared" si="102"/>
        <v>0</v>
      </c>
      <c r="G245">
        <f t="shared" si="103"/>
        <v>0</v>
      </c>
      <c r="H245">
        <f t="shared" si="104"/>
        <v>0</v>
      </c>
      <c r="I245">
        <f t="shared" si="105"/>
        <v>0</v>
      </c>
      <c r="J245">
        <f t="shared" si="106"/>
        <v>0</v>
      </c>
      <c r="K245">
        <f t="shared" si="107"/>
        <v>0</v>
      </c>
      <c r="L245">
        <f t="shared" si="108"/>
        <v>0</v>
      </c>
      <c r="M245">
        <f t="shared" si="109"/>
        <v>0</v>
      </c>
      <c r="N245">
        <f t="shared" si="110"/>
        <v>0</v>
      </c>
      <c r="O245" s="8">
        <f t="shared" si="111"/>
        <v>0</v>
      </c>
    </row>
    <row r="246" spans="1:15" x14ac:dyDescent="0.3">
      <c r="A246">
        <f t="shared" si="97"/>
        <v>245</v>
      </c>
      <c r="B246">
        <f t="shared" si="98"/>
        <v>0</v>
      </c>
      <c r="C246">
        <f t="shared" si="99"/>
        <v>0</v>
      </c>
      <c r="D246">
        <f t="shared" si="100"/>
        <v>0</v>
      </c>
      <c r="E246" s="8" t="e">
        <f t="shared" si="101"/>
        <v>#DIV/0!</v>
      </c>
      <c r="F246">
        <f t="shared" si="102"/>
        <v>0</v>
      </c>
      <c r="G246">
        <f t="shared" si="103"/>
        <v>0</v>
      </c>
      <c r="H246">
        <f t="shared" si="104"/>
        <v>0</v>
      </c>
      <c r="I246">
        <f t="shared" si="105"/>
        <v>0</v>
      </c>
      <c r="J246">
        <f t="shared" si="106"/>
        <v>0</v>
      </c>
      <c r="K246">
        <f t="shared" si="107"/>
        <v>0</v>
      </c>
      <c r="L246">
        <f t="shared" si="108"/>
        <v>0</v>
      </c>
      <c r="M246">
        <f t="shared" si="109"/>
        <v>0</v>
      </c>
      <c r="N246">
        <f t="shared" si="110"/>
        <v>0</v>
      </c>
      <c r="O246" s="8">
        <f t="shared" si="111"/>
        <v>0</v>
      </c>
    </row>
    <row r="247" spans="1:15" x14ac:dyDescent="0.3">
      <c r="A247">
        <f t="shared" si="97"/>
        <v>246</v>
      </c>
      <c r="B247">
        <f t="shared" si="98"/>
        <v>0</v>
      </c>
      <c r="C247">
        <f t="shared" si="99"/>
        <v>0</v>
      </c>
      <c r="D247">
        <f t="shared" si="100"/>
        <v>0</v>
      </c>
      <c r="E247" s="8" t="e">
        <f t="shared" si="101"/>
        <v>#DIV/0!</v>
      </c>
      <c r="F247">
        <f t="shared" si="102"/>
        <v>0</v>
      </c>
      <c r="G247">
        <f t="shared" si="103"/>
        <v>0</v>
      </c>
      <c r="H247">
        <f t="shared" si="104"/>
        <v>0</v>
      </c>
      <c r="I247">
        <f t="shared" si="105"/>
        <v>0</v>
      </c>
      <c r="J247">
        <f t="shared" si="106"/>
        <v>0</v>
      </c>
      <c r="K247">
        <f t="shared" si="107"/>
        <v>0</v>
      </c>
      <c r="L247">
        <f t="shared" si="108"/>
        <v>0</v>
      </c>
      <c r="M247">
        <f t="shared" si="109"/>
        <v>0</v>
      </c>
      <c r="N247">
        <f t="shared" si="110"/>
        <v>0</v>
      </c>
      <c r="O247" s="8">
        <f t="shared" si="111"/>
        <v>0</v>
      </c>
    </row>
    <row r="248" spans="1:15" x14ac:dyDescent="0.3">
      <c r="A248">
        <f t="shared" si="97"/>
        <v>247</v>
      </c>
      <c r="B248">
        <f t="shared" si="98"/>
        <v>0</v>
      </c>
      <c r="C248">
        <f t="shared" si="99"/>
        <v>0</v>
      </c>
      <c r="D248">
        <f t="shared" si="100"/>
        <v>0</v>
      </c>
      <c r="E248" s="8" t="e">
        <f t="shared" si="101"/>
        <v>#DIV/0!</v>
      </c>
      <c r="F248">
        <f t="shared" si="102"/>
        <v>0</v>
      </c>
      <c r="G248">
        <f t="shared" si="103"/>
        <v>0</v>
      </c>
      <c r="H248">
        <f t="shared" si="104"/>
        <v>0</v>
      </c>
      <c r="I248">
        <f t="shared" si="105"/>
        <v>0</v>
      </c>
      <c r="J248">
        <f t="shared" si="106"/>
        <v>0</v>
      </c>
      <c r="K248">
        <f t="shared" si="107"/>
        <v>0</v>
      </c>
      <c r="L248">
        <f t="shared" si="108"/>
        <v>0</v>
      </c>
      <c r="M248">
        <f t="shared" si="109"/>
        <v>0</v>
      </c>
      <c r="N248">
        <f t="shared" si="110"/>
        <v>0</v>
      </c>
      <c r="O248" s="8">
        <f t="shared" si="111"/>
        <v>0</v>
      </c>
    </row>
    <row r="249" spans="1:15" x14ac:dyDescent="0.3">
      <c r="A249">
        <f t="shared" si="97"/>
        <v>248</v>
      </c>
      <c r="B249">
        <f t="shared" si="98"/>
        <v>0</v>
      </c>
      <c r="C249">
        <f t="shared" si="99"/>
        <v>0</v>
      </c>
      <c r="D249">
        <f t="shared" si="100"/>
        <v>0</v>
      </c>
      <c r="E249" s="8" t="e">
        <f t="shared" si="101"/>
        <v>#DIV/0!</v>
      </c>
      <c r="F249">
        <f t="shared" si="102"/>
        <v>0</v>
      </c>
      <c r="G249">
        <f t="shared" si="103"/>
        <v>0</v>
      </c>
      <c r="H249">
        <f t="shared" si="104"/>
        <v>0</v>
      </c>
      <c r="I249">
        <f t="shared" si="105"/>
        <v>0</v>
      </c>
      <c r="J249">
        <f t="shared" si="106"/>
        <v>0</v>
      </c>
      <c r="K249">
        <f t="shared" si="107"/>
        <v>0</v>
      </c>
      <c r="L249">
        <f t="shared" si="108"/>
        <v>0</v>
      </c>
      <c r="M249">
        <f t="shared" si="109"/>
        <v>0</v>
      </c>
      <c r="N249">
        <f t="shared" si="110"/>
        <v>0</v>
      </c>
      <c r="O249" s="8">
        <f t="shared" si="111"/>
        <v>0</v>
      </c>
    </row>
    <row r="250" spans="1:15" x14ac:dyDescent="0.3">
      <c r="A250">
        <f t="shared" si="97"/>
        <v>249</v>
      </c>
      <c r="B250">
        <f t="shared" si="98"/>
        <v>0</v>
      </c>
      <c r="C250">
        <f t="shared" si="99"/>
        <v>0</v>
      </c>
      <c r="D250">
        <f t="shared" si="100"/>
        <v>0</v>
      </c>
      <c r="E250" s="8" t="e">
        <f t="shared" si="101"/>
        <v>#DIV/0!</v>
      </c>
      <c r="F250">
        <f t="shared" si="102"/>
        <v>0</v>
      </c>
      <c r="G250">
        <f t="shared" si="103"/>
        <v>0</v>
      </c>
      <c r="H250">
        <f t="shared" si="104"/>
        <v>0</v>
      </c>
      <c r="I250">
        <f t="shared" si="105"/>
        <v>0</v>
      </c>
      <c r="J250">
        <f t="shared" si="106"/>
        <v>0</v>
      </c>
      <c r="K250">
        <f t="shared" si="107"/>
        <v>0</v>
      </c>
      <c r="L250">
        <f t="shared" si="108"/>
        <v>0</v>
      </c>
      <c r="M250">
        <f t="shared" si="109"/>
        <v>0</v>
      </c>
      <c r="N250">
        <f t="shared" si="110"/>
        <v>0</v>
      </c>
      <c r="O250" s="8">
        <f t="shared" si="111"/>
        <v>0</v>
      </c>
    </row>
    <row r="251" spans="1:15" x14ac:dyDescent="0.3">
      <c r="A251">
        <f t="shared" si="97"/>
        <v>250</v>
      </c>
      <c r="B251">
        <f t="shared" si="98"/>
        <v>0</v>
      </c>
      <c r="C251">
        <f t="shared" si="99"/>
        <v>0</v>
      </c>
      <c r="D251">
        <f t="shared" si="100"/>
        <v>0</v>
      </c>
      <c r="E251" s="8" t="e">
        <f t="shared" si="101"/>
        <v>#DIV/0!</v>
      </c>
      <c r="F251">
        <f t="shared" si="102"/>
        <v>0</v>
      </c>
      <c r="G251">
        <f t="shared" si="103"/>
        <v>0</v>
      </c>
      <c r="H251">
        <f t="shared" si="104"/>
        <v>0</v>
      </c>
      <c r="I251">
        <f t="shared" si="105"/>
        <v>0</v>
      </c>
      <c r="J251">
        <f t="shared" si="106"/>
        <v>0</v>
      </c>
      <c r="K251">
        <f t="shared" si="107"/>
        <v>0</v>
      </c>
      <c r="L251">
        <f t="shared" si="108"/>
        <v>0</v>
      </c>
      <c r="M251">
        <f t="shared" si="109"/>
        <v>0</v>
      </c>
      <c r="N251">
        <f t="shared" si="110"/>
        <v>0</v>
      </c>
      <c r="O251" s="8">
        <f t="shared" si="111"/>
        <v>0</v>
      </c>
    </row>
    <row r="252" spans="1:15" x14ac:dyDescent="0.3">
      <c r="A252">
        <f t="shared" si="97"/>
        <v>251</v>
      </c>
      <c r="B252">
        <f t="shared" si="98"/>
        <v>0</v>
      </c>
      <c r="C252">
        <f t="shared" si="99"/>
        <v>0</v>
      </c>
      <c r="D252">
        <f t="shared" si="100"/>
        <v>0</v>
      </c>
      <c r="E252" s="8" t="e">
        <f t="shared" si="101"/>
        <v>#DIV/0!</v>
      </c>
      <c r="F252">
        <f t="shared" si="102"/>
        <v>0</v>
      </c>
      <c r="G252">
        <f t="shared" si="103"/>
        <v>0</v>
      </c>
      <c r="H252">
        <f t="shared" si="104"/>
        <v>0</v>
      </c>
      <c r="I252">
        <f t="shared" si="105"/>
        <v>0</v>
      </c>
      <c r="J252">
        <f t="shared" si="106"/>
        <v>0</v>
      </c>
      <c r="K252">
        <f t="shared" si="107"/>
        <v>0</v>
      </c>
      <c r="L252">
        <f t="shared" si="108"/>
        <v>0</v>
      </c>
      <c r="M252">
        <f t="shared" si="109"/>
        <v>0</v>
      </c>
      <c r="N252">
        <f t="shared" si="110"/>
        <v>0</v>
      </c>
      <c r="O252" s="8">
        <f t="shared" si="111"/>
        <v>0</v>
      </c>
    </row>
    <row r="253" spans="1:15" x14ac:dyDescent="0.3">
      <c r="A253">
        <f t="shared" si="97"/>
        <v>252</v>
      </c>
      <c r="B253">
        <f t="shared" si="98"/>
        <v>0</v>
      </c>
      <c r="C253">
        <f t="shared" si="99"/>
        <v>0</v>
      </c>
      <c r="D253">
        <f t="shared" si="100"/>
        <v>0</v>
      </c>
      <c r="E253" s="8" t="e">
        <f t="shared" si="101"/>
        <v>#DIV/0!</v>
      </c>
      <c r="F253">
        <f t="shared" si="102"/>
        <v>0</v>
      </c>
      <c r="G253">
        <f t="shared" si="103"/>
        <v>0</v>
      </c>
      <c r="H253">
        <f t="shared" si="104"/>
        <v>0</v>
      </c>
      <c r="I253">
        <f t="shared" si="105"/>
        <v>0</v>
      </c>
      <c r="J253">
        <f t="shared" si="106"/>
        <v>0</v>
      </c>
      <c r="K253">
        <f t="shared" si="107"/>
        <v>0</v>
      </c>
      <c r="L253">
        <f t="shared" si="108"/>
        <v>0</v>
      </c>
      <c r="M253">
        <f t="shared" si="109"/>
        <v>0</v>
      </c>
      <c r="N253">
        <f t="shared" si="110"/>
        <v>0</v>
      </c>
      <c r="O253" s="8">
        <f t="shared" si="111"/>
        <v>0</v>
      </c>
    </row>
    <row r="254" spans="1:15" x14ac:dyDescent="0.3">
      <c r="A254">
        <f t="shared" si="97"/>
        <v>253</v>
      </c>
      <c r="B254">
        <f t="shared" si="98"/>
        <v>0</v>
      </c>
      <c r="C254">
        <f t="shared" si="99"/>
        <v>0</v>
      </c>
      <c r="D254">
        <f t="shared" si="100"/>
        <v>0</v>
      </c>
      <c r="E254" s="8" t="e">
        <f t="shared" si="101"/>
        <v>#DIV/0!</v>
      </c>
      <c r="F254">
        <f t="shared" si="102"/>
        <v>0</v>
      </c>
      <c r="G254">
        <f t="shared" si="103"/>
        <v>0</v>
      </c>
      <c r="H254">
        <f t="shared" si="104"/>
        <v>0</v>
      </c>
      <c r="I254">
        <f t="shared" si="105"/>
        <v>0</v>
      </c>
      <c r="J254">
        <f t="shared" si="106"/>
        <v>0</v>
      </c>
      <c r="K254">
        <f t="shared" si="107"/>
        <v>0</v>
      </c>
      <c r="L254">
        <f t="shared" si="108"/>
        <v>0</v>
      </c>
      <c r="M254">
        <f t="shared" si="109"/>
        <v>0</v>
      </c>
      <c r="N254">
        <f t="shared" si="110"/>
        <v>0</v>
      </c>
      <c r="O254" s="8">
        <f t="shared" si="111"/>
        <v>0</v>
      </c>
    </row>
    <row r="255" spans="1:15" x14ac:dyDescent="0.3">
      <c r="A255">
        <f t="shared" si="97"/>
        <v>254</v>
      </c>
      <c r="B255">
        <f t="shared" si="98"/>
        <v>0</v>
      </c>
      <c r="C255">
        <f t="shared" si="99"/>
        <v>0</v>
      </c>
      <c r="D255">
        <f t="shared" si="100"/>
        <v>0</v>
      </c>
      <c r="E255" s="8" t="e">
        <f t="shared" si="101"/>
        <v>#DIV/0!</v>
      </c>
      <c r="F255">
        <f t="shared" si="102"/>
        <v>0</v>
      </c>
      <c r="G255">
        <f t="shared" si="103"/>
        <v>0</v>
      </c>
      <c r="H255">
        <f t="shared" si="104"/>
        <v>0</v>
      </c>
      <c r="I255">
        <f t="shared" si="105"/>
        <v>0</v>
      </c>
      <c r="J255">
        <f t="shared" si="106"/>
        <v>0</v>
      </c>
      <c r="K255">
        <f t="shared" si="107"/>
        <v>0</v>
      </c>
      <c r="L255">
        <f t="shared" si="108"/>
        <v>0</v>
      </c>
      <c r="M255">
        <f t="shared" si="109"/>
        <v>0</v>
      </c>
      <c r="N255">
        <f t="shared" si="110"/>
        <v>0</v>
      </c>
      <c r="O255" s="8">
        <f t="shared" si="111"/>
        <v>0</v>
      </c>
    </row>
    <row r="256" spans="1:15" x14ac:dyDescent="0.3">
      <c r="A256">
        <f t="shared" si="97"/>
        <v>255</v>
      </c>
      <c r="B256">
        <f t="shared" si="98"/>
        <v>0</v>
      </c>
      <c r="C256">
        <f t="shared" si="99"/>
        <v>0</v>
      </c>
      <c r="D256">
        <f t="shared" si="100"/>
        <v>0</v>
      </c>
      <c r="E256" s="8" t="e">
        <f t="shared" si="101"/>
        <v>#DIV/0!</v>
      </c>
      <c r="F256">
        <f t="shared" si="102"/>
        <v>0</v>
      </c>
      <c r="G256">
        <f t="shared" si="103"/>
        <v>0</v>
      </c>
      <c r="H256">
        <f t="shared" si="104"/>
        <v>0</v>
      </c>
      <c r="I256">
        <f t="shared" si="105"/>
        <v>0</v>
      </c>
      <c r="J256">
        <f t="shared" si="106"/>
        <v>0</v>
      </c>
      <c r="K256">
        <f t="shared" si="107"/>
        <v>0</v>
      </c>
      <c r="L256">
        <f t="shared" si="108"/>
        <v>0</v>
      </c>
      <c r="M256">
        <f t="shared" si="109"/>
        <v>0</v>
      </c>
      <c r="N256">
        <f t="shared" si="110"/>
        <v>0</v>
      </c>
      <c r="O256" s="8">
        <f t="shared" si="111"/>
        <v>0</v>
      </c>
    </row>
    <row r="257" spans="1:15" x14ac:dyDescent="0.3">
      <c r="A257">
        <f t="shared" si="97"/>
        <v>256</v>
      </c>
      <c r="B257">
        <f t="shared" si="98"/>
        <v>0</v>
      </c>
      <c r="C257">
        <f t="shared" si="99"/>
        <v>0</v>
      </c>
      <c r="D257">
        <f t="shared" si="100"/>
        <v>0</v>
      </c>
      <c r="E257" s="8" t="e">
        <f t="shared" si="101"/>
        <v>#DIV/0!</v>
      </c>
      <c r="F257">
        <f t="shared" si="102"/>
        <v>0</v>
      </c>
      <c r="G257">
        <f t="shared" si="103"/>
        <v>0</v>
      </c>
      <c r="H257">
        <f t="shared" si="104"/>
        <v>0</v>
      </c>
      <c r="I257">
        <f t="shared" si="105"/>
        <v>0</v>
      </c>
      <c r="J257">
        <f t="shared" si="106"/>
        <v>0</v>
      </c>
      <c r="K257">
        <f t="shared" si="107"/>
        <v>0</v>
      </c>
      <c r="L257">
        <f t="shared" si="108"/>
        <v>0</v>
      </c>
      <c r="M257">
        <f t="shared" si="109"/>
        <v>0</v>
      </c>
      <c r="N257">
        <f t="shared" si="110"/>
        <v>0</v>
      </c>
      <c r="O257" s="8">
        <f t="shared" si="111"/>
        <v>0</v>
      </c>
    </row>
    <row r="258" spans="1:15" x14ac:dyDescent="0.3">
      <c r="A258">
        <f t="shared" si="97"/>
        <v>257</v>
      </c>
      <c r="B258">
        <f t="shared" si="98"/>
        <v>0</v>
      </c>
      <c r="C258">
        <f t="shared" si="99"/>
        <v>0</v>
      </c>
      <c r="D258">
        <f t="shared" si="100"/>
        <v>0</v>
      </c>
      <c r="E258" s="8" t="e">
        <f t="shared" si="101"/>
        <v>#DIV/0!</v>
      </c>
      <c r="F258">
        <f t="shared" si="102"/>
        <v>0</v>
      </c>
      <c r="G258">
        <f t="shared" si="103"/>
        <v>0</v>
      </c>
      <c r="H258">
        <f t="shared" si="104"/>
        <v>0</v>
      </c>
      <c r="I258">
        <f t="shared" si="105"/>
        <v>0</v>
      </c>
      <c r="J258">
        <f t="shared" si="106"/>
        <v>0</v>
      </c>
      <c r="K258">
        <f t="shared" si="107"/>
        <v>0</v>
      </c>
      <c r="L258">
        <f t="shared" si="108"/>
        <v>0</v>
      </c>
      <c r="M258">
        <f t="shared" si="109"/>
        <v>0</v>
      </c>
      <c r="N258">
        <f t="shared" si="110"/>
        <v>0</v>
      </c>
      <c r="O258" s="8">
        <f t="shared" si="111"/>
        <v>0</v>
      </c>
    </row>
    <row r="259" spans="1:15" x14ac:dyDescent="0.3">
      <c r="A259">
        <f t="shared" si="97"/>
        <v>258</v>
      </c>
      <c r="B259">
        <f t="shared" si="98"/>
        <v>0</v>
      </c>
      <c r="C259">
        <f t="shared" si="99"/>
        <v>0</v>
      </c>
      <c r="D259">
        <f t="shared" si="100"/>
        <v>0</v>
      </c>
      <c r="E259" s="8" t="e">
        <f t="shared" si="101"/>
        <v>#DIV/0!</v>
      </c>
      <c r="F259">
        <f t="shared" si="102"/>
        <v>0</v>
      </c>
      <c r="G259">
        <f t="shared" si="103"/>
        <v>0</v>
      </c>
      <c r="H259">
        <f t="shared" si="104"/>
        <v>0</v>
      </c>
      <c r="I259">
        <f t="shared" si="105"/>
        <v>0</v>
      </c>
      <c r="J259">
        <f t="shared" si="106"/>
        <v>0</v>
      </c>
      <c r="K259">
        <f t="shared" si="107"/>
        <v>0</v>
      </c>
      <c r="L259">
        <f t="shared" si="108"/>
        <v>0</v>
      </c>
      <c r="M259">
        <f t="shared" si="109"/>
        <v>0</v>
      </c>
      <c r="N259">
        <f t="shared" si="110"/>
        <v>0</v>
      </c>
      <c r="O259" s="8">
        <f t="shared" si="111"/>
        <v>0</v>
      </c>
    </row>
    <row r="260" spans="1:15" x14ac:dyDescent="0.3">
      <c r="A260">
        <f t="shared" si="97"/>
        <v>259</v>
      </c>
      <c r="B260">
        <f t="shared" si="98"/>
        <v>0</v>
      </c>
      <c r="C260">
        <f t="shared" si="99"/>
        <v>0</v>
      </c>
      <c r="D260">
        <f t="shared" si="100"/>
        <v>0</v>
      </c>
      <c r="E260" s="8" t="e">
        <f t="shared" si="101"/>
        <v>#DIV/0!</v>
      </c>
      <c r="F260">
        <f t="shared" si="102"/>
        <v>0</v>
      </c>
      <c r="G260">
        <f t="shared" si="103"/>
        <v>0</v>
      </c>
      <c r="H260">
        <f t="shared" si="104"/>
        <v>0</v>
      </c>
      <c r="I260">
        <f t="shared" si="105"/>
        <v>0</v>
      </c>
      <c r="J260">
        <f t="shared" si="106"/>
        <v>0</v>
      </c>
      <c r="K260">
        <f t="shared" si="107"/>
        <v>0</v>
      </c>
      <c r="L260">
        <f t="shared" si="108"/>
        <v>0</v>
      </c>
      <c r="M260">
        <f t="shared" si="109"/>
        <v>0</v>
      </c>
      <c r="N260">
        <f t="shared" si="110"/>
        <v>0</v>
      </c>
      <c r="O260" s="8">
        <f t="shared" si="111"/>
        <v>0</v>
      </c>
    </row>
    <row r="261" spans="1:15" x14ac:dyDescent="0.3">
      <c r="A261">
        <f t="shared" si="97"/>
        <v>260</v>
      </c>
      <c r="B261">
        <f t="shared" si="98"/>
        <v>0</v>
      </c>
      <c r="C261">
        <f t="shared" si="99"/>
        <v>0</v>
      </c>
      <c r="D261">
        <f t="shared" si="100"/>
        <v>0</v>
      </c>
      <c r="E261" s="8" t="e">
        <f t="shared" si="101"/>
        <v>#DIV/0!</v>
      </c>
      <c r="F261">
        <f t="shared" si="102"/>
        <v>0</v>
      </c>
      <c r="G261">
        <f t="shared" si="103"/>
        <v>0</v>
      </c>
      <c r="H261">
        <f t="shared" si="104"/>
        <v>0</v>
      </c>
      <c r="I261">
        <f t="shared" si="105"/>
        <v>0</v>
      </c>
      <c r="J261">
        <f t="shared" si="106"/>
        <v>0</v>
      </c>
      <c r="K261">
        <f t="shared" si="107"/>
        <v>0</v>
      </c>
      <c r="L261">
        <f t="shared" si="108"/>
        <v>0</v>
      </c>
      <c r="M261">
        <f t="shared" si="109"/>
        <v>0</v>
      </c>
      <c r="N261">
        <f t="shared" si="110"/>
        <v>0</v>
      </c>
      <c r="O261" s="8">
        <f t="shared" si="111"/>
        <v>0</v>
      </c>
    </row>
    <row r="262" spans="1:15" x14ac:dyDescent="0.3">
      <c r="A262">
        <f t="shared" si="97"/>
        <v>261</v>
      </c>
      <c r="B262">
        <f t="shared" si="98"/>
        <v>0</v>
      </c>
      <c r="C262">
        <f t="shared" si="99"/>
        <v>0</v>
      </c>
      <c r="D262">
        <f t="shared" si="100"/>
        <v>0</v>
      </c>
      <c r="E262" s="8" t="e">
        <f t="shared" si="101"/>
        <v>#DIV/0!</v>
      </c>
      <c r="F262">
        <f t="shared" si="102"/>
        <v>0</v>
      </c>
      <c r="G262">
        <f t="shared" si="103"/>
        <v>0</v>
      </c>
      <c r="H262">
        <f t="shared" si="104"/>
        <v>0</v>
      </c>
      <c r="I262">
        <f t="shared" si="105"/>
        <v>0</v>
      </c>
      <c r="J262">
        <f t="shared" si="106"/>
        <v>0</v>
      </c>
      <c r="K262">
        <f t="shared" si="107"/>
        <v>0</v>
      </c>
      <c r="L262">
        <f t="shared" si="108"/>
        <v>0</v>
      </c>
      <c r="M262">
        <f t="shared" si="109"/>
        <v>0</v>
      </c>
      <c r="N262">
        <f t="shared" si="110"/>
        <v>0</v>
      </c>
      <c r="O262" s="8">
        <f t="shared" si="111"/>
        <v>0</v>
      </c>
    </row>
    <row r="263" spans="1:15" x14ac:dyDescent="0.3">
      <c r="A263">
        <f t="shared" si="97"/>
        <v>262</v>
      </c>
      <c r="B263">
        <f t="shared" si="98"/>
        <v>0</v>
      </c>
      <c r="C263">
        <f t="shared" si="99"/>
        <v>0</v>
      </c>
      <c r="D263">
        <f t="shared" si="100"/>
        <v>0</v>
      </c>
      <c r="E263" s="8" t="e">
        <f t="shared" si="101"/>
        <v>#DIV/0!</v>
      </c>
      <c r="F263">
        <f t="shared" si="102"/>
        <v>0</v>
      </c>
      <c r="G263">
        <f t="shared" si="103"/>
        <v>0</v>
      </c>
      <c r="H263">
        <f t="shared" si="104"/>
        <v>0</v>
      </c>
      <c r="I263">
        <f t="shared" si="105"/>
        <v>0</v>
      </c>
      <c r="J263">
        <f t="shared" si="106"/>
        <v>0</v>
      </c>
      <c r="K263">
        <f t="shared" si="107"/>
        <v>0</v>
      </c>
      <c r="L263">
        <f t="shared" si="108"/>
        <v>0</v>
      </c>
      <c r="M263">
        <f t="shared" si="109"/>
        <v>0</v>
      </c>
      <c r="N263">
        <f t="shared" si="110"/>
        <v>0</v>
      </c>
      <c r="O263" s="8">
        <f t="shared" si="111"/>
        <v>0</v>
      </c>
    </row>
    <row r="264" spans="1:15" x14ac:dyDescent="0.3">
      <c r="A264">
        <f t="shared" si="97"/>
        <v>263</v>
      </c>
      <c r="B264">
        <f t="shared" si="98"/>
        <v>0</v>
      </c>
      <c r="C264">
        <f t="shared" si="99"/>
        <v>0</v>
      </c>
      <c r="D264">
        <f t="shared" si="100"/>
        <v>0</v>
      </c>
      <c r="E264" s="8" t="e">
        <f t="shared" si="101"/>
        <v>#DIV/0!</v>
      </c>
      <c r="F264">
        <f t="shared" si="102"/>
        <v>0</v>
      </c>
      <c r="G264">
        <f t="shared" si="103"/>
        <v>0</v>
      </c>
      <c r="H264">
        <f t="shared" si="104"/>
        <v>0</v>
      </c>
      <c r="I264">
        <f t="shared" si="105"/>
        <v>0</v>
      </c>
      <c r="J264">
        <f t="shared" si="106"/>
        <v>0</v>
      </c>
      <c r="K264">
        <f t="shared" si="107"/>
        <v>0</v>
      </c>
      <c r="L264">
        <f t="shared" si="108"/>
        <v>0</v>
      </c>
      <c r="M264">
        <f t="shared" si="109"/>
        <v>0</v>
      </c>
      <c r="N264">
        <f t="shared" si="110"/>
        <v>0</v>
      </c>
      <c r="O264" s="8">
        <f t="shared" si="111"/>
        <v>0</v>
      </c>
    </row>
    <row r="265" spans="1:15" x14ac:dyDescent="0.3">
      <c r="A265">
        <f t="shared" si="97"/>
        <v>264</v>
      </c>
      <c r="B265">
        <f t="shared" si="98"/>
        <v>0</v>
      </c>
      <c r="C265">
        <f t="shared" si="99"/>
        <v>0</v>
      </c>
      <c r="D265">
        <f t="shared" si="100"/>
        <v>0</v>
      </c>
      <c r="E265" s="8" t="e">
        <f t="shared" si="101"/>
        <v>#DIV/0!</v>
      </c>
      <c r="F265">
        <f t="shared" si="102"/>
        <v>0</v>
      </c>
      <c r="G265">
        <f t="shared" si="103"/>
        <v>0</v>
      </c>
      <c r="H265">
        <f t="shared" si="104"/>
        <v>0</v>
      </c>
      <c r="I265">
        <f t="shared" si="105"/>
        <v>0</v>
      </c>
      <c r="J265">
        <f t="shared" si="106"/>
        <v>0</v>
      </c>
      <c r="K265">
        <f t="shared" si="107"/>
        <v>0</v>
      </c>
      <c r="L265">
        <f t="shared" si="108"/>
        <v>0</v>
      </c>
      <c r="M265">
        <f t="shared" si="109"/>
        <v>0</v>
      </c>
      <c r="N265">
        <f t="shared" si="110"/>
        <v>0</v>
      </c>
      <c r="O265" s="8">
        <f t="shared" si="111"/>
        <v>0</v>
      </c>
    </row>
    <row r="266" spans="1:15" x14ac:dyDescent="0.3">
      <c r="A266">
        <f t="shared" si="97"/>
        <v>265</v>
      </c>
      <c r="B266">
        <f t="shared" si="98"/>
        <v>0</v>
      </c>
      <c r="C266">
        <f t="shared" si="99"/>
        <v>0</v>
      </c>
      <c r="D266">
        <f t="shared" si="100"/>
        <v>0</v>
      </c>
      <c r="E266" s="8" t="e">
        <f t="shared" si="101"/>
        <v>#DIV/0!</v>
      </c>
      <c r="F266">
        <f t="shared" si="102"/>
        <v>0</v>
      </c>
      <c r="G266">
        <f t="shared" si="103"/>
        <v>0</v>
      </c>
      <c r="H266">
        <f t="shared" si="104"/>
        <v>0</v>
      </c>
      <c r="I266">
        <f t="shared" si="105"/>
        <v>0</v>
      </c>
      <c r="J266">
        <f t="shared" si="106"/>
        <v>0</v>
      </c>
      <c r="K266">
        <f t="shared" si="107"/>
        <v>0</v>
      </c>
      <c r="L266">
        <f t="shared" si="108"/>
        <v>0</v>
      </c>
      <c r="M266">
        <f t="shared" si="109"/>
        <v>0</v>
      </c>
      <c r="N266">
        <f t="shared" si="110"/>
        <v>0</v>
      </c>
      <c r="O266" s="8">
        <f t="shared" si="111"/>
        <v>0</v>
      </c>
    </row>
    <row r="267" spans="1:15" x14ac:dyDescent="0.3">
      <c r="A267">
        <f t="shared" si="97"/>
        <v>266</v>
      </c>
      <c r="B267">
        <f t="shared" si="98"/>
        <v>0</v>
      </c>
      <c r="C267">
        <f t="shared" si="99"/>
        <v>0</v>
      </c>
      <c r="D267">
        <f t="shared" si="100"/>
        <v>0</v>
      </c>
      <c r="E267" s="8" t="e">
        <f t="shared" si="101"/>
        <v>#DIV/0!</v>
      </c>
      <c r="F267">
        <f t="shared" si="102"/>
        <v>0</v>
      </c>
      <c r="G267">
        <f t="shared" si="103"/>
        <v>0</v>
      </c>
      <c r="H267">
        <f t="shared" si="104"/>
        <v>0</v>
      </c>
      <c r="I267">
        <f t="shared" si="105"/>
        <v>0</v>
      </c>
      <c r="J267">
        <f t="shared" si="106"/>
        <v>0</v>
      </c>
      <c r="K267">
        <f t="shared" si="107"/>
        <v>0</v>
      </c>
      <c r="L267">
        <f t="shared" si="108"/>
        <v>0</v>
      </c>
      <c r="M267">
        <f t="shared" si="109"/>
        <v>0</v>
      </c>
      <c r="N267">
        <f t="shared" si="110"/>
        <v>0</v>
      </c>
      <c r="O267" s="8">
        <f t="shared" si="111"/>
        <v>0</v>
      </c>
    </row>
    <row r="268" spans="1:15" x14ac:dyDescent="0.3">
      <c r="A268">
        <f t="shared" si="97"/>
        <v>267</v>
      </c>
      <c r="B268">
        <f t="shared" si="98"/>
        <v>0</v>
      </c>
      <c r="C268">
        <f t="shared" si="99"/>
        <v>0</v>
      </c>
      <c r="D268">
        <f t="shared" si="100"/>
        <v>0</v>
      </c>
      <c r="E268" s="8" t="e">
        <f t="shared" si="101"/>
        <v>#DIV/0!</v>
      </c>
      <c r="F268">
        <f t="shared" si="102"/>
        <v>0</v>
      </c>
      <c r="G268">
        <f t="shared" si="103"/>
        <v>0</v>
      </c>
      <c r="H268">
        <f t="shared" si="104"/>
        <v>0</v>
      </c>
      <c r="I268">
        <f t="shared" si="105"/>
        <v>0</v>
      </c>
      <c r="J268">
        <f t="shared" si="106"/>
        <v>0</v>
      </c>
      <c r="K268">
        <f t="shared" si="107"/>
        <v>0</v>
      </c>
      <c r="L268">
        <f t="shared" si="108"/>
        <v>0</v>
      </c>
      <c r="M268">
        <f t="shared" si="109"/>
        <v>0</v>
      </c>
      <c r="N268">
        <f t="shared" si="110"/>
        <v>0</v>
      </c>
      <c r="O268" s="8">
        <f t="shared" si="111"/>
        <v>0</v>
      </c>
    </row>
    <row r="269" spans="1:15" x14ac:dyDescent="0.3">
      <c r="A269">
        <f t="shared" si="97"/>
        <v>268</v>
      </c>
      <c r="B269">
        <f t="shared" si="98"/>
        <v>0</v>
      </c>
      <c r="C269">
        <f t="shared" si="99"/>
        <v>0</v>
      </c>
      <c r="D269">
        <f t="shared" si="100"/>
        <v>0</v>
      </c>
      <c r="E269" s="8" t="e">
        <f t="shared" si="101"/>
        <v>#DIV/0!</v>
      </c>
      <c r="F269">
        <f t="shared" si="102"/>
        <v>0</v>
      </c>
      <c r="G269">
        <f t="shared" si="103"/>
        <v>0</v>
      </c>
      <c r="H269">
        <f t="shared" si="104"/>
        <v>0</v>
      </c>
      <c r="I269">
        <f t="shared" si="105"/>
        <v>0</v>
      </c>
      <c r="J269">
        <f t="shared" si="106"/>
        <v>0</v>
      </c>
      <c r="K269">
        <f t="shared" si="107"/>
        <v>0</v>
      </c>
      <c r="L269">
        <f t="shared" si="108"/>
        <v>0</v>
      </c>
      <c r="M269">
        <f t="shared" si="109"/>
        <v>0</v>
      </c>
      <c r="N269">
        <f t="shared" si="110"/>
        <v>0</v>
      </c>
      <c r="O269" s="8">
        <f t="shared" si="111"/>
        <v>0</v>
      </c>
    </row>
    <row r="270" spans="1:15" x14ac:dyDescent="0.3">
      <c r="A270">
        <f t="shared" si="97"/>
        <v>269</v>
      </c>
      <c r="B270">
        <f t="shared" si="98"/>
        <v>0</v>
      </c>
      <c r="C270">
        <f t="shared" si="99"/>
        <v>0</v>
      </c>
      <c r="D270">
        <f t="shared" si="100"/>
        <v>0</v>
      </c>
      <c r="E270" s="8" t="e">
        <f t="shared" si="101"/>
        <v>#DIV/0!</v>
      </c>
      <c r="F270">
        <f t="shared" si="102"/>
        <v>0</v>
      </c>
      <c r="G270">
        <f t="shared" si="103"/>
        <v>0</v>
      </c>
      <c r="H270">
        <f t="shared" si="104"/>
        <v>0</v>
      </c>
      <c r="I270">
        <f t="shared" si="105"/>
        <v>0</v>
      </c>
      <c r="J270">
        <f t="shared" si="106"/>
        <v>0</v>
      </c>
      <c r="K270">
        <f t="shared" si="107"/>
        <v>0</v>
      </c>
      <c r="L270">
        <f t="shared" si="108"/>
        <v>0</v>
      </c>
      <c r="M270">
        <f t="shared" si="109"/>
        <v>0</v>
      </c>
      <c r="N270">
        <f t="shared" si="110"/>
        <v>0</v>
      </c>
      <c r="O270" s="8">
        <f t="shared" si="111"/>
        <v>0</v>
      </c>
    </row>
    <row r="271" spans="1:15" x14ac:dyDescent="0.3">
      <c r="A271">
        <f t="shared" si="97"/>
        <v>270</v>
      </c>
      <c r="B271">
        <f t="shared" si="98"/>
        <v>0</v>
      </c>
      <c r="C271">
        <f t="shared" si="99"/>
        <v>0</v>
      </c>
      <c r="D271">
        <f t="shared" si="100"/>
        <v>0</v>
      </c>
      <c r="E271" s="8" t="e">
        <f t="shared" si="101"/>
        <v>#DIV/0!</v>
      </c>
      <c r="F271">
        <f t="shared" si="102"/>
        <v>0</v>
      </c>
      <c r="G271">
        <f t="shared" si="103"/>
        <v>0</v>
      </c>
      <c r="H271">
        <f t="shared" si="104"/>
        <v>0</v>
      </c>
      <c r="I271">
        <f t="shared" si="105"/>
        <v>0</v>
      </c>
      <c r="J271">
        <f t="shared" si="106"/>
        <v>0</v>
      </c>
      <c r="K271">
        <f t="shared" si="107"/>
        <v>0</v>
      </c>
      <c r="L271">
        <f t="shared" si="108"/>
        <v>0</v>
      </c>
      <c r="M271">
        <f t="shared" si="109"/>
        <v>0</v>
      </c>
      <c r="N271">
        <f t="shared" si="110"/>
        <v>0</v>
      </c>
      <c r="O271" s="8">
        <f t="shared" si="111"/>
        <v>0</v>
      </c>
    </row>
    <row r="272" spans="1:15" x14ac:dyDescent="0.3">
      <c r="A272">
        <f t="shared" si="97"/>
        <v>271</v>
      </c>
      <c r="B272">
        <f t="shared" si="98"/>
        <v>0</v>
      </c>
      <c r="C272">
        <f t="shared" si="99"/>
        <v>0</v>
      </c>
      <c r="D272">
        <f t="shared" si="100"/>
        <v>0</v>
      </c>
      <c r="E272" s="8" t="e">
        <f t="shared" si="101"/>
        <v>#DIV/0!</v>
      </c>
      <c r="F272">
        <f t="shared" si="102"/>
        <v>0</v>
      </c>
      <c r="G272">
        <f t="shared" si="103"/>
        <v>0</v>
      </c>
      <c r="H272">
        <f t="shared" si="104"/>
        <v>0</v>
      </c>
      <c r="I272">
        <f t="shared" si="105"/>
        <v>0</v>
      </c>
      <c r="J272">
        <f t="shared" si="106"/>
        <v>0</v>
      </c>
      <c r="K272">
        <f t="shared" si="107"/>
        <v>0</v>
      </c>
      <c r="L272">
        <f t="shared" si="108"/>
        <v>0</v>
      </c>
      <c r="M272">
        <f t="shared" si="109"/>
        <v>0</v>
      </c>
      <c r="N272">
        <f t="shared" si="110"/>
        <v>0</v>
      </c>
      <c r="O272" s="8">
        <f t="shared" si="111"/>
        <v>0</v>
      </c>
    </row>
    <row r="273" spans="1:15" x14ac:dyDescent="0.3">
      <c r="A273">
        <f t="shared" si="97"/>
        <v>272</v>
      </c>
      <c r="B273">
        <f t="shared" si="98"/>
        <v>0</v>
      </c>
      <c r="C273">
        <f t="shared" si="99"/>
        <v>0</v>
      </c>
      <c r="D273">
        <f t="shared" si="100"/>
        <v>0</v>
      </c>
      <c r="E273" s="8" t="e">
        <f t="shared" si="101"/>
        <v>#DIV/0!</v>
      </c>
      <c r="F273">
        <f t="shared" si="102"/>
        <v>0</v>
      </c>
      <c r="G273">
        <f t="shared" si="103"/>
        <v>0</v>
      </c>
      <c r="H273">
        <f t="shared" si="104"/>
        <v>0</v>
      </c>
      <c r="I273">
        <f t="shared" si="105"/>
        <v>0</v>
      </c>
      <c r="J273">
        <f t="shared" si="106"/>
        <v>0</v>
      </c>
      <c r="K273">
        <f t="shared" si="107"/>
        <v>0</v>
      </c>
      <c r="L273">
        <f t="shared" si="108"/>
        <v>0</v>
      </c>
      <c r="M273">
        <f t="shared" si="109"/>
        <v>0</v>
      </c>
      <c r="N273">
        <f t="shared" si="110"/>
        <v>0</v>
      </c>
      <c r="O273" s="8">
        <f t="shared" si="111"/>
        <v>0</v>
      </c>
    </row>
    <row r="274" spans="1:15" x14ac:dyDescent="0.3">
      <c r="A274">
        <f t="shared" ref="A274:A337" si="112">SUM(A273+1)</f>
        <v>273</v>
      </c>
      <c r="B274">
        <f t="shared" si="98"/>
        <v>0</v>
      </c>
      <c r="C274">
        <f t="shared" si="99"/>
        <v>0</v>
      </c>
      <c r="D274">
        <f t="shared" si="100"/>
        <v>0</v>
      </c>
      <c r="E274" s="8" t="e">
        <f t="shared" si="101"/>
        <v>#DIV/0!</v>
      </c>
      <c r="F274">
        <f t="shared" si="102"/>
        <v>0</v>
      </c>
      <c r="G274">
        <f t="shared" si="103"/>
        <v>0</v>
      </c>
      <c r="H274">
        <f t="shared" si="104"/>
        <v>0</v>
      </c>
      <c r="I274">
        <f t="shared" si="105"/>
        <v>0</v>
      </c>
      <c r="J274">
        <f t="shared" si="106"/>
        <v>0</v>
      </c>
      <c r="K274">
        <f t="shared" si="107"/>
        <v>0</v>
      </c>
      <c r="L274">
        <f t="shared" si="108"/>
        <v>0</v>
      </c>
      <c r="M274">
        <f t="shared" si="109"/>
        <v>0</v>
      </c>
      <c r="N274">
        <f t="shared" si="110"/>
        <v>0</v>
      </c>
      <c r="O274" s="8">
        <f t="shared" si="111"/>
        <v>0</v>
      </c>
    </row>
    <row r="275" spans="1:15" x14ac:dyDescent="0.3">
      <c r="A275">
        <f t="shared" si="112"/>
        <v>274</v>
      </c>
      <c r="B275">
        <f t="shared" si="98"/>
        <v>0</v>
      </c>
      <c r="C275">
        <f t="shared" si="99"/>
        <v>0</v>
      </c>
      <c r="D275">
        <f t="shared" si="100"/>
        <v>0</v>
      </c>
      <c r="E275" s="8" t="e">
        <f t="shared" si="101"/>
        <v>#DIV/0!</v>
      </c>
      <c r="F275">
        <f t="shared" si="102"/>
        <v>0</v>
      </c>
      <c r="G275">
        <f t="shared" si="103"/>
        <v>0</v>
      </c>
      <c r="H275">
        <f t="shared" si="104"/>
        <v>0</v>
      </c>
      <c r="I275">
        <f t="shared" si="105"/>
        <v>0</v>
      </c>
      <c r="J275">
        <f t="shared" si="106"/>
        <v>0</v>
      </c>
      <c r="K275">
        <f t="shared" si="107"/>
        <v>0</v>
      </c>
      <c r="L275">
        <f t="shared" si="108"/>
        <v>0</v>
      </c>
      <c r="M275">
        <f t="shared" si="109"/>
        <v>0</v>
      </c>
      <c r="N275">
        <f t="shared" si="110"/>
        <v>0</v>
      </c>
      <c r="O275" s="8">
        <f t="shared" si="111"/>
        <v>0</v>
      </c>
    </row>
    <row r="276" spans="1:15" x14ac:dyDescent="0.3">
      <c r="A276">
        <f t="shared" si="112"/>
        <v>275</v>
      </c>
      <c r="B276">
        <f t="shared" si="98"/>
        <v>0</v>
      </c>
      <c r="C276">
        <f t="shared" si="99"/>
        <v>0</v>
      </c>
      <c r="D276">
        <f t="shared" si="100"/>
        <v>0</v>
      </c>
      <c r="E276" s="8" t="e">
        <f t="shared" si="101"/>
        <v>#DIV/0!</v>
      </c>
      <c r="F276">
        <f t="shared" si="102"/>
        <v>0</v>
      </c>
      <c r="G276">
        <f t="shared" si="103"/>
        <v>0</v>
      </c>
      <c r="H276">
        <f t="shared" si="104"/>
        <v>0</v>
      </c>
      <c r="I276">
        <f t="shared" si="105"/>
        <v>0</v>
      </c>
      <c r="J276">
        <f t="shared" si="106"/>
        <v>0</v>
      </c>
      <c r="K276">
        <f t="shared" si="107"/>
        <v>0</v>
      </c>
      <c r="L276">
        <f t="shared" si="108"/>
        <v>0</v>
      </c>
      <c r="M276">
        <f t="shared" si="109"/>
        <v>0</v>
      </c>
      <c r="N276">
        <f t="shared" si="110"/>
        <v>0</v>
      </c>
      <c r="O276" s="8">
        <f t="shared" si="111"/>
        <v>0</v>
      </c>
    </row>
    <row r="277" spans="1:15" x14ac:dyDescent="0.3">
      <c r="A277">
        <f t="shared" si="112"/>
        <v>276</v>
      </c>
      <c r="B277">
        <f t="shared" si="98"/>
        <v>0</v>
      </c>
      <c r="C277">
        <f t="shared" si="99"/>
        <v>0</v>
      </c>
      <c r="D277">
        <f t="shared" si="100"/>
        <v>0</v>
      </c>
      <c r="E277" s="8" t="e">
        <f t="shared" si="101"/>
        <v>#DIV/0!</v>
      </c>
      <c r="F277">
        <f t="shared" si="102"/>
        <v>0</v>
      </c>
      <c r="G277">
        <f t="shared" si="103"/>
        <v>0</v>
      </c>
      <c r="H277">
        <f t="shared" si="104"/>
        <v>0</v>
      </c>
      <c r="I277">
        <f t="shared" si="105"/>
        <v>0</v>
      </c>
      <c r="J277">
        <f t="shared" si="106"/>
        <v>0</v>
      </c>
      <c r="K277">
        <f t="shared" si="107"/>
        <v>0</v>
      </c>
      <c r="L277">
        <f t="shared" si="108"/>
        <v>0</v>
      </c>
      <c r="M277">
        <f t="shared" si="109"/>
        <v>0</v>
      </c>
      <c r="N277">
        <f t="shared" si="110"/>
        <v>0</v>
      </c>
      <c r="O277" s="8">
        <f t="shared" si="111"/>
        <v>0</v>
      </c>
    </row>
    <row r="278" spans="1:15" x14ac:dyDescent="0.3">
      <c r="A278">
        <f t="shared" si="112"/>
        <v>277</v>
      </c>
      <c r="B278">
        <f t="shared" si="98"/>
        <v>0</v>
      </c>
      <c r="C278">
        <f t="shared" si="99"/>
        <v>0</v>
      </c>
      <c r="D278">
        <f t="shared" si="100"/>
        <v>0</v>
      </c>
      <c r="E278" s="8" t="e">
        <f t="shared" si="101"/>
        <v>#DIV/0!</v>
      </c>
      <c r="F278">
        <f t="shared" si="102"/>
        <v>0</v>
      </c>
      <c r="G278">
        <f t="shared" si="103"/>
        <v>0</v>
      </c>
      <c r="H278">
        <f t="shared" si="104"/>
        <v>0</v>
      </c>
      <c r="I278">
        <f t="shared" si="105"/>
        <v>0</v>
      </c>
      <c r="J278">
        <f t="shared" si="106"/>
        <v>0</v>
      </c>
      <c r="K278">
        <f t="shared" si="107"/>
        <v>0</v>
      </c>
      <c r="L278">
        <f t="shared" si="108"/>
        <v>0</v>
      </c>
      <c r="M278">
        <f t="shared" si="109"/>
        <v>0</v>
      </c>
      <c r="N278">
        <f t="shared" si="110"/>
        <v>0</v>
      </c>
      <c r="O278" s="8">
        <f t="shared" si="111"/>
        <v>0</v>
      </c>
    </row>
    <row r="279" spans="1:15" x14ac:dyDescent="0.3">
      <c r="A279">
        <f t="shared" si="112"/>
        <v>278</v>
      </c>
      <c r="B279">
        <f t="shared" si="98"/>
        <v>0</v>
      </c>
      <c r="C279">
        <f t="shared" si="99"/>
        <v>0</v>
      </c>
      <c r="D279">
        <f t="shared" si="100"/>
        <v>0</v>
      </c>
      <c r="E279" s="8" t="e">
        <f t="shared" si="101"/>
        <v>#DIV/0!</v>
      </c>
      <c r="F279">
        <f t="shared" si="102"/>
        <v>0</v>
      </c>
      <c r="G279">
        <f t="shared" si="103"/>
        <v>0</v>
      </c>
      <c r="H279">
        <f t="shared" si="104"/>
        <v>0</v>
      </c>
      <c r="I279">
        <f t="shared" si="105"/>
        <v>0</v>
      </c>
      <c r="J279">
        <f t="shared" si="106"/>
        <v>0</v>
      </c>
      <c r="K279">
        <f t="shared" si="107"/>
        <v>0</v>
      </c>
      <c r="L279">
        <f t="shared" si="108"/>
        <v>0</v>
      </c>
      <c r="M279">
        <f t="shared" si="109"/>
        <v>0</v>
      </c>
      <c r="N279">
        <f t="shared" si="110"/>
        <v>0</v>
      </c>
      <c r="O279" s="8">
        <f t="shared" si="111"/>
        <v>0</v>
      </c>
    </row>
    <row r="280" spans="1:15" x14ac:dyDescent="0.3">
      <c r="A280">
        <f t="shared" si="112"/>
        <v>279</v>
      </c>
      <c r="B280">
        <f t="shared" ref="B280:B343" si="113">SUM(P280:DA280)</f>
        <v>0</v>
      </c>
      <c r="C280">
        <f t="shared" ref="C280:C343" si="114">B280/90</f>
        <v>0</v>
      </c>
      <c r="D280">
        <f t="shared" ref="D280:D343" si="115">COUNTIF(P280:DA280,"&gt;0")</f>
        <v>0</v>
      </c>
      <c r="E280" s="8" t="e">
        <f t="shared" ref="E280:E343" si="116">C280/D280</f>
        <v>#DIV/0!</v>
      </c>
      <c r="F280">
        <f t="shared" ref="F280:F343" si="117">SUM(P280,S280,AA280,AP280,BE280,BK280,BL280,BN280,BP280,BS280,BU280,BC280)/12</f>
        <v>0</v>
      </c>
      <c r="G280">
        <f t="shared" ref="G280:G343" si="118">SUM(X280,Y280,AQ280,BA280,R280,BH280,BI280,BN280,BR280,CB280)/10</f>
        <v>0</v>
      </c>
      <c r="H280">
        <f t="shared" ref="H280:H343" si="119">SUM(U280,AJ280,AW280,AY280,AZ280,BD280,BX280,CF280,CJ280)/9</f>
        <v>0</v>
      </c>
      <c r="I280">
        <f t="shared" ref="I280:I343" si="120">SUM(T280,AC280,AD280,AI280,AK280,AO280,AR280,AS280,AT280,AU280,BQ280,CH280,CP280)/13</f>
        <v>0</v>
      </c>
      <c r="J280">
        <f t="shared" ref="J280:J343" si="121">SUM(Q280,AF280,AL280,AV280,BB280,BT280,CI280,CO280,CQ280,CW280)/10</f>
        <v>0</v>
      </c>
      <c r="K280">
        <f t="shared" ref="K280:K343" si="122">SUM(Z280,AM280,BZ280,CD280,CK280,CR280)/6</f>
        <v>0</v>
      </c>
      <c r="L280">
        <f t="shared" ref="L280:L343" si="123">SUM(AB280,AN280,BJ280,CG280,CL280,CS280,BM280)/7</f>
        <v>0</v>
      </c>
      <c r="M280">
        <f t="shared" ref="M280:M343" si="124">SUM(W280,AG280,BF280,CE280,CM280,CT280)/6</f>
        <v>0</v>
      </c>
      <c r="N280">
        <f t="shared" ref="N280:N343" si="125">SUM(V280,AE280,AX280,BY280,CN280,CU280,CV280,CX280,CY280,DA280)/10</f>
        <v>0</v>
      </c>
      <c r="O280" s="8">
        <f t="shared" ref="O280:O343" si="126">SUM(AH280,BG280,BV280,BW280,CA280,CC280,CZ280)/7</f>
        <v>0</v>
      </c>
    </row>
    <row r="281" spans="1:15" x14ac:dyDescent="0.3">
      <c r="A281">
        <f t="shared" si="112"/>
        <v>280</v>
      </c>
      <c r="B281">
        <f t="shared" si="113"/>
        <v>0</v>
      </c>
      <c r="C281">
        <f t="shared" si="114"/>
        <v>0</v>
      </c>
      <c r="D281">
        <f t="shared" si="115"/>
        <v>0</v>
      </c>
      <c r="E281" s="8" t="e">
        <f t="shared" si="116"/>
        <v>#DIV/0!</v>
      </c>
      <c r="F281">
        <f t="shared" si="117"/>
        <v>0</v>
      </c>
      <c r="G281">
        <f t="shared" si="118"/>
        <v>0</v>
      </c>
      <c r="H281">
        <f t="shared" si="119"/>
        <v>0</v>
      </c>
      <c r="I281">
        <f t="shared" si="120"/>
        <v>0</v>
      </c>
      <c r="J281">
        <f t="shared" si="121"/>
        <v>0</v>
      </c>
      <c r="K281">
        <f t="shared" si="122"/>
        <v>0</v>
      </c>
      <c r="L281">
        <f t="shared" si="123"/>
        <v>0</v>
      </c>
      <c r="M281">
        <f t="shared" si="124"/>
        <v>0</v>
      </c>
      <c r="N281">
        <f t="shared" si="125"/>
        <v>0</v>
      </c>
      <c r="O281" s="8">
        <f t="shared" si="126"/>
        <v>0</v>
      </c>
    </row>
    <row r="282" spans="1:15" x14ac:dyDescent="0.3">
      <c r="A282">
        <f t="shared" si="112"/>
        <v>281</v>
      </c>
      <c r="B282">
        <f t="shared" si="113"/>
        <v>0</v>
      </c>
      <c r="C282">
        <f t="shared" si="114"/>
        <v>0</v>
      </c>
      <c r="D282">
        <f t="shared" si="115"/>
        <v>0</v>
      </c>
      <c r="E282" s="8" t="e">
        <f t="shared" si="116"/>
        <v>#DIV/0!</v>
      </c>
      <c r="F282">
        <f t="shared" si="117"/>
        <v>0</v>
      </c>
      <c r="G282">
        <f t="shared" si="118"/>
        <v>0</v>
      </c>
      <c r="H282">
        <f t="shared" si="119"/>
        <v>0</v>
      </c>
      <c r="I282">
        <f t="shared" si="120"/>
        <v>0</v>
      </c>
      <c r="J282">
        <f t="shared" si="121"/>
        <v>0</v>
      </c>
      <c r="K282">
        <f t="shared" si="122"/>
        <v>0</v>
      </c>
      <c r="L282">
        <f t="shared" si="123"/>
        <v>0</v>
      </c>
      <c r="M282">
        <f t="shared" si="124"/>
        <v>0</v>
      </c>
      <c r="N282">
        <f t="shared" si="125"/>
        <v>0</v>
      </c>
      <c r="O282" s="8">
        <f t="shared" si="126"/>
        <v>0</v>
      </c>
    </row>
    <row r="283" spans="1:15" x14ac:dyDescent="0.3">
      <c r="A283">
        <f t="shared" si="112"/>
        <v>282</v>
      </c>
      <c r="B283">
        <f t="shared" si="113"/>
        <v>0</v>
      </c>
      <c r="C283">
        <f t="shared" si="114"/>
        <v>0</v>
      </c>
      <c r="D283">
        <f t="shared" si="115"/>
        <v>0</v>
      </c>
      <c r="E283" s="8" t="e">
        <f t="shared" si="116"/>
        <v>#DIV/0!</v>
      </c>
      <c r="F283">
        <f t="shared" si="117"/>
        <v>0</v>
      </c>
      <c r="G283">
        <f t="shared" si="118"/>
        <v>0</v>
      </c>
      <c r="H283">
        <f t="shared" si="119"/>
        <v>0</v>
      </c>
      <c r="I283">
        <f t="shared" si="120"/>
        <v>0</v>
      </c>
      <c r="J283">
        <f t="shared" si="121"/>
        <v>0</v>
      </c>
      <c r="K283">
        <f t="shared" si="122"/>
        <v>0</v>
      </c>
      <c r="L283">
        <f t="shared" si="123"/>
        <v>0</v>
      </c>
      <c r="M283">
        <f t="shared" si="124"/>
        <v>0</v>
      </c>
      <c r="N283">
        <f t="shared" si="125"/>
        <v>0</v>
      </c>
      <c r="O283" s="8">
        <f t="shared" si="126"/>
        <v>0</v>
      </c>
    </row>
    <row r="284" spans="1:15" x14ac:dyDescent="0.3">
      <c r="A284">
        <f t="shared" si="112"/>
        <v>283</v>
      </c>
      <c r="B284">
        <f t="shared" si="113"/>
        <v>0</v>
      </c>
      <c r="C284">
        <f t="shared" si="114"/>
        <v>0</v>
      </c>
      <c r="D284">
        <f t="shared" si="115"/>
        <v>0</v>
      </c>
      <c r="E284" s="8" t="e">
        <f t="shared" si="116"/>
        <v>#DIV/0!</v>
      </c>
      <c r="F284">
        <f t="shared" si="117"/>
        <v>0</v>
      </c>
      <c r="G284">
        <f t="shared" si="118"/>
        <v>0</v>
      </c>
      <c r="H284">
        <f t="shared" si="119"/>
        <v>0</v>
      </c>
      <c r="I284">
        <f t="shared" si="120"/>
        <v>0</v>
      </c>
      <c r="J284">
        <f t="shared" si="121"/>
        <v>0</v>
      </c>
      <c r="K284">
        <f t="shared" si="122"/>
        <v>0</v>
      </c>
      <c r="L284">
        <f t="shared" si="123"/>
        <v>0</v>
      </c>
      <c r="M284">
        <f t="shared" si="124"/>
        <v>0</v>
      </c>
      <c r="N284">
        <f t="shared" si="125"/>
        <v>0</v>
      </c>
      <c r="O284" s="8">
        <f t="shared" si="126"/>
        <v>0</v>
      </c>
    </row>
    <row r="285" spans="1:15" x14ac:dyDescent="0.3">
      <c r="A285">
        <f t="shared" si="112"/>
        <v>284</v>
      </c>
      <c r="B285">
        <f t="shared" si="113"/>
        <v>0</v>
      </c>
      <c r="C285">
        <f t="shared" si="114"/>
        <v>0</v>
      </c>
      <c r="D285">
        <f t="shared" si="115"/>
        <v>0</v>
      </c>
      <c r="E285" s="8" t="e">
        <f t="shared" si="116"/>
        <v>#DIV/0!</v>
      </c>
      <c r="F285">
        <f t="shared" si="117"/>
        <v>0</v>
      </c>
      <c r="G285">
        <f t="shared" si="118"/>
        <v>0</v>
      </c>
      <c r="H285">
        <f t="shared" si="119"/>
        <v>0</v>
      </c>
      <c r="I285">
        <f t="shared" si="120"/>
        <v>0</v>
      </c>
      <c r="J285">
        <f t="shared" si="121"/>
        <v>0</v>
      </c>
      <c r="K285">
        <f t="shared" si="122"/>
        <v>0</v>
      </c>
      <c r="L285">
        <f t="shared" si="123"/>
        <v>0</v>
      </c>
      <c r="M285">
        <f t="shared" si="124"/>
        <v>0</v>
      </c>
      <c r="N285">
        <f t="shared" si="125"/>
        <v>0</v>
      </c>
      <c r="O285" s="8">
        <f t="shared" si="126"/>
        <v>0</v>
      </c>
    </row>
    <row r="286" spans="1:15" x14ac:dyDescent="0.3">
      <c r="A286">
        <f t="shared" si="112"/>
        <v>285</v>
      </c>
      <c r="B286">
        <f t="shared" si="113"/>
        <v>0</v>
      </c>
      <c r="C286">
        <f t="shared" si="114"/>
        <v>0</v>
      </c>
      <c r="D286">
        <f t="shared" si="115"/>
        <v>0</v>
      </c>
      <c r="E286" s="8" t="e">
        <f t="shared" si="116"/>
        <v>#DIV/0!</v>
      </c>
      <c r="F286">
        <f t="shared" si="117"/>
        <v>0</v>
      </c>
      <c r="G286">
        <f t="shared" si="118"/>
        <v>0</v>
      </c>
      <c r="H286">
        <f t="shared" si="119"/>
        <v>0</v>
      </c>
      <c r="I286">
        <f t="shared" si="120"/>
        <v>0</v>
      </c>
      <c r="J286">
        <f t="shared" si="121"/>
        <v>0</v>
      </c>
      <c r="K286">
        <f t="shared" si="122"/>
        <v>0</v>
      </c>
      <c r="L286">
        <f t="shared" si="123"/>
        <v>0</v>
      </c>
      <c r="M286">
        <f t="shared" si="124"/>
        <v>0</v>
      </c>
      <c r="N286">
        <f t="shared" si="125"/>
        <v>0</v>
      </c>
      <c r="O286" s="8">
        <f t="shared" si="126"/>
        <v>0</v>
      </c>
    </row>
    <row r="287" spans="1:15" x14ac:dyDescent="0.3">
      <c r="A287">
        <f t="shared" si="112"/>
        <v>286</v>
      </c>
      <c r="B287">
        <f t="shared" si="113"/>
        <v>0</v>
      </c>
      <c r="C287">
        <f t="shared" si="114"/>
        <v>0</v>
      </c>
      <c r="D287">
        <f t="shared" si="115"/>
        <v>0</v>
      </c>
      <c r="E287" s="8" t="e">
        <f t="shared" si="116"/>
        <v>#DIV/0!</v>
      </c>
      <c r="F287">
        <f t="shared" si="117"/>
        <v>0</v>
      </c>
      <c r="G287">
        <f t="shared" si="118"/>
        <v>0</v>
      </c>
      <c r="H287">
        <f t="shared" si="119"/>
        <v>0</v>
      </c>
      <c r="I287">
        <f t="shared" si="120"/>
        <v>0</v>
      </c>
      <c r="J287">
        <f t="shared" si="121"/>
        <v>0</v>
      </c>
      <c r="K287">
        <f t="shared" si="122"/>
        <v>0</v>
      </c>
      <c r="L287">
        <f t="shared" si="123"/>
        <v>0</v>
      </c>
      <c r="M287">
        <f t="shared" si="124"/>
        <v>0</v>
      </c>
      <c r="N287">
        <f t="shared" si="125"/>
        <v>0</v>
      </c>
      <c r="O287" s="8">
        <f t="shared" si="126"/>
        <v>0</v>
      </c>
    </row>
    <row r="288" spans="1:15" x14ac:dyDescent="0.3">
      <c r="A288">
        <f t="shared" si="112"/>
        <v>287</v>
      </c>
      <c r="B288">
        <f t="shared" si="113"/>
        <v>0</v>
      </c>
      <c r="C288">
        <f t="shared" si="114"/>
        <v>0</v>
      </c>
      <c r="D288">
        <f t="shared" si="115"/>
        <v>0</v>
      </c>
      <c r="E288" s="8" t="e">
        <f t="shared" si="116"/>
        <v>#DIV/0!</v>
      </c>
      <c r="F288">
        <f t="shared" si="117"/>
        <v>0</v>
      </c>
      <c r="G288">
        <f t="shared" si="118"/>
        <v>0</v>
      </c>
      <c r="H288">
        <f t="shared" si="119"/>
        <v>0</v>
      </c>
      <c r="I288">
        <f t="shared" si="120"/>
        <v>0</v>
      </c>
      <c r="J288">
        <f t="shared" si="121"/>
        <v>0</v>
      </c>
      <c r="K288">
        <f t="shared" si="122"/>
        <v>0</v>
      </c>
      <c r="L288">
        <f t="shared" si="123"/>
        <v>0</v>
      </c>
      <c r="M288">
        <f t="shared" si="124"/>
        <v>0</v>
      </c>
      <c r="N288">
        <f t="shared" si="125"/>
        <v>0</v>
      </c>
      <c r="O288" s="8">
        <f t="shared" si="126"/>
        <v>0</v>
      </c>
    </row>
    <row r="289" spans="1:15" x14ac:dyDescent="0.3">
      <c r="A289">
        <f t="shared" si="112"/>
        <v>288</v>
      </c>
      <c r="B289">
        <f t="shared" si="113"/>
        <v>0</v>
      </c>
      <c r="C289">
        <f t="shared" si="114"/>
        <v>0</v>
      </c>
      <c r="D289">
        <f t="shared" si="115"/>
        <v>0</v>
      </c>
      <c r="E289" s="8" t="e">
        <f t="shared" si="116"/>
        <v>#DIV/0!</v>
      </c>
      <c r="F289">
        <f t="shared" si="117"/>
        <v>0</v>
      </c>
      <c r="G289">
        <f t="shared" si="118"/>
        <v>0</v>
      </c>
      <c r="H289">
        <f t="shared" si="119"/>
        <v>0</v>
      </c>
      <c r="I289">
        <f t="shared" si="120"/>
        <v>0</v>
      </c>
      <c r="J289">
        <f t="shared" si="121"/>
        <v>0</v>
      </c>
      <c r="K289">
        <f t="shared" si="122"/>
        <v>0</v>
      </c>
      <c r="L289">
        <f t="shared" si="123"/>
        <v>0</v>
      </c>
      <c r="M289">
        <f t="shared" si="124"/>
        <v>0</v>
      </c>
      <c r="N289">
        <f t="shared" si="125"/>
        <v>0</v>
      </c>
      <c r="O289" s="8">
        <f t="shared" si="126"/>
        <v>0</v>
      </c>
    </row>
    <row r="290" spans="1:15" x14ac:dyDescent="0.3">
      <c r="A290">
        <f t="shared" si="112"/>
        <v>289</v>
      </c>
      <c r="B290">
        <f t="shared" si="113"/>
        <v>0</v>
      </c>
      <c r="C290">
        <f t="shared" si="114"/>
        <v>0</v>
      </c>
      <c r="D290">
        <f t="shared" si="115"/>
        <v>0</v>
      </c>
      <c r="E290" s="8" t="e">
        <f t="shared" si="116"/>
        <v>#DIV/0!</v>
      </c>
      <c r="F290">
        <f t="shared" si="117"/>
        <v>0</v>
      </c>
      <c r="G290">
        <f t="shared" si="118"/>
        <v>0</v>
      </c>
      <c r="H290">
        <f t="shared" si="119"/>
        <v>0</v>
      </c>
      <c r="I290">
        <f t="shared" si="120"/>
        <v>0</v>
      </c>
      <c r="J290">
        <f t="shared" si="121"/>
        <v>0</v>
      </c>
      <c r="K290">
        <f t="shared" si="122"/>
        <v>0</v>
      </c>
      <c r="L290">
        <f t="shared" si="123"/>
        <v>0</v>
      </c>
      <c r="M290">
        <f t="shared" si="124"/>
        <v>0</v>
      </c>
      <c r="N290">
        <f t="shared" si="125"/>
        <v>0</v>
      </c>
      <c r="O290" s="8">
        <f t="shared" si="126"/>
        <v>0</v>
      </c>
    </row>
    <row r="291" spans="1:15" x14ac:dyDescent="0.3">
      <c r="A291">
        <f t="shared" si="112"/>
        <v>290</v>
      </c>
      <c r="B291">
        <f t="shared" si="113"/>
        <v>0</v>
      </c>
      <c r="C291">
        <f t="shared" si="114"/>
        <v>0</v>
      </c>
      <c r="D291">
        <f t="shared" si="115"/>
        <v>0</v>
      </c>
      <c r="E291" s="8" t="e">
        <f t="shared" si="116"/>
        <v>#DIV/0!</v>
      </c>
      <c r="F291">
        <f t="shared" si="117"/>
        <v>0</v>
      </c>
      <c r="G291">
        <f t="shared" si="118"/>
        <v>0</v>
      </c>
      <c r="H291">
        <f t="shared" si="119"/>
        <v>0</v>
      </c>
      <c r="I291">
        <f t="shared" si="120"/>
        <v>0</v>
      </c>
      <c r="J291">
        <f t="shared" si="121"/>
        <v>0</v>
      </c>
      <c r="K291">
        <f t="shared" si="122"/>
        <v>0</v>
      </c>
      <c r="L291">
        <f t="shared" si="123"/>
        <v>0</v>
      </c>
      <c r="M291">
        <f t="shared" si="124"/>
        <v>0</v>
      </c>
      <c r="N291">
        <f t="shared" si="125"/>
        <v>0</v>
      </c>
      <c r="O291" s="8">
        <f t="shared" si="126"/>
        <v>0</v>
      </c>
    </row>
    <row r="292" spans="1:15" x14ac:dyDescent="0.3">
      <c r="A292">
        <f t="shared" si="112"/>
        <v>291</v>
      </c>
      <c r="B292">
        <f t="shared" si="113"/>
        <v>0</v>
      </c>
      <c r="C292">
        <f t="shared" si="114"/>
        <v>0</v>
      </c>
      <c r="D292">
        <f t="shared" si="115"/>
        <v>0</v>
      </c>
      <c r="E292" s="8" t="e">
        <f t="shared" si="116"/>
        <v>#DIV/0!</v>
      </c>
      <c r="F292">
        <f t="shared" si="117"/>
        <v>0</v>
      </c>
      <c r="G292">
        <f t="shared" si="118"/>
        <v>0</v>
      </c>
      <c r="H292">
        <f t="shared" si="119"/>
        <v>0</v>
      </c>
      <c r="I292">
        <f t="shared" si="120"/>
        <v>0</v>
      </c>
      <c r="J292">
        <f t="shared" si="121"/>
        <v>0</v>
      </c>
      <c r="K292">
        <f t="shared" si="122"/>
        <v>0</v>
      </c>
      <c r="L292">
        <f t="shared" si="123"/>
        <v>0</v>
      </c>
      <c r="M292">
        <f t="shared" si="124"/>
        <v>0</v>
      </c>
      <c r="N292">
        <f t="shared" si="125"/>
        <v>0</v>
      </c>
      <c r="O292" s="8">
        <f t="shared" si="126"/>
        <v>0</v>
      </c>
    </row>
    <row r="293" spans="1:15" x14ac:dyDescent="0.3">
      <c r="A293">
        <f t="shared" si="112"/>
        <v>292</v>
      </c>
      <c r="B293">
        <f t="shared" si="113"/>
        <v>0</v>
      </c>
      <c r="C293">
        <f t="shared" si="114"/>
        <v>0</v>
      </c>
      <c r="D293">
        <f t="shared" si="115"/>
        <v>0</v>
      </c>
      <c r="E293" s="8" t="e">
        <f t="shared" si="116"/>
        <v>#DIV/0!</v>
      </c>
      <c r="F293">
        <f t="shared" si="117"/>
        <v>0</v>
      </c>
      <c r="G293">
        <f t="shared" si="118"/>
        <v>0</v>
      </c>
      <c r="H293">
        <f t="shared" si="119"/>
        <v>0</v>
      </c>
      <c r="I293">
        <f t="shared" si="120"/>
        <v>0</v>
      </c>
      <c r="J293">
        <f t="shared" si="121"/>
        <v>0</v>
      </c>
      <c r="K293">
        <f t="shared" si="122"/>
        <v>0</v>
      </c>
      <c r="L293">
        <f t="shared" si="123"/>
        <v>0</v>
      </c>
      <c r="M293">
        <f t="shared" si="124"/>
        <v>0</v>
      </c>
      <c r="N293">
        <f t="shared" si="125"/>
        <v>0</v>
      </c>
      <c r="O293" s="8">
        <f t="shared" si="126"/>
        <v>0</v>
      </c>
    </row>
    <row r="294" spans="1:15" x14ac:dyDescent="0.3">
      <c r="A294">
        <f t="shared" si="112"/>
        <v>293</v>
      </c>
      <c r="B294">
        <f t="shared" si="113"/>
        <v>0</v>
      </c>
      <c r="C294">
        <f t="shared" si="114"/>
        <v>0</v>
      </c>
      <c r="D294">
        <f t="shared" si="115"/>
        <v>0</v>
      </c>
      <c r="E294" s="8" t="e">
        <f t="shared" si="116"/>
        <v>#DIV/0!</v>
      </c>
      <c r="F294">
        <f t="shared" si="117"/>
        <v>0</v>
      </c>
      <c r="G294">
        <f t="shared" si="118"/>
        <v>0</v>
      </c>
      <c r="H294">
        <f t="shared" si="119"/>
        <v>0</v>
      </c>
      <c r="I294">
        <f t="shared" si="120"/>
        <v>0</v>
      </c>
      <c r="J294">
        <f t="shared" si="121"/>
        <v>0</v>
      </c>
      <c r="K294">
        <f t="shared" si="122"/>
        <v>0</v>
      </c>
      <c r="L294">
        <f t="shared" si="123"/>
        <v>0</v>
      </c>
      <c r="M294">
        <f t="shared" si="124"/>
        <v>0</v>
      </c>
      <c r="N294">
        <f t="shared" si="125"/>
        <v>0</v>
      </c>
      <c r="O294" s="8">
        <f t="shared" si="126"/>
        <v>0</v>
      </c>
    </row>
    <row r="295" spans="1:15" x14ac:dyDescent="0.3">
      <c r="A295">
        <f t="shared" si="112"/>
        <v>294</v>
      </c>
      <c r="B295">
        <f t="shared" si="113"/>
        <v>0</v>
      </c>
      <c r="C295">
        <f t="shared" si="114"/>
        <v>0</v>
      </c>
      <c r="D295">
        <f t="shared" si="115"/>
        <v>0</v>
      </c>
      <c r="E295" s="8" t="e">
        <f t="shared" si="116"/>
        <v>#DIV/0!</v>
      </c>
      <c r="F295">
        <f t="shared" si="117"/>
        <v>0</v>
      </c>
      <c r="G295">
        <f t="shared" si="118"/>
        <v>0</v>
      </c>
      <c r="H295">
        <f t="shared" si="119"/>
        <v>0</v>
      </c>
      <c r="I295">
        <f t="shared" si="120"/>
        <v>0</v>
      </c>
      <c r="J295">
        <f t="shared" si="121"/>
        <v>0</v>
      </c>
      <c r="K295">
        <f t="shared" si="122"/>
        <v>0</v>
      </c>
      <c r="L295">
        <f t="shared" si="123"/>
        <v>0</v>
      </c>
      <c r="M295">
        <f t="shared" si="124"/>
        <v>0</v>
      </c>
      <c r="N295">
        <f t="shared" si="125"/>
        <v>0</v>
      </c>
      <c r="O295" s="8">
        <f t="shared" si="126"/>
        <v>0</v>
      </c>
    </row>
    <row r="296" spans="1:15" x14ac:dyDescent="0.3">
      <c r="A296">
        <f t="shared" si="112"/>
        <v>295</v>
      </c>
      <c r="B296">
        <f t="shared" si="113"/>
        <v>0</v>
      </c>
      <c r="C296">
        <f t="shared" si="114"/>
        <v>0</v>
      </c>
      <c r="D296">
        <f t="shared" si="115"/>
        <v>0</v>
      </c>
      <c r="E296" s="8" t="e">
        <f t="shared" si="116"/>
        <v>#DIV/0!</v>
      </c>
      <c r="F296">
        <f t="shared" si="117"/>
        <v>0</v>
      </c>
      <c r="G296">
        <f t="shared" si="118"/>
        <v>0</v>
      </c>
      <c r="H296">
        <f t="shared" si="119"/>
        <v>0</v>
      </c>
      <c r="I296">
        <f t="shared" si="120"/>
        <v>0</v>
      </c>
      <c r="J296">
        <f t="shared" si="121"/>
        <v>0</v>
      </c>
      <c r="K296">
        <f t="shared" si="122"/>
        <v>0</v>
      </c>
      <c r="L296">
        <f t="shared" si="123"/>
        <v>0</v>
      </c>
      <c r="M296">
        <f t="shared" si="124"/>
        <v>0</v>
      </c>
      <c r="N296">
        <f t="shared" si="125"/>
        <v>0</v>
      </c>
      <c r="O296" s="8">
        <f t="shared" si="126"/>
        <v>0</v>
      </c>
    </row>
    <row r="297" spans="1:15" x14ac:dyDescent="0.3">
      <c r="A297">
        <f t="shared" si="112"/>
        <v>296</v>
      </c>
      <c r="B297">
        <f t="shared" si="113"/>
        <v>0</v>
      </c>
      <c r="C297">
        <f t="shared" si="114"/>
        <v>0</v>
      </c>
      <c r="D297">
        <f t="shared" si="115"/>
        <v>0</v>
      </c>
      <c r="E297" s="8" t="e">
        <f t="shared" si="116"/>
        <v>#DIV/0!</v>
      </c>
      <c r="F297">
        <f t="shared" si="117"/>
        <v>0</v>
      </c>
      <c r="G297">
        <f t="shared" si="118"/>
        <v>0</v>
      </c>
      <c r="H297">
        <f t="shared" si="119"/>
        <v>0</v>
      </c>
      <c r="I297">
        <f t="shared" si="120"/>
        <v>0</v>
      </c>
      <c r="J297">
        <f t="shared" si="121"/>
        <v>0</v>
      </c>
      <c r="K297">
        <f t="shared" si="122"/>
        <v>0</v>
      </c>
      <c r="L297">
        <f t="shared" si="123"/>
        <v>0</v>
      </c>
      <c r="M297">
        <f t="shared" si="124"/>
        <v>0</v>
      </c>
      <c r="N297">
        <f t="shared" si="125"/>
        <v>0</v>
      </c>
      <c r="O297" s="8">
        <f t="shared" si="126"/>
        <v>0</v>
      </c>
    </row>
    <row r="298" spans="1:15" x14ac:dyDescent="0.3">
      <c r="A298">
        <f t="shared" si="112"/>
        <v>297</v>
      </c>
      <c r="B298">
        <f t="shared" si="113"/>
        <v>0</v>
      </c>
      <c r="C298">
        <f t="shared" si="114"/>
        <v>0</v>
      </c>
      <c r="D298">
        <f t="shared" si="115"/>
        <v>0</v>
      </c>
      <c r="E298" s="8" t="e">
        <f t="shared" si="116"/>
        <v>#DIV/0!</v>
      </c>
      <c r="F298">
        <f t="shared" si="117"/>
        <v>0</v>
      </c>
      <c r="G298">
        <f t="shared" si="118"/>
        <v>0</v>
      </c>
      <c r="H298">
        <f t="shared" si="119"/>
        <v>0</v>
      </c>
      <c r="I298">
        <f t="shared" si="120"/>
        <v>0</v>
      </c>
      <c r="J298">
        <f t="shared" si="121"/>
        <v>0</v>
      </c>
      <c r="K298">
        <f t="shared" si="122"/>
        <v>0</v>
      </c>
      <c r="L298">
        <f t="shared" si="123"/>
        <v>0</v>
      </c>
      <c r="M298">
        <f t="shared" si="124"/>
        <v>0</v>
      </c>
      <c r="N298">
        <f t="shared" si="125"/>
        <v>0</v>
      </c>
      <c r="O298" s="8">
        <f t="shared" si="126"/>
        <v>0</v>
      </c>
    </row>
    <row r="299" spans="1:15" x14ac:dyDescent="0.3">
      <c r="A299">
        <f t="shared" si="112"/>
        <v>298</v>
      </c>
      <c r="B299">
        <f t="shared" si="113"/>
        <v>0</v>
      </c>
      <c r="C299">
        <f t="shared" si="114"/>
        <v>0</v>
      </c>
      <c r="D299">
        <f t="shared" si="115"/>
        <v>0</v>
      </c>
      <c r="E299" s="8" t="e">
        <f t="shared" si="116"/>
        <v>#DIV/0!</v>
      </c>
      <c r="F299">
        <f t="shared" si="117"/>
        <v>0</v>
      </c>
      <c r="G299">
        <f t="shared" si="118"/>
        <v>0</v>
      </c>
      <c r="H299">
        <f t="shared" si="119"/>
        <v>0</v>
      </c>
      <c r="I299">
        <f t="shared" si="120"/>
        <v>0</v>
      </c>
      <c r="J299">
        <f t="shared" si="121"/>
        <v>0</v>
      </c>
      <c r="K299">
        <f t="shared" si="122"/>
        <v>0</v>
      </c>
      <c r="L299">
        <f t="shared" si="123"/>
        <v>0</v>
      </c>
      <c r="M299">
        <f t="shared" si="124"/>
        <v>0</v>
      </c>
      <c r="N299">
        <f t="shared" si="125"/>
        <v>0</v>
      </c>
      <c r="O299" s="8">
        <f t="shared" si="126"/>
        <v>0</v>
      </c>
    </row>
    <row r="300" spans="1:15" x14ac:dyDescent="0.3">
      <c r="A300">
        <f t="shared" si="112"/>
        <v>299</v>
      </c>
      <c r="B300">
        <f t="shared" si="113"/>
        <v>0</v>
      </c>
      <c r="C300">
        <f t="shared" si="114"/>
        <v>0</v>
      </c>
      <c r="D300">
        <f t="shared" si="115"/>
        <v>0</v>
      </c>
      <c r="E300" s="8" t="e">
        <f t="shared" si="116"/>
        <v>#DIV/0!</v>
      </c>
      <c r="F300">
        <f t="shared" si="117"/>
        <v>0</v>
      </c>
      <c r="G300">
        <f t="shared" si="118"/>
        <v>0</v>
      </c>
      <c r="H300">
        <f t="shared" si="119"/>
        <v>0</v>
      </c>
      <c r="I300">
        <f t="shared" si="120"/>
        <v>0</v>
      </c>
      <c r="J300">
        <f t="shared" si="121"/>
        <v>0</v>
      </c>
      <c r="K300">
        <f t="shared" si="122"/>
        <v>0</v>
      </c>
      <c r="L300">
        <f t="shared" si="123"/>
        <v>0</v>
      </c>
      <c r="M300">
        <f t="shared" si="124"/>
        <v>0</v>
      </c>
      <c r="N300">
        <f t="shared" si="125"/>
        <v>0</v>
      </c>
      <c r="O300" s="8">
        <f t="shared" si="126"/>
        <v>0</v>
      </c>
    </row>
    <row r="301" spans="1:15" x14ac:dyDescent="0.3">
      <c r="A301">
        <f t="shared" si="112"/>
        <v>300</v>
      </c>
      <c r="B301">
        <f t="shared" si="113"/>
        <v>0</v>
      </c>
      <c r="C301">
        <f t="shared" si="114"/>
        <v>0</v>
      </c>
      <c r="D301">
        <f t="shared" si="115"/>
        <v>0</v>
      </c>
      <c r="E301" s="8" t="e">
        <f t="shared" si="116"/>
        <v>#DIV/0!</v>
      </c>
      <c r="F301">
        <f t="shared" si="117"/>
        <v>0</v>
      </c>
      <c r="G301">
        <f t="shared" si="118"/>
        <v>0</v>
      </c>
      <c r="H301">
        <f t="shared" si="119"/>
        <v>0</v>
      </c>
      <c r="I301">
        <f t="shared" si="120"/>
        <v>0</v>
      </c>
      <c r="J301">
        <f t="shared" si="121"/>
        <v>0</v>
      </c>
      <c r="K301">
        <f t="shared" si="122"/>
        <v>0</v>
      </c>
      <c r="L301">
        <f t="shared" si="123"/>
        <v>0</v>
      </c>
      <c r="M301">
        <f t="shared" si="124"/>
        <v>0</v>
      </c>
      <c r="N301">
        <f t="shared" si="125"/>
        <v>0</v>
      </c>
      <c r="O301" s="8">
        <f t="shared" si="126"/>
        <v>0</v>
      </c>
    </row>
    <row r="302" spans="1:15" x14ac:dyDescent="0.3">
      <c r="A302">
        <f t="shared" si="112"/>
        <v>301</v>
      </c>
      <c r="B302">
        <f t="shared" si="113"/>
        <v>0</v>
      </c>
      <c r="C302">
        <f t="shared" si="114"/>
        <v>0</v>
      </c>
      <c r="D302">
        <f t="shared" si="115"/>
        <v>0</v>
      </c>
      <c r="E302" s="8" t="e">
        <f t="shared" si="116"/>
        <v>#DIV/0!</v>
      </c>
      <c r="F302">
        <f t="shared" si="117"/>
        <v>0</v>
      </c>
      <c r="G302">
        <f t="shared" si="118"/>
        <v>0</v>
      </c>
      <c r="H302">
        <f t="shared" si="119"/>
        <v>0</v>
      </c>
      <c r="I302">
        <f t="shared" si="120"/>
        <v>0</v>
      </c>
      <c r="J302">
        <f t="shared" si="121"/>
        <v>0</v>
      </c>
      <c r="K302">
        <f t="shared" si="122"/>
        <v>0</v>
      </c>
      <c r="L302">
        <f t="shared" si="123"/>
        <v>0</v>
      </c>
      <c r="M302">
        <f t="shared" si="124"/>
        <v>0</v>
      </c>
      <c r="N302">
        <f t="shared" si="125"/>
        <v>0</v>
      </c>
      <c r="O302" s="8">
        <f t="shared" si="126"/>
        <v>0</v>
      </c>
    </row>
    <row r="303" spans="1:15" x14ac:dyDescent="0.3">
      <c r="A303">
        <f t="shared" si="112"/>
        <v>302</v>
      </c>
      <c r="B303">
        <f t="shared" si="113"/>
        <v>0</v>
      </c>
      <c r="C303">
        <f t="shared" si="114"/>
        <v>0</v>
      </c>
      <c r="D303">
        <f t="shared" si="115"/>
        <v>0</v>
      </c>
      <c r="E303" s="8" t="e">
        <f t="shared" si="116"/>
        <v>#DIV/0!</v>
      </c>
      <c r="F303">
        <f t="shared" si="117"/>
        <v>0</v>
      </c>
      <c r="G303">
        <f t="shared" si="118"/>
        <v>0</v>
      </c>
      <c r="H303">
        <f t="shared" si="119"/>
        <v>0</v>
      </c>
      <c r="I303">
        <f t="shared" si="120"/>
        <v>0</v>
      </c>
      <c r="J303">
        <f t="shared" si="121"/>
        <v>0</v>
      </c>
      <c r="K303">
        <f t="shared" si="122"/>
        <v>0</v>
      </c>
      <c r="L303">
        <f t="shared" si="123"/>
        <v>0</v>
      </c>
      <c r="M303">
        <f t="shared" si="124"/>
        <v>0</v>
      </c>
      <c r="N303">
        <f t="shared" si="125"/>
        <v>0</v>
      </c>
      <c r="O303" s="8">
        <f t="shared" si="126"/>
        <v>0</v>
      </c>
    </row>
    <row r="304" spans="1:15" x14ac:dyDescent="0.3">
      <c r="A304">
        <f t="shared" si="112"/>
        <v>303</v>
      </c>
      <c r="B304">
        <f t="shared" si="113"/>
        <v>0</v>
      </c>
      <c r="C304">
        <f t="shared" si="114"/>
        <v>0</v>
      </c>
      <c r="D304">
        <f t="shared" si="115"/>
        <v>0</v>
      </c>
      <c r="E304" s="8" t="e">
        <f t="shared" si="116"/>
        <v>#DIV/0!</v>
      </c>
      <c r="F304">
        <f t="shared" si="117"/>
        <v>0</v>
      </c>
      <c r="G304">
        <f t="shared" si="118"/>
        <v>0</v>
      </c>
      <c r="H304">
        <f t="shared" si="119"/>
        <v>0</v>
      </c>
      <c r="I304">
        <f t="shared" si="120"/>
        <v>0</v>
      </c>
      <c r="J304">
        <f t="shared" si="121"/>
        <v>0</v>
      </c>
      <c r="K304">
        <f t="shared" si="122"/>
        <v>0</v>
      </c>
      <c r="L304">
        <f t="shared" si="123"/>
        <v>0</v>
      </c>
      <c r="M304">
        <f t="shared" si="124"/>
        <v>0</v>
      </c>
      <c r="N304">
        <f t="shared" si="125"/>
        <v>0</v>
      </c>
      <c r="O304" s="8">
        <f t="shared" si="126"/>
        <v>0</v>
      </c>
    </row>
    <row r="305" spans="1:15" x14ac:dyDescent="0.3">
      <c r="A305">
        <f t="shared" si="112"/>
        <v>304</v>
      </c>
      <c r="B305">
        <f t="shared" si="113"/>
        <v>0</v>
      </c>
      <c r="C305">
        <f t="shared" si="114"/>
        <v>0</v>
      </c>
      <c r="D305">
        <f t="shared" si="115"/>
        <v>0</v>
      </c>
      <c r="E305" s="8" t="e">
        <f t="shared" si="116"/>
        <v>#DIV/0!</v>
      </c>
      <c r="F305">
        <f t="shared" si="117"/>
        <v>0</v>
      </c>
      <c r="G305">
        <f t="shared" si="118"/>
        <v>0</v>
      </c>
      <c r="H305">
        <f t="shared" si="119"/>
        <v>0</v>
      </c>
      <c r="I305">
        <f t="shared" si="120"/>
        <v>0</v>
      </c>
      <c r="J305">
        <f t="shared" si="121"/>
        <v>0</v>
      </c>
      <c r="K305">
        <f t="shared" si="122"/>
        <v>0</v>
      </c>
      <c r="L305">
        <f t="shared" si="123"/>
        <v>0</v>
      </c>
      <c r="M305">
        <f t="shared" si="124"/>
        <v>0</v>
      </c>
      <c r="N305">
        <f t="shared" si="125"/>
        <v>0</v>
      </c>
      <c r="O305" s="8">
        <f t="shared" si="126"/>
        <v>0</v>
      </c>
    </row>
    <row r="306" spans="1:15" x14ac:dyDescent="0.3">
      <c r="A306">
        <f t="shared" si="112"/>
        <v>305</v>
      </c>
      <c r="B306">
        <f t="shared" si="113"/>
        <v>0</v>
      </c>
      <c r="C306">
        <f t="shared" si="114"/>
        <v>0</v>
      </c>
      <c r="D306">
        <f t="shared" si="115"/>
        <v>0</v>
      </c>
      <c r="E306" s="8" t="e">
        <f t="shared" si="116"/>
        <v>#DIV/0!</v>
      </c>
      <c r="F306">
        <f t="shared" si="117"/>
        <v>0</v>
      </c>
      <c r="G306">
        <f t="shared" si="118"/>
        <v>0</v>
      </c>
      <c r="H306">
        <f t="shared" si="119"/>
        <v>0</v>
      </c>
      <c r="I306">
        <f t="shared" si="120"/>
        <v>0</v>
      </c>
      <c r="J306">
        <f t="shared" si="121"/>
        <v>0</v>
      </c>
      <c r="K306">
        <f t="shared" si="122"/>
        <v>0</v>
      </c>
      <c r="L306">
        <f t="shared" si="123"/>
        <v>0</v>
      </c>
      <c r="M306">
        <f t="shared" si="124"/>
        <v>0</v>
      </c>
      <c r="N306">
        <f t="shared" si="125"/>
        <v>0</v>
      </c>
      <c r="O306" s="8">
        <f t="shared" si="126"/>
        <v>0</v>
      </c>
    </row>
    <row r="307" spans="1:15" x14ac:dyDescent="0.3">
      <c r="A307">
        <f t="shared" si="112"/>
        <v>306</v>
      </c>
      <c r="B307">
        <f t="shared" si="113"/>
        <v>0</v>
      </c>
      <c r="C307">
        <f t="shared" si="114"/>
        <v>0</v>
      </c>
      <c r="D307">
        <f t="shared" si="115"/>
        <v>0</v>
      </c>
      <c r="E307" s="8" t="e">
        <f t="shared" si="116"/>
        <v>#DIV/0!</v>
      </c>
      <c r="F307">
        <f t="shared" si="117"/>
        <v>0</v>
      </c>
      <c r="G307">
        <f t="shared" si="118"/>
        <v>0</v>
      </c>
      <c r="H307">
        <f t="shared" si="119"/>
        <v>0</v>
      </c>
      <c r="I307">
        <f t="shared" si="120"/>
        <v>0</v>
      </c>
      <c r="J307">
        <f t="shared" si="121"/>
        <v>0</v>
      </c>
      <c r="K307">
        <f t="shared" si="122"/>
        <v>0</v>
      </c>
      <c r="L307">
        <f t="shared" si="123"/>
        <v>0</v>
      </c>
      <c r="M307">
        <f t="shared" si="124"/>
        <v>0</v>
      </c>
      <c r="N307">
        <f t="shared" si="125"/>
        <v>0</v>
      </c>
      <c r="O307" s="8">
        <f t="shared" si="126"/>
        <v>0</v>
      </c>
    </row>
    <row r="308" spans="1:15" x14ac:dyDescent="0.3">
      <c r="A308">
        <f t="shared" si="112"/>
        <v>307</v>
      </c>
      <c r="B308">
        <f t="shared" si="113"/>
        <v>0</v>
      </c>
      <c r="C308">
        <f t="shared" si="114"/>
        <v>0</v>
      </c>
      <c r="D308">
        <f t="shared" si="115"/>
        <v>0</v>
      </c>
      <c r="E308" s="8" t="e">
        <f t="shared" si="116"/>
        <v>#DIV/0!</v>
      </c>
      <c r="F308">
        <f t="shared" si="117"/>
        <v>0</v>
      </c>
      <c r="G308">
        <f t="shared" si="118"/>
        <v>0</v>
      </c>
      <c r="H308">
        <f t="shared" si="119"/>
        <v>0</v>
      </c>
      <c r="I308">
        <f t="shared" si="120"/>
        <v>0</v>
      </c>
      <c r="J308">
        <f t="shared" si="121"/>
        <v>0</v>
      </c>
      <c r="K308">
        <f t="shared" si="122"/>
        <v>0</v>
      </c>
      <c r="L308">
        <f t="shared" si="123"/>
        <v>0</v>
      </c>
      <c r="M308">
        <f t="shared" si="124"/>
        <v>0</v>
      </c>
      <c r="N308">
        <f t="shared" si="125"/>
        <v>0</v>
      </c>
      <c r="O308" s="8">
        <f t="shared" si="126"/>
        <v>0</v>
      </c>
    </row>
    <row r="309" spans="1:15" x14ac:dyDescent="0.3">
      <c r="A309">
        <f t="shared" si="112"/>
        <v>308</v>
      </c>
      <c r="B309">
        <f t="shared" si="113"/>
        <v>0</v>
      </c>
      <c r="C309">
        <f t="shared" si="114"/>
        <v>0</v>
      </c>
      <c r="D309">
        <f t="shared" si="115"/>
        <v>0</v>
      </c>
      <c r="E309" s="8" t="e">
        <f t="shared" si="116"/>
        <v>#DIV/0!</v>
      </c>
      <c r="F309">
        <f t="shared" si="117"/>
        <v>0</v>
      </c>
      <c r="G309">
        <f t="shared" si="118"/>
        <v>0</v>
      </c>
      <c r="H309">
        <f t="shared" si="119"/>
        <v>0</v>
      </c>
      <c r="I309">
        <f t="shared" si="120"/>
        <v>0</v>
      </c>
      <c r="J309">
        <f t="shared" si="121"/>
        <v>0</v>
      </c>
      <c r="K309">
        <f t="shared" si="122"/>
        <v>0</v>
      </c>
      <c r="L309">
        <f t="shared" si="123"/>
        <v>0</v>
      </c>
      <c r="M309">
        <f t="shared" si="124"/>
        <v>0</v>
      </c>
      <c r="N309">
        <f t="shared" si="125"/>
        <v>0</v>
      </c>
      <c r="O309" s="8">
        <f t="shared" si="126"/>
        <v>0</v>
      </c>
    </row>
    <row r="310" spans="1:15" x14ac:dyDescent="0.3">
      <c r="A310">
        <f t="shared" si="112"/>
        <v>309</v>
      </c>
      <c r="B310">
        <f t="shared" si="113"/>
        <v>0</v>
      </c>
      <c r="C310">
        <f t="shared" si="114"/>
        <v>0</v>
      </c>
      <c r="D310">
        <f t="shared" si="115"/>
        <v>0</v>
      </c>
      <c r="E310" s="8" t="e">
        <f t="shared" si="116"/>
        <v>#DIV/0!</v>
      </c>
      <c r="F310">
        <f t="shared" si="117"/>
        <v>0</v>
      </c>
      <c r="G310">
        <f t="shared" si="118"/>
        <v>0</v>
      </c>
      <c r="H310">
        <f t="shared" si="119"/>
        <v>0</v>
      </c>
      <c r="I310">
        <f t="shared" si="120"/>
        <v>0</v>
      </c>
      <c r="J310">
        <f t="shared" si="121"/>
        <v>0</v>
      </c>
      <c r="K310">
        <f t="shared" si="122"/>
        <v>0</v>
      </c>
      <c r="L310">
        <f t="shared" si="123"/>
        <v>0</v>
      </c>
      <c r="M310">
        <f t="shared" si="124"/>
        <v>0</v>
      </c>
      <c r="N310">
        <f t="shared" si="125"/>
        <v>0</v>
      </c>
      <c r="O310" s="8">
        <f t="shared" si="126"/>
        <v>0</v>
      </c>
    </row>
    <row r="311" spans="1:15" x14ac:dyDescent="0.3">
      <c r="A311">
        <f t="shared" si="112"/>
        <v>310</v>
      </c>
      <c r="B311">
        <f t="shared" si="113"/>
        <v>0</v>
      </c>
      <c r="C311">
        <f t="shared" si="114"/>
        <v>0</v>
      </c>
      <c r="D311">
        <f t="shared" si="115"/>
        <v>0</v>
      </c>
      <c r="E311" s="8" t="e">
        <f t="shared" si="116"/>
        <v>#DIV/0!</v>
      </c>
      <c r="F311">
        <f t="shared" si="117"/>
        <v>0</v>
      </c>
      <c r="G311">
        <f t="shared" si="118"/>
        <v>0</v>
      </c>
      <c r="H311">
        <f t="shared" si="119"/>
        <v>0</v>
      </c>
      <c r="I311">
        <f t="shared" si="120"/>
        <v>0</v>
      </c>
      <c r="J311">
        <f t="shared" si="121"/>
        <v>0</v>
      </c>
      <c r="K311">
        <f t="shared" si="122"/>
        <v>0</v>
      </c>
      <c r="L311">
        <f t="shared" si="123"/>
        <v>0</v>
      </c>
      <c r="M311">
        <f t="shared" si="124"/>
        <v>0</v>
      </c>
      <c r="N311">
        <f t="shared" si="125"/>
        <v>0</v>
      </c>
      <c r="O311" s="8">
        <f t="shared" si="126"/>
        <v>0</v>
      </c>
    </row>
    <row r="312" spans="1:15" x14ac:dyDescent="0.3">
      <c r="A312">
        <f t="shared" si="112"/>
        <v>311</v>
      </c>
      <c r="B312">
        <f t="shared" si="113"/>
        <v>0</v>
      </c>
      <c r="C312">
        <f t="shared" si="114"/>
        <v>0</v>
      </c>
      <c r="D312">
        <f t="shared" si="115"/>
        <v>0</v>
      </c>
      <c r="E312" s="8" t="e">
        <f t="shared" si="116"/>
        <v>#DIV/0!</v>
      </c>
      <c r="F312">
        <f t="shared" si="117"/>
        <v>0</v>
      </c>
      <c r="G312">
        <f t="shared" si="118"/>
        <v>0</v>
      </c>
      <c r="H312">
        <f t="shared" si="119"/>
        <v>0</v>
      </c>
      <c r="I312">
        <f t="shared" si="120"/>
        <v>0</v>
      </c>
      <c r="J312">
        <f t="shared" si="121"/>
        <v>0</v>
      </c>
      <c r="K312">
        <f t="shared" si="122"/>
        <v>0</v>
      </c>
      <c r="L312">
        <f t="shared" si="123"/>
        <v>0</v>
      </c>
      <c r="M312">
        <f t="shared" si="124"/>
        <v>0</v>
      </c>
      <c r="N312">
        <f t="shared" si="125"/>
        <v>0</v>
      </c>
      <c r="O312" s="8">
        <f t="shared" si="126"/>
        <v>0</v>
      </c>
    </row>
    <row r="313" spans="1:15" x14ac:dyDescent="0.3">
      <c r="A313">
        <f t="shared" si="112"/>
        <v>312</v>
      </c>
      <c r="B313">
        <f t="shared" si="113"/>
        <v>0</v>
      </c>
      <c r="C313">
        <f t="shared" si="114"/>
        <v>0</v>
      </c>
      <c r="D313">
        <f t="shared" si="115"/>
        <v>0</v>
      </c>
      <c r="E313" s="8" t="e">
        <f t="shared" si="116"/>
        <v>#DIV/0!</v>
      </c>
      <c r="F313">
        <f t="shared" si="117"/>
        <v>0</v>
      </c>
      <c r="G313">
        <f t="shared" si="118"/>
        <v>0</v>
      </c>
      <c r="H313">
        <f t="shared" si="119"/>
        <v>0</v>
      </c>
      <c r="I313">
        <f t="shared" si="120"/>
        <v>0</v>
      </c>
      <c r="J313">
        <f t="shared" si="121"/>
        <v>0</v>
      </c>
      <c r="K313">
        <f t="shared" si="122"/>
        <v>0</v>
      </c>
      <c r="L313">
        <f t="shared" si="123"/>
        <v>0</v>
      </c>
      <c r="M313">
        <f t="shared" si="124"/>
        <v>0</v>
      </c>
      <c r="N313">
        <f t="shared" si="125"/>
        <v>0</v>
      </c>
      <c r="O313" s="8">
        <f t="shared" si="126"/>
        <v>0</v>
      </c>
    </row>
    <row r="314" spans="1:15" x14ac:dyDescent="0.3">
      <c r="A314">
        <f t="shared" si="112"/>
        <v>313</v>
      </c>
      <c r="B314">
        <f t="shared" si="113"/>
        <v>0</v>
      </c>
      <c r="C314">
        <f t="shared" si="114"/>
        <v>0</v>
      </c>
      <c r="D314">
        <f t="shared" si="115"/>
        <v>0</v>
      </c>
      <c r="E314" s="8" t="e">
        <f t="shared" si="116"/>
        <v>#DIV/0!</v>
      </c>
      <c r="F314">
        <f t="shared" si="117"/>
        <v>0</v>
      </c>
      <c r="G314">
        <f t="shared" si="118"/>
        <v>0</v>
      </c>
      <c r="H314">
        <f t="shared" si="119"/>
        <v>0</v>
      </c>
      <c r="I314">
        <f t="shared" si="120"/>
        <v>0</v>
      </c>
      <c r="J314">
        <f t="shared" si="121"/>
        <v>0</v>
      </c>
      <c r="K314">
        <f t="shared" si="122"/>
        <v>0</v>
      </c>
      <c r="L314">
        <f t="shared" si="123"/>
        <v>0</v>
      </c>
      <c r="M314">
        <f t="shared" si="124"/>
        <v>0</v>
      </c>
      <c r="N314">
        <f t="shared" si="125"/>
        <v>0</v>
      </c>
      <c r="O314" s="8">
        <f t="shared" si="126"/>
        <v>0</v>
      </c>
    </row>
    <row r="315" spans="1:15" x14ac:dyDescent="0.3">
      <c r="A315">
        <f t="shared" si="112"/>
        <v>314</v>
      </c>
      <c r="B315">
        <f t="shared" si="113"/>
        <v>0</v>
      </c>
      <c r="C315">
        <f t="shared" si="114"/>
        <v>0</v>
      </c>
      <c r="D315">
        <f t="shared" si="115"/>
        <v>0</v>
      </c>
      <c r="E315" s="8" t="e">
        <f t="shared" si="116"/>
        <v>#DIV/0!</v>
      </c>
      <c r="F315">
        <f t="shared" si="117"/>
        <v>0</v>
      </c>
      <c r="G315">
        <f t="shared" si="118"/>
        <v>0</v>
      </c>
      <c r="H315">
        <f t="shared" si="119"/>
        <v>0</v>
      </c>
      <c r="I315">
        <f t="shared" si="120"/>
        <v>0</v>
      </c>
      <c r="J315">
        <f t="shared" si="121"/>
        <v>0</v>
      </c>
      <c r="K315">
        <f t="shared" si="122"/>
        <v>0</v>
      </c>
      <c r="L315">
        <f t="shared" si="123"/>
        <v>0</v>
      </c>
      <c r="M315">
        <f t="shared" si="124"/>
        <v>0</v>
      </c>
      <c r="N315">
        <f t="shared" si="125"/>
        <v>0</v>
      </c>
      <c r="O315" s="8">
        <f t="shared" si="126"/>
        <v>0</v>
      </c>
    </row>
    <row r="316" spans="1:15" x14ac:dyDescent="0.3">
      <c r="A316">
        <f t="shared" si="112"/>
        <v>315</v>
      </c>
      <c r="B316">
        <f t="shared" si="113"/>
        <v>0</v>
      </c>
      <c r="C316">
        <f t="shared" si="114"/>
        <v>0</v>
      </c>
      <c r="D316">
        <f t="shared" si="115"/>
        <v>0</v>
      </c>
      <c r="E316" s="8" t="e">
        <f t="shared" si="116"/>
        <v>#DIV/0!</v>
      </c>
      <c r="F316">
        <f t="shared" si="117"/>
        <v>0</v>
      </c>
      <c r="G316">
        <f t="shared" si="118"/>
        <v>0</v>
      </c>
      <c r="H316">
        <f t="shared" si="119"/>
        <v>0</v>
      </c>
      <c r="I316">
        <f t="shared" si="120"/>
        <v>0</v>
      </c>
      <c r="J316">
        <f t="shared" si="121"/>
        <v>0</v>
      </c>
      <c r="K316">
        <f t="shared" si="122"/>
        <v>0</v>
      </c>
      <c r="L316">
        <f t="shared" si="123"/>
        <v>0</v>
      </c>
      <c r="M316">
        <f t="shared" si="124"/>
        <v>0</v>
      </c>
      <c r="N316">
        <f t="shared" si="125"/>
        <v>0</v>
      </c>
      <c r="O316" s="8">
        <f t="shared" si="126"/>
        <v>0</v>
      </c>
    </row>
    <row r="317" spans="1:15" x14ac:dyDescent="0.3">
      <c r="A317">
        <f t="shared" si="112"/>
        <v>316</v>
      </c>
      <c r="B317">
        <f t="shared" si="113"/>
        <v>0</v>
      </c>
      <c r="C317">
        <f t="shared" si="114"/>
        <v>0</v>
      </c>
      <c r="D317">
        <f t="shared" si="115"/>
        <v>0</v>
      </c>
      <c r="E317" s="8" t="e">
        <f t="shared" si="116"/>
        <v>#DIV/0!</v>
      </c>
      <c r="F317">
        <f t="shared" si="117"/>
        <v>0</v>
      </c>
      <c r="G317">
        <f t="shared" si="118"/>
        <v>0</v>
      </c>
      <c r="H317">
        <f t="shared" si="119"/>
        <v>0</v>
      </c>
      <c r="I317">
        <f t="shared" si="120"/>
        <v>0</v>
      </c>
      <c r="J317">
        <f t="shared" si="121"/>
        <v>0</v>
      </c>
      <c r="K317">
        <f t="shared" si="122"/>
        <v>0</v>
      </c>
      <c r="L317">
        <f t="shared" si="123"/>
        <v>0</v>
      </c>
      <c r="M317">
        <f t="shared" si="124"/>
        <v>0</v>
      </c>
      <c r="N317">
        <f t="shared" si="125"/>
        <v>0</v>
      </c>
      <c r="O317" s="8">
        <f t="shared" si="126"/>
        <v>0</v>
      </c>
    </row>
    <row r="318" spans="1:15" x14ac:dyDescent="0.3">
      <c r="A318">
        <f t="shared" si="112"/>
        <v>317</v>
      </c>
      <c r="B318">
        <f t="shared" si="113"/>
        <v>0</v>
      </c>
      <c r="C318">
        <f t="shared" si="114"/>
        <v>0</v>
      </c>
      <c r="D318">
        <f t="shared" si="115"/>
        <v>0</v>
      </c>
      <c r="E318" s="8" t="e">
        <f t="shared" si="116"/>
        <v>#DIV/0!</v>
      </c>
      <c r="F318">
        <f t="shared" si="117"/>
        <v>0</v>
      </c>
      <c r="G318">
        <f t="shared" si="118"/>
        <v>0</v>
      </c>
      <c r="H318">
        <f t="shared" si="119"/>
        <v>0</v>
      </c>
      <c r="I318">
        <f t="shared" si="120"/>
        <v>0</v>
      </c>
      <c r="J318">
        <f t="shared" si="121"/>
        <v>0</v>
      </c>
      <c r="K318">
        <f t="shared" si="122"/>
        <v>0</v>
      </c>
      <c r="L318">
        <f t="shared" si="123"/>
        <v>0</v>
      </c>
      <c r="M318">
        <f t="shared" si="124"/>
        <v>0</v>
      </c>
      <c r="N318">
        <f t="shared" si="125"/>
        <v>0</v>
      </c>
      <c r="O318" s="8">
        <f t="shared" si="126"/>
        <v>0</v>
      </c>
    </row>
    <row r="319" spans="1:15" x14ac:dyDescent="0.3">
      <c r="A319">
        <f t="shared" si="112"/>
        <v>318</v>
      </c>
      <c r="B319">
        <f t="shared" si="113"/>
        <v>0</v>
      </c>
      <c r="C319">
        <f t="shared" si="114"/>
        <v>0</v>
      </c>
      <c r="D319">
        <f t="shared" si="115"/>
        <v>0</v>
      </c>
      <c r="E319" s="8" t="e">
        <f t="shared" si="116"/>
        <v>#DIV/0!</v>
      </c>
      <c r="F319">
        <f t="shared" si="117"/>
        <v>0</v>
      </c>
      <c r="G319">
        <f t="shared" si="118"/>
        <v>0</v>
      </c>
      <c r="H319">
        <f t="shared" si="119"/>
        <v>0</v>
      </c>
      <c r="I319">
        <f t="shared" si="120"/>
        <v>0</v>
      </c>
      <c r="J319">
        <f t="shared" si="121"/>
        <v>0</v>
      </c>
      <c r="K319">
        <f t="shared" si="122"/>
        <v>0</v>
      </c>
      <c r="L319">
        <f t="shared" si="123"/>
        <v>0</v>
      </c>
      <c r="M319">
        <f t="shared" si="124"/>
        <v>0</v>
      </c>
      <c r="N319">
        <f t="shared" si="125"/>
        <v>0</v>
      </c>
      <c r="O319" s="8">
        <f t="shared" si="126"/>
        <v>0</v>
      </c>
    </row>
    <row r="320" spans="1:15" x14ac:dyDescent="0.3">
      <c r="A320">
        <f t="shared" si="112"/>
        <v>319</v>
      </c>
      <c r="B320">
        <f t="shared" si="113"/>
        <v>0</v>
      </c>
      <c r="C320">
        <f t="shared" si="114"/>
        <v>0</v>
      </c>
      <c r="D320">
        <f t="shared" si="115"/>
        <v>0</v>
      </c>
      <c r="E320" s="8" t="e">
        <f t="shared" si="116"/>
        <v>#DIV/0!</v>
      </c>
      <c r="F320">
        <f t="shared" si="117"/>
        <v>0</v>
      </c>
      <c r="G320">
        <f t="shared" si="118"/>
        <v>0</v>
      </c>
      <c r="H320">
        <f t="shared" si="119"/>
        <v>0</v>
      </c>
      <c r="I320">
        <f t="shared" si="120"/>
        <v>0</v>
      </c>
      <c r="J320">
        <f t="shared" si="121"/>
        <v>0</v>
      </c>
      <c r="K320">
        <f t="shared" si="122"/>
        <v>0</v>
      </c>
      <c r="L320">
        <f t="shared" si="123"/>
        <v>0</v>
      </c>
      <c r="M320">
        <f t="shared" si="124"/>
        <v>0</v>
      </c>
      <c r="N320">
        <f t="shared" si="125"/>
        <v>0</v>
      </c>
      <c r="O320" s="8">
        <f t="shared" si="126"/>
        <v>0</v>
      </c>
    </row>
    <row r="321" spans="1:15" x14ac:dyDescent="0.3">
      <c r="A321">
        <f t="shared" si="112"/>
        <v>320</v>
      </c>
      <c r="B321">
        <f t="shared" si="113"/>
        <v>0</v>
      </c>
      <c r="C321">
        <f t="shared" si="114"/>
        <v>0</v>
      </c>
      <c r="D321">
        <f t="shared" si="115"/>
        <v>0</v>
      </c>
      <c r="E321" s="8" t="e">
        <f t="shared" si="116"/>
        <v>#DIV/0!</v>
      </c>
      <c r="F321">
        <f t="shared" si="117"/>
        <v>0</v>
      </c>
      <c r="G321">
        <f t="shared" si="118"/>
        <v>0</v>
      </c>
      <c r="H321">
        <f t="shared" si="119"/>
        <v>0</v>
      </c>
      <c r="I321">
        <f t="shared" si="120"/>
        <v>0</v>
      </c>
      <c r="J321">
        <f t="shared" si="121"/>
        <v>0</v>
      </c>
      <c r="K321">
        <f t="shared" si="122"/>
        <v>0</v>
      </c>
      <c r="L321">
        <f t="shared" si="123"/>
        <v>0</v>
      </c>
      <c r="M321">
        <f t="shared" si="124"/>
        <v>0</v>
      </c>
      <c r="N321">
        <f t="shared" si="125"/>
        <v>0</v>
      </c>
      <c r="O321" s="8">
        <f t="shared" si="126"/>
        <v>0</v>
      </c>
    </row>
    <row r="322" spans="1:15" x14ac:dyDescent="0.3">
      <c r="A322">
        <f t="shared" si="112"/>
        <v>321</v>
      </c>
      <c r="B322">
        <f t="shared" si="113"/>
        <v>0</v>
      </c>
      <c r="C322">
        <f t="shared" si="114"/>
        <v>0</v>
      </c>
      <c r="D322">
        <f t="shared" si="115"/>
        <v>0</v>
      </c>
      <c r="E322" s="8" t="e">
        <f t="shared" si="116"/>
        <v>#DIV/0!</v>
      </c>
      <c r="F322">
        <f t="shared" si="117"/>
        <v>0</v>
      </c>
      <c r="G322">
        <f t="shared" si="118"/>
        <v>0</v>
      </c>
      <c r="H322">
        <f t="shared" si="119"/>
        <v>0</v>
      </c>
      <c r="I322">
        <f t="shared" si="120"/>
        <v>0</v>
      </c>
      <c r="J322">
        <f t="shared" si="121"/>
        <v>0</v>
      </c>
      <c r="K322">
        <f t="shared" si="122"/>
        <v>0</v>
      </c>
      <c r="L322">
        <f t="shared" si="123"/>
        <v>0</v>
      </c>
      <c r="M322">
        <f t="shared" si="124"/>
        <v>0</v>
      </c>
      <c r="N322">
        <f t="shared" si="125"/>
        <v>0</v>
      </c>
      <c r="O322" s="8">
        <f t="shared" si="126"/>
        <v>0</v>
      </c>
    </row>
    <row r="323" spans="1:15" x14ac:dyDescent="0.3">
      <c r="A323">
        <f t="shared" si="112"/>
        <v>322</v>
      </c>
      <c r="B323">
        <f t="shared" si="113"/>
        <v>0</v>
      </c>
      <c r="C323">
        <f t="shared" si="114"/>
        <v>0</v>
      </c>
      <c r="D323">
        <f t="shared" si="115"/>
        <v>0</v>
      </c>
      <c r="E323" s="8" t="e">
        <f t="shared" si="116"/>
        <v>#DIV/0!</v>
      </c>
      <c r="F323">
        <f t="shared" si="117"/>
        <v>0</v>
      </c>
      <c r="G323">
        <f t="shared" si="118"/>
        <v>0</v>
      </c>
      <c r="H323">
        <f t="shared" si="119"/>
        <v>0</v>
      </c>
      <c r="I323">
        <f t="shared" si="120"/>
        <v>0</v>
      </c>
      <c r="J323">
        <f t="shared" si="121"/>
        <v>0</v>
      </c>
      <c r="K323">
        <f t="shared" si="122"/>
        <v>0</v>
      </c>
      <c r="L323">
        <f t="shared" si="123"/>
        <v>0</v>
      </c>
      <c r="M323">
        <f t="shared" si="124"/>
        <v>0</v>
      </c>
      <c r="N323">
        <f t="shared" si="125"/>
        <v>0</v>
      </c>
      <c r="O323" s="8">
        <f t="shared" si="126"/>
        <v>0</v>
      </c>
    </row>
    <row r="324" spans="1:15" x14ac:dyDescent="0.3">
      <c r="A324">
        <f t="shared" si="112"/>
        <v>323</v>
      </c>
      <c r="B324">
        <f t="shared" si="113"/>
        <v>0</v>
      </c>
      <c r="C324">
        <f t="shared" si="114"/>
        <v>0</v>
      </c>
      <c r="D324">
        <f t="shared" si="115"/>
        <v>0</v>
      </c>
      <c r="E324" s="8" t="e">
        <f t="shared" si="116"/>
        <v>#DIV/0!</v>
      </c>
      <c r="F324">
        <f t="shared" si="117"/>
        <v>0</v>
      </c>
      <c r="G324">
        <f t="shared" si="118"/>
        <v>0</v>
      </c>
      <c r="H324">
        <f t="shared" si="119"/>
        <v>0</v>
      </c>
      <c r="I324">
        <f t="shared" si="120"/>
        <v>0</v>
      </c>
      <c r="J324">
        <f t="shared" si="121"/>
        <v>0</v>
      </c>
      <c r="K324">
        <f t="shared" si="122"/>
        <v>0</v>
      </c>
      <c r="L324">
        <f t="shared" si="123"/>
        <v>0</v>
      </c>
      <c r="M324">
        <f t="shared" si="124"/>
        <v>0</v>
      </c>
      <c r="N324">
        <f t="shared" si="125"/>
        <v>0</v>
      </c>
      <c r="O324" s="8">
        <f t="shared" si="126"/>
        <v>0</v>
      </c>
    </row>
    <row r="325" spans="1:15" x14ac:dyDescent="0.3">
      <c r="A325">
        <f t="shared" si="112"/>
        <v>324</v>
      </c>
      <c r="B325">
        <f t="shared" si="113"/>
        <v>0</v>
      </c>
      <c r="C325">
        <f t="shared" si="114"/>
        <v>0</v>
      </c>
      <c r="D325">
        <f t="shared" si="115"/>
        <v>0</v>
      </c>
      <c r="E325" s="8" t="e">
        <f t="shared" si="116"/>
        <v>#DIV/0!</v>
      </c>
      <c r="F325">
        <f t="shared" si="117"/>
        <v>0</v>
      </c>
      <c r="G325">
        <f t="shared" si="118"/>
        <v>0</v>
      </c>
      <c r="H325">
        <f t="shared" si="119"/>
        <v>0</v>
      </c>
      <c r="I325">
        <f t="shared" si="120"/>
        <v>0</v>
      </c>
      <c r="J325">
        <f t="shared" si="121"/>
        <v>0</v>
      </c>
      <c r="K325">
        <f t="shared" si="122"/>
        <v>0</v>
      </c>
      <c r="L325">
        <f t="shared" si="123"/>
        <v>0</v>
      </c>
      <c r="M325">
        <f t="shared" si="124"/>
        <v>0</v>
      </c>
      <c r="N325">
        <f t="shared" si="125"/>
        <v>0</v>
      </c>
      <c r="O325" s="8">
        <f t="shared" si="126"/>
        <v>0</v>
      </c>
    </row>
    <row r="326" spans="1:15" x14ac:dyDescent="0.3">
      <c r="A326">
        <f t="shared" si="112"/>
        <v>325</v>
      </c>
      <c r="B326">
        <f t="shared" si="113"/>
        <v>0</v>
      </c>
      <c r="C326">
        <f t="shared" si="114"/>
        <v>0</v>
      </c>
      <c r="D326">
        <f t="shared" si="115"/>
        <v>0</v>
      </c>
      <c r="E326" s="8" t="e">
        <f t="shared" si="116"/>
        <v>#DIV/0!</v>
      </c>
      <c r="F326">
        <f t="shared" si="117"/>
        <v>0</v>
      </c>
      <c r="G326">
        <f t="shared" si="118"/>
        <v>0</v>
      </c>
      <c r="H326">
        <f t="shared" si="119"/>
        <v>0</v>
      </c>
      <c r="I326">
        <f t="shared" si="120"/>
        <v>0</v>
      </c>
      <c r="J326">
        <f t="shared" si="121"/>
        <v>0</v>
      </c>
      <c r="K326">
        <f t="shared" si="122"/>
        <v>0</v>
      </c>
      <c r="L326">
        <f t="shared" si="123"/>
        <v>0</v>
      </c>
      <c r="M326">
        <f t="shared" si="124"/>
        <v>0</v>
      </c>
      <c r="N326">
        <f t="shared" si="125"/>
        <v>0</v>
      </c>
      <c r="O326" s="8">
        <f t="shared" si="126"/>
        <v>0</v>
      </c>
    </row>
    <row r="327" spans="1:15" x14ac:dyDescent="0.3">
      <c r="A327">
        <f t="shared" si="112"/>
        <v>326</v>
      </c>
      <c r="B327">
        <f t="shared" si="113"/>
        <v>0</v>
      </c>
      <c r="C327">
        <f t="shared" si="114"/>
        <v>0</v>
      </c>
      <c r="D327">
        <f t="shared" si="115"/>
        <v>0</v>
      </c>
      <c r="E327" s="8" t="e">
        <f t="shared" si="116"/>
        <v>#DIV/0!</v>
      </c>
      <c r="F327">
        <f t="shared" si="117"/>
        <v>0</v>
      </c>
      <c r="G327">
        <f t="shared" si="118"/>
        <v>0</v>
      </c>
      <c r="H327">
        <f t="shared" si="119"/>
        <v>0</v>
      </c>
      <c r="I327">
        <f t="shared" si="120"/>
        <v>0</v>
      </c>
      <c r="J327">
        <f t="shared" si="121"/>
        <v>0</v>
      </c>
      <c r="K327">
        <f t="shared" si="122"/>
        <v>0</v>
      </c>
      <c r="L327">
        <f t="shared" si="123"/>
        <v>0</v>
      </c>
      <c r="M327">
        <f t="shared" si="124"/>
        <v>0</v>
      </c>
      <c r="N327">
        <f t="shared" si="125"/>
        <v>0</v>
      </c>
      <c r="O327" s="8">
        <f t="shared" si="126"/>
        <v>0</v>
      </c>
    </row>
    <row r="328" spans="1:15" x14ac:dyDescent="0.3">
      <c r="A328">
        <f t="shared" si="112"/>
        <v>327</v>
      </c>
      <c r="B328">
        <f t="shared" si="113"/>
        <v>0</v>
      </c>
      <c r="C328">
        <f t="shared" si="114"/>
        <v>0</v>
      </c>
      <c r="D328">
        <f t="shared" si="115"/>
        <v>0</v>
      </c>
      <c r="E328" s="8" t="e">
        <f t="shared" si="116"/>
        <v>#DIV/0!</v>
      </c>
      <c r="F328">
        <f t="shared" si="117"/>
        <v>0</v>
      </c>
      <c r="G328">
        <f t="shared" si="118"/>
        <v>0</v>
      </c>
      <c r="H328">
        <f t="shared" si="119"/>
        <v>0</v>
      </c>
      <c r="I328">
        <f t="shared" si="120"/>
        <v>0</v>
      </c>
      <c r="J328">
        <f t="shared" si="121"/>
        <v>0</v>
      </c>
      <c r="K328">
        <f t="shared" si="122"/>
        <v>0</v>
      </c>
      <c r="L328">
        <f t="shared" si="123"/>
        <v>0</v>
      </c>
      <c r="M328">
        <f t="shared" si="124"/>
        <v>0</v>
      </c>
      <c r="N328">
        <f t="shared" si="125"/>
        <v>0</v>
      </c>
      <c r="O328" s="8">
        <f t="shared" si="126"/>
        <v>0</v>
      </c>
    </row>
    <row r="329" spans="1:15" x14ac:dyDescent="0.3">
      <c r="A329">
        <f t="shared" si="112"/>
        <v>328</v>
      </c>
      <c r="B329">
        <f t="shared" si="113"/>
        <v>0</v>
      </c>
      <c r="C329">
        <f t="shared" si="114"/>
        <v>0</v>
      </c>
      <c r="D329">
        <f t="shared" si="115"/>
        <v>0</v>
      </c>
      <c r="E329" s="8" t="e">
        <f t="shared" si="116"/>
        <v>#DIV/0!</v>
      </c>
      <c r="F329">
        <f t="shared" si="117"/>
        <v>0</v>
      </c>
      <c r="G329">
        <f t="shared" si="118"/>
        <v>0</v>
      </c>
      <c r="H329">
        <f t="shared" si="119"/>
        <v>0</v>
      </c>
      <c r="I329">
        <f t="shared" si="120"/>
        <v>0</v>
      </c>
      <c r="J329">
        <f t="shared" si="121"/>
        <v>0</v>
      </c>
      <c r="K329">
        <f t="shared" si="122"/>
        <v>0</v>
      </c>
      <c r="L329">
        <f t="shared" si="123"/>
        <v>0</v>
      </c>
      <c r="M329">
        <f t="shared" si="124"/>
        <v>0</v>
      </c>
      <c r="N329">
        <f t="shared" si="125"/>
        <v>0</v>
      </c>
      <c r="O329" s="8">
        <f t="shared" si="126"/>
        <v>0</v>
      </c>
    </row>
    <row r="330" spans="1:15" x14ac:dyDescent="0.3">
      <c r="A330">
        <f t="shared" si="112"/>
        <v>329</v>
      </c>
      <c r="B330">
        <f t="shared" si="113"/>
        <v>0</v>
      </c>
      <c r="C330">
        <f t="shared" si="114"/>
        <v>0</v>
      </c>
      <c r="D330">
        <f t="shared" si="115"/>
        <v>0</v>
      </c>
      <c r="E330" s="8" t="e">
        <f t="shared" si="116"/>
        <v>#DIV/0!</v>
      </c>
      <c r="F330">
        <f t="shared" si="117"/>
        <v>0</v>
      </c>
      <c r="G330">
        <f t="shared" si="118"/>
        <v>0</v>
      </c>
      <c r="H330">
        <f t="shared" si="119"/>
        <v>0</v>
      </c>
      <c r="I330">
        <f t="shared" si="120"/>
        <v>0</v>
      </c>
      <c r="J330">
        <f t="shared" si="121"/>
        <v>0</v>
      </c>
      <c r="K330">
        <f t="shared" si="122"/>
        <v>0</v>
      </c>
      <c r="L330">
        <f t="shared" si="123"/>
        <v>0</v>
      </c>
      <c r="M330">
        <f t="shared" si="124"/>
        <v>0</v>
      </c>
      <c r="N330">
        <f t="shared" si="125"/>
        <v>0</v>
      </c>
      <c r="O330" s="8">
        <f t="shared" si="126"/>
        <v>0</v>
      </c>
    </row>
    <row r="331" spans="1:15" x14ac:dyDescent="0.3">
      <c r="A331">
        <f t="shared" si="112"/>
        <v>330</v>
      </c>
      <c r="B331">
        <f t="shared" si="113"/>
        <v>0</v>
      </c>
      <c r="C331">
        <f t="shared" si="114"/>
        <v>0</v>
      </c>
      <c r="D331">
        <f t="shared" si="115"/>
        <v>0</v>
      </c>
      <c r="E331" s="8" t="e">
        <f t="shared" si="116"/>
        <v>#DIV/0!</v>
      </c>
      <c r="F331">
        <f t="shared" si="117"/>
        <v>0</v>
      </c>
      <c r="G331">
        <f t="shared" si="118"/>
        <v>0</v>
      </c>
      <c r="H331">
        <f t="shared" si="119"/>
        <v>0</v>
      </c>
      <c r="I331">
        <f t="shared" si="120"/>
        <v>0</v>
      </c>
      <c r="J331">
        <f t="shared" si="121"/>
        <v>0</v>
      </c>
      <c r="K331">
        <f t="shared" si="122"/>
        <v>0</v>
      </c>
      <c r="L331">
        <f t="shared" si="123"/>
        <v>0</v>
      </c>
      <c r="M331">
        <f t="shared" si="124"/>
        <v>0</v>
      </c>
      <c r="N331">
        <f t="shared" si="125"/>
        <v>0</v>
      </c>
      <c r="O331" s="8">
        <f t="shared" si="126"/>
        <v>0</v>
      </c>
    </row>
    <row r="332" spans="1:15" x14ac:dyDescent="0.3">
      <c r="A332">
        <f t="shared" si="112"/>
        <v>331</v>
      </c>
      <c r="B332">
        <f t="shared" si="113"/>
        <v>0</v>
      </c>
      <c r="C332">
        <f t="shared" si="114"/>
        <v>0</v>
      </c>
      <c r="D332">
        <f t="shared" si="115"/>
        <v>0</v>
      </c>
      <c r="E332" s="8" t="e">
        <f t="shared" si="116"/>
        <v>#DIV/0!</v>
      </c>
      <c r="F332">
        <f t="shared" si="117"/>
        <v>0</v>
      </c>
      <c r="G332">
        <f t="shared" si="118"/>
        <v>0</v>
      </c>
      <c r="H332">
        <f t="shared" si="119"/>
        <v>0</v>
      </c>
      <c r="I332">
        <f t="shared" si="120"/>
        <v>0</v>
      </c>
      <c r="J332">
        <f t="shared" si="121"/>
        <v>0</v>
      </c>
      <c r="K332">
        <f t="shared" si="122"/>
        <v>0</v>
      </c>
      <c r="L332">
        <f t="shared" si="123"/>
        <v>0</v>
      </c>
      <c r="M332">
        <f t="shared" si="124"/>
        <v>0</v>
      </c>
      <c r="N332">
        <f t="shared" si="125"/>
        <v>0</v>
      </c>
      <c r="O332" s="8">
        <f t="shared" si="126"/>
        <v>0</v>
      </c>
    </row>
    <row r="333" spans="1:15" x14ac:dyDescent="0.3">
      <c r="A333">
        <f t="shared" si="112"/>
        <v>332</v>
      </c>
      <c r="B333">
        <f t="shared" si="113"/>
        <v>0</v>
      </c>
      <c r="C333">
        <f t="shared" si="114"/>
        <v>0</v>
      </c>
      <c r="D333">
        <f t="shared" si="115"/>
        <v>0</v>
      </c>
      <c r="E333" s="8" t="e">
        <f t="shared" si="116"/>
        <v>#DIV/0!</v>
      </c>
      <c r="F333">
        <f t="shared" si="117"/>
        <v>0</v>
      </c>
      <c r="G333">
        <f t="shared" si="118"/>
        <v>0</v>
      </c>
      <c r="H333">
        <f t="shared" si="119"/>
        <v>0</v>
      </c>
      <c r="I333">
        <f t="shared" si="120"/>
        <v>0</v>
      </c>
      <c r="J333">
        <f t="shared" si="121"/>
        <v>0</v>
      </c>
      <c r="K333">
        <f t="shared" si="122"/>
        <v>0</v>
      </c>
      <c r="L333">
        <f t="shared" si="123"/>
        <v>0</v>
      </c>
      <c r="M333">
        <f t="shared" si="124"/>
        <v>0</v>
      </c>
      <c r="N333">
        <f t="shared" si="125"/>
        <v>0</v>
      </c>
      <c r="O333" s="8">
        <f t="shared" si="126"/>
        <v>0</v>
      </c>
    </row>
    <row r="334" spans="1:15" x14ac:dyDescent="0.3">
      <c r="A334">
        <f t="shared" si="112"/>
        <v>333</v>
      </c>
      <c r="B334">
        <f t="shared" si="113"/>
        <v>0</v>
      </c>
      <c r="C334">
        <f t="shared" si="114"/>
        <v>0</v>
      </c>
      <c r="D334">
        <f t="shared" si="115"/>
        <v>0</v>
      </c>
      <c r="E334" s="8" t="e">
        <f t="shared" si="116"/>
        <v>#DIV/0!</v>
      </c>
      <c r="F334">
        <f t="shared" si="117"/>
        <v>0</v>
      </c>
      <c r="G334">
        <f t="shared" si="118"/>
        <v>0</v>
      </c>
      <c r="H334">
        <f t="shared" si="119"/>
        <v>0</v>
      </c>
      <c r="I334">
        <f t="shared" si="120"/>
        <v>0</v>
      </c>
      <c r="J334">
        <f t="shared" si="121"/>
        <v>0</v>
      </c>
      <c r="K334">
        <f t="shared" si="122"/>
        <v>0</v>
      </c>
      <c r="L334">
        <f t="shared" si="123"/>
        <v>0</v>
      </c>
      <c r="M334">
        <f t="shared" si="124"/>
        <v>0</v>
      </c>
      <c r="N334">
        <f t="shared" si="125"/>
        <v>0</v>
      </c>
      <c r="O334" s="8">
        <f t="shared" si="126"/>
        <v>0</v>
      </c>
    </row>
    <row r="335" spans="1:15" x14ac:dyDescent="0.3">
      <c r="A335">
        <f t="shared" si="112"/>
        <v>334</v>
      </c>
      <c r="B335">
        <f t="shared" si="113"/>
        <v>0</v>
      </c>
      <c r="C335">
        <f t="shared" si="114"/>
        <v>0</v>
      </c>
      <c r="D335">
        <f t="shared" si="115"/>
        <v>0</v>
      </c>
      <c r="E335" s="8" t="e">
        <f t="shared" si="116"/>
        <v>#DIV/0!</v>
      </c>
      <c r="F335">
        <f t="shared" si="117"/>
        <v>0</v>
      </c>
      <c r="G335">
        <f t="shared" si="118"/>
        <v>0</v>
      </c>
      <c r="H335">
        <f t="shared" si="119"/>
        <v>0</v>
      </c>
      <c r="I335">
        <f t="shared" si="120"/>
        <v>0</v>
      </c>
      <c r="J335">
        <f t="shared" si="121"/>
        <v>0</v>
      </c>
      <c r="K335">
        <f t="shared" si="122"/>
        <v>0</v>
      </c>
      <c r="L335">
        <f t="shared" si="123"/>
        <v>0</v>
      </c>
      <c r="M335">
        <f t="shared" si="124"/>
        <v>0</v>
      </c>
      <c r="N335">
        <f t="shared" si="125"/>
        <v>0</v>
      </c>
      <c r="O335" s="8">
        <f t="shared" si="126"/>
        <v>0</v>
      </c>
    </row>
    <row r="336" spans="1:15" x14ac:dyDescent="0.3">
      <c r="A336">
        <f t="shared" si="112"/>
        <v>335</v>
      </c>
      <c r="B336">
        <f t="shared" si="113"/>
        <v>0</v>
      </c>
      <c r="C336">
        <f t="shared" si="114"/>
        <v>0</v>
      </c>
      <c r="D336">
        <f t="shared" si="115"/>
        <v>0</v>
      </c>
      <c r="E336" s="8" t="e">
        <f t="shared" si="116"/>
        <v>#DIV/0!</v>
      </c>
      <c r="F336">
        <f t="shared" si="117"/>
        <v>0</v>
      </c>
      <c r="G336">
        <f t="shared" si="118"/>
        <v>0</v>
      </c>
      <c r="H336">
        <f t="shared" si="119"/>
        <v>0</v>
      </c>
      <c r="I336">
        <f t="shared" si="120"/>
        <v>0</v>
      </c>
      <c r="J336">
        <f t="shared" si="121"/>
        <v>0</v>
      </c>
      <c r="K336">
        <f t="shared" si="122"/>
        <v>0</v>
      </c>
      <c r="L336">
        <f t="shared" si="123"/>
        <v>0</v>
      </c>
      <c r="M336">
        <f t="shared" si="124"/>
        <v>0</v>
      </c>
      <c r="N336">
        <f t="shared" si="125"/>
        <v>0</v>
      </c>
      <c r="O336" s="8">
        <f t="shared" si="126"/>
        <v>0</v>
      </c>
    </row>
    <row r="337" spans="1:15" x14ac:dyDescent="0.3">
      <c r="A337">
        <f t="shared" si="112"/>
        <v>336</v>
      </c>
      <c r="B337">
        <f t="shared" si="113"/>
        <v>0</v>
      </c>
      <c r="C337">
        <f t="shared" si="114"/>
        <v>0</v>
      </c>
      <c r="D337">
        <f t="shared" si="115"/>
        <v>0</v>
      </c>
      <c r="E337" s="8" t="e">
        <f t="shared" si="116"/>
        <v>#DIV/0!</v>
      </c>
      <c r="F337">
        <f t="shared" si="117"/>
        <v>0</v>
      </c>
      <c r="G337">
        <f t="shared" si="118"/>
        <v>0</v>
      </c>
      <c r="H337">
        <f t="shared" si="119"/>
        <v>0</v>
      </c>
      <c r="I337">
        <f t="shared" si="120"/>
        <v>0</v>
      </c>
      <c r="J337">
        <f t="shared" si="121"/>
        <v>0</v>
      </c>
      <c r="K337">
        <f t="shared" si="122"/>
        <v>0</v>
      </c>
      <c r="L337">
        <f t="shared" si="123"/>
        <v>0</v>
      </c>
      <c r="M337">
        <f t="shared" si="124"/>
        <v>0</v>
      </c>
      <c r="N337">
        <f t="shared" si="125"/>
        <v>0</v>
      </c>
      <c r="O337" s="8">
        <f t="shared" si="126"/>
        <v>0</v>
      </c>
    </row>
    <row r="338" spans="1:15" x14ac:dyDescent="0.3">
      <c r="A338">
        <f t="shared" ref="A338:A359" si="127">SUM(A337+1)</f>
        <v>337</v>
      </c>
      <c r="B338">
        <f t="shared" si="113"/>
        <v>0</v>
      </c>
      <c r="C338">
        <f t="shared" si="114"/>
        <v>0</v>
      </c>
      <c r="D338">
        <f t="shared" si="115"/>
        <v>0</v>
      </c>
      <c r="E338" s="8" t="e">
        <f t="shared" si="116"/>
        <v>#DIV/0!</v>
      </c>
      <c r="F338">
        <f t="shared" si="117"/>
        <v>0</v>
      </c>
      <c r="G338">
        <f t="shared" si="118"/>
        <v>0</v>
      </c>
      <c r="H338">
        <f t="shared" si="119"/>
        <v>0</v>
      </c>
      <c r="I338">
        <f t="shared" si="120"/>
        <v>0</v>
      </c>
      <c r="J338">
        <f t="shared" si="121"/>
        <v>0</v>
      </c>
      <c r="K338">
        <f t="shared" si="122"/>
        <v>0</v>
      </c>
      <c r="L338">
        <f t="shared" si="123"/>
        <v>0</v>
      </c>
      <c r="M338">
        <f t="shared" si="124"/>
        <v>0</v>
      </c>
      <c r="N338">
        <f t="shared" si="125"/>
        <v>0</v>
      </c>
      <c r="O338" s="8">
        <f t="shared" si="126"/>
        <v>0</v>
      </c>
    </row>
    <row r="339" spans="1:15" x14ac:dyDescent="0.3">
      <c r="A339">
        <f t="shared" si="127"/>
        <v>338</v>
      </c>
      <c r="B339">
        <f t="shared" si="113"/>
        <v>0</v>
      </c>
      <c r="C339">
        <f t="shared" si="114"/>
        <v>0</v>
      </c>
      <c r="D339">
        <f t="shared" si="115"/>
        <v>0</v>
      </c>
      <c r="E339" s="8" t="e">
        <f t="shared" si="116"/>
        <v>#DIV/0!</v>
      </c>
      <c r="F339">
        <f t="shared" si="117"/>
        <v>0</v>
      </c>
      <c r="G339">
        <f t="shared" si="118"/>
        <v>0</v>
      </c>
      <c r="H339">
        <f t="shared" si="119"/>
        <v>0</v>
      </c>
      <c r="I339">
        <f t="shared" si="120"/>
        <v>0</v>
      </c>
      <c r="J339">
        <f t="shared" si="121"/>
        <v>0</v>
      </c>
      <c r="K339">
        <f t="shared" si="122"/>
        <v>0</v>
      </c>
      <c r="L339">
        <f t="shared" si="123"/>
        <v>0</v>
      </c>
      <c r="M339">
        <f t="shared" si="124"/>
        <v>0</v>
      </c>
      <c r="N339">
        <f t="shared" si="125"/>
        <v>0</v>
      </c>
      <c r="O339" s="8">
        <f t="shared" si="126"/>
        <v>0</v>
      </c>
    </row>
    <row r="340" spans="1:15" x14ac:dyDescent="0.3">
      <c r="A340">
        <f t="shared" si="127"/>
        <v>339</v>
      </c>
      <c r="B340">
        <f t="shared" si="113"/>
        <v>0</v>
      </c>
      <c r="C340">
        <f t="shared" si="114"/>
        <v>0</v>
      </c>
      <c r="D340">
        <f t="shared" si="115"/>
        <v>0</v>
      </c>
      <c r="E340" s="8" t="e">
        <f t="shared" si="116"/>
        <v>#DIV/0!</v>
      </c>
      <c r="F340">
        <f t="shared" si="117"/>
        <v>0</v>
      </c>
      <c r="G340">
        <f t="shared" si="118"/>
        <v>0</v>
      </c>
      <c r="H340">
        <f t="shared" si="119"/>
        <v>0</v>
      </c>
      <c r="I340">
        <f t="shared" si="120"/>
        <v>0</v>
      </c>
      <c r="J340">
        <f t="shared" si="121"/>
        <v>0</v>
      </c>
      <c r="K340">
        <f t="shared" si="122"/>
        <v>0</v>
      </c>
      <c r="L340">
        <f t="shared" si="123"/>
        <v>0</v>
      </c>
      <c r="M340">
        <f t="shared" si="124"/>
        <v>0</v>
      </c>
      <c r="N340">
        <f t="shared" si="125"/>
        <v>0</v>
      </c>
      <c r="O340" s="8">
        <f t="shared" si="126"/>
        <v>0</v>
      </c>
    </row>
    <row r="341" spans="1:15" x14ac:dyDescent="0.3">
      <c r="A341">
        <f t="shared" si="127"/>
        <v>340</v>
      </c>
      <c r="B341">
        <f t="shared" si="113"/>
        <v>0</v>
      </c>
      <c r="C341">
        <f t="shared" si="114"/>
        <v>0</v>
      </c>
      <c r="D341">
        <f t="shared" si="115"/>
        <v>0</v>
      </c>
      <c r="E341" s="8" t="e">
        <f t="shared" si="116"/>
        <v>#DIV/0!</v>
      </c>
      <c r="F341">
        <f t="shared" si="117"/>
        <v>0</v>
      </c>
      <c r="G341">
        <f t="shared" si="118"/>
        <v>0</v>
      </c>
      <c r="H341">
        <f t="shared" si="119"/>
        <v>0</v>
      </c>
      <c r="I341">
        <f t="shared" si="120"/>
        <v>0</v>
      </c>
      <c r="J341">
        <f t="shared" si="121"/>
        <v>0</v>
      </c>
      <c r="K341">
        <f t="shared" si="122"/>
        <v>0</v>
      </c>
      <c r="L341">
        <f t="shared" si="123"/>
        <v>0</v>
      </c>
      <c r="M341">
        <f t="shared" si="124"/>
        <v>0</v>
      </c>
      <c r="N341">
        <f t="shared" si="125"/>
        <v>0</v>
      </c>
      <c r="O341" s="8">
        <f t="shared" si="126"/>
        <v>0</v>
      </c>
    </row>
    <row r="342" spans="1:15" x14ac:dyDescent="0.3">
      <c r="A342">
        <f t="shared" si="127"/>
        <v>341</v>
      </c>
      <c r="B342">
        <f t="shared" si="113"/>
        <v>0</v>
      </c>
      <c r="C342">
        <f t="shared" si="114"/>
        <v>0</v>
      </c>
      <c r="D342">
        <f t="shared" si="115"/>
        <v>0</v>
      </c>
      <c r="E342" s="8" t="e">
        <f t="shared" si="116"/>
        <v>#DIV/0!</v>
      </c>
      <c r="F342">
        <f t="shared" si="117"/>
        <v>0</v>
      </c>
      <c r="G342">
        <f t="shared" si="118"/>
        <v>0</v>
      </c>
      <c r="H342">
        <f t="shared" si="119"/>
        <v>0</v>
      </c>
      <c r="I342">
        <f t="shared" si="120"/>
        <v>0</v>
      </c>
      <c r="J342">
        <f t="shared" si="121"/>
        <v>0</v>
      </c>
      <c r="K342">
        <f t="shared" si="122"/>
        <v>0</v>
      </c>
      <c r="L342">
        <f t="shared" si="123"/>
        <v>0</v>
      </c>
      <c r="M342">
        <f t="shared" si="124"/>
        <v>0</v>
      </c>
      <c r="N342">
        <f t="shared" si="125"/>
        <v>0</v>
      </c>
      <c r="O342" s="8">
        <f t="shared" si="126"/>
        <v>0</v>
      </c>
    </row>
    <row r="343" spans="1:15" x14ac:dyDescent="0.3">
      <c r="A343">
        <f t="shared" si="127"/>
        <v>342</v>
      </c>
      <c r="B343">
        <f t="shared" si="113"/>
        <v>0</v>
      </c>
      <c r="C343">
        <f t="shared" si="114"/>
        <v>0</v>
      </c>
      <c r="D343">
        <f t="shared" si="115"/>
        <v>0</v>
      </c>
      <c r="E343" s="8" t="e">
        <f t="shared" si="116"/>
        <v>#DIV/0!</v>
      </c>
      <c r="F343">
        <f t="shared" si="117"/>
        <v>0</v>
      </c>
      <c r="G343">
        <f t="shared" si="118"/>
        <v>0</v>
      </c>
      <c r="H343">
        <f t="shared" si="119"/>
        <v>0</v>
      </c>
      <c r="I343">
        <f t="shared" si="120"/>
        <v>0</v>
      </c>
      <c r="J343">
        <f t="shared" si="121"/>
        <v>0</v>
      </c>
      <c r="K343">
        <f t="shared" si="122"/>
        <v>0</v>
      </c>
      <c r="L343">
        <f t="shared" si="123"/>
        <v>0</v>
      </c>
      <c r="M343">
        <f t="shared" si="124"/>
        <v>0</v>
      </c>
      <c r="N343">
        <f t="shared" si="125"/>
        <v>0</v>
      </c>
      <c r="O343" s="8">
        <f t="shared" si="126"/>
        <v>0</v>
      </c>
    </row>
    <row r="344" spans="1:15" x14ac:dyDescent="0.3">
      <c r="A344">
        <f t="shared" si="127"/>
        <v>343</v>
      </c>
      <c r="B344">
        <f t="shared" ref="B344:B359" si="128">SUM(P344:DA344)</f>
        <v>0</v>
      </c>
      <c r="C344">
        <f t="shared" ref="C344:C359" si="129">B344/90</f>
        <v>0</v>
      </c>
      <c r="D344">
        <f t="shared" ref="D344:D359" si="130">COUNTIF(P344:DA344,"&gt;0")</f>
        <v>0</v>
      </c>
      <c r="E344" s="8" t="e">
        <f t="shared" ref="E344:E359" si="131">C344/D344</f>
        <v>#DIV/0!</v>
      </c>
      <c r="F344">
        <f t="shared" ref="F344:F359" si="132">SUM(P344,S344,AA344,AP344,BE344,BK344,BL344,BN344,BP344,BS344,BU344,BC344)/12</f>
        <v>0</v>
      </c>
      <c r="G344">
        <f t="shared" ref="G344:G359" si="133">SUM(X344,Y344,AQ344,BA344,R344,BH344,BI344,BN344,BR344,CB344)/10</f>
        <v>0</v>
      </c>
      <c r="H344">
        <f t="shared" ref="H344:H359" si="134">SUM(U344,AJ344,AW344,AY344,AZ344,BD344,BX344,CF344,CJ344)/9</f>
        <v>0</v>
      </c>
      <c r="I344">
        <f t="shared" ref="I344:I359" si="135">SUM(T344,AC344,AD344,AI344,AK344,AO344,AR344,AS344,AT344,AU344,BQ344,CH344,CP344)/13</f>
        <v>0</v>
      </c>
      <c r="J344">
        <f t="shared" ref="J344:J359" si="136">SUM(Q344,AF344,AL344,AV344,BB344,BT344,CI344,CO344,CQ344,CW344)/10</f>
        <v>0</v>
      </c>
      <c r="K344">
        <f t="shared" ref="K344:K359" si="137">SUM(Z344,AM344,BZ344,CD344,CK344,CR344)/6</f>
        <v>0</v>
      </c>
      <c r="L344">
        <f t="shared" ref="L344:L359" si="138">SUM(AB344,AN344,BJ344,CG344,CL344,CS344,BM344)/7</f>
        <v>0</v>
      </c>
      <c r="M344">
        <f t="shared" ref="M344:M359" si="139">SUM(W344,AG344,BF344,CE344,CM344,CT344)/6</f>
        <v>0</v>
      </c>
      <c r="N344">
        <f t="shared" ref="N344:N359" si="140">SUM(V344,AE344,AX344,BY344,CN344,CU344,CV344,CX344,CY344,DA344)/10</f>
        <v>0</v>
      </c>
      <c r="O344" s="8">
        <f t="shared" ref="O344:O359" si="141">SUM(AH344,BG344,BV344,BW344,CA344,CC344,CZ344)/7</f>
        <v>0</v>
      </c>
    </row>
    <row r="345" spans="1:15" x14ac:dyDescent="0.3">
      <c r="A345">
        <f t="shared" si="127"/>
        <v>344</v>
      </c>
      <c r="B345">
        <f t="shared" si="128"/>
        <v>0</v>
      </c>
      <c r="C345">
        <f t="shared" si="129"/>
        <v>0</v>
      </c>
      <c r="D345">
        <f t="shared" si="130"/>
        <v>0</v>
      </c>
      <c r="E345" s="8" t="e">
        <f t="shared" si="131"/>
        <v>#DIV/0!</v>
      </c>
      <c r="F345">
        <f t="shared" si="132"/>
        <v>0</v>
      </c>
      <c r="G345">
        <f t="shared" si="133"/>
        <v>0</v>
      </c>
      <c r="H345">
        <f t="shared" si="134"/>
        <v>0</v>
      </c>
      <c r="I345">
        <f t="shared" si="135"/>
        <v>0</v>
      </c>
      <c r="J345">
        <f t="shared" si="136"/>
        <v>0</v>
      </c>
      <c r="K345">
        <f t="shared" si="137"/>
        <v>0</v>
      </c>
      <c r="L345">
        <f t="shared" si="138"/>
        <v>0</v>
      </c>
      <c r="M345">
        <f t="shared" si="139"/>
        <v>0</v>
      </c>
      <c r="N345">
        <f t="shared" si="140"/>
        <v>0</v>
      </c>
      <c r="O345" s="8">
        <f t="shared" si="141"/>
        <v>0</v>
      </c>
    </row>
    <row r="346" spans="1:15" x14ac:dyDescent="0.3">
      <c r="A346">
        <f t="shared" si="127"/>
        <v>345</v>
      </c>
      <c r="B346">
        <f t="shared" si="128"/>
        <v>0</v>
      </c>
      <c r="C346">
        <f t="shared" si="129"/>
        <v>0</v>
      </c>
      <c r="D346">
        <f t="shared" si="130"/>
        <v>0</v>
      </c>
      <c r="E346" s="8" t="e">
        <f t="shared" si="131"/>
        <v>#DIV/0!</v>
      </c>
      <c r="F346">
        <f t="shared" si="132"/>
        <v>0</v>
      </c>
      <c r="G346">
        <f t="shared" si="133"/>
        <v>0</v>
      </c>
      <c r="H346">
        <f t="shared" si="134"/>
        <v>0</v>
      </c>
      <c r="I346">
        <f t="shared" si="135"/>
        <v>0</v>
      </c>
      <c r="J346">
        <f t="shared" si="136"/>
        <v>0</v>
      </c>
      <c r="K346">
        <f t="shared" si="137"/>
        <v>0</v>
      </c>
      <c r="L346">
        <f t="shared" si="138"/>
        <v>0</v>
      </c>
      <c r="M346">
        <f t="shared" si="139"/>
        <v>0</v>
      </c>
      <c r="N346">
        <f t="shared" si="140"/>
        <v>0</v>
      </c>
      <c r="O346" s="8">
        <f t="shared" si="141"/>
        <v>0</v>
      </c>
    </row>
    <row r="347" spans="1:15" x14ac:dyDescent="0.3">
      <c r="A347">
        <f t="shared" si="127"/>
        <v>346</v>
      </c>
      <c r="B347">
        <f t="shared" si="128"/>
        <v>0</v>
      </c>
      <c r="C347">
        <f t="shared" si="129"/>
        <v>0</v>
      </c>
      <c r="D347">
        <f t="shared" si="130"/>
        <v>0</v>
      </c>
      <c r="E347" s="8" t="e">
        <f t="shared" si="131"/>
        <v>#DIV/0!</v>
      </c>
      <c r="F347">
        <f t="shared" si="132"/>
        <v>0</v>
      </c>
      <c r="G347">
        <f t="shared" si="133"/>
        <v>0</v>
      </c>
      <c r="H347">
        <f t="shared" si="134"/>
        <v>0</v>
      </c>
      <c r="I347">
        <f t="shared" si="135"/>
        <v>0</v>
      </c>
      <c r="J347">
        <f t="shared" si="136"/>
        <v>0</v>
      </c>
      <c r="K347">
        <f t="shared" si="137"/>
        <v>0</v>
      </c>
      <c r="L347">
        <f t="shared" si="138"/>
        <v>0</v>
      </c>
      <c r="M347">
        <f t="shared" si="139"/>
        <v>0</v>
      </c>
      <c r="N347">
        <f t="shared" si="140"/>
        <v>0</v>
      </c>
      <c r="O347" s="8">
        <f t="shared" si="141"/>
        <v>0</v>
      </c>
    </row>
    <row r="348" spans="1:15" x14ac:dyDescent="0.3">
      <c r="A348">
        <f t="shared" si="127"/>
        <v>347</v>
      </c>
      <c r="B348">
        <f t="shared" si="128"/>
        <v>0</v>
      </c>
      <c r="C348">
        <f t="shared" si="129"/>
        <v>0</v>
      </c>
      <c r="D348">
        <f t="shared" si="130"/>
        <v>0</v>
      </c>
      <c r="E348" s="8" t="e">
        <f t="shared" si="131"/>
        <v>#DIV/0!</v>
      </c>
      <c r="F348">
        <f t="shared" si="132"/>
        <v>0</v>
      </c>
      <c r="G348">
        <f t="shared" si="133"/>
        <v>0</v>
      </c>
      <c r="H348">
        <f t="shared" si="134"/>
        <v>0</v>
      </c>
      <c r="I348">
        <f t="shared" si="135"/>
        <v>0</v>
      </c>
      <c r="J348">
        <f t="shared" si="136"/>
        <v>0</v>
      </c>
      <c r="K348">
        <f t="shared" si="137"/>
        <v>0</v>
      </c>
      <c r="L348">
        <f t="shared" si="138"/>
        <v>0</v>
      </c>
      <c r="M348">
        <f t="shared" si="139"/>
        <v>0</v>
      </c>
      <c r="N348">
        <f t="shared" si="140"/>
        <v>0</v>
      </c>
      <c r="O348" s="8">
        <f t="shared" si="141"/>
        <v>0</v>
      </c>
    </row>
    <row r="349" spans="1:15" x14ac:dyDescent="0.3">
      <c r="A349">
        <f t="shared" si="127"/>
        <v>348</v>
      </c>
      <c r="B349">
        <f t="shared" si="128"/>
        <v>0</v>
      </c>
      <c r="C349">
        <f t="shared" si="129"/>
        <v>0</v>
      </c>
      <c r="D349">
        <f t="shared" si="130"/>
        <v>0</v>
      </c>
      <c r="E349" s="8" t="e">
        <f t="shared" si="131"/>
        <v>#DIV/0!</v>
      </c>
      <c r="F349">
        <f t="shared" si="132"/>
        <v>0</v>
      </c>
      <c r="G349">
        <f t="shared" si="133"/>
        <v>0</v>
      </c>
      <c r="H349">
        <f t="shared" si="134"/>
        <v>0</v>
      </c>
      <c r="I349">
        <f t="shared" si="135"/>
        <v>0</v>
      </c>
      <c r="J349">
        <f t="shared" si="136"/>
        <v>0</v>
      </c>
      <c r="K349">
        <f t="shared" si="137"/>
        <v>0</v>
      </c>
      <c r="L349">
        <f t="shared" si="138"/>
        <v>0</v>
      </c>
      <c r="M349">
        <f t="shared" si="139"/>
        <v>0</v>
      </c>
      <c r="N349">
        <f t="shared" si="140"/>
        <v>0</v>
      </c>
      <c r="O349" s="8">
        <f t="shared" si="141"/>
        <v>0</v>
      </c>
    </row>
    <row r="350" spans="1:15" x14ac:dyDescent="0.3">
      <c r="A350">
        <f t="shared" si="127"/>
        <v>349</v>
      </c>
      <c r="B350">
        <f t="shared" si="128"/>
        <v>0</v>
      </c>
      <c r="C350">
        <f t="shared" si="129"/>
        <v>0</v>
      </c>
      <c r="D350">
        <f t="shared" si="130"/>
        <v>0</v>
      </c>
      <c r="E350" s="8" t="e">
        <f t="shared" si="131"/>
        <v>#DIV/0!</v>
      </c>
      <c r="F350">
        <f t="shared" si="132"/>
        <v>0</v>
      </c>
      <c r="G350">
        <f t="shared" si="133"/>
        <v>0</v>
      </c>
      <c r="H350">
        <f t="shared" si="134"/>
        <v>0</v>
      </c>
      <c r="I350">
        <f t="shared" si="135"/>
        <v>0</v>
      </c>
      <c r="J350">
        <f t="shared" si="136"/>
        <v>0</v>
      </c>
      <c r="K350">
        <f t="shared" si="137"/>
        <v>0</v>
      </c>
      <c r="L350">
        <f t="shared" si="138"/>
        <v>0</v>
      </c>
      <c r="M350">
        <f t="shared" si="139"/>
        <v>0</v>
      </c>
      <c r="N350">
        <f t="shared" si="140"/>
        <v>0</v>
      </c>
      <c r="O350" s="8">
        <f t="shared" si="141"/>
        <v>0</v>
      </c>
    </row>
    <row r="351" spans="1:15" x14ac:dyDescent="0.3">
      <c r="A351">
        <f t="shared" si="127"/>
        <v>350</v>
      </c>
      <c r="B351">
        <f t="shared" si="128"/>
        <v>0</v>
      </c>
      <c r="C351">
        <f t="shared" si="129"/>
        <v>0</v>
      </c>
      <c r="D351">
        <f t="shared" si="130"/>
        <v>0</v>
      </c>
      <c r="E351" s="8" t="e">
        <f t="shared" si="131"/>
        <v>#DIV/0!</v>
      </c>
      <c r="F351">
        <f t="shared" si="132"/>
        <v>0</v>
      </c>
      <c r="G351">
        <f t="shared" si="133"/>
        <v>0</v>
      </c>
      <c r="H351">
        <f t="shared" si="134"/>
        <v>0</v>
      </c>
      <c r="I351">
        <f t="shared" si="135"/>
        <v>0</v>
      </c>
      <c r="J351">
        <f t="shared" si="136"/>
        <v>0</v>
      </c>
      <c r="K351">
        <f t="shared" si="137"/>
        <v>0</v>
      </c>
      <c r="L351">
        <f t="shared" si="138"/>
        <v>0</v>
      </c>
      <c r="M351">
        <f t="shared" si="139"/>
        <v>0</v>
      </c>
      <c r="N351">
        <f t="shared" si="140"/>
        <v>0</v>
      </c>
      <c r="O351" s="8">
        <f t="shared" si="141"/>
        <v>0</v>
      </c>
    </row>
    <row r="352" spans="1:15" x14ac:dyDescent="0.3">
      <c r="A352">
        <f t="shared" si="127"/>
        <v>351</v>
      </c>
      <c r="B352">
        <f t="shared" si="128"/>
        <v>0</v>
      </c>
      <c r="C352">
        <f t="shared" si="129"/>
        <v>0</v>
      </c>
      <c r="D352">
        <f t="shared" si="130"/>
        <v>0</v>
      </c>
      <c r="E352" s="8" t="e">
        <f t="shared" si="131"/>
        <v>#DIV/0!</v>
      </c>
      <c r="F352">
        <f t="shared" si="132"/>
        <v>0</v>
      </c>
      <c r="G352">
        <f t="shared" si="133"/>
        <v>0</v>
      </c>
      <c r="H352">
        <f t="shared" si="134"/>
        <v>0</v>
      </c>
      <c r="I352">
        <f t="shared" si="135"/>
        <v>0</v>
      </c>
      <c r="J352">
        <f t="shared" si="136"/>
        <v>0</v>
      </c>
      <c r="K352">
        <f t="shared" si="137"/>
        <v>0</v>
      </c>
      <c r="L352">
        <f t="shared" si="138"/>
        <v>0</v>
      </c>
      <c r="M352">
        <f t="shared" si="139"/>
        <v>0</v>
      </c>
      <c r="N352">
        <f t="shared" si="140"/>
        <v>0</v>
      </c>
      <c r="O352" s="8">
        <f t="shared" si="141"/>
        <v>0</v>
      </c>
    </row>
    <row r="353" spans="1:15" x14ac:dyDescent="0.3">
      <c r="A353">
        <f t="shared" si="127"/>
        <v>352</v>
      </c>
      <c r="B353">
        <f t="shared" si="128"/>
        <v>0</v>
      </c>
      <c r="C353">
        <f t="shared" si="129"/>
        <v>0</v>
      </c>
      <c r="D353">
        <f t="shared" si="130"/>
        <v>0</v>
      </c>
      <c r="E353" s="8" t="e">
        <f t="shared" si="131"/>
        <v>#DIV/0!</v>
      </c>
      <c r="F353">
        <f t="shared" si="132"/>
        <v>0</v>
      </c>
      <c r="G353">
        <f t="shared" si="133"/>
        <v>0</v>
      </c>
      <c r="H353">
        <f t="shared" si="134"/>
        <v>0</v>
      </c>
      <c r="I353">
        <f t="shared" si="135"/>
        <v>0</v>
      </c>
      <c r="J353">
        <f t="shared" si="136"/>
        <v>0</v>
      </c>
      <c r="K353">
        <f t="shared" si="137"/>
        <v>0</v>
      </c>
      <c r="L353">
        <f t="shared" si="138"/>
        <v>0</v>
      </c>
      <c r="M353">
        <f t="shared" si="139"/>
        <v>0</v>
      </c>
      <c r="N353">
        <f t="shared" si="140"/>
        <v>0</v>
      </c>
      <c r="O353" s="8">
        <f t="shared" si="141"/>
        <v>0</v>
      </c>
    </row>
    <row r="354" spans="1:15" x14ac:dyDescent="0.3">
      <c r="A354">
        <f t="shared" si="127"/>
        <v>353</v>
      </c>
      <c r="B354">
        <f t="shared" si="128"/>
        <v>0</v>
      </c>
      <c r="C354">
        <f t="shared" si="129"/>
        <v>0</v>
      </c>
      <c r="D354">
        <f t="shared" si="130"/>
        <v>0</v>
      </c>
      <c r="E354" s="8" t="e">
        <f t="shared" si="131"/>
        <v>#DIV/0!</v>
      </c>
      <c r="F354">
        <f t="shared" si="132"/>
        <v>0</v>
      </c>
      <c r="G354">
        <f t="shared" si="133"/>
        <v>0</v>
      </c>
      <c r="H354">
        <f t="shared" si="134"/>
        <v>0</v>
      </c>
      <c r="I354">
        <f t="shared" si="135"/>
        <v>0</v>
      </c>
      <c r="J354">
        <f t="shared" si="136"/>
        <v>0</v>
      </c>
      <c r="K354">
        <f t="shared" si="137"/>
        <v>0</v>
      </c>
      <c r="L354">
        <f t="shared" si="138"/>
        <v>0</v>
      </c>
      <c r="M354">
        <f t="shared" si="139"/>
        <v>0</v>
      </c>
      <c r="N354">
        <f t="shared" si="140"/>
        <v>0</v>
      </c>
      <c r="O354" s="8">
        <f t="shared" si="141"/>
        <v>0</v>
      </c>
    </row>
    <row r="355" spans="1:15" x14ac:dyDescent="0.3">
      <c r="A355">
        <f t="shared" si="127"/>
        <v>354</v>
      </c>
      <c r="B355">
        <f t="shared" si="128"/>
        <v>0</v>
      </c>
      <c r="C355">
        <f t="shared" si="129"/>
        <v>0</v>
      </c>
      <c r="D355">
        <f t="shared" si="130"/>
        <v>0</v>
      </c>
      <c r="E355" s="8" t="e">
        <f t="shared" si="131"/>
        <v>#DIV/0!</v>
      </c>
      <c r="F355">
        <f t="shared" si="132"/>
        <v>0</v>
      </c>
      <c r="G355">
        <f t="shared" si="133"/>
        <v>0</v>
      </c>
      <c r="H355">
        <f t="shared" si="134"/>
        <v>0</v>
      </c>
      <c r="I355">
        <f t="shared" si="135"/>
        <v>0</v>
      </c>
      <c r="J355">
        <f t="shared" si="136"/>
        <v>0</v>
      </c>
      <c r="K355">
        <f t="shared" si="137"/>
        <v>0</v>
      </c>
      <c r="L355">
        <f t="shared" si="138"/>
        <v>0</v>
      </c>
      <c r="M355">
        <f t="shared" si="139"/>
        <v>0</v>
      </c>
      <c r="N355">
        <f t="shared" si="140"/>
        <v>0</v>
      </c>
      <c r="O355" s="8">
        <f t="shared" si="141"/>
        <v>0</v>
      </c>
    </row>
    <row r="356" spans="1:15" x14ac:dyDescent="0.3">
      <c r="A356">
        <f t="shared" si="127"/>
        <v>355</v>
      </c>
      <c r="B356">
        <f t="shared" si="128"/>
        <v>0</v>
      </c>
      <c r="C356">
        <f t="shared" si="129"/>
        <v>0</v>
      </c>
      <c r="D356">
        <f t="shared" si="130"/>
        <v>0</v>
      </c>
      <c r="E356" s="8" t="e">
        <f t="shared" si="131"/>
        <v>#DIV/0!</v>
      </c>
      <c r="F356">
        <f t="shared" si="132"/>
        <v>0</v>
      </c>
      <c r="G356">
        <f t="shared" si="133"/>
        <v>0</v>
      </c>
      <c r="H356">
        <f t="shared" si="134"/>
        <v>0</v>
      </c>
      <c r="I356">
        <f t="shared" si="135"/>
        <v>0</v>
      </c>
      <c r="J356">
        <f t="shared" si="136"/>
        <v>0</v>
      </c>
      <c r="K356">
        <f t="shared" si="137"/>
        <v>0</v>
      </c>
      <c r="L356">
        <f t="shared" si="138"/>
        <v>0</v>
      </c>
      <c r="M356">
        <f t="shared" si="139"/>
        <v>0</v>
      </c>
      <c r="N356">
        <f t="shared" si="140"/>
        <v>0</v>
      </c>
      <c r="O356" s="8">
        <f t="shared" si="141"/>
        <v>0</v>
      </c>
    </row>
    <row r="357" spans="1:15" x14ac:dyDescent="0.3">
      <c r="A357">
        <f t="shared" si="127"/>
        <v>356</v>
      </c>
      <c r="B357">
        <f t="shared" si="128"/>
        <v>0</v>
      </c>
      <c r="C357">
        <f t="shared" si="129"/>
        <v>0</v>
      </c>
      <c r="D357">
        <f t="shared" si="130"/>
        <v>0</v>
      </c>
      <c r="E357" s="8" t="e">
        <f t="shared" si="131"/>
        <v>#DIV/0!</v>
      </c>
      <c r="F357">
        <f t="shared" si="132"/>
        <v>0</v>
      </c>
      <c r="G357">
        <f t="shared" si="133"/>
        <v>0</v>
      </c>
      <c r="H357">
        <f t="shared" si="134"/>
        <v>0</v>
      </c>
      <c r="I357">
        <f t="shared" si="135"/>
        <v>0</v>
      </c>
      <c r="J357">
        <f t="shared" si="136"/>
        <v>0</v>
      </c>
      <c r="K357">
        <f t="shared" si="137"/>
        <v>0</v>
      </c>
      <c r="L357">
        <f t="shared" si="138"/>
        <v>0</v>
      </c>
      <c r="M357">
        <f t="shared" si="139"/>
        <v>0</v>
      </c>
      <c r="N357">
        <f t="shared" si="140"/>
        <v>0</v>
      </c>
      <c r="O357" s="8">
        <f t="shared" si="141"/>
        <v>0</v>
      </c>
    </row>
    <row r="358" spans="1:15" x14ac:dyDescent="0.3">
      <c r="A358">
        <f t="shared" si="127"/>
        <v>357</v>
      </c>
      <c r="B358">
        <f t="shared" si="128"/>
        <v>0</v>
      </c>
      <c r="C358">
        <f t="shared" si="129"/>
        <v>0</v>
      </c>
      <c r="D358">
        <f t="shared" si="130"/>
        <v>0</v>
      </c>
      <c r="E358" s="8" t="e">
        <f t="shared" si="131"/>
        <v>#DIV/0!</v>
      </c>
      <c r="F358">
        <f t="shared" si="132"/>
        <v>0</v>
      </c>
      <c r="G358">
        <f t="shared" si="133"/>
        <v>0</v>
      </c>
      <c r="H358">
        <f t="shared" si="134"/>
        <v>0</v>
      </c>
      <c r="I358">
        <f t="shared" si="135"/>
        <v>0</v>
      </c>
      <c r="J358">
        <f t="shared" si="136"/>
        <v>0</v>
      </c>
      <c r="K358">
        <f t="shared" si="137"/>
        <v>0</v>
      </c>
      <c r="L358">
        <f t="shared" si="138"/>
        <v>0</v>
      </c>
      <c r="M358">
        <f t="shared" si="139"/>
        <v>0</v>
      </c>
      <c r="N358">
        <f t="shared" si="140"/>
        <v>0</v>
      </c>
      <c r="O358" s="8">
        <f t="shared" si="141"/>
        <v>0</v>
      </c>
    </row>
    <row r="359" spans="1:15" x14ac:dyDescent="0.3">
      <c r="A359">
        <f t="shared" si="127"/>
        <v>358</v>
      </c>
      <c r="B359">
        <f t="shared" si="128"/>
        <v>0</v>
      </c>
      <c r="C359">
        <f t="shared" si="129"/>
        <v>0</v>
      </c>
      <c r="D359">
        <f t="shared" si="130"/>
        <v>0</v>
      </c>
      <c r="E359" s="8" t="e">
        <f t="shared" si="131"/>
        <v>#DIV/0!</v>
      </c>
      <c r="F359">
        <f t="shared" si="132"/>
        <v>0</v>
      </c>
      <c r="G359">
        <f t="shared" si="133"/>
        <v>0</v>
      </c>
      <c r="H359">
        <f t="shared" si="134"/>
        <v>0</v>
      </c>
      <c r="I359">
        <f t="shared" si="135"/>
        <v>0</v>
      </c>
      <c r="J359">
        <f t="shared" si="136"/>
        <v>0</v>
      </c>
      <c r="K359">
        <f t="shared" si="137"/>
        <v>0</v>
      </c>
      <c r="L359">
        <f t="shared" si="138"/>
        <v>0</v>
      </c>
      <c r="M359">
        <f t="shared" si="139"/>
        <v>0</v>
      </c>
      <c r="N359">
        <f t="shared" si="140"/>
        <v>0</v>
      </c>
      <c r="O359" s="8">
        <f t="shared" si="14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2"/>
  <sheetViews>
    <sheetView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A186" sqref="A186"/>
    </sheetView>
  </sheetViews>
  <sheetFormatPr baseColWidth="10" defaultColWidth="10.6640625" defaultRowHeight="14.4" x14ac:dyDescent="0.3"/>
  <sheetData>
    <row r="1" spans="1:11" x14ac:dyDescent="0.3">
      <c r="A1" t="s">
        <v>0</v>
      </c>
      <c r="B1" t="s">
        <v>323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">
      <c r="A2">
        <v>1</v>
      </c>
      <c r="B2">
        <f>SUM(C2:CN2)</f>
        <v>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">
      <c r="A3">
        <f>A2+1</f>
        <v>2</v>
      </c>
      <c r="B3">
        <f t="shared" ref="B3:B66" si="0">SUM(C3:CN3)</f>
        <v>5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</row>
    <row r="4" spans="1:11" x14ac:dyDescent="0.3">
      <c r="A4">
        <f t="shared" ref="A4:A67" si="1">A3+1</f>
        <v>3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f t="shared" si="1"/>
        <v>4</v>
      </c>
      <c r="B5">
        <f t="shared" si="0"/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3">
      <c r="A6">
        <f t="shared" si="1"/>
        <v>5</v>
      </c>
      <c r="B6">
        <f t="shared" si="0"/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3">
      <c r="A7">
        <f t="shared" si="1"/>
        <v>6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f t="shared" si="1"/>
        <v>7</v>
      </c>
      <c r="B8">
        <f t="shared" si="0"/>
        <v>7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</row>
    <row r="9" spans="1:11" x14ac:dyDescent="0.3">
      <c r="A9">
        <f t="shared" si="1"/>
        <v>8</v>
      </c>
      <c r="B9">
        <f t="shared" si="0"/>
        <v>6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</row>
    <row r="10" spans="1:11" x14ac:dyDescent="0.3">
      <c r="A10">
        <f t="shared" si="1"/>
        <v>9</v>
      </c>
      <c r="B10">
        <f t="shared" si="0"/>
        <v>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</row>
    <row r="11" spans="1:11" x14ac:dyDescent="0.3">
      <c r="A11">
        <f t="shared" si="1"/>
        <v>10</v>
      </c>
      <c r="B11">
        <f t="shared" si="0"/>
        <v>5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</row>
    <row r="12" spans="1:11" x14ac:dyDescent="0.3">
      <c r="A12">
        <f t="shared" si="1"/>
        <v>11</v>
      </c>
      <c r="B12">
        <f t="shared" si="0"/>
        <v>5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</row>
    <row r="13" spans="1:11" x14ac:dyDescent="0.3">
      <c r="A13">
        <f t="shared" si="1"/>
        <v>12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>
        <f t="shared" si="1"/>
        <v>13</v>
      </c>
      <c r="B14">
        <f t="shared" si="0"/>
        <v>6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</row>
    <row r="15" spans="1:11" x14ac:dyDescent="0.3">
      <c r="A15">
        <f t="shared" si="1"/>
        <v>14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>
        <f t="shared" si="1"/>
        <v>15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>
        <f t="shared" si="1"/>
        <v>16</v>
      </c>
      <c r="B17">
        <f t="shared" si="0"/>
        <v>6</v>
      </c>
      <c r="C17">
        <v>1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</row>
    <row r="18" spans="1:11" x14ac:dyDescent="0.3">
      <c r="A18">
        <f t="shared" si="1"/>
        <v>17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>
        <f t="shared" si="1"/>
        <v>18</v>
      </c>
      <c r="B19">
        <f t="shared" si="0"/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 x14ac:dyDescent="0.3">
      <c r="A20">
        <f t="shared" si="1"/>
        <v>19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>
        <f t="shared" si="1"/>
        <v>20</v>
      </c>
      <c r="B21">
        <f t="shared" si="0"/>
        <v>5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</row>
    <row r="22" spans="1:11" x14ac:dyDescent="0.3">
      <c r="A22">
        <f t="shared" si="1"/>
        <v>21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>
        <f t="shared" si="1"/>
        <v>22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>
        <f t="shared" si="1"/>
        <v>23</v>
      </c>
      <c r="B24">
        <f t="shared" si="0"/>
        <v>3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</row>
    <row r="25" spans="1:11" x14ac:dyDescent="0.3">
      <c r="A25">
        <f t="shared" si="1"/>
        <v>24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>
        <f t="shared" si="1"/>
        <v>25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>
        <f t="shared" si="1"/>
        <v>26</v>
      </c>
      <c r="B27">
        <f t="shared" si="0"/>
        <v>7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</row>
    <row r="28" spans="1:11" x14ac:dyDescent="0.3">
      <c r="A28">
        <f t="shared" si="1"/>
        <v>27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>
        <f t="shared" si="1"/>
        <v>28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>
        <f t="shared" si="1"/>
        <v>29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>
        <f t="shared" si="1"/>
        <v>30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>
        <f t="shared" si="1"/>
        <v>31</v>
      </c>
      <c r="B32">
        <f t="shared" si="0"/>
        <v>5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</row>
    <row r="33" spans="1:11" x14ac:dyDescent="0.3">
      <c r="A33">
        <f t="shared" si="1"/>
        <v>32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f t="shared" si="1"/>
        <v>33</v>
      </c>
      <c r="B34">
        <f t="shared" si="0"/>
        <v>2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1" x14ac:dyDescent="0.3">
      <c r="A35">
        <f t="shared" si="1"/>
        <v>34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f t="shared" si="1"/>
        <v>35</v>
      </c>
      <c r="B36">
        <f t="shared" si="0"/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</row>
    <row r="37" spans="1:11" x14ac:dyDescent="0.3">
      <c r="A37">
        <f t="shared" si="1"/>
        <v>36</v>
      </c>
      <c r="B37">
        <f t="shared" si="0"/>
        <v>3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</row>
    <row r="38" spans="1:11" x14ac:dyDescent="0.3">
      <c r="A38">
        <f t="shared" si="1"/>
        <v>37</v>
      </c>
      <c r="B38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f t="shared" si="1"/>
        <v>38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f t="shared" si="1"/>
        <v>39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f t="shared" si="1"/>
        <v>40</v>
      </c>
      <c r="B41">
        <f t="shared" si="0"/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f t="shared" si="1"/>
        <v>41</v>
      </c>
      <c r="B42">
        <f t="shared" si="0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>
        <f t="shared" si="1"/>
        <v>42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f t="shared" si="1"/>
        <v>43</v>
      </c>
      <c r="B44">
        <f t="shared" si="0"/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f t="shared" si="1"/>
        <v>44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>
        <f t="shared" si="1"/>
        <v>45</v>
      </c>
      <c r="B46">
        <f t="shared" si="0"/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>
        <f t="shared" si="1"/>
        <v>46</v>
      </c>
      <c r="B47">
        <f t="shared" si="0"/>
        <v>7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</row>
    <row r="48" spans="1:11" x14ac:dyDescent="0.3">
      <c r="A48">
        <f t="shared" si="1"/>
        <v>47</v>
      </c>
      <c r="B48">
        <f t="shared" si="0"/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>
        <f t="shared" si="1"/>
        <v>48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>
        <f t="shared" si="1"/>
        <v>49</v>
      </c>
      <c r="B50">
        <f t="shared" si="0"/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</row>
    <row r="51" spans="1:11" x14ac:dyDescent="0.3">
      <c r="A51">
        <v>50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>
        <v>51</v>
      </c>
      <c r="B52">
        <f t="shared" si="0"/>
        <v>4</v>
      </c>
      <c r="C52">
        <v>0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</row>
    <row r="53" spans="1:11" x14ac:dyDescent="0.3">
      <c r="A53">
        <f t="shared" si="1"/>
        <v>52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>
        <f t="shared" si="1"/>
        <v>53</v>
      </c>
      <c r="B54">
        <f t="shared" si="0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f t="shared" si="1"/>
        <v>54</v>
      </c>
      <c r="B55">
        <f t="shared" si="0"/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 x14ac:dyDescent="0.3">
      <c r="A56">
        <f t="shared" si="1"/>
        <v>55</v>
      </c>
      <c r="B56">
        <f t="shared" si="0"/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f t="shared" si="1"/>
        <v>56</v>
      </c>
      <c r="B57">
        <f t="shared" si="0"/>
        <v>8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</row>
    <row r="58" spans="1:11" x14ac:dyDescent="0.3">
      <c r="A58">
        <f t="shared" si="1"/>
        <v>57</v>
      </c>
      <c r="B58">
        <f t="shared" si="0"/>
        <v>8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 x14ac:dyDescent="0.3">
      <c r="A59">
        <f t="shared" si="1"/>
        <v>58</v>
      </c>
      <c r="B59">
        <f t="shared" si="0"/>
        <v>3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</row>
    <row r="60" spans="1:11" x14ac:dyDescent="0.3">
      <c r="A60">
        <f t="shared" si="1"/>
        <v>59</v>
      </c>
      <c r="B60">
        <f t="shared" si="0"/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3">
      <c r="A61">
        <f t="shared" si="1"/>
        <v>60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>
        <f t="shared" si="1"/>
        <v>61</v>
      </c>
      <c r="B62">
        <f t="shared" si="0"/>
        <v>7</v>
      </c>
      <c r="C62">
        <v>1</v>
      </c>
      <c r="D62">
        <v>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</row>
    <row r="63" spans="1:11" x14ac:dyDescent="0.3">
      <c r="A63">
        <f t="shared" si="1"/>
        <v>62</v>
      </c>
      <c r="B63">
        <f t="shared" si="0"/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>
        <f t="shared" si="1"/>
        <v>63</v>
      </c>
      <c r="B64">
        <f t="shared" si="0"/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 x14ac:dyDescent="0.3">
      <c r="A65">
        <f t="shared" si="1"/>
        <v>64</v>
      </c>
      <c r="B65">
        <f t="shared" si="0"/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>
        <f t="shared" si="1"/>
        <v>65</v>
      </c>
      <c r="B66">
        <f t="shared" si="0"/>
        <v>4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</row>
    <row r="67" spans="1:11" x14ac:dyDescent="0.3">
      <c r="A67">
        <f t="shared" si="1"/>
        <v>66</v>
      </c>
      <c r="B67">
        <f t="shared" ref="B67:B121" si="2">SUM(C67:CN67)</f>
        <v>3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</row>
    <row r="68" spans="1:11" x14ac:dyDescent="0.3">
      <c r="A68">
        <f t="shared" ref="A68:A81" si="3">A67+1</f>
        <v>67</v>
      </c>
      <c r="B68">
        <f t="shared" si="2"/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>
        <f t="shared" si="3"/>
        <v>68</v>
      </c>
      <c r="B69">
        <f t="shared" si="2"/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>
        <f t="shared" si="3"/>
        <v>69</v>
      </c>
      <c r="B70">
        <f t="shared" si="2"/>
        <v>4</v>
      </c>
      <c r="C70">
        <v>1</v>
      </c>
      <c r="D70">
        <v>1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</row>
    <row r="71" spans="1:11" x14ac:dyDescent="0.3">
      <c r="A71">
        <f t="shared" si="3"/>
        <v>70</v>
      </c>
      <c r="B71">
        <f t="shared" si="2"/>
        <v>3</v>
      </c>
      <c r="C71">
        <v>0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</row>
    <row r="72" spans="1:11" x14ac:dyDescent="0.3">
      <c r="A72">
        <f t="shared" si="3"/>
        <v>71</v>
      </c>
      <c r="B72">
        <f t="shared" si="2"/>
        <v>8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</row>
    <row r="73" spans="1:11" x14ac:dyDescent="0.3">
      <c r="A73">
        <f t="shared" si="3"/>
        <v>72</v>
      </c>
      <c r="B73">
        <f t="shared" si="2"/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>
        <f t="shared" si="3"/>
        <v>73</v>
      </c>
      <c r="B74">
        <f t="shared" si="2"/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>
        <f t="shared" si="3"/>
        <v>74</v>
      </c>
      <c r="B75">
        <f t="shared" si="2"/>
        <v>8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</row>
    <row r="76" spans="1:11" x14ac:dyDescent="0.3">
      <c r="A76">
        <f t="shared" si="3"/>
        <v>75</v>
      </c>
      <c r="B76">
        <f t="shared" si="2"/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</row>
    <row r="77" spans="1:11" x14ac:dyDescent="0.3">
      <c r="A77">
        <f t="shared" si="3"/>
        <v>76</v>
      </c>
      <c r="B77">
        <f t="shared" si="2"/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>
        <f t="shared" si="3"/>
        <v>77</v>
      </c>
      <c r="B78">
        <f t="shared" si="2"/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>
        <f t="shared" si="3"/>
        <v>78</v>
      </c>
      <c r="B79">
        <f t="shared" si="2"/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f t="shared" si="3"/>
        <v>79</v>
      </c>
      <c r="B80">
        <f t="shared" si="2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>
        <f t="shared" si="3"/>
        <v>80</v>
      </c>
      <c r="B81">
        <f t="shared" si="2"/>
        <v>3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1</v>
      </c>
    </row>
    <row r="82" spans="1:11" x14ac:dyDescent="0.3">
      <c r="A82">
        <f t="shared" ref="A82:A145" si="4">SUM(A81+1)</f>
        <v>81</v>
      </c>
      <c r="B82">
        <f t="shared" si="2"/>
        <v>4</v>
      </c>
      <c r="C82">
        <v>1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</row>
    <row r="83" spans="1:11" x14ac:dyDescent="0.3">
      <c r="A83">
        <f t="shared" si="4"/>
        <v>82</v>
      </c>
      <c r="B83">
        <f t="shared" si="2"/>
        <v>4</v>
      </c>
      <c r="C83">
        <v>1</v>
      </c>
      <c r="D83">
        <v>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</row>
    <row r="84" spans="1:11" x14ac:dyDescent="0.3">
      <c r="A84">
        <f t="shared" si="4"/>
        <v>83</v>
      </c>
      <c r="B84">
        <f t="shared" si="2"/>
        <v>6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</row>
    <row r="85" spans="1:11" x14ac:dyDescent="0.3">
      <c r="A85">
        <f t="shared" si="4"/>
        <v>84</v>
      </c>
      <c r="B85">
        <f t="shared" si="2"/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>
        <f t="shared" si="4"/>
        <v>85</v>
      </c>
      <c r="B86">
        <f t="shared" si="2"/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>
        <f t="shared" si="4"/>
        <v>86</v>
      </c>
      <c r="B87">
        <f t="shared" si="2"/>
        <v>6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</row>
    <row r="88" spans="1:11" x14ac:dyDescent="0.3">
      <c r="A88">
        <f t="shared" si="4"/>
        <v>87</v>
      </c>
      <c r="B88">
        <f t="shared" si="2"/>
        <v>3</v>
      </c>
      <c r="C88">
        <v>1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</row>
    <row r="89" spans="1:11" x14ac:dyDescent="0.3">
      <c r="A89">
        <f t="shared" si="4"/>
        <v>88</v>
      </c>
      <c r="B89">
        <f t="shared" si="2"/>
        <v>2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</row>
    <row r="90" spans="1:11" x14ac:dyDescent="0.3">
      <c r="A90">
        <f t="shared" si="4"/>
        <v>89</v>
      </c>
      <c r="B90">
        <f t="shared" si="2"/>
        <v>5</v>
      </c>
      <c r="C90">
        <v>1</v>
      </c>
      <c r="D90">
        <v>0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</row>
    <row r="91" spans="1:11" x14ac:dyDescent="0.3">
      <c r="A91">
        <f t="shared" si="4"/>
        <v>90</v>
      </c>
      <c r="B91">
        <f t="shared" si="2"/>
        <v>6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</row>
    <row r="92" spans="1:11" x14ac:dyDescent="0.3">
      <c r="A92">
        <f t="shared" si="4"/>
        <v>91</v>
      </c>
      <c r="B92">
        <f t="shared" si="2"/>
        <v>3</v>
      </c>
      <c r="C92">
        <v>1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</row>
    <row r="93" spans="1:11" x14ac:dyDescent="0.3">
      <c r="A93">
        <f t="shared" si="4"/>
        <v>92</v>
      </c>
      <c r="B93">
        <f t="shared" si="2"/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</row>
    <row r="94" spans="1:11" x14ac:dyDescent="0.3">
      <c r="A94">
        <f t="shared" si="4"/>
        <v>93</v>
      </c>
      <c r="B94">
        <f t="shared" si="2"/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>
        <f t="shared" si="4"/>
        <v>94</v>
      </c>
      <c r="B95">
        <f t="shared" si="2"/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>
        <f t="shared" si="4"/>
        <v>95</v>
      </c>
      <c r="B96">
        <f t="shared" si="2"/>
        <v>3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</row>
    <row r="97" spans="1:11" x14ac:dyDescent="0.3">
      <c r="A97">
        <f t="shared" si="4"/>
        <v>96</v>
      </c>
      <c r="B97">
        <f t="shared" si="2"/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>
        <f t="shared" si="4"/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>
        <f t="shared" si="4"/>
        <v>98</v>
      </c>
      <c r="B99" t="e">
        <v>#N/A</v>
      </c>
    </row>
    <row r="100" spans="1:11" x14ac:dyDescent="0.3">
      <c r="A100">
        <f t="shared" si="4"/>
        <v>99</v>
      </c>
      <c r="B100">
        <f t="shared" si="2"/>
        <v>0</v>
      </c>
      <c r="C100">
        <v>0</v>
      </c>
      <c r="D100">
        <v>0</v>
      </c>
      <c r="E100" s="82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>
        <f t="shared" si="4"/>
        <v>100</v>
      </c>
      <c r="B101" t="e">
        <v>#N/A</v>
      </c>
    </row>
    <row r="102" spans="1:11" x14ac:dyDescent="0.3">
      <c r="A102">
        <f t="shared" si="4"/>
        <v>101</v>
      </c>
      <c r="B102">
        <f t="shared" si="2"/>
        <v>6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</row>
    <row r="103" spans="1:11" x14ac:dyDescent="0.3">
      <c r="A103">
        <f t="shared" si="4"/>
        <v>102</v>
      </c>
      <c r="B103">
        <f t="shared" si="2"/>
        <v>4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</row>
    <row r="104" spans="1:11" x14ac:dyDescent="0.3">
      <c r="A104">
        <f t="shared" si="4"/>
        <v>103</v>
      </c>
      <c r="B104">
        <f t="shared" si="2"/>
        <v>5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0</v>
      </c>
    </row>
    <row r="105" spans="1:11" x14ac:dyDescent="0.3">
      <c r="A105">
        <f t="shared" si="4"/>
        <v>104</v>
      </c>
      <c r="B105">
        <f t="shared" si="2"/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>
        <f t="shared" si="4"/>
        <v>105</v>
      </c>
      <c r="B106">
        <f t="shared" si="2"/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>
        <f t="shared" si="4"/>
        <v>106</v>
      </c>
      <c r="B107">
        <f t="shared" si="2"/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>
        <f t="shared" si="4"/>
        <v>107</v>
      </c>
      <c r="B108">
        <f t="shared" si="2"/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>
        <f t="shared" si="4"/>
        <v>108</v>
      </c>
      <c r="B109">
        <f t="shared" si="2"/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>
        <f t="shared" si="4"/>
        <v>109</v>
      </c>
      <c r="B110">
        <f t="shared" si="2"/>
        <v>3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</row>
    <row r="111" spans="1:11" x14ac:dyDescent="0.3">
      <c r="A111">
        <f t="shared" si="4"/>
        <v>110</v>
      </c>
      <c r="B111">
        <f t="shared" si="2"/>
        <v>7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</row>
    <row r="112" spans="1:11" x14ac:dyDescent="0.3">
      <c r="A112">
        <f t="shared" si="4"/>
        <v>111</v>
      </c>
      <c r="B112">
        <f t="shared" si="2"/>
        <v>8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</row>
    <row r="113" spans="1:11" x14ac:dyDescent="0.3">
      <c r="A113">
        <f t="shared" si="4"/>
        <v>112</v>
      </c>
      <c r="B113">
        <f t="shared" si="2"/>
        <v>7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</row>
    <row r="114" spans="1:11" x14ac:dyDescent="0.3">
      <c r="A114">
        <f t="shared" si="4"/>
        <v>113</v>
      </c>
      <c r="B114">
        <f t="shared" si="2"/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>
        <f t="shared" si="4"/>
        <v>114</v>
      </c>
      <c r="B115">
        <f t="shared" si="2"/>
        <v>8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</row>
    <row r="116" spans="1:11" x14ac:dyDescent="0.3">
      <c r="A116">
        <f t="shared" si="4"/>
        <v>115</v>
      </c>
      <c r="B116" t="e">
        <v>#N/A</v>
      </c>
    </row>
    <row r="117" spans="1:11" x14ac:dyDescent="0.3">
      <c r="A117">
        <f t="shared" si="4"/>
        <v>116</v>
      </c>
      <c r="B117" t="e">
        <v>#N/A</v>
      </c>
    </row>
    <row r="118" spans="1:11" x14ac:dyDescent="0.3">
      <c r="A118">
        <f t="shared" si="4"/>
        <v>117</v>
      </c>
      <c r="B118" t="e">
        <v>#N/A</v>
      </c>
    </row>
    <row r="119" spans="1:11" x14ac:dyDescent="0.3">
      <c r="A119">
        <f t="shared" si="4"/>
        <v>118</v>
      </c>
      <c r="B119" t="e">
        <v>#N/A</v>
      </c>
    </row>
    <row r="120" spans="1:11" x14ac:dyDescent="0.3">
      <c r="A120">
        <f t="shared" si="4"/>
        <v>119</v>
      </c>
      <c r="B120" t="e">
        <v>#N/A</v>
      </c>
    </row>
    <row r="121" spans="1:11" x14ac:dyDescent="0.3">
      <c r="A121">
        <f t="shared" si="4"/>
        <v>120</v>
      </c>
      <c r="B121">
        <f t="shared" si="2"/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>
        <f t="shared" si="4"/>
        <v>121</v>
      </c>
      <c r="B122" t="e">
        <v>#N/A</v>
      </c>
    </row>
    <row r="123" spans="1:11" x14ac:dyDescent="0.3">
      <c r="A123">
        <f t="shared" si="4"/>
        <v>122</v>
      </c>
      <c r="B123" t="e">
        <v>#N/A</v>
      </c>
    </row>
    <row r="124" spans="1:11" x14ac:dyDescent="0.3">
      <c r="A124">
        <f t="shared" si="4"/>
        <v>123</v>
      </c>
      <c r="B124" t="e">
        <v>#N/A</v>
      </c>
    </row>
    <row r="125" spans="1:11" x14ac:dyDescent="0.3">
      <c r="A125">
        <f t="shared" si="4"/>
        <v>124</v>
      </c>
      <c r="B125" t="e">
        <v>#N/A</v>
      </c>
    </row>
    <row r="126" spans="1:11" x14ac:dyDescent="0.3">
      <c r="A126">
        <f t="shared" si="4"/>
        <v>125</v>
      </c>
      <c r="B126" t="e">
        <v>#N/A</v>
      </c>
    </row>
    <row r="127" spans="1:11" x14ac:dyDescent="0.3">
      <c r="A127">
        <f t="shared" si="4"/>
        <v>126</v>
      </c>
      <c r="B127" t="e">
        <v>#N/A</v>
      </c>
    </row>
    <row r="128" spans="1:11" x14ac:dyDescent="0.3">
      <c r="A128">
        <f t="shared" si="4"/>
        <v>127</v>
      </c>
      <c r="B128" t="e">
        <v>#N/A</v>
      </c>
    </row>
    <row r="129" spans="1:2" x14ac:dyDescent="0.3">
      <c r="A129">
        <f t="shared" si="4"/>
        <v>128</v>
      </c>
      <c r="B129" t="e">
        <v>#N/A</v>
      </c>
    </row>
    <row r="130" spans="1:2" x14ac:dyDescent="0.3">
      <c r="A130">
        <f t="shared" si="4"/>
        <v>129</v>
      </c>
      <c r="B130" t="e">
        <v>#N/A</v>
      </c>
    </row>
    <row r="131" spans="1:2" x14ac:dyDescent="0.3">
      <c r="A131">
        <f t="shared" si="4"/>
        <v>130</v>
      </c>
      <c r="B131" t="e">
        <v>#N/A</v>
      </c>
    </row>
    <row r="132" spans="1:2" x14ac:dyDescent="0.3">
      <c r="A132">
        <f t="shared" si="4"/>
        <v>131</v>
      </c>
      <c r="B132" t="e">
        <v>#N/A</v>
      </c>
    </row>
    <row r="133" spans="1:2" x14ac:dyDescent="0.3">
      <c r="A133">
        <f t="shared" si="4"/>
        <v>132</v>
      </c>
      <c r="B133" t="e">
        <v>#N/A</v>
      </c>
    </row>
    <row r="134" spans="1:2" x14ac:dyDescent="0.3">
      <c r="A134">
        <f t="shared" si="4"/>
        <v>133</v>
      </c>
      <c r="B134" t="e">
        <v>#N/A</v>
      </c>
    </row>
    <row r="135" spans="1:2" x14ac:dyDescent="0.3">
      <c r="A135">
        <f t="shared" si="4"/>
        <v>134</v>
      </c>
      <c r="B135" t="e">
        <v>#N/A</v>
      </c>
    </row>
    <row r="136" spans="1:2" x14ac:dyDescent="0.3">
      <c r="A136">
        <f t="shared" si="4"/>
        <v>135</v>
      </c>
      <c r="B136" t="e">
        <v>#N/A</v>
      </c>
    </row>
    <row r="137" spans="1:2" x14ac:dyDescent="0.3">
      <c r="A137">
        <f t="shared" si="4"/>
        <v>136</v>
      </c>
      <c r="B137" t="e">
        <v>#N/A</v>
      </c>
    </row>
    <row r="138" spans="1:2" x14ac:dyDescent="0.3">
      <c r="A138">
        <f t="shared" si="4"/>
        <v>137</v>
      </c>
      <c r="B138" t="e">
        <v>#N/A</v>
      </c>
    </row>
    <row r="139" spans="1:2" x14ac:dyDescent="0.3">
      <c r="A139">
        <f t="shared" si="4"/>
        <v>138</v>
      </c>
      <c r="B139" t="e">
        <v>#N/A</v>
      </c>
    </row>
    <row r="140" spans="1:2" x14ac:dyDescent="0.3">
      <c r="A140">
        <f t="shared" si="4"/>
        <v>139</v>
      </c>
      <c r="B140" t="e">
        <v>#N/A</v>
      </c>
    </row>
    <row r="141" spans="1:2" x14ac:dyDescent="0.3">
      <c r="A141">
        <f t="shared" si="4"/>
        <v>140</v>
      </c>
      <c r="B141" t="e">
        <v>#N/A</v>
      </c>
    </row>
    <row r="142" spans="1:2" x14ac:dyDescent="0.3">
      <c r="A142">
        <f t="shared" si="4"/>
        <v>141</v>
      </c>
      <c r="B142" t="e">
        <v>#N/A</v>
      </c>
    </row>
    <row r="143" spans="1:2" x14ac:dyDescent="0.3">
      <c r="A143">
        <f t="shared" si="4"/>
        <v>142</v>
      </c>
      <c r="B143" t="e">
        <v>#N/A</v>
      </c>
    </row>
    <row r="144" spans="1:2" x14ac:dyDescent="0.3">
      <c r="A144">
        <f t="shared" si="4"/>
        <v>143</v>
      </c>
      <c r="B144" t="e">
        <v>#N/A</v>
      </c>
    </row>
    <row r="145" spans="1:2" x14ac:dyDescent="0.3">
      <c r="A145">
        <f t="shared" si="4"/>
        <v>144</v>
      </c>
      <c r="B145" t="e">
        <v>#N/A</v>
      </c>
    </row>
    <row r="146" spans="1:2" x14ac:dyDescent="0.3">
      <c r="A146">
        <f t="shared" ref="A146:A209" si="5">SUM(A145+1)</f>
        <v>145</v>
      </c>
      <c r="B146" t="e">
        <v>#N/A</v>
      </c>
    </row>
    <row r="147" spans="1:2" x14ac:dyDescent="0.3">
      <c r="A147">
        <f t="shared" si="5"/>
        <v>146</v>
      </c>
      <c r="B147" t="e">
        <v>#N/A</v>
      </c>
    </row>
    <row r="148" spans="1:2" x14ac:dyDescent="0.3">
      <c r="A148">
        <f t="shared" si="5"/>
        <v>147</v>
      </c>
      <c r="B148" t="e">
        <v>#N/A</v>
      </c>
    </row>
    <row r="149" spans="1:2" x14ac:dyDescent="0.3">
      <c r="A149">
        <f t="shared" si="5"/>
        <v>148</v>
      </c>
      <c r="B149" t="e">
        <v>#N/A</v>
      </c>
    </row>
    <row r="150" spans="1:2" x14ac:dyDescent="0.3">
      <c r="A150">
        <f t="shared" si="5"/>
        <v>149</v>
      </c>
      <c r="B150" t="e">
        <v>#N/A</v>
      </c>
    </row>
    <row r="151" spans="1:2" x14ac:dyDescent="0.3">
      <c r="A151">
        <f t="shared" si="5"/>
        <v>150</v>
      </c>
      <c r="B151" t="e">
        <v>#N/A</v>
      </c>
    </row>
    <row r="152" spans="1:2" x14ac:dyDescent="0.3">
      <c r="A152">
        <f t="shared" si="5"/>
        <v>151</v>
      </c>
      <c r="B152" t="e">
        <v>#N/A</v>
      </c>
    </row>
    <row r="153" spans="1:2" x14ac:dyDescent="0.3">
      <c r="A153">
        <f t="shared" si="5"/>
        <v>152</v>
      </c>
      <c r="B153" t="e">
        <v>#N/A</v>
      </c>
    </row>
    <row r="154" spans="1:2" x14ac:dyDescent="0.3">
      <c r="A154">
        <f t="shared" si="5"/>
        <v>153</v>
      </c>
      <c r="B154" t="e">
        <v>#N/A</v>
      </c>
    </row>
    <row r="155" spans="1:2" x14ac:dyDescent="0.3">
      <c r="A155">
        <f t="shared" si="5"/>
        <v>154</v>
      </c>
      <c r="B155" t="e">
        <v>#N/A</v>
      </c>
    </row>
    <row r="156" spans="1:2" x14ac:dyDescent="0.3">
      <c r="A156">
        <f t="shared" si="5"/>
        <v>155</v>
      </c>
      <c r="B156" t="e">
        <v>#N/A</v>
      </c>
    </row>
    <row r="157" spans="1:2" x14ac:dyDescent="0.3">
      <c r="A157">
        <f t="shared" si="5"/>
        <v>156</v>
      </c>
      <c r="B157" t="e">
        <v>#N/A</v>
      </c>
    </row>
    <row r="158" spans="1:2" x14ac:dyDescent="0.3">
      <c r="A158">
        <f t="shared" si="5"/>
        <v>157</v>
      </c>
      <c r="B158" t="e">
        <v>#N/A</v>
      </c>
    </row>
    <row r="159" spans="1:2" x14ac:dyDescent="0.3">
      <c r="A159">
        <f t="shared" si="5"/>
        <v>158</v>
      </c>
      <c r="B159" t="e">
        <v>#N/A</v>
      </c>
    </row>
    <row r="160" spans="1:2" x14ac:dyDescent="0.3">
      <c r="A160">
        <f t="shared" si="5"/>
        <v>159</v>
      </c>
      <c r="B160" t="e">
        <v>#N/A</v>
      </c>
    </row>
    <row r="161" spans="1:2" x14ac:dyDescent="0.3">
      <c r="A161">
        <f t="shared" si="5"/>
        <v>160</v>
      </c>
      <c r="B161" t="e">
        <v>#N/A</v>
      </c>
    </row>
    <row r="162" spans="1:2" x14ac:dyDescent="0.3">
      <c r="A162">
        <f t="shared" si="5"/>
        <v>161</v>
      </c>
      <c r="B162" t="e">
        <v>#N/A</v>
      </c>
    </row>
    <row r="163" spans="1:2" x14ac:dyDescent="0.3">
      <c r="A163">
        <f t="shared" si="5"/>
        <v>162</v>
      </c>
      <c r="B163" t="e">
        <v>#N/A</v>
      </c>
    </row>
    <row r="164" spans="1:2" x14ac:dyDescent="0.3">
      <c r="A164">
        <f t="shared" si="5"/>
        <v>163</v>
      </c>
      <c r="B164" t="e">
        <v>#N/A</v>
      </c>
    </row>
    <row r="165" spans="1:2" x14ac:dyDescent="0.3">
      <c r="A165">
        <f t="shared" si="5"/>
        <v>164</v>
      </c>
      <c r="B165" t="e">
        <v>#N/A</v>
      </c>
    </row>
    <row r="166" spans="1:2" x14ac:dyDescent="0.3">
      <c r="A166">
        <f t="shared" si="5"/>
        <v>165</v>
      </c>
      <c r="B166" t="e">
        <v>#N/A</v>
      </c>
    </row>
    <row r="167" spans="1:2" x14ac:dyDescent="0.3">
      <c r="A167">
        <f t="shared" si="5"/>
        <v>166</v>
      </c>
      <c r="B167" t="e">
        <v>#N/A</v>
      </c>
    </row>
    <row r="168" spans="1:2" x14ac:dyDescent="0.3">
      <c r="A168">
        <f t="shared" si="5"/>
        <v>167</v>
      </c>
      <c r="B168" t="e">
        <v>#N/A</v>
      </c>
    </row>
    <row r="169" spans="1:2" x14ac:dyDescent="0.3">
      <c r="A169">
        <f t="shared" si="5"/>
        <v>168</v>
      </c>
      <c r="B169" t="e">
        <v>#N/A</v>
      </c>
    </row>
    <row r="170" spans="1:2" x14ac:dyDescent="0.3">
      <c r="A170">
        <f t="shared" si="5"/>
        <v>169</v>
      </c>
      <c r="B170" t="e">
        <v>#N/A</v>
      </c>
    </row>
    <row r="171" spans="1:2" x14ac:dyDescent="0.3">
      <c r="A171">
        <f t="shared" si="5"/>
        <v>170</v>
      </c>
      <c r="B171" t="e">
        <v>#N/A</v>
      </c>
    </row>
    <row r="172" spans="1:2" x14ac:dyDescent="0.3">
      <c r="A172">
        <f t="shared" si="5"/>
        <v>171</v>
      </c>
      <c r="B172" t="e">
        <v>#N/A</v>
      </c>
    </row>
    <row r="173" spans="1:2" x14ac:dyDescent="0.3">
      <c r="A173">
        <f t="shared" si="5"/>
        <v>172</v>
      </c>
      <c r="B173" t="e">
        <v>#N/A</v>
      </c>
    </row>
    <row r="174" spans="1:2" x14ac:dyDescent="0.3">
      <c r="A174">
        <f t="shared" si="5"/>
        <v>173</v>
      </c>
      <c r="B174" t="e">
        <v>#N/A</v>
      </c>
    </row>
    <row r="175" spans="1:2" x14ac:dyDescent="0.3">
      <c r="A175">
        <f t="shared" si="5"/>
        <v>174</v>
      </c>
      <c r="B175" t="e">
        <v>#N/A</v>
      </c>
    </row>
    <row r="176" spans="1:2" x14ac:dyDescent="0.3">
      <c r="A176">
        <f t="shared" si="5"/>
        <v>175</v>
      </c>
      <c r="B176" t="e">
        <v>#N/A</v>
      </c>
    </row>
    <row r="177" spans="1:11" x14ac:dyDescent="0.3">
      <c r="A177">
        <f t="shared" si="5"/>
        <v>176</v>
      </c>
      <c r="B177" t="e">
        <v>#N/A</v>
      </c>
    </row>
    <row r="178" spans="1:11" x14ac:dyDescent="0.3">
      <c r="A178">
        <f t="shared" si="5"/>
        <v>177</v>
      </c>
      <c r="B178" t="e">
        <v>#N/A</v>
      </c>
    </row>
    <row r="179" spans="1:11" x14ac:dyDescent="0.3">
      <c r="A179">
        <f t="shared" si="5"/>
        <v>178</v>
      </c>
      <c r="B179" t="e">
        <v>#N/A</v>
      </c>
    </row>
    <row r="180" spans="1:11" x14ac:dyDescent="0.3">
      <c r="A180">
        <f t="shared" si="5"/>
        <v>179</v>
      </c>
      <c r="B180" t="e">
        <v>#N/A</v>
      </c>
    </row>
    <row r="181" spans="1:11" x14ac:dyDescent="0.3">
      <c r="A181">
        <f t="shared" si="5"/>
        <v>180</v>
      </c>
      <c r="B181" t="e">
        <v>#N/A</v>
      </c>
    </row>
    <row r="182" spans="1:11" x14ac:dyDescent="0.3">
      <c r="A182">
        <f t="shared" si="5"/>
        <v>181</v>
      </c>
      <c r="B182">
        <f t="shared" ref="B182:B184" si="6">SUM(C182:CN182)</f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>
        <f t="shared" si="5"/>
        <v>182</v>
      </c>
      <c r="B183">
        <f t="shared" si="6"/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>
        <f t="shared" si="5"/>
        <v>183</v>
      </c>
      <c r="B184">
        <f t="shared" si="6"/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>
        <f t="shared" si="5"/>
        <v>184</v>
      </c>
      <c r="B185">
        <f t="shared" ref="B185:B248" si="7">SUM(C185:CN185)</f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>
        <f t="shared" si="5"/>
        <v>185</v>
      </c>
      <c r="B186">
        <f t="shared" si="7"/>
        <v>2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>
        <f t="shared" si="5"/>
        <v>186</v>
      </c>
      <c r="B187">
        <f t="shared" si="7"/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>
        <f t="shared" si="5"/>
        <v>187</v>
      </c>
      <c r="B188">
        <f t="shared" si="7"/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>
        <f t="shared" si="5"/>
        <v>188</v>
      </c>
      <c r="B189" t="e">
        <v>#N/A</v>
      </c>
    </row>
    <row r="190" spans="1:11" x14ac:dyDescent="0.3">
      <c r="A190">
        <f t="shared" si="5"/>
        <v>189</v>
      </c>
      <c r="B190" t="e">
        <v>#N/A</v>
      </c>
    </row>
    <row r="191" spans="1:11" x14ac:dyDescent="0.3">
      <c r="A191">
        <f t="shared" si="5"/>
        <v>190</v>
      </c>
      <c r="B191" t="e">
        <v>#N/A</v>
      </c>
    </row>
    <row r="192" spans="1:11" x14ac:dyDescent="0.3">
      <c r="A192">
        <f t="shared" si="5"/>
        <v>191</v>
      </c>
      <c r="B192">
        <f t="shared" si="7"/>
        <v>2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</row>
    <row r="193" spans="1:2" x14ac:dyDescent="0.3">
      <c r="A193">
        <f t="shared" si="5"/>
        <v>192</v>
      </c>
      <c r="B193" t="e">
        <v>#N/A</v>
      </c>
    </row>
    <row r="194" spans="1:2" x14ac:dyDescent="0.3">
      <c r="A194">
        <f t="shared" si="5"/>
        <v>193</v>
      </c>
      <c r="B194" t="e">
        <v>#N/A</v>
      </c>
    </row>
    <row r="195" spans="1:2" x14ac:dyDescent="0.3">
      <c r="A195">
        <f t="shared" si="5"/>
        <v>194</v>
      </c>
      <c r="B195" t="e">
        <v>#N/A</v>
      </c>
    </row>
    <row r="196" spans="1:2" x14ac:dyDescent="0.3">
      <c r="A196">
        <f t="shared" si="5"/>
        <v>195</v>
      </c>
      <c r="B196" t="e">
        <v>#N/A</v>
      </c>
    </row>
    <row r="197" spans="1:2" x14ac:dyDescent="0.3">
      <c r="A197">
        <f t="shared" si="5"/>
        <v>196</v>
      </c>
      <c r="B197" t="e">
        <v>#N/A</v>
      </c>
    </row>
    <row r="198" spans="1:2" x14ac:dyDescent="0.3">
      <c r="A198">
        <f t="shared" si="5"/>
        <v>197</v>
      </c>
      <c r="B198" t="e">
        <v>#N/A</v>
      </c>
    </row>
    <row r="199" spans="1:2" x14ac:dyDescent="0.3">
      <c r="A199">
        <f t="shared" si="5"/>
        <v>198</v>
      </c>
      <c r="B199" t="e">
        <v>#N/A</v>
      </c>
    </row>
    <row r="200" spans="1:2" x14ac:dyDescent="0.3">
      <c r="A200">
        <f t="shared" si="5"/>
        <v>199</v>
      </c>
      <c r="B200" t="e">
        <v>#N/A</v>
      </c>
    </row>
    <row r="201" spans="1:2" x14ac:dyDescent="0.3">
      <c r="A201">
        <f t="shared" si="5"/>
        <v>200</v>
      </c>
      <c r="B201" t="e">
        <v>#N/A</v>
      </c>
    </row>
    <row r="202" spans="1:2" x14ac:dyDescent="0.3">
      <c r="A202">
        <f t="shared" si="5"/>
        <v>201</v>
      </c>
      <c r="B202" t="e">
        <v>#N/A</v>
      </c>
    </row>
    <row r="203" spans="1:2" x14ac:dyDescent="0.3">
      <c r="A203">
        <f t="shared" si="5"/>
        <v>202</v>
      </c>
      <c r="B203" t="e">
        <v>#N/A</v>
      </c>
    </row>
    <row r="204" spans="1:2" x14ac:dyDescent="0.3">
      <c r="A204">
        <f t="shared" si="5"/>
        <v>203</v>
      </c>
      <c r="B204" t="e">
        <v>#N/A</v>
      </c>
    </row>
    <row r="205" spans="1:2" x14ac:dyDescent="0.3">
      <c r="A205">
        <f t="shared" si="5"/>
        <v>204</v>
      </c>
      <c r="B205" t="e">
        <v>#N/A</v>
      </c>
    </row>
    <row r="206" spans="1:2" x14ac:dyDescent="0.3">
      <c r="A206">
        <f t="shared" si="5"/>
        <v>205</v>
      </c>
      <c r="B206" t="e">
        <v>#N/A</v>
      </c>
    </row>
    <row r="207" spans="1:2" x14ac:dyDescent="0.3">
      <c r="A207">
        <f t="shared" si="5"/>
        <v>206</v>
      </c>
      <c r="B207" t="e">
        <v>#N/A</v>
      </c>
    </row>
    <row r="208" spans="1:2" x14ac:dyDescent="0.3">
      <c r="A208">
        <f t="shared" si="5"/>
        <v>207</v>
      </c>
      <c r="B208" t="e">
        <v>#N/A</v>
      </c>
    </row>
    <row r="209" spans="1:11" x14ac:dyDescent="0.3">
      <c r="A209">
        <f t="shared" si="5"/>
        <v>208</v>
      </c>
      <c r="B209" t="e">
        <v>#N/A</v>
      </c>
    </row>
    <row r="210" spans="1:11" x14ac:dyDescent="0.3">
      <c r="A210">
        <f t="shared" ref="A210:A273" si="8">SUM(A209+1)</f>
        <v>209</v>
      </c>
      <c r="B210" t="e">
        <v>#N/A</v>
      </c>
    </row>
    <row r="211" spans="1:11" x14ac:dyDescent="0.3">
      <c r="A211">
        <f t="shared" si="8"/>
        <v>210</v>
      </c>
      <c r="B211" t="e">
        <v>#N/A</v>
      </c>
    </row>
    <row r="212" spans="1:11" x14ac:dyDescent="0.3">
      <c r="A212">
        <f t="shared" si="8"/>
        <v>211</v>
      </c>
      <c r="B212" t="e">
        <v>#N/A</v>
      </c>
    </row>
    <row r="213" spans="1:11" x14ac:dyDescent="0.3">
      <c r="A213">
        <f t="shared" si="8"/>
        <v>212</v>
      </c>
      <c r="B213" t="e">
        <v>#N/A</v>
      </c>
    </row>
    <row r="214" spans="1:11" x14ac:dyDescent="0.3">
      <c r="A214">
        <f t="shared" si="8"/>
        <v>213</v>
      </c>
      <c r="B214" t="e">
        <v>#N/A</v>
      </c>
    </row>
    <row r="215" spans="1:11" x14ac:dyDescent="0.3">
      <c r="A215">
        <f t="shared" si="8"/>
        <v>214</v>
      </c>
      <c r="B215" t="e">
        <v>#N/A</v>
      </c>
    </row>
    <row r="216" spans="1:11" x14ac:dyDescent="0.3">
      <c r="A216">
        <f t="shared" si="8"/>
        <v>215</v>
      </c>
      <c r="B216" t="e">
        <v>#N/A</v>
      </c>
    </row>
    <row r="217" spans="1:11" x14ac:dyDescent="0.3">
      <c r="A217">
        <f t="shared" si="8"/>
        <v>216</v>
      </c>
      <c r="B217" t="e">
        <v>#N/A</v>
      </c>
    </row>
    <row r="218" spans="1:11" x14ac:dyDescent="0.3">
      <c r="A218">
        <f t="shared" si="8"/>
        <v>217</v>
      </c>
      <c r="B218" t="e">
        <v>#N/A</v>
      </c>
    </row>
    <row r="219" spans="1:11" x14ac:dyDescent="0.3">
      <c r="A219">
        <f t="shared" si="8"/>
        <v>218</v>
      </c>
      <c r="B219">
        <f t="shared" si="7"/>
        <v>4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1</v>
      </c>
    </row>
    <row r="220" spans="1:11" x14ac:dyDescent="0.3">
      <c r="A220">
        <f t="shared" si="8"/>
        <v>219</v>
      </c>
      <c r="B220" t="e">
        <v>#N/A</v>
      </c>
    </row>
    <row r="221" spans="1:11" x14ac:dyDescent="0.3">
      <c r="A221">
        <f t="shared" si="8"/>
        <v>220</v>
      </c>
      <c r="B221" t="e">
        <v>#N/A</v>
      </c>
    </row>
    <row r="222" spans="1:11" x14ac:dyDescent="0.3">
      <c r="A222">
        <f t="shared" si="8"/>
        <v>221</v>
      </c>
      <c r="B222">
        <f t="shared" si="7"/>
        <v>4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</row>
    <row r="223" spans="1:11" x14ac:dyDescent="0.3">
      <c r="A223">
        <f t="shared" si="8"/>
        <v>222</v>
      </c>
      <c r="B223" t="e">
        <v>#N/A</v>
      </c>
    </row>
    <row r="224" spans="1:11" x14ac:dyDescent="0.3">
      <c r="A224">
        <f t="shared" si="8"/>
        <v>223</v>
      </c>
      <c r="B224">
        <f>SUM(C224:CN224)</f>
        <v>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>
        <f t="shared" si="8"/>
        <v>224</v>
      </c>
      <c r="B225">
        <f>SUM(C225:CN225)</f>
        <v>7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0</v>
      </c>
    </row>
    <row r="226" spans="1:11" x14ac:dyDescent="0.3">
      <c r="A226">
        <f t="shared" si="8"/>
        <v>225</v>
      </c>
      <c r="B226">
        <f t="shared" si="7"/>
        <v>2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</row>
    <row r="227" spans="1:11" x14ac:dyDescent="0.3">
      <c r="A227">
        <f t="shared" si="8"/>
        <v>226</v>
      </c>
      <c r="B227">
        <f t="shared" si="7"/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</row>
    <row r="228" spans="1:11" x14ac:dyDescent="0.3">
      <c r="A228">
        <f t="shared" si="8"/>
        <v>227</v>
      </c>
      <c r="B228">
        <f t="shared" si="7"/>
        <v>3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</row>
    <row r="229" spans="1:11" x14ac:dyDescent="0.3">
      <c r="A229">
        <f t="shared" si="8"/>
        <v>228</v>
      </c>
      <c r="B229" t="e">
        <v>#N/A</v>
      </c>
    </row>
    <row r="230" spans="1:11" x14ac:dyDescent="0.3">
      <c r="A230">
        <f t="shared" si="8"/>
        <v>229</v>
      </c>
      <c r="B230">
        <f t="shared" si="7"/>
        <v>0</v>
      </c>
    </row>
    <row r="231" spans="1:11" x14ac:dyDescent="0.3">
      <c r="A231">
        <f t="shared" si="8"/>
        <v>230</v>
      </c>
      <c r="B231">
        <f t="shared" si="7"/>
        <v>0</v>
      </c>
    </row>
    <row r="232" spans="1:11" x14ac:dyDescent="0.3">
      <c r="A232">
        <f t="shared" si="8"/>
        <v>231</v>
      </c>
      <c r="B232">
        <f t="shared" si="7"/>
        <v>0</v>
      </c>
    </row>
    <row r="233" spans="1:11" x14ac:dyDescent="0.3">
      <c r="A233">
        <f t="shared" si="8"/>
        <v>232</v>
      </c>
      <c r="B233">
        <f t="shared" si="7"/>
        <v>0</v>
      </c>
    </row>
    <row r="234" spans="1:11" x14ac:dyDescent="0.3">
      <c r="A234">
        <f t="shared" si="8"/>
        <v>233</v>
      </c>
      <c r="B234">
        <f t="shared" si="7"/>
        <v>0</v>
      </c>
    </row>
    <row r="235" spans="1:11" x14ac:dyDescent="0.3">
      <c r="A235">
        <f t="shared" si="8"/>
        <v>234</v>
      </c>
      <c r="B235">
        <f t="shared" si="7"/>
        <v>0</v>
      </c>
    </row>
    <row r="236" spans="1:11" x14ac:dyDescent="0.3">
      <c r="A236">
        <f t="shared" si="8"/>
        <v>235</v>
      </c>
      <c r="B236">
        <f t="shared" si="7"/>
        <v>0</v>
      </c>
    </row>
    <row r="237" spans="1:11" x14ac:dyDescent="0.3">
      <c r="A237">
        <f t="shared" si="8"/>
        <v>236</v>
      </c>
      <c r="B237">
        <f t="shared" si="7"/>
        <v>0</v>
      </c>
    </row>
    <row r="238" spans="1:11" x14ac:dyDescent="0.3">
      <c r="A238">
        <f t="shared" si="8"/>
        <v>237</v>
      </c>
      <c r="B238">
        <f t="shared" si="7"/>
        <v>0</v>
      </c>
    </row>
    <row r="239" spans="1:11" x14ac:dyDescent="0.3">
      <c r="A239">
        <f t="shared" si="8"/>
        <v>238</v>
      </c>
      <c r="B239">
        <f t="shared" si="7"/>
        <v>0</v>
      </c>
    </row>
    <row r="240" spans="1:11" x14ac:dyDescent="0.3">
      <c r="A240">
        <f t="shared" si="8"/>
        <v>239</v>
      </c>
      <c r="B240">
        <f t="shared" si="7"/>
        <v>0</v>
      </c>
    </row>
    <row r="241" spans="1:2" x14ac:dyDescent="0.3">
      <c r="A241">
        <f t="shared" si="8"/>
        <v>240</v>
      </c>
      <c r="B241">
        <f t="shared" si="7"/>
        <v>0</v>
      </c>
    </row>
    <row r="242" spans="1:2" x14ac:dyDescent="0.3">
      <c r="A242">
        <f t="shared" si="8"/>
        <v>241</v>
      </c>
      <c r="B242">
        <f t="shared" si="7"/>
        <v>0</v>
      </c>
    </row>
    <row r="243" spans="1:2" x14ac:dyDescent="0.3">
      <c r="A243">
        <f t="shared" si="8"/>
        <v>242</v>
      </c>
      <c r="B243">
        <f t="shared" si="7"/>
        <v>0</v>
      </c>
    </row>
    <row r="244" spans="1:2" x14ac:dyDescent="0.3">
      <c r="A244">
        <f t="shared" si="8"/>
        <v>243</v>
      </c>
      <c r="B244">
        <f t="shared" si="7"/>
        <v>0</v>
      </c>
    </row>
    <row r="245" spans="1:2" x14ac:dyDescent="0.3">
      <c r="A245">
        <f t="shared" si="8"/>
        <v>244</v>
      </c>
      <c r="B245">
        <f t="shared" si="7"/>
        <v>0</v>
      </c>
    </row>
    <row r="246" spans="1:2" x14ac:dyDescent="0.3">
      <c r="A246">
        <f t="shared" si="8"/>
        <v>245</v>
      </c>
      <c r="B246">
        <f t="shared" si="7"/>
        <v>0</v>
      </c>
    </row>
    <row r="247" spans="1:2" x14ac:dyDescent="0.3">
      <c r="A247">
        <f t="shared" si="8"/>
        <v>246</v>
      </c>
      <c r="B247">
        <f t="shared" si="7"/>
        <v>0</v>
      </c>
    </row>
    <row r="248" spans="1:2" x14ac:dyDescent="0.3">
      <c r="A248">
        <f t="shared" si="8"/>
        <v>247</v>
      </c>
      <c r="B248">
        <f t="shared" si="7"/>
        <v>0</v>
      </c>
    </row>
    <row r="249" spans="1:2" x14ac:dyDescent="0.3">
      <c r="A249">
        <f t="shared" si="8"/>
        <v>248</v>
      </c>
      <c r="B249">
        <f t="shared" ref="B249:B312" si="9">SUM(C249:CN249)</f>
        <v>0</v>
      </c>
    </row>
    <row r="250" spans="1:2" x14ac:dyDescent="0.3">
      <c r="A250">
        <f t="shared" si="8"/>
        <v>249</v>
      </c>
      <c r="B250">
        <f t="shared" si="9"/>
        <v>0</v>
      </c>
    </row>
    <row r="251" spans="1:2" x14ac:dyDescent="0.3">
      <c r="A251">
        <f t="shared" si="8"/>
        <v>250</v>
      </c>
      <c r="B251">
        <f t="shared" si="9"/>
        <v>0</v>
      </c>
    </row>
    <row r="252" spans="1:2" x14ac:dyDescent="0.3">
      <c r="A252">
        <f t="shared" si="8"/>
        <v>251</v>
      </c>
      <c r="B252">
        <f t="shared" si="9"/>
        <v>0</v>
      </c>
    </row>
    <row r="253" spans="1:2" x14ac:dyDescent="0.3">
      <c r="A253">
        <f t="shared" si="8"/>
        <v>252</v>
      </c>
      <c r="B253">
        <f t="shared" si="9"/>
        <v>0</v>
      </c>
    </row>
    <row r="254" spans="1:2" x14ac:dyDescent="0.3">
      <c r="A254">
        <f t="shared" si="8"/>
        <v>253</v>
      </c>
      <c r="B254">
        <f t="shared" si="9"/>
        <v>0</v>
      </c>
    </row>
    <row r="255" spans="1:2" x14ac:dyDescent="0.3">
      <c r="A255">
        <f t="shared" si="8"/>
        <v>254</v>
      </c>
      <c r="B255">
        <f t="shared" si="9"/>
        <v>0</v>
      </c>
    </row>
    <row r="256" spans="1:2" x14ac:dyDescent="0.3">
      <c r="A256">
        <f t="shared" si="8"/>
        <v>255</v>
      </c>
      <c r="B256">
        <f t="shared" si="9"/>
        <v>0</v>
      </c>
    </row>
    <row r="257" spans="1:2" x14ac:dyDescent="0.3">
      <c r="A257">
        <f t="shared" si="8"/>
        <v>256</v>
      </c>
      <c r="B257">
        <f t="shared" si="9"/>
        <v>0</v>
      </c>
    </row>
    <row r="258" spans="1:2" x14ac:dyDescent="0.3">
      <c r="A258">
        <f t="shared" si="8"/>
        <v>257</v>
      </c>
      <c r="B258">
        <f t="shared" si="9"/>
        <v>0</v>
      </c>
    </row>
    <row r="259" spans="1:2" x14ac:dyDescent="0.3">
      <c r="A259">
        <f t="shared" si="8"/>
        <v>258</v>
      </c>
      <c r="B259">
        <f t="shared" si="9"/>
        <v>0</v>
      </c>
    </row>
    <row r="260" spans="1:2" x14ac:dyDescent="0.3">
      <c r="A260">
        <f t="shared" si="8"/>
        <v>259</v>
      </c>
      <c r="B260">
        <f t="shared" si="9"/>
        <v>0</v>
      </c>
    </row>
    <row r="261" spans="1:2" x14ac:dyDescent="0.3">
      <c r="A261">
        <f t="shared" si="8"/>
        <v>260</v>
      </c>
      <c r="B261">
        <f t="shared" si="9"/>
        <v>0</v>
      </c>
    </row>
    <row r="262" spans="1:2" x14ac:dyDescent="0.3">
      <c r="A262">
        <f t="shared" si="8"/>
        <v>261</v>
      </c>
      <c r="B262">
        <f t="shared" si="9"/>
        <v>0</v>
      </c>
    </row>
    <row r="263" spans="1:2" x14ac:dyDescent="0.3">
      <c r="A263">
        <f t="shared" si="8"/>
        <v>262</v>
      </c>
      <c r="B263">
        <f t="shared" si="9"/>
        <v>0</v>
      </c>
    </row>
    <row r="264" spans="1:2" x14ac:dyDescent="0.3">
      <c r="A264">
        <f t="shared" si="8"/>
        <v>263</v>
      </c>
      <c r="B264">
        <f t="shared" si="9"/>
        <v>0</v>
      </c>
    </row>
    <row r="265" spans="1:2" x14ac:dyDescent="0.3">
      <c r="A265">
        <f t="shared" si="8"/>
        <v>264</v>
      </c>
      <c r="B265">
        <f t="shared" si="9"/>
        <v>0</v>
      </c>
    </row>
    <row r="266" spans="1:2" x14ac:dyDescent="0.3">
      <c r="A266">
        <f t="shared" si="8"/>
        <v>265</v>
      </c>
      <c r="B266">
        <f t="shared" si="9"/>
        <v>0</v>
      </c>
    </row>
    <row r="267" spans="1:2" x14ac:dyDescent="0.3">
      <c r="A267">
        <f t="shared" si="8"/>
        <v>266</v>
      </c>
      <c r="B267">
        <f t="shared" si="9"/>
        <v>0</v>
      </c>
    </row>
    <row r="268" spans="1:2" x14ac:dyDescent="0.3">
      <c r="A268">
        <f t="shared" si="8"/>
        <v>267</v>
      </c>
      <c r="B268">
        <f t="shared" si="9"/>
        <v>0</v>
      </c>
    </row>
    <row r="269" spans="1:2" x14ac:dyDescent="0.3">
      <c r="A269">
        <f t="shared" si="8"/>
        <v>268</v>
      </c>
      <c r="B269">
        <f t="shared" si="9"/>
        <v>0</v>
      </c>
    </row>
    <row r="270" spans="1:2" x14ac:dyDescent="0.3">
      <c r="A270">
        <f t="shared" si="8"/>
        <v>269</v>
      </c>
      <c r="B270">
        <f t="shared" si="9"/>
        <v>0</v>
      </c>
    </row>
    <row r="271" spans="1:2" x14ac:dyDescent="0.3">
      <c r="A271">
        <f t="shared" si="8"/>
        <v>270</v>
      </c>
      <c r="B271">
        <f t="shared" si="9"/>
        <v>0</v>
      </c>
    </row>
    <row r="272" spans="1:2" x14ac:dyDescent="0.3">
      <c r="A272">
        <f t="shared" si="8"/>
        <v>271</v>
      </c>
      <c r="B272">
        <f t="shared" si="9"/>
        <v>0</v>
      </c>
    </row>
    <row r="273" spans="1:2" x14ac:dyDescent="0.3">
      <c r="A273">
        <f t="shared" si="8"/>
        <v>272</v>
      </c>
      <c r="B273">
        <f t="shared" si="9"/>
        <v>0</v>
      </c>
    </row>
    <row r="274" spans="1:2" x14ac:dyDescent="0.3">
      <c r="A274">
        <f t="shared" ref="A274:A337" si="10">SUM(A273+1)</f>
        <v>273</v>
      </c>
      <c r="B274">
        <f t="shared" si="9"/>
        <v>0</v>
      </c>
    </row>
    <row r="275" spans="1:2" x14ac:dyDescent="0.3">
      <c r="A275">
        <f t="shared" si="10"/>
        <v>274</v>
      </c>
      <c r="B275">
        <f t="shared" si="9"/>
        <v>0</v>
      </c>
    </row>
    <row r="276" spans="1:2" x14ac:dyDescent="0.3">
      <c r="A276">
        <f t="shared" si="10"/>
        <v>275</v>
      </c>
      <c r="B276">
        <f t="shared" si="9"/>
        <v>0</v>
      </c>
    </row>
    <row r="277" spans="1:2" x14ac:dyDescent="0.3">
      <c r="A277">
        <f t="shared" si="10"/>
        <v>276</v>
      </c>
      <c r="B277">
        <f t="shared" si="9"/>
        <v>0</v>
      </c>
    </row>
    <row r="278" spans="1:2" x14ac:dyDescent="0.3">
      <c r="A278">
        <f t="shared" si="10"/>
        <v>277</v>
      </c>
      <c r="B278">
        <f t="shared" si="9"/>
        <v>0</v>
      </c>
    </row>
    <row r="279" spans="1:2" x14ac:dyDescent="0.3">
      <c r="A279">
        <f t="shared" si="10"/>
        <v>278</v>
      </c>
      <c r="B279">
        <f t="shared" si="9"/>
        <v>0</v>
      </c>
    </row>
    <row r="280" spans="1:2" x14ac:dyDescent="0.3">
      <c r="A280">
        <f t="shared" si="10"/>
        <v>279</v>
      </c>
      <c r="B280">
        <f t="shared" si="9"/>
        <v>0</v>
      </c>
    </row>
    <row r="281" spans="1:2" x14ac:dyDescent="0.3">
      <c r="A281">
        <f t="shared" si="10"/>
        <v>280</v>
      </c>
      <c r="B281">
        <f t="shared" si="9"/>
        <v>0</v>
      </c>
    </row>
    <row r="282" spans="1:2" x14ac:dyDescent="0.3">
      <c r="A282">
        <f t="shared" si="10"/>
        <v>281</v>
      </c>
      <c r="B282">
        <f t="shared" si="9"/>
        <v>0</v>
      </c>
    </row>
    <row r="283" spans="1:2" x14ac:dyDescent="0.3">
      <c r="A283">
        <f t="shared" si="10"/>
        <v>282</v>
      </c>
      <c r="B283">
        <f t="shared" si="9"/>
        <v>0</v>
      </c>
    </row>
    <row r="284" spans="1:2" x14ac:dyDescent="0.3">
      <c r="A284">
        <f t="shared" si="10"/>
        <v>283</v>
      </c>
      <c r="B284">
        <f t="shared" si="9"/>
        <v>0</v>
      </c>
    </row>
    <row r="285" spans="1:2" x14ac:dyDescent="0.3">
      <c r="A285">
        <f t="shared" si="10"/>
        <v>284</v>
      </c>
      <c r="B285">
        <f t="shared" si="9"/>
        <v>0</v>
      </c>
    </row>
    <row r="286" spans="1:2" x14ac:dyDescent="0.3">
      <c r="A286">
        <f t="shared" si="10"/>
        <v>285</v>
      </c>
      <c r="B286">
        <f t="shared" si="9"/>
        <v>0</v>
      </c>
    </row>
    <row r="287" spans="1:2" x14ac:dyDescent="0.3">
      <c r="A287">
        <f t="shared" si="10"/>
        <v>286</v>
      </c>
      <c r="B287">
        <f t="shared" si="9"/>
        <v>0</v>
      </c>
    </row>
    <row r="288" spans="1:2" x14ac:dyDescent="0.3">
      <c r="A288">
        <f t="shared" si="10"/>
        <v>287</v>
      </c>
      <c r="B288">
        <f t="shared" si="9"/>
        <v>0</v>
      </c>
    </row>
    <row r="289" spans="1:2" x14ac:dyDescent="0.3">
      <c r="A289">
        <f t="shared" si="10"/>
        <v>288</v>
      </c>
      <c r="B289">
        <f t="shared" si="9"/>
        <v>0</v>
      </c>
    </row>
    <row r="290" spans="1:2" x14ac:dyDescent="0.3">
      <c r="A290">
        <f t="shared" si="10"/>
        <v>289</v>
      </c>
      <c r="B290">
        <f t="shared" si="9"/>
        <v>0</v>
      </c>
    </row>
    <row r="291" spans="1:2" x14ac:dyDescent="0.3">
      <c r="A291">
        <f t="shared" si="10"/>
        <v>290</v>
      </c>
      <c r="B291">
        <f t="shared" si="9"/>
        <v>0</v>
      </c>
    </row>
    <row r="292" spans="1:2" x14ac:dyDescent="0.3">
      <c r="A292">
        <f t="shared" si="10"/>
        <v>291</v>
      </c>
      <c r="B292">
        <f t="shared" si="9"/>
        <v>0</v>
      </c>
    </row>
    <row r="293" spans="1:2" x14ac:dyDescent="0.3">
      <c r="A293">
        <f t="shared" si="10"/>
        <v>292</v>
      </c>
      <c r="B293">
        <f t="shared" si="9"/>
        <v>0</v>
      </c>
    </row>
    <row r="294" spans="1:2" x14ac:dyDescent="0.3">
      <c r="A294">
        <f t="shared" si="10"/>
        <v>293</v>
      </c>
      <c r="B294">
        <f t="shared" si="9"/>
        <v>0</v>
      </c>
    </row>
    <row r="295" spans="1:2" x14ac:dyDescent="0.3">
      <c r="A295">
        <f t="shared" si="10"/>
        <v>294</v>
      </c>
      <c r="B295">
        <f t="shared" si="9"/>
        <v>0</v>
      </c>
    </row>
    <row r="296" spans="1:2" x14ac:dyDescent="0.3">
      <c r="A296">
        <f t="shared" si="10"/>
        <v>295</v>
      </c>
      <c r="B296">
        <f t="shared" si="9"/>
        <v>0</v>
      </c>
    </row>
    <row r="297" spans="1:2" x14ac:dyDescent="0.3">
      <c r="A297">
        <f t="shared" si="10"/>
        <v>296</v>
      </c>
      <c r="B297">
        <f t="shared" si="9"/>
        <v>0</v>
      </c>
    </row>
    <row r="298" spans="1:2" x14ac:dyDescent="0.3">
      <c r="A298">
        <f t="shared" si="10"/>
        <v>297</v>
      </c>
      <c r="B298">
        <f t="shared" si="9"/>
        <v>0</v>
      </c>
    </row>
    <row r="299" spans="1:2" x14ac:dyDescent="0.3">
      <c r="A299">
        <f t="shared" si="10"/>
        <v>298</v>
      </c>
      <c r="B299">
        <f t="shared" si="9"/>
        <v>0</v>
      </c>
    </row>
    <row r="300" spans="1:2" x14ac:dyDescent="0.3">
      <c r="A300">
        <f t="shared" si="10"/>
        <v>299</v>
      </c>
      <c r="B300">
        <f t="shared" si="9"/>
        <v>0</v>
      </c>
    </row>
    <row r="301" spans="1:2" x14ac:dyDescent="0.3">
      <c r="A301">
        <f t="shared" si="10"/>
        <v>300</v>
      </c>
      <c r="B301">
        <f t="shared" si="9"/>
        <v>0</v>
      </c>
    </row>
    <row r="302" spans="1:2" x14ac:dyDescent="0.3">
      <c r="A302">
        <f t="shared" si="10"/>
        <v>301</v>
      </c>
      <c r="B302">
        <f t="shared" si="9"/>
        <v>0</v>
      </c>
    </row>
    <row r="303" spans="1:2" x14ac:dyDescent="0.3">
      <c r="A303">
        <f t="shared" si="10"/>
        <v>302</v>
      </c>
      <c r="B303">
        <f t="shared" si="9"/>
        <v>0</v>
      </c>
    </row>
    <row r="304" spans="1:2" x14ac:dyDescent="0.3">
      <c r="A304">
        <f t="shared" si="10"/>
        <v>303</v>
      </c>
      <c r="B304">
        <f t="shared" si="9"/>
        <v>0</v>
      </c>
    </row>
    <row r="305" spans="1:2" x14ac:dyDescent="0.3">
      <c r="A305">
        <f t="shared" si="10"/>
        <v>304</v>
      </c>
      <c r="B305">
        <f t="shared" si="9"/>
        <v>0</v>
      </c>
    </row>
    <row r="306" spans="1:2" x14ac:dyDescent="0.3">
      <c r="A306">
        <f t="shared" si="10"/>
        <v>305</v>
      </c>
      <c r="B306">
        <f t="shared" si="9"/>
        <v>0</v>
      </c>
    </row>
    <row r="307" spans="1:2" x14ac:dyDescent="0.3">
      <c r="A307">
        <f t="shared" si="10"/>
        <v>306</v>
      </c>
      <c r="B307">
        <f t="shared" si="9"/>
        <v>0</v>
      </c>
    </row>
    <row r="308" spans="1:2" x14ac:dyDescent="0.3">
      <c r="A308">
        <f t="shared" si="10"/>
        <v>307</v>
      </c>
      <c r="B308">
        <f t="shared" si="9"/>
        <v>0</v>
      </c>
    </row>
    <row r="309" spans="1:2" x14ac:dyDescent="0.3">
      <c r="A309">
        <f t="shared" si="10"/>
        <v>308</v>
      </c>
      <c r="B309">
        <f t="shared" si="9"/>
        <v>0</v>
      </c>
    </row>
    <row r="310" spans="1:2" x14ac:dyDescent="0.3">
      <c r="A310">
        <f t="shared" si="10"/>
        <v>309</v>
      </c>
      <c r="B310">
        <f t="shared" si="9"/>
        <v>0</v>
      </c>
    </row>
    <row r="311" spans="1:2" x14ac:dyDescent="0.3">
      <c r="A311">
        <f t="shared" si="10"/>
        <v>310</v>
      </c>
      <c r="B311">
        <f t="shared" si="9"/>
        <v>0</v>
      </c>
    </row>
    <row r="312" spans="1:2" x14ac:dyDescent="0.3">
      <c r="A312">
        <f t="shared" si="10"/>
        <v>311</v>
      </c>
      <c r="B312">
        <f t="shared" si="9"/>
        <v>0</v>
      </c>
    </row>
    <row r="313" spans="1:2" x14ac:dyDescent="0.3">
      <c r="A313">
        <f t="shared" si="10"/>
        <v>312</v>
      </c>
      <c r="B313">
        <f t="shared" ref="B313:B376" si="11">SUM(C313:CN313)</f>
        <v>0</v>
      </c>
    </row>
    <row r="314" spans="1:2" x14ac:dyDescent="0.3">
      <c r="A314">
        <f t="shared" si="10"/>
        <v>313</v>
      </c>
      <c r="B314">
        <f t="shared" si="11"/>
        <v>0</v>
      </c>
    </row>
    <row r="315" spans="1:2" x14ac:dyDescent="0.3">
      <c r="A315">
        <f t="shared" si="10"/>
        <v>314</v>
      </c>
      <c r="B315">
        <f t="shared" si="11"/>
        <v>0</v>
      </c>
    </row>
    <row r="316" spans="1:2" x14ac:dyDescent="0.3">
      <c r="A316">
        <f t="shared" si="10"/>
        <v>315</v>
      </c>
      <c r="B316">
        <f t="shared" si="11"/>
        <v>0</v>
      </c>
    </row>
    <row r="317" spans="1:2" x14ac:dyDescent="0.3">
      <c r="A317">
        <f t="shared" si="10"/>
        <v>316</v>
      </c>
      <c r="B317">
        <f t="shared" si="11"/>
        <v>0</v>
      </c>
    </row>
    <row r="318" spans="1:2" x14ac:dyDescent="0.3">
      <c r="A318">
        <f t="shared" si="10"/>
        <v>317</v>
      </c>
      <c r="B318">
        <f t="shared" si="11"/>
        <v>0</v>
      </c>
    </row>
    <row r="319" spans="1:2" x14ac:dyDescent="0.3">
      <c r="A319">
        <f t="shared" si="10"/>
        <v>318</v>
      </c>
      <c r="B319">
        <f t="shared" si="11"/>
        <v>0</v>
      </c>
    </row>
    <row r="320" spans="1:2" x14ac:dyDescent="0.3">
      <c r="A320">
        <f t="shared" si="10"/>
        <v>319</v>
      </c>
      <c r="B320">
        <f t="shared" si="11"/>
        <v>0</v>
      </c>
    </row>
    <row r="321" spans="1:2" x14ac:dyDescent="0.3">
      <c r="A321">
        <f t="shared" si="10"/>
        <v>320</v>
      </c>
      <c r="B321">
        <f t="shared" si="11"/>
        <v>0</v>
      </c>
    </row>
    <row r="322" spans="1:2" x14ac:dyDescent="0.3">
      <c r="A322">
        <f t="shared" si="10"/>
        <v>321</v>
      </c>
      <c r="B322">
        <f t="shared" si="11"/>
        <v>0</v>
      </c>
    </row>
    <row r="323" spans="1:2" x14ac:dyDescent="0.3">
      <c r="A323">
        <f t="shared" si="10"/>
        <v>322</v>
      </c>
      <c r="B323">
        <f t="shared" si="11"/>
        <v>0</v>
      </c>
    </row>
    <row r="324" spans="1:2" x14ac:dyDescent="0.3">
      <c r="A324">
        <f t="shared" si="10"/>
        <v>323</v>
      </c>
      <c r="B324">
        <f t="shared" si="11"/>
        <v>0</v>
      </c>
    </row>
    <row r="325" spans="1:2" x14ac:dyDescent="0.3">
      <c r="A325">
        <f t="shared" si="10"/>
        <v>324</v>
      </c>
      <c r="B325">
        <f t="shared" si="11"/>
        <v>0</v>
      </c>
    </row>
    <row r="326" spans="1:2" x14ac:dyDescent="0.3">
      <c r="A326">
        <f t="shared" si="10"/>
        <v>325</v>
      </c>
      <c r="B326">
        <f t="shared" si="11"/>
        <v>0</v>
      </c>
    </row>
    <row r="327" spans="1:2" x14ac:dyDescent="0.3">
      <c r="A327">
        <f t="shared" si="10"/>
        <v>326</v>
      </c>
      <c r="B327">
        <f t="shared" si="11"/>
        <v>0</v>
      </c>
    </row>
    <row r="328" spans="1:2" x14ac:dyDescent="0.3">
      <c r="A328">
        <f t="shared" si="10"/>
        <v>327</v>
      </c>
      <c r="B328">
        <f t="shared" si="11"/>
        <v>0</v>
      </c>
    </row>
    <row r="329" spans="1:2" x14ac:dyDescent="0.3">
      <c r="A329">
        <f t="shared" si="10"/>
        <v>328</v>
      </c>
      <c r="B329">
        <f t="shared" si="11"/>
        <v>0</v>
      </c>
    </row>
    <row r="330" spans="1:2" x14ac:dyDescent="0.3">
      <c r="A330">
        <f t="shared" si="10"/>
        <v>329</v>
      </c>
      <c r="B330">
        <f t="shared" si="11"/>
        <v>0</v>
      </c>
    </row>
    <row r="331" spans="1:2" x14ac:dyDescent="0.3">
      <c r="A331">
        <f t="shared" si="10"/>
        <v>330</v>
      </c>
      <c r="B331">
        <f t="shared" si="11"/>
        <v>0</v>
      </c>
    </row>
    <row r="332" spans="1:2" x14ac:dyDescent="0.3">
      <c r="A332">
        <f t="shared" si="10"/>
        <v>331</v>
      </c>
      <c r="B332">
        <f t="shared" si="11"/>
        <v>0</v>
      </c>
    </row>
    <row r="333" spans="1:2" x14ac:dyDescent="0.3">
      <c r="A333">
        <f t="shared" si="10"/>
        <v>332</v>
      </c>
      <c r="B333">
        <f t="shared" si="11"/>
        <v>0</v>
      </c>
    </row>
    <row r="334" spans="1:2" x14ac:dyDescent="0.3">
      <c r="A334">
        <f t="shared" si="10"/>
        <v>333</v>
      </c>
      <c r="B334">
        <f t="shared" si="11"/>
        <v>0</v>
      </c>
    </row>
    <row r="335" spans="1:2" x14ac:dyDescent="0.3">
      <c r="A335">
        <f t="shared" si="10"/>
        <v>334</v>
      </c>
      <c r="B335">
        <f t="shared" si="11"/>
        <v>0</v>
      </c>
    </row>
    <row r="336" spans="1:2" x14ac:dyDescent="0.3">
      <c r="A336">
        <f t="shared" si="10"/>
        <v>335</v>
      </c>
      <c r="B336">
        <f t="shared" si="11"/>
        <v>0</v>
      </c>
    </row>
    <row r="337" spans="1:2" x14ac:dyDescent="0.3">
      <c r="A337">
        <f t="shared" si="10"/>
        <v>336</v>
      </c>
      <c r="B337">
        <f t="shared" si="11"/>
        <v>0</v>
      </c>
    </row>
    <row r="338" spans="1:2" x14ac:dyDescent="0.3">
      <c r="A338">
        <f t="shared" ref="A338:A401" si="12">SUM(A337+1)</f>
        <v>337</v>
      </c>
      <c r="B338">
        <f t="shared" si="11"/>
        <v>0</v>
      </c>
    </row>
    <row r="339" spans="1:2" x14ac:dyDescent="0.3">
      <c r="A339">
        <f t="shared" si="12"/>
        <v>338</v>
      </c>
      <c r="B339">
        <f t="shared" si="11"/>
        <v>0</v>
      </c>
    </row>
    <row r="340" spans="1:2" x14ac:dyDescent="0.3">
      <c r="A340">
        <f t="shared" si="12"/>
        <v>339</v>
      </c>
      <c r="B340">
        <f t="shared" si="11"/>
        <v>0</v>
      </c>
    </row>
    <row r="341" spans="1:2" x14ac:dyDescent="0.3">
      <c r="A341">
        <f t="shared" si="12"/>
        <v>340</v>
      </c>
      <c r="B341">
        <f t="shared" si="11"/>
        <v>0</v>
      </c>
    </row>
    <row r="342" spans="1:2" x14ac:dyDescent="0.3">
      <c r="A342">
        <f t="shared" si="12"/>
        <v>341</v>
      </c>
      <c r="B342">
        <f t="shared" si="11"/>
        <v>0</v>
      </c>
    </row>
    <row r="343" spans="1:2" x14ac:dyDescent="0.3">
      <c r="A343">
        <f t="shared" si="12"/>
        <v>342</v>
      </c>
      <c r="B343">
        <f t="shared" si="11"/>
        <v>0</v>
      </c>
    </row>
    <row r="344" spans="1:2" x14ac:dyDescent="0.3">
      <c r="A344">
        <f t="shared" si="12"/>
        <v>343</v>
      </c>
      <c r="B344">
        <f t="shared" si="11"/>
        <v>0</v>
      </c>
    </row>
    <row r="345" spans="1:2" x14ac:dyDescent="0.3">
      <c r="A345">
        <f t="shared" si="12"/>
        <v>344</v>
      </c>
      <c r="B345">
        <f t="shared" si="11"/>
        <v>0</v>
      </c>
    </row>
    <row r="346" spans="1:2" x14ac:dyDescent="0.3">
      <c r="A346">
        <f t="shared" si="12"/>
        <v>345</v>
      </c>
      <c r="B346">
        <f t="shared" si="11"/>
        <v>0</v>
      </c>
    </row>
    <row r="347" spans="1:2" x14ac:dyDescent="0.3">
      <c r="A347">
        <f t="shared" si="12"/>
        <v>346</v>
      </c>
      <c r="B347">
        <f t="shared" si="11"/>
        <v>0</v>
      </c>
    </row>
    <row r="348" spans="1:2" x14ac:dyDescent="0.3">
      <c r="A348">
        <f t="shared" si="12"/>
        <v>347</v>
      </c>
      <c r="B348">
        <f t="shared" si="11"/>
        <v>0</v>
      </c>
    </row>
    <row r="349" spans="1:2" x14ac:dyDescent="0.3">
      <c r="A349">
        <f t="shared" si="12"/>
        <v>348</v>
      </c>
      <c r="B349">
        <f t="shared" si="11"/>
        <v>0</v>
      </c>
    </row>
    <row r="350" spans="1:2" x14ac:dyDescent="0.3">
      <c r="A350">
        <f t="shared" si="12"/>
        <v>349</v>
      </c>
      <c r="B350">
        <f t="shared" si="11"/>
        <v>0</v>
      </c>
    </row>
    <row r="351" spans="1:2" x14ac:dyDescent="0.3">
      <c r="A351">
        <f t="shared" si="12"/>
        <v>350</v>
      </c>
      <c r="B351">
        <f t="shared" si="11"/>
        <v>0</v>
      </c>
    </row>
    <row r="352" spans="1:2" x14ac:dyDescent="0.3">
      <c r="A352">
        <f t="shared" si="12"/>
        <v>351</v>
      </c>
      <c r="B352">
        <f t="shared" si="11"/>
        <v>0</v>
      </c>
    </row>
    <row r="353" spans="1:2" x14ac:dyDescent="0.3">
      <c r="A353">
        <f t="shared" si="12"/>
        <v>352</v>
      </c>
      <c r="B353">
        <f t="shared" si="11"/>
        <v>0</v>
      </c>
    </row>
    <row r="354" spans="1:2" x14ac:dyDescent="0.3">
      <c r="A354">
        <f t="shared" si="12"/>
        <v>353</v>
      </c>
      <c r="B354">
        <f t="shared" si="11"/>
        <v>0</v>
      </c>
    </row>
    <row r="355" spans="1:2" x14ac:dyDescent="0.3">
      <c r="A355">
        <f t="shared" si="12"/>
        <v>354</v>
      </c>
      <c r="B355">
        <f t="shared" si="11"/>
        <v>0</v>
      </c>
    </row>
    <row r="356" spans="1:2" x14ac:dyDescent="0.3">
      <c r="A356">
        <f t="shared" si="12"/>
        <v>355</v>
      </c>
      <c r="B356">
        <f t="shared" si="11"/>
        <v>0</v>
      </c>
    </row>
    <row r="357" spans="1:2" x14ac:dyDescent="0.3">
      <c r="A357">
        <f t="shared" si="12"/>
        <v>356</v>
      </c>
      <c r="B357">
        <f t="shared" si="11"/>
        <v>0</v>
      </c>
    </row>
    <row r="358" spans="1:2" x14ac:dyDescent="0.3">
      <c r="A358">
        <f t="shared" si="12"/>
        <v>357</v>
      </c>
      <c r="B358">
        <f t="shared" si="11"/>
        <v>0</v>
      </c>
    </row>
    <row r="359" spans="1:2" x14ac:dyDescent="0.3">
      <c r="A359">
        <f t="shared" si="12"/>
        <v>358</v>
      </c>
      <c r="B359">
        <f t="shared" si="11"/>
        <v>0</v>
      </c>
    </row>
    <row r="360" spans="1:2" x14ac:dyDescent="0.3">
      <c r="A360">
        <f t="shared" si="12"/>
        <v>359</v>
      </c>
      <c r="B360">
        <f t="shared" si="11"/>
        <v>0</v>
      </c>
    </row>
    <row r="361" spans="1:2" x14ac:dyDescent="0.3">
      <c r="A361">
        <f t="shared" si="12"/>
        <v>360</v>
      </c>
      <c r="B361">
        <f t="shared" si="11"/>
        <v>0</v>
      </c>
    </row>
    <row r="362" spans="1:2" x14ac:dyDescent="0.3">
      <c r="A362">
        <f t="shared" si="12"/>
        <v>361</v>
      </c>
      <c r="B362">
        <f t="shared" si="11"/>
        <v>0</v>
      </c>
    </row>
    <row r="363" spans="1:2" x14ac:dyDescent="0.3">
      <c r="A363">
        <f t="shared" si="12"/>
        <v>362</v>
      </c>
      <c r="B363">
        <f t="shared" si="11"/>
        <v>0</v>
      </c>
    </row>
    <row r="364" spans="1:2" x14ac:dyDescent="0.3">
      <c r="A364">
        <f t="shared" si="12"/>
        <v>363</v>
      </c>
      <c r="B364">
        <f t="shared" si="11"/>
        <v>0</v>
      </c>
    </row>
    <row r="365" spans="1:2" x14ac:dyDescent="0.3">
      <c r="A365">
        <f t="shared" si="12"/>
        <v>364</v>
      </c>
      <c r="B365">
        <f t="shared" si="11"/>
        <v>0</v>
      </c>
    </row>
    <row r="366" spans="1:2" x14ac:dyDescent="0.3">
      <c r="A366">
        <f t="shared" si="12"/>
        <v>365</v>
      </c>
      <c r="B366">
        <f t="shared" si="11"/>
        <v>0</v>
      </c>
    </row>
    <row r="367" spans="1:2" x14ac:dyDescent="0.3">
      <c r="A367">
        <f t="shared" si="12"/>
        <v>366</v>
      </c>
      <c r="B367">
        <f t="shared" si="11"/>
        <v>0</v>
      </c>
    </row>
    <row r="368" spans="1:2" x14ac:dyDescent="0.3">
      <c r="A368">
        <f t="shared" si="12"/>
        <v>367</v>
      </c>
      <c r="B368">
        <f t="shared" si="11"/>
        <v>0</v>
      </c>
    </row>
    <row r="369" spans="1:2" x14ac:dyDescent="0.3">
      <c r="A369">
        <f t="shared" si="12"/>
        <v>368</v>
      </c>
      <c r="B369">
        <f t="shared" si="11"/>
        <v>0</v>
      </c>
    </row>
    <row r="370" spans="1:2" x14ac:dyDescent="0.3">
      <c r="A370">
        <f t="shared" si="12"/>
        <v>369</v>
      </c>
      <c r="B370">
        <f t="shared" si="11"/>
        <v>0</v>
      </c>
    </row>
    <row r="371" spans="1:2" x14ac:dyDescent="0.3">
      <c r="A371">
        <f t="shared" si="12"/>
        <v>370</v>
      </c>
      <c r="B371">
        <f t="shared" si="11"/>
        <v>0</v>
      </c>
    </row>
    <row r="372" spans="1:2" x14ac:dyDescent="0.3">
      <c r="A372">
        <f t="shared" si="12"/>
        <v>371</v>
      </c>
      <c r="B372">
        <f t="shared" si="11"/>
        <v>0</v>
      </c>
    </row>
    <row r="373" spans="1:2" x14ac:dyDescent="0.3">
      <c r="A373">
        <f t="shared" si="12"/>
        <v>372</v>
      </c>
      <c r="B373">
        <f t="shared" si="11"/>
        <v>0</v>
      </c>
    </row>
    <row r="374" spans="1:2" x14ac:dyDescent="0.3">
      <c r="A374">
        <f t="shared" si="12"/>
        <v>373</v>
      </c>
      <c r="B374">
        <f t="shared" si="11"/>
        <v>0</v>
      </c>
    </row>
    <row r="375" spans="1:2" x14ac:dyDescent="0.3">
      <c r="A375">
        <f t="shared" si="12"/>
        <v>374</v>
      </c>
      <c r="B375">
        <f t="shared" si="11"/>
        <v>0</v>
      </c>
    </row>
    <row r="376" spans="1:2" x14ac:dyDescent="0.3">
      <c r="A376">
        <f t="shared" si="12"/>
        <v>375</v>
      </c>
      <c r="B376">
        <f t="shared" si="11"/>
        <v>0</v>
      </c>
    </row>
    <row r="377" spans="1:2" x14ac:dyDescent="0.3">
      <c r="A377">
        <f t="shared" si="12"/>
        <v>376</v>
      </c>
      <c r="B377">
        <f t="shared" ref="B377:B440" si="13">SUM(C377:CN377)</f>
        <v>0</v>
      </c>
    </row>
    <row r="378" spans="1:2" x14ac:dyDescent="0.3">
      <c r="A378">
        <f t="shared" si="12"/>
        <v>377</v>
      </c>
      <c r="B378">
        <f t="shared" si="13"/>
        <v>0</v>
      </c>
    </row>
    <row r="379" spans="1:2" x14ac:dyDescent="0.3">
      <c r="A379">
        <f t="shared" si="12"/>
        <v>378</v>
      </c>
      <c r="B379">
        <f t="shared" si="13"/>
        <v>0</v>
      </c>
    </row>
    <row r="380" spans="1:2" x14ac:dyDescent="0.3">
      <c r="A380">
        <f t="shared" si="12"/>
        <v>379</v>
      </c>
      <c r="B380">
        <f t="shared" si="13"/>
        <v>0</v>
      </c>
    </row>
    <row r="381" spans="1:2" x14ac:dyDescent="0.3">
      <c r="A381">
        <f t="shared" si="12"/>
        <v>380</v>
      </c>
      <c r="B381">
        <f t="shared" si="13"/>
        <v>0</v>
      </c>
    </row>
    <row r="382" spans="1:2" x14ac:dyDescent="0.3">
      <c r="A382">
        <f t="shared" si="12"/>
        <v>381</v>
      </c>
      <c r="B382">
        <f t="shared" si="13"/>
        <v>0</v>
      </c>
    </row>
    <row r="383" spans="1:2" x14ac:dyDescent="0.3">
      <c r="A383">
        <f t="shared" si="12"/>
        <v>382</v>
      </c>
      <c r="B383">
        <f t="shared" si="13"/>
        <v>0</v>
      </c>
    </row>
    <row r="384" spans="1:2" x14ac:dyDescent="0.3">
      <c r="A384">
        <f t="shared" si="12"/>
        <v>383</v>
      </c>
      <c r="B384">
        <f t="shared" si="13"/>
        <v>0</v>
      </c>
    </row>
    <row r="385" spans="1:2" x14ac:dyDescent="0.3">
      <c r="A385">
        <f t="shared" si="12"/>
        <v>384</v>
      </c>
      <c r="B385">
        <f t="shared" si="13"/>
        <v>0</v>
      </c>
    </row>
    <row r="386" spans="1:2" x14ac:dyDescent="0.3">
      <c r="A386">
        <f t="shared" si="12"/>
        <v>385</v>
      </c>
      <c r="B386">
        <f t="shared" si="13"/>
        <v>0</v>
      </c>
    </row>
    <row r="387" spans="1:2" x14ac:dyDescent="0.3">
      <c r="A387">
        <f t="shared" si="12"/>
        <v>386</v>
      </c>
      <c r="B387">
        <f t="shared" si="13"/>
        <v>0</v>
      </c>
    </row>
    <row r="388" spans="1:2" x14ac:dyDescent="0.3">
      <c r="A388">
        <f t="shared" si="12"/>
        <v>387</v>
      </c>
      <c r="B388">
        <f t="shared" si="13"/>
        <v>0</v>
      </c>
    </row>
    <row r="389" spans="1:2" x14ac:dyDescent="0.3">
      <c r="A389">
        <f t="shared" si="12"/>
        <v>388</v>
      </c>
      <c r="B389">
        <f t="shared" si="13"/>
        <v>0</v>
      </c>
    </row>
    <row r="390" spans="1:2" x14ac:dyDescent="0.3">
      <c r="A390">
        <f t="shared" si="12"/>
        <v>389</v>
      </c>
      <c r="B390">
        <f t="shared" si="13"/>
        <v>0</v>
      </c>
    </row>
    <row r="391" spans="1:2" x14ac:dyDescent="0.3">
      <c r="A391">
        <f t="shared" si="12"/>
        <v>390</v>
      </c>
      <c r="B391">
        <f t="shared" si="13"/>
        <v>0</v>
      </c>
    </row>
    <row r="392" spans="1:2" x14ac:dyDescent="0.3">
      <c r="A392">
        <f t="shared" si="12"/>
        <v>391</v>
      </c>
      <c r="B392">
        <f t="shared" si="13"/>
        <v>0</v>
      </c>
    </row>
    <row r="393" spans="1:2" x14ac:dyDescent="0.3">
      <c r="A393">
        <f t="shared" si="12"/>
        <v>392</v>
      </c>
      <c r="B393">
        <f t="shared" si="13"/>
        <v>0</v>
      </c>
    </row>
    <row r="394" spans="1:2" x14ac:dyDescent="0.3">
      <c r="A394">
        <f t="shared" si="12"/>
        <v>393</v>
      </c>
      <c r="B394">
        <f t="shared" si="13"/>
        <v>0</v>
      </c>
    </row>
    <row r="395" spans="1:2" x14ac:dyDescent="0.3">
      <c r="A395">
        <f t="shared" si="12"/>
        <v>394</v>
      </c>
      <c r="B395">
        <f t="shared" si="13"/>
        <v>0</v>
      </c>
    </row>
    <row r="396" spans="1:2" x14ac:dyDescent="0.3">
      <c r="A396">
        <f t="shared" si="12"/>
        <v>395</v>
      </c>
      <c r="B396">
        <f t="shared" si="13"/>
        <v>0</v>
      </c>
    </row>
    <row r="397" spans="1:2" x14ac:dyDescent="0.3">
      <c r="A397">
        <f t="shared" si="12"/>
        <v>396</v>
      </c>
      <c r="B397">
        <f t="shared" si="13"/>
        <v>0</v>
      </c>
    </row>
    <row r="398" spans="1:2" x14ac:dyDescent="0.3">
      <c r="A398">
        <f t="shared" si="12"/>
        <v>397</v>
      </c>
      <c r="B398">
        <f t="shared" si="13"/>
        <v>0</v>
      </c>
    </row>
    <row r="399" spans="1:2" x14ac:dyDescent="0.3">
      <c r="A399">
        <f t="shared" si="12"/>
        <v>398</v>
      </c>
      <c r="B399">
        <f t="shared" si="13"/>
        <v>0</v>
      </c>
    </row>
    <row r="400" spans="1:2" x14ac:dyDescent="0.3">
      <c r="A400">
        <f t="shared" si="12"/>
        <v>399</v>
      </c>
      <c r="B400">
        <f t="shared" si="13"/>
        <v>0</v>
      </c>
    </row>
    <row r="401" spans="1:2" x14ac:dyDescent="0.3">
      <c r="A401">
        <f t="shared" si="12"/>
        <v>400</v>
      </c>
      <c r="B401">
        <f t="shared" si="13"/>
        <v>0</v>
      </c>
    </row>
    <row r="402" spans="1:2" x14ac:dyDescent="0.3">
      <c r="A402">
        <f t="shared" ref="A402:A465" si="14">SUM(A401+1)</f>
        <v>401</v>
      </c>
      <c r="B402">
        <f t="shared" si="13"/>
        <v>0</v>
      </c>
    </row>
    <row r="403" spans="1:2" x14ac:dyDescent="0.3">
      <c r="A403">
        <f t="shared" si="14"/>
        <v>402</v>
      </c>
      <c r="B403">
        <f t="shared" si="13"/>
        <v>0</v>
      </c>
    </row>
    <row r="404" spans="1:2" x14ac:dyDescent="0.3">
      <c r="A404">
        <f t="shared" si="14"/>
        <v>403</v>
      </c>
      <c r="B404">
        <f t="shared" si="13"/>
        <v>0</v>
      </c>
    </row>
    <row r="405" spans="1:2" x14ac:dyDescent="0.3">
      <c r="A405">
        <f t="shared" si="14"/>
        <v>404</v>
      </c>
      <c r="B405">
        <f t="shared" si="13"/>
        <v>0</v>
      </c>
    </row>
    <row r="406" spans="1:2" x14ac:dyDescent="0.3">
      <c r="A406">
        <f t="shared" si="14"/>
        <v>405</v>
      </c>
      <c r="B406">
        <f t="shared" si="13"/>
        <v>0</v>
      </c>
    </row>
    <row r="407" spans="1:2" x14ac:dyDescent="0.3">
      <c r="A407">
        <f t="shared" si="14"/>
        <v>406</v>
      </c>
      <c r="B407">
        <f t="shared" si="13"/>
        <v>0</v>
      </c>
    </row>
    <row r="408" spans="1:2" x14ac:dyDescent="0.3">
      <c r="A408">
        <f t="shared" si="14"/>
        <v>407</v>
      </c>
      <c r="B408">
        <f t="shared" si="13"/>
        <v>0</v>
      </c>
    </row>
    <row r="409" spans="1:2" x14ac:dyDescent="0.3">
      <c r="A409">
        <f t="shared" si="14"/>
        <v>408</v>
      </c>
      <c r="B409">
        <f t="shared" si="13"/>
        <v>0</v>
      </c>
    </row>
    <row r="410" spans="1:2" x14ac:dyDescent="0.3">
      <c r="A410">
        <f t="shared" si="14"/>
        <v>409</v>
      </c>
      <c r="B410">
        <f t="shared" si="13"/>
        <v>0</v>
      </c>
    </row>
    <row r="411" spans="1:2" x14ac:dyDescent="0.3">
      <c r="A411">
        <f t="shared" si="14"/>
        <v>410</v>
      </c>
      <c r="B411">
        <f t="shared" si="13"/>
        <v>0</v>
      </c>
    </row>
    <row r="412" spans="1:2" x14ac:dyDescent="0.3">
      <c r="A412">
        <f t="shared" si="14"/>
        <v>411</v>
      </c>
      <c r="B412">
        <f t="shared" si="13"/>
        <v>0</v>
      </c>
    </row>
    <row r="413" spans="1:2" x14ac:dyDescent="0.3">
      <c r="A413">
        <f t="shared" si="14"/>
        <v>412</v>
      </c>
      <c r="B413">
        <f t="shared" si="13"/>
        <v>0</v>
      </c>
    </row>
    <row r="414" spans="1:2" x14ac:dyDescent="0.3">
      <c r="A414">
        <f t="shared" si="14"/>
        <v>413</v>
      </c>
      <c r="B414">
        <f t="shared" si="13"/>
        <v>0</v>
      </c>
    </row>
    <row r="415" spans="1:2" x14ac:dyDescent="0.3">
      <c r="A415">
        <f t="shared" si="14"/>
        <v>414</v>
      </c>
      <c r="B415">
        <f t="shared" si="13"/>
        <v>0</v>
      </c>
    </row>
    <row r="416" spans="1:2" x14ac:dyDescent="0.3">
      <c r="A416">
        <f t="shared" si="14"/>
        <v>415</v>
      </c>
      <c r="B416">
        <f t="shared" si="13"/>
        <v>0</v>
      </c>
    </row>
    <row r="417" spans="1:2" x14ac:dyDescent="0.3">
      <c r="A417">
        <f t="shared" si="14"/>
        <v>416</v>
      </c>
      <c r="B417">
        <f t="shared" si="13"/>
        <v>0</v>
      </c>
    </row>
    <row r="418" spans="1:2" x14ac:dyDescent="0.3">
      <c r="A418">
        <f t="shared" si="14"/>
        <v>417</v>
      </c>
      <c r="B418">
        <f t="shared" si="13"/>
        <v>0</v>
      </c>
    </row>
    <row r="419" spans="1:2" x14ac:dyDescent="0.3">
      <c r="A419">
        <f t="shared" si="14"/>
        <v>418</v>
      </c>
      <c r="B419">
        <f t="shared" si="13"/>
        <v>0</v>
      </c>
    </row>
    <row r="420" spans="1:2" x14ac:dyDescent="0.3">
      <c r="A420">
        <f t="shared" si="14"/>
        <v>419</v>
      </c>
      <c r="B420">
        <f t="shared" si="13"/>
        <v>0</v>
      </c>
    </row>
    <row r="421" spans="1:2" x14ac:dyDescent="0.3">
      <c r="A421">
        <f t="shared" si="14"/>
        <v>420</v>
      </c>
      <c r="B421">
        <f t="shared" si="13"/>
        <v>0</v>
      </c>
    </row>
    <row r="422" spans="1:2" x14ac:dyDescent="0.3">
      <c r="A422">
        <f t="shared" si="14"/>
        <v>421</v>
      </c>
      <c r="B422">
        <f t="shared" si="13"/>
        <v>0</v>
      </c>
    </row>
    <row r="423" spans="1:2" x14ac:dyDescent="0.3">
      <c r="A423">
        <f t="shared" si="14"/>
        <v>422</v>
      </c>
      <c r="B423">
        <f t="shared" si="13"/>
        <v>0</v>
      </c>
    </row>
    <row r="424" spans="1:2" x14ac:dyDescent="0.3">
      <c r="A424">
        <f t="shared" si="14"/>
        <v>423</v>
      </c>
      <c r="B424">
        <f t="shared" si="13"/>
        <v>0</v>
      </c>
    </row>
    <row r="425" spans="1:2" x14ac:dyDescent="0.3">
      <c r="A425">
        <f t="shared" si="14"/>
        <v>424</v>
      </c>
      <c r="B425">
        <f t="shared" si="13"/>
        <v>0</v>
      </c>
    </row>
    <row r="426" spans="1:2" x14ac:dyDescent="0.3">
      <c r="A426">
        <f t="shared" si="14"/>
        <v>425</v>
      </c>
      <c r="B426">
        <f t="shared" si="13"/>
        <v>0</v>
      </c>
    </row>
    <row r="427" spans="1:2" x14ac:dyDescent="0.3">
      <c r="A427">
        <f t="shared" si="14"/>
        <v>426</v>
      </c>
      <c r="B427">
        <f t="shared" si="13"/>
        <v>0</v>
      </c>
    </row>
    <row r="428" spans="1:2" x14ac:dyDescent="0.3">
      <c r="A428">
        <f t="shared" si="14"/>
        <v>427</v>
      </c>
      <c r="B428">
        <f t="shared" si="13"/>
        <v>0</v>
      </c>
    </row>
    <row r="429" spans="1:2" x14ac:dyDescent="0.3">
      <c r="A429">
        <f t="shared" si="14"/>
        <v>428</v>
      </c>
      <c r="B429">
        <f t="shared" si="13"/>
        <v>0</v>
      </c>
    </row>
    <row r="430" spans="1:2" x14ac:dyDescent="0.3">
      <c r="A430">
        <f t="shared" si="14"/>
        <v>429</v>
      </c>
      <c r="B430">
        <f t="shared" si="13"/>
        <v>0</v>
      </c>
    </row>
    <row r="431" spans="1:2" x14ac:dyDescent="0.3">
      <c r="A431">
        <f t="shared" si="14"/>
        <v>430</v>
      </c>
      <c r="B431">
        <f t="shared" si="13"/>
        <v>0</v>
      </c>
    </row>
    <row r="432" spans="1:2" x14ac:dyDescent="0.3">
      <c r="A432">
        <f t="shared" si="14"/>
        <v>431</v>
      </c>
      <c r="B432">
        <f t="shared" si="13"/>
        <v>0</v>
      </c>
    </row>
    <row r="433" spans="1:2" x14ac:dyDescent="0.3">
      <c r="A433">
        <f t="shared" si="14"/>
        <v>432</v>
      </c>
      <c r="B433">
        <f t="shared" si="13"/>
        <v>0</v>
      </c>
    </row>
    <row r="434" spans="1:2" x14ac:dyDescent="0.3">
      <c r="A434">
        <f t="shared" si="14"/>
        <v>433</v>
      </c>
      <c r="B434">
        <f t="shared" si="13"/>
        <v>0</v>
      </c>
    </row>
    <row r="435" spans="1:2" x14ac:dyDescent="0.3">
      <c r="A435">
        <f t="shared" si="14"/>
        <v>434</v>
      </c>
      <c r="B435">
        <f t="shared" si="13"/>
        <v>0</v>
      </c>
    </row>
    <row r="436" spans="1:2" x14ac:dyDescent="0.3">
      <c r="A436">
        <f t="shared" si="14"/>
        <v>435</v>
      </c>
      <c r="B436">
        <f t="shared" si="13"/>
        <v>0</v>
      </c>
    </row>
    <row r="437" spans="1:2" x14ac:dyDescent="0.3">
      <c r="A437">
        <f t="shared" si="14"/>
        <v>436</v>
      </c>
      <c r="B437">
        <f t="shared" si="13"/>
        <v>0</v>
      </c>
    </row>
    <row r="438" spans="1:2" x14ac:dyDescent="0.3">
      <c r="A438">
        <f t="shared" si="14"/>
        <v>437</v>
      </c>
      <c r="B438">
        <f t="shared" si="13"/>
        <v>0</v>
      </c>
    </row>
    <row r="439" spans="1:2" x14ac:dyDescent="0.3">
      <c r="A439">
        <f t="shared" si="14"/>
        <v>438</v>
      </c>
      <c r="B439">
        <f t="shared" si="13"/>
        <v>0</v>
      </c>
    </row>
    <row r="440" spans="1:2" x14ac:dyDescent="0.3">
      <c r="A440">
        <f t="shared" si="14"/>
        <v>439</v>
      </c>
      <c r="B440">
        <f t="shared" si="13"/>
        <v>0</v>
      </c>
    </row>
    <row r="441" spans="1:2" x14ac:dyDescent="0.3">
      <c r="A441">
        <f t="shared" si="14"/>
        <v>440</v>
      </c>
      <c r="B441">
        <f t="shared" ref="B441:B502" si="15">SUM(C441:CN441)</f>
        <v>0</v>
      </c>
    </row>
    <row r="442" spans="1:2" x14ac:dyDescent="0.3">
      <c r="A442">
        <f t="shared" si="14"/>
        <v>441</v>
      </c>
      <c r="B442">
        <f t="shared" si="15"/>
        <v>0</v>
      </c>
    </row>
    <row r="443" spans="1:2" x14ac:dyDescent="0.3">
      <c r="A443">
        <f t="shared" si="14"/>
        <v>442</v>
      </c>
      <c r="B443">
        <f t="shared" si="15"/>
        <v>0</v>
      </c>
    </row>
    <row r="444" spans="1:2" x14ac:dyDescent="0.3">
      <c r="A444">
        <f t="shared" si="14"/>
        <v>443</v>
      </c>
      <c r="B444">
        <f t="shared" si="15"/>
        <v>0</v>
      </c>
    </row>
    <row r="445" spans="1:2" x14ac:dyDescent="0.3">
      <c r="A445">
        <f t="shared" si="14"/>
        <v>444</v>
      </c>
      <c r="B445">
        <f t="shared" si="15"/>
        <v>0</v>
      </c>
    </row>
    <row r="446" spans="1:2" x14ac:dyDescent="0.3">
      <c r="A446">
        <f t="shared" si="14"/>
        <v>445</v>
      </c>
      <c r="B446">
        <f t="shared" si="15"/>
        <v>0</v>
      </c>
    </row>
    <row r="447" spans="1:2" x14ac:dyDescent="0.3">
      <c r="A447">
        <f t="shared" si="14"/>
        <v>446</v>
      </c>
      <c r="B447">
        <f t="shared" si="15"/>
        <v>0</v>
      </c>
    </row>
    <row r="448" spans="1:2" x14ac:dyDescent="0.3">
      <c r="A448">
        <f t="shared" si="14"/>
        <v>447</v>
      </c>
      <c r="B448">
        <f t="shared" si="15"/>
        <v>0</v>
      </c>
    </row>
    <row r="449" spans="1:2" x14ac:dyDescent="0.3">
      <c r="A449">
        <f t="shared" si="14"/>
        <v>448</v>
      </c>
      <c r="B449">
        <f t="shared" si="15"/>
        <v>0</v>
      </c>
    </row>
    <row r="450" spans="1:2" x14ac:dyDescent="0.3">
      <c r="A450">
        <f t="shared" si="14"/>
        <v>449</v>
      </c>
      <c r="B450">
        <f t="shared" si="15"/>
        <v>0</v>
      </c>
    </row>
    <row r="451" spans="1:2" x14ac:dyDescent="0.3">
      <c r="A451">
        <f t="shared" si="14"/>
        <v>450</v>
      </c>
      <c r="B451">
        <f t="shared" si="15"/>
        <v>0</v>
      </c>
    </row>
    <row r="452" spans="1:2" x14ac:dyDescent="0.3">
      <c r="A452">
        <f t="shared" si="14"/>
        <v>451</v>
      </c>
      <c r="B452">
        <f t="shared" si="15"/>
        <v>0</v>
      </c>
    </row>
    <row r="453" spans="1:2" x14ac:dyDescent="0.3">
      <c r="A453">
        <f t="shared" si="14"/>
        <v>452</v>
      </c>
      <c r="B453">
        <f t="shared" si="15"/>
        <v>0</v>
      </c>
    </row>
    <row r="454" spans="1:2" x14ac:dyDescent="0.3">
      <c r="A454">
        <f t="shared" si="14"/>
        <v>453</v>
      </c>
      <c r="B454">
        <f t="shared" si="15"/>
        <v>0</v>
      </c>
    </row>
    <row r="455" spans="1:2" x14ac:dyDescent="0.3">
      <c r="A455">
        <f t="shared" si="14"/>
        <v>454</v>
      </c>
      <c r="B455">
        <f t="shared" si="15"/>
        <v>0</v>
      </c>
    </row>
    <row r="456" spans="1:2" x14ac:dyDescent="0.3">
      <c r="A456">
        <f t="shared" si="14"/>
        <v>455</v>
      </c>
      <c r="B456">
        <f t="shared" si="15"/>
        <v>0</v>
      </c>
    </row>
    <row r="457" spans="1:2" x14ac:dyDescent="0.3">
      <c r="A457">
        <f t="shared" si="14"/>
        <v>456</v>
      </c>
      <c r="B457">
        <f t="shared" si="15"/>
        <v>0</v>
      </c>
    </row>
    <row r="458" spans="1:2" x14ac:dyDescent="0.3">
      <c r="A458">
        <f t="shared" si="14"/>
        <v>457</v>
      </c>
      <c r="B458">
        <f t="shared" si="15"/>
        <v>0</v>
      </c>
    </row>
    <row r="459" spans="1:2" x14ac:dyDescent="0.3">
      <c r="A459">
        <f t="shared" si="14"/>
        <v>458</v>
      </c>
      <c r="B459">
        <f t="shared" si="15"/>
        <v>0</v>
      </c>
    </row>
    <row r="460" spans="1:2" x14ac:dyDescent="0.3">
      <c r="A460">
        <f t="shared" si="14"/>
        <v>459</v>
      </c>
      <c r="B460">
        <f t="shared" si="15"/>
        <v>0</v>
      </c>
    </row>
    <row r="461" spans="1:2" x14ac:dyDescent="0.3">
      <c r="A461">
        <f t="shared" si="14"/>
        <v>460</v>
      </c>
      <c r="B461">
        <f t="shared" si="15"/>
        <v>0</v>
      </c>
    </row>
    <row r="462" spans="1:2" x14ac:dyDescent="0.3">
      <c r="A462">
        <f t="shared" si="14"/>
        <v>461</v>
      </c>
      <c r="B462">
        <f t="shared" si="15"/>
        <v>0</v>
      </c>
    </row>
    <row r="463" spans="1:2" x14ac:dyDescent="0.3">
      <c r="A463">
        <f t="shared" si="14"/>
        <v>462</v>
      </c>
      <c r="B463">
        <f t="shared" si="15"/>
        <v>0</v>
      </c>
    </row>
    <row r="464" spans="1:2" x14ac:dyDescent="0.3">
      <c r="A464">
        <f t="shared" si="14"/>
        <v>463</v>
      </c>
      <c r="B464">
        <f t="shared" si="15"/>
        <v>0</v>
      </c>
    </row>
    <row r="465" spans="1:2" x14ac:dyDescent="0.3">
      <c r="A465">
        <f t="shared" si="14"/>
        <v>464</v>
      </c>
      <c r="B465">
        <f t="shared" si="15"/>
        <v>0</v>
      </c>
    </row>
    <row r="466" spans="1:2" x14ac:dyDescent="0.3">
      <c r="A466">
        <f t="shared" ref="A466:A502" si="16">SUM(A465+1)</f>
        <v>465</v>
      </c>
      <c r="B466">
        <f t="shared" si="15"/>
        <v>0</v>
      </c>
    </row>
    <row r="467" spans="1:2" x14ac:dyDescent="0.3">
      <c r="A467">
        <f t="shared" si="16"/>
        <v>466</v>
      </c>
      <c r="B467">
        <f t="shared" si="15"/>
        <v>0</v>
      </c>
    </row>
    <row r="468" spans="1:2" x14ac:dyDescent="0.3">
      <c r="A468">
        <f t="shared" si="16"/>
        <v>467</v>
      </c>
      <c r="B468">
        <f t="shared" si="15"/>
        <v>0</v>
      </c>
    </row>
    <row r="469" spans="1:2" x14ac:dyDescent="0.3">
      <c r="A469">
        <f t="shared" si="16"/>
        <v>468</v>
      </c>
      <c r="B469">
        <f t="shared" si="15"/>
        <v>0</v>
      </c>
    </row>
    <row r="470" spans="1:2" x14ac:dyDescent="0.3">
      <c r="A470">
        <f t="shared" si="16"/>
        <v>469</v>
      </c>
      <c r="B470">
        <f t="shared" si="15"/>
        <v>0</v>
      </c>
    </row>
    <row r="471" spans="1:2" x14ac:dyDescent="0.3">
      <c r="A471">
        <f t="shared" si="16"/>
        <v>470</v>
      </c>
      <c r="B471">
        <f t="shared" si="15"/>
        <v>0</v>
      </c>
    </row>
    <row r="472" spans="1:2" x14ac:dyDescent="0.3">
      <c r="A472">
        <f t="shared" si="16"/>
        <v>471</v>
      </c>
      <c r="B472">
        <f t="shared" si="15"/>
        <v>0</v>
      </c>
    </row>
    <row r="473" spans="1:2" x14ac:dyDescent="0.3">
      <c r="A473">
        <f t="shared" si="16"/>
        <v>472</v>
      </c>
      <c r="B473">
        <f t="shared" si="15"/>
        <v>0</v>
      </c>
    </row>
    <row r="474" spans="1:2" x14ac:dyDescent="0.3">
      <c r="A474">
        <f t="shared" si="16"/>
        <v>473</v>
      </c>
      <c r="B474">
        <f t="shared" si="15"/>
        <v>0</v>
      </c>
    </row>
    <row r="475" spans="1:2" x14ac:dyDescent="0.3">
      <c r="A475">
        <f t="shared" si="16"/>
        <v>474</v>
      </c>
      <c r="B475">
        <f t="shared" si="15"/>
        <v>0</v>
      </c>
    </row>
    <row r="476" spans="1:2" x14ac:dyDescent="0.3">
      <c r="A476">
        <f t="shared" si="16"/>
        <v>475</v>
      </c>
      <c r="B476">
        <f t="shared" si="15"/>
        <v>0</v>
      </c>
    </row>
    <row r="477" spans="1:2" x14ac:dyDescent="0.3">
      <c r="A477">
        <f t="shared" si="16"/>
        <v>476</v>
      </c>
      <c r="B477">
        <f t="shared" si="15"/>
        <v>0</v>
      </c>
    </row>
    <row r="478" spans="1:2" x14ac:dyDescent="0.3">
      <c r="A478">
        <f t="shared" si="16"/>
        <v>477</v>
      </c>
      <c r="B478">
        <f t="shared" si="15"/>
        <v>0</v>
      </c>
    </row>
    <row r="479" spans="1:2" x14ac:dyDescent="0.3">
      <c r="A479">
        <f t="shared" si="16"/>
        <v>478</v>
      </c>
      <c r="B479">
        <f t="shared" si="15"/>
        <v>0</v>
      </c>
    </row>
    <row r="480" spans="1:2" x14ac:dyDescent="0.3">
      <c r="A480">
        <f t="shared" si="16"/>
        <v>479</v>
      </c>
      <c r="B480">
        <f t="shared" si="15"/>
        <v>0</v>
      </c>
    </row>
    <row r="481" spans="1:2" x14ac:dyDescent="0.3">
      <c r="A481">
        <f t="shared" si="16"/>
        <v>480</v>
      </c>
      <c r="B481">
        <f t="shared" si="15"/>
        <v>0</v>
      </c>
    </row>
    <row r="482" spans="1:2" x14ac:dyDescent="0.3">
      <c r="A482">
        <f t="shared" si="16"/>
        <v>481</v>
      </c>
      <c r="B482">
        <f t="shared" si="15"/>
        <v>0</v>
      </c>
    </row>
    <row r="483" spans="1:2" x14ac:dyDescent="0.3">
      <c r="A483">
        <f t="shared" si="16"/>
        <v>482</v>
      </c>
      <c r="B483">
        <f t="shared" si="15"/>
        <v>0</v>
      </c>
    </row>
    <row r="484" spans="1:2" x14ac:dyDescent="0.3">
      <c r="A484">
        <f t="shared" si="16"/>
        <v>483</v>
      </c>
      <c r="B484">
        <f t="shared" si="15"/>
        <v>0</v>
      </c>
    </row>
    <row r="485" spans="1:2" x14ac:dyDescent="0.3">
      <c r="A485">
        <f t="shared" si="16"/>
        <v>484</v>
      </c>
      <c r="B485">
        <f t="shared" si="15"/>
        <v>0</v>
      </c>
    </row>
    <row r="486" spans="1:2" x14ac:dyDescent="0.3">
      <c r="A486">
        <f t="shared" si="16"/>
        <v>485</v>
      </c>
      <c r="B486">
        <f t="shared" si="15"/>
        <v>0</v>
      </c>
    </row>
    <row r="487" spans="1:2" x14ac:dyDescent="0.3">
      <c r="A487">
        <f t="shared" si="16"/>
        <v>486</v>
      </c>
      <c r="B487">
        <f t="shared" si="15"/>
        <v>0</v>
      </c>
    </row>
    <row r="488" spans="1:2" x14ac:dyDescent="0.3">
      <c r="A488">
        <f t="shared" si="16"/>
        <v>487</v>
      </c>
      <c r="B488">
        <f t="shared" si="15"/>
        <v>0</v>
      </c>
    </row>
    <row r="489" spans="1:2" x14ac:dyDescent="0.3">
      <c r="A489">
        <f t="shared" si="16"/>
        <v>488</v>
      </c>
      <c r="B489">
        <f t="shared" si="15"/>
        <v>0</v>
      </c>
    </row>
    <row r="490" spans="1:2" x14ac:dyDescent="0.3">
      <c r="A490">
        <f t="shared" si="16"/>
        <v>489</v>
      </c>
      <c r="B490">
        <f t="shared" si="15"/>
        <v>0</v>
      </c>
    </row>
    <row r="491" spans="1:2" x14ac:dyDescent="0.3">
      <c r="A491">
        <f t="shared" si="16"/>
        <v>490</v>
      </c>
      <c r="B491">
        <f t="shared" si="15"/>
        <v>0</v>
      </c>
    </row>
    <row r="492" spans="1:2" x14ac:dyDescent="0.3">
      <c r="A492">
        <f t="shared" si="16"/>
        <v>491</v>
      </c>
      <c r="B492">
        <f t="shared" si="15"/>
        <v>0</v>
      </c>
    </row>
    <row r="493" spans="1:2" x14ac:dyDescent="0.3">
      <c r="A493">
        <f t="shared" si="16"/>
        <v>492</v>
      </c>
      <c r="B493">
        <f t="shared" si="15"/>
        <v>0</v>
      </c>
    </row>
    <row r="494" spans="1:2" x14ac:dyDescent="0.3">
      <c r="A494">
        <f t="shared" si="16"/>
        <v>493</v>
      </c>
      <c r="B494">
        <f t="shared" si="15"/>
        <v>0</v>
      </c>
    </row>
    <row r="495" spans="1:2" x14ac:dyDescent="0.3">
      <c r="A495">
        <f t="shared" si="16"/>
        <v>494</v>
      </c>
      <c r="B495">
        <f t="shared" si="15"/>
        <v>0</v>
      </c>
    </row>
    <row r="496" spans="1:2" x14ac:dyDescent="0.3">
      <c r="A496">
        <f t="shared" si="16"/>
        <v>495</v>
      </c>
      <c r="B496">
        <f t="shared" si="15"/>
        <v>0</v>
      </c>
    </row>
    <row r="497" spans="1:2" x14ac:dyDescent="0.3">
      <c r="A497">
        <f t="shared" si="16"/>
        <v>496</v>
      </c>
      <c r="B497">
        <f t="shared" si="15"/>
        <v>0</v>
      </c>
    </row>
    <row r="498" spans="1:2" x14ac:dyDescent="0.3">
      <c r="A498">
        <f t="shared" si="16"/>
        <v>497</v>
      </c>
      <c r="B498">
        <f t="shared" si="15"/>
        <v>0</v>
      </c>
    </row>
    <row r="499" spans="1:2" x14ac:dyDescent="0.3">
      <c r="A499">
        <f t="shared" si="16"/>
        <v>498</v>
      </c>
      <c r="B499">
        <f t="shared" si="15"/>
        <v>0</v>
      </c>
    </row>
    <row r="500" spans="1:2" x14ac:dyDescent="0.3">
      <c r="A500">
        <f t="shared" si="16"/>
        <v>499</v>
      </c>
      <c r="B500">
        <f t="shared" si="15"/>
        <v>0</v>
      </c>
    </row>
    <row r="501" spans="1:2" x14ac:dyDescent="0.3">
      <c r="A501">
        <f t="shared" si="16"/>
        <v>500</v>
      </c>
      <c r="B501">
        <f t="shared" si="15"/>
        <v>0</v>
      </c>
    </row>
    <row r="502" spans="1:2" x14ac:dyDescent="0.3">
      <c r="A502">
        <f t="shared" si="16"/>
        <v>501</v>
      </c>
      <c r="B502">
        <f t="shared" si="1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345"/>
  <sheetViews>
    <sheetView zoomScale="78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A75" sqref="A75"/>
    </sheetView>
  </sheetViews>
  <sheetFormatPr baseColWidth="10" defaultColWidth="10.6640625" defaultRowHeight="14.4" x14ac:dyDescent="0.3"/>
  <sheetData>
    <row r="1" spans="1:40" x14ac:dyDescent="0.3">
      <c r="C1" s="89" t="s">
        <v>341</v>
      </c>
      <c r="D1" s="90"/>
      <c r="E1" s="90"/>
      <c r="F1" s="90"/>
      <c r="G1" s="90"/>
      <c r="H1" s="90"/>
      <c r="I1" s="90"/>
      <c r="J1" s="90"/>
      <c r="K1" s="90"/>
      <c r="L1" s="91"/>
      <c r="M1" s="1" t="s">
        <v>342</v>
      </c>
      <c r="N1" s="2" t="s">
        <v>342</v>
      </c>
      <c r="O1" s="2"/>
      <c r="P1" s="2"/>
      <c r="Q1" s="2"/>
      <c r="R1" s="2"/>
      <c r="S1" s="2"/>
      <c r="T1" s="2"/>
      <c r="U1" s="2"/>
      <c r="V1" s="2"/>
      <c r="W1" s="2" t="s">
        <v>342</v>
      </c>
      <c r="X1" s="2"/>
      <c r="Y1" s="2"/>
      <c r="Z1" s="3"/>
      <c r="AA1" s="1"/>
      <c r="AB1" s="2"/>
      <c r="AC1" s="2"/>
      <c r="AD1" s="2"/>
      <c r="AE1" s="2"/>
      <c r="AF1" s="2"/>
      <c r="AG1" s="2"/>
      <c r="AH1" s="2"/>
      <c r="AI1" s="2"/>
      <c r="AJ1" s="2" t="s">
        <v>342</v>
      </c>
      <c r="AK1" s="3" t="s">
        <v>342</v>
      </c>
      <c r="AL1" s="92" t="s">
        <v>343</v>
      </c>
      <c r="AM1" s="92"/>
    </row>
    <row r="2" spans="1:40" x14ac:dyDescent="0.3">
      <c r="A2" t="s">
        <v>0</v>
      </c>
      <c r="B2" s="8" t="s">
        <v>323</v>
      </c>
      <c r="C2" s="4" t="s">
        <v>344</v>
      </c>
      <c r="D2" s="4" t="s">
        <v>345</v>
      </c>
      <c r="E2" s="4" t="s">
        <v>346</v>
      </c>
      <c r="F2" s="4" t="s">
        <v>347</v>
      </c>
      <c r="G2" s="4" t="s">
        <v>348</v>
      </c>
      <c r="H2" s="4" t="s">
        <v>349</v>
      </c>
      <c r="I2" s="4" t="s">
        <v>350</v>
      </c>
      <c r="J2" s="4" t="s">
        <v>351</v>
      </c>
      <c r="K2" s="4" t="s">
        <v>352</v>
      </c>
      <c r="L2" s="6" t="s">
        <v>353</v>
      </c>
      <c r="M2" s="5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  <c r="V2" s="4">
        <v>11</v>
      </c>
      <c r="W2" s="4">
        <v>12</v>
      </c>
      <c r="X2" s="4">
        <v>13</v>
      </c>
      <c r="Y2" s="4">
        <v>14</v>
      </c>
      <c r="Z2" s="6">
        <v>15</v>
      </c>
      <c r="AA2" s="5" t="s">
        <v>354</v>
      </c>
      <c r="AB2" s="4" t="s">
        <v>355</v>
      </c>
      <c r="AC2" s="4" t="s">
        <v>356</v>
      </c>
      <c r="AD2" s="4" t="s">
        <v>357</v>
      </c>
      <c r="AE2" s="4" t="s">
        <v>358</v>
      </c>
      <c r="AF2" s="4" t="s">
        <v>359</v>
      </c>
      <c r="AG2" s="4" t="s">
        <v>360</v>
      </c>
      <c r="AH2" s="4" t="s">
        <v>361</v>
      </c>
      <c r="AI2" s="4" t="s">
        <v>362</v>
      </c>
      <c r="AJ2" s="4" t="s">
        <v>363</v>
      </c>
      <c r="AK2" s="6" t="s">
        <v>364</v>
      </c>
    </row>
    <row r="3" spans="1:40" x14ac:dyDescent="0.3">
      <c r="A3">
        <v>1</v>
      </c>
      <c r="B3">
        <f>SUM(R3:V3,X3:AI3,AL3:AN3)</f>
        <v>15</v>
      </c>
      <c r="C3" s="7">
        <v>3</v>
      </c>
      <c r="D3">
        <v>3</v>
      </c>
      <c r="E3">
        <v>5</v>
      </c>
      <c r="F3">
        <v>3</v>
      </c>
      <c r="G3">
        <v>4</v>
      </c>
      <c r="H3">
        <v>1</v>
      </c>
      <c r="I3">
        <v>2</v>
      </c>
      <c r="J3">
        <v>1</v>
      </c>
      <c r="K3">
        <v>1</v>
      </c>
      <c r="L3" s="8">
        <v>5</v>
      </c>
      <c r="M3" s="7">
        <v>3500</v>
      </c>
      <c r="N3" t="s">
        <v>365</v>
      </c>
      <c r="O3">
        <v>3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 s="8">
        <v>1</v>
      </c>
      <c r="AA3" s="7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s="8" t="s">
        <v>366</v>
      </c>
      <c r="AL3">
        <f t="shared" ref="AL3:AL21" si="0">IF(OR(O3=2,O3=3),1,0)</f>
        <v>1</v>
      </c>
      <c r="AM3">
        <f t="shared" ref="AM3:AN21" si="1">IF(OR(P3=1,P3=2),1,0)</f>
        <v>1</v>
      </c>
      <c r="AN3">
        <f t="shared" si="1"/>
        <v>1</v>
      </c>
    </row>
    <row r="4" spans="1:40" x14ac:dyDescent="0.3">
      <c r="A4">
        <f>A3+1</f>
        <v>2</v>
      </c>
      <c r="B4">
        <f t="shared" ref="B4:B66" si="2">SUM(R4:V4,X4:AI4,AL4:AN4)</f>
        <v>13</v>
      </c>
      <c r="C4" s="7">
        <v>2</v>
      </c>
      <c r="D4">
        <v>2</v>
      </c>
      <c r="E4">
        <v>1</v>
      </c>
      <c r="F4">
        <v>5</v>
      </c>
      <c r="G4">
        <v>5</v>
      </c>
      <c r="H4">
        <v>1</v>
      </c>
      <c r="I4">
        <v>2</v>
      </c>
      <c r="J4">
        <v>1</v>
      </c>
      <c r="K4">
        <v>1</v>
      </c>
      <c r="L4" s="8">
        <v>5</v>
      </c>
      <c r="M4" s="7">
        <v>4</v>
      </c>
      <c r="N4" t="s">
        <v>367</v>
      </c>
      <c r="O4">
        <v>3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1</v>
      </c>
      <c r="Z4" s="8">
        <v>1</v>
      </c>
      <c r="AA4" s="7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 s="8">
        <v>0</v>
      </c>
      <c r="AL4">
        <f t="shared" si="0"/>
        <v>1</v>
      </c>
      <c r="AM4">
        <f t="shared" si="1"/>
        <v>1</v>
      </c>
      <c r="AN4">
        <f t="shared" si="1"/>
        <v>1</v>
      </c>
    </row>
    <row r="5" spans="1:40" x14ac:dyDescent="0.3">
      <c r="A5">
        <f t="shared" ref="A5:A68" si="3">A4+1</f>
        <v>3</v>
      </c>
      <c r="B5">
        <f t="shared" si="2"/>
        <v>7</v>
      </c>
      <c r="C5" s="7">
        <v>4</v>
      </c>
      <c r="D5">
        <v>1</v>
      </c>
      <c r="E5">
        <v>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8">
        <v>3</v>
      </c>
      <c r="M5" s="7" t="s">
        <v>368</v>
      </c>
      <c r="N5" t="s">
        <v>365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 s="8">
        <v>1</v>
      </c>
      <c r="AA5" s="7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8">
        <v>0</v>
      </c>
      <c r="AL5">
        <f t="shared" si="0"/>
        <v>0</v>
      </c>
      <c r="AM5">
        <f t="shared" si="1"/>
        <v>0</v>
      </c>
      <c r="AN5">
        <f t="shared" si="1"/>
        <v>0</v>
      </c>
    </row>
    <row r="6" spans="1:40" x14ac:dyDescent="0.3">
      <c r="A6">
        <f t="shared" si="3"/>
        <v>4</v>
      </c>
      <c r="B6">
        <f t="shared" si="2"/>
        <v>6</v>
      </c>
      <c r="C6" s="7">
        <v>2</v>
      </c>
      <c r="D6">
        <v>2</v>
      </c>
      <c r="E6">
        <v>3</v>
      </c>
      <c r="F6">
        <v>3</v>
      </c>
      <c r="G6">
        <v>2</v>
      </c>
      <c r="H6">
        <v>1</v>
      </c>
      <c r="I6">
        <v>1</v>
      </c>
      <c r="J6">
        <v>1</v>
      </c>
      <c r="K6">
        <v>2</v>
      </c>
      <c r="L6" s="8">
        <v>5</v>
      </c>
      <c r="M6" s="7" t="s">
        <v>369</v>
      </c>
      <c r="N6" t="s">
        <v>365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 s="8">
        <v>1</v>
      </c>
      <c r="AA6" s="7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8">
        <v>0</v>
      </c>
      <c r="AL6">
        <f t="shared" si="0"/>
        <v>0</v>
      </c>
      <c r="AM6">
        <f t="shared" si="1"/>
        <v>0</v>
      </c>
      <c r="AN6">
        <f t="shared" si="1"/>
        <v>0</v>
      </c>
    </row>
    <row r="7" spans="1:40" x14ac:dyDescent="0.3">
      <c r="A7">
        <f t="shared" si="3"/>
        <v>5</v>
      </c>
      <c r="B7">
        <f t="shared" si="2"/>
        <v>6</v>
      </c>
      <c r="C7" s="7">
        <v>2</v>
      </c>
      <c r="D7">
        <v>1</v>
      </c>
      <c r="E7">
        <v>2</v>
      </c>
      <c r="F7">
        <v>1</v>
      </c>
      <c r="G7">
        <v>1</v>
      </c>
      <c r="H7">
        <v>1</v>
      </c>
      <c r="I7">
        <v>2</v>
      </c>
      <c r="J7">
        <v>2</v>
      </c>
      <c r="K7">
        <v>1</v>
      </c>
      <c r="L7" s="8">
        <v>4</v>
      </c>
      <c r="M7" s="7" t="s">
        <v>370</v>
      </c>
      <c r="N7" t="s">
        <v>371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 s="8">
        <v>1</v>
      </c>
      <c r="AA7" s="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8">
        <v>0</v>
      </c>
      <c r="AL7">
        <f t="shared" si="0"/>
        <v>0</v>
      </c>
      <c r="AM7">
        <f t="shared" si="1"/>
        <v>0</v>
      </c>
      <c r="AN7">
        <f t="shared" si="1"/>
        <v>0</v>
      </c>
    </row>
    <row r="8" spans="1:40" x14ac:dyDescent="0.3">
      <c r="A8">
        <f t="shared" si="3"/>
        <v>6</v>
      </c>
      <c r="B8">
        <f t="shared" si="2"/>
        <v>8</v>
      </c>
      <c r="C8" s="7">
        <v>5</v>
      </c>
      <c r="D8">
        <v>1</v>
      </c>
      <c r="E8">
        <v>3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  <c r="L8" s="8">
        <v>3</v>
      </c>
      <c r="M8" s="7" t="s">
        <v>370</v>
      </c>
      <c r="N8" t="s">
        <v>365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 s="8">
        <v>1</v>
      </c>
      <c r="AA8" s="7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8">
        <v>0</v>
      </c>
      <c r="AL8">
        <f t="shared" si="0"/>
        <v>0</v>
      </c>
      <c r="AM8">
        <f t="shared" si="1"/>
        <v>1</v>
      </c>
      <c r="AN8">
        <f t="shared" si="1"/>
        <v>0</v>
      </c>
    </row>
    <row r="9" spans="1:40" x14ac:dyDescent="0.3">
      <c r="A9">
        <f t="shared" si="3"/>
        <v>7</v>
      </c>
      <c r="B9">
        <f t="shared" si="2"/>
        <v>10</v>
      </c>
      <c r="C9" s="7">
        <v>2</v>
      </c>
      <c r="D9">
        <v>2</v>
      </c>
      <c r="E9">
        <v>3</v>
      </c>
      <c r="F9">
        <v>2</v>
      </c>
      <c r="G9">
        <v>2</v>
      </c>
      <c r="H9">
        <v>2</v>
      </c>
      <c r="I9">
        <v>4</v>
      </c>
      <c r="J9">
        <v>2</v>
      </c>
      <c r="K9">
        <v>2</v>
      </c>
      <c r="L9" s="8">
        <v>3</v>
      </c>
      <c r="M9" s="7" t="s">
        <v>369</v>
      </c>
      <c r="N9" t="s">
        <v>372</v>
      </c>
      <c r="O9">
        <v>2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0</v>
      </c>
      <c r="Z9" s="8">
        <v>1</v>
      </c>
      <c r="AA9" s="7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8"/>
      <c r="AL9">
        <f t="shared" si="0"/>
        <v>1</v>
      </c>
      <c r="AM9">
        <f t="shared" si="1"/>
        <v>1</v>
      </c>
      <c r="AN9">
        <f t="shared" si="1"/>
        <v>1</v>
      </c>
    </row>
    <row r="10" spans="1:40" x14ac:dyDescent="0.3">
      <c r="A10">
        <f t="shared" si="3"/>
        <v>8</v>
      </c>
      <c r="B10">
        <f t="shared" si="2"/>
        <v>6</v>
      </c>
      <c r="C10" s="7">
        <v>2</v>
      </c>
      <c r="D10">
        <v>1</v>
      </c>
      <c r="E10">
        <v>2</v>
      </c>
      <c r="F10">
        <v>3</v>
      </c>
      <c r="G10">
        <v>1</v>
      </c>
      <c r="H10">
        <v>1</v>
      </c>
      <c r="I10">
        <v>3</v>
      </c>
      <c r="J10">
        <v>4</v>
      </c>
      <c r="K10">
        <v>5</v>
      </c>
      <c r="L10" s="8">
        <v>3</v>
      </c>
      <c r="M10" s="7">
        <v>150</v>
      </c>
      <c r="N10" t="s">
        <v>365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 s="8">
        <v>1</v>
      </c>
      <c r="AA10" s="7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8">
        <v>1</v>
      </c>
      <c r="AL10">
        <f t="shared" si="0"/>
        <v>0</v>
      </c>
      <c r="AM10">
        <f t="shared" si="1"/>
        <v>0</v>
      </c>
      <c r="AN10">
        <f t="shared" si="1"/>
        <v>0</v>
      </c>
    </row>
    <row r="11" spans="1:40" x14ac:dyDescent="0.3">
      <c r="A11">
        <f t="shared" si="3"/>
        <v>9</v>
      </c>
      <c r="B11">
        <f t="shared" si="2"/>
        <v>10</v>
      </c>
      <c r="C11" s="7">
        <v>5</v>
      </c>
      <c r="D11">
        <v>5</v>
      </c>
      <c r="E11">
        <v>4</v>
      </c>
      <c r="F11">
        <v>4</v>
      </c>
      <c r="G11">
        <v>4</v>
      </c>
      <c r="H11">
        <v>1</v>
      </c>
      <c r="I11">
        <v>5</v>
      </c>
      <c r="J11">
        <v>1</v>
      </c>
      <c r="K11">
        <v>1</v>
      </c>
      <c r="L11" s="8">
        <v>4</v>
      </c>
      <c r="M11" s="7">
        <v>15000</v>
      </c>
      <c r="N11" t="s">
        <v>365</v>
      </c>
      <c r="O11">
        <v>1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8">
        <v>1</v>
      </c>
      <c r="AA11" s="7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 s="8">
        <v>0</v>
      </c>
      <c r="AL11">
        <f t="shared" si="0"/>
        <v>0</v>
      </c>
      <c r="AM11">
        <f t="shared" si="1"/>
        <v>0</v>
      </c>
      <c r="AN11">
        <f t="shared" si="1"/>
        <v>1</v>
      </c>
    </row>
    <row r="12" spans="1:40" x14ac:dyDescent="0.3">
      <c r="A12">
        <f t="shared" si="3"/>
        <v>10</v>
      </c>
      <c r="B12">
        <f t="shared" si="2"/>
        <v>15</v>
      </c>
      <c r="C12" s="7">
        <v>3</v>
      </c>
      <c r="D12">
        <v>2</v>
      </c>
      <c r="E12">
        <v>2</v>
      </c>
      <c r="F12">
        <v>2</v>
      </c>
      <c r="G12">
        <v>5</v>
      </c>
      <c r="H12">
        <v>1</v>
      </c>
      <c r="I12">
        <v>3</v>
      </c>
      <c r="J12">
        <v>1</v>
      </c>
      <c r="K12">
        <v>1</v>
      </c>
      <c r="L12" s="8">
        <v>5</v>
      </c>
      <c r="M12" s="7">
        <v>2500</v>
      </c>
      <c r="N12" t="s">
        <v>373</v>
      </c>
      <c r="O12">
        <v>2</v>
      </c>
      <c r="P12">
        <v>1</v>
      </c>
      <c r="Q12">
        <v>2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 s="8">
        <v>1</v>
      </c>
      <c r="AA12" s="7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 s="8">
        <v>0</v>
      </c>
      <c r="AL12">
        <f t="shared" si="0"/>
        <v>1</v>
      </c>
      <c r="AM12">
        <f t="shared" si="1"/>
        <v>1</v>
      </c>
      <c r="AN12">
        <f t="shared" si="1"/>
        <v>1</v>
      </c>
    </row>
    <row r="13" spans="1:40" x14ac:dyDescent="0.3">
      <c r="A13">
        <f t="shared" si="3"/>
        <v>11</v>
      </c>
      <c r="B13">
        <f t="shared" si="2"/>
        <v>7</v>
      </c>
      <c r="C13" s="7">
        <v>1</v>
      </c>
      <c r="D13">
        <v>1</v>
      </c>
      <c r="E13">
        <v>1</v>
      </c>
      <c r="F13">
        <v>2</v>
      </c>
      <c r="G13">
        <v>4</v>
      </c>
      <c r="H13">
        <v>1</v>
      </c>
      <c r="I13">
        <v>5</v>
      </c>
      <c r="J13">
        <v>1</v>
      </c>
      <c r="K13">
        <v>1</v>
      </c>
      <c r="L13" s="8">
        <v>5</v>
      </c>
      <c r="M13" s="7" t="s">
        <v>368</v>
      </c>
      <c r="N13" t="s">
        <v>365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</v>
      </c>
      <c r="Z13" s="8">
        <v>0</v>
      </c>
      <c r="AA13" s="7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8">
        <v>0</v>
      </c>
      <c r="AL13">
        <f t="shared" si="0"/>
        <v>0</v>
      </c>
      <c r="AM13">
        <f t="shared" si="1"/>
        <v>0</v>
      </c>
      <c r="AN13">
        <f t="shared" si="1"/>
        <v>0</v>
      </c>
    </row>
    <row r="14" spans="1:40" x14ac:dyDescent="0.3">
      <c r="A14">
        <f t="shared" si="3"/>
        <v>12</v>
      </c>
      <c r="B14">
        <f t="shared" si="2"/>
        <v>0</v>
      </c>
      <c r="C14" s="7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7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7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8">
        <v>0</v>
      </c>
      <c r="AL14">
        <f t="shared" si="0"/>
        <v>0</v>
      </c>
      <c r="AM14">
        <f t="shared" si="1"/>
        <v>0</v>
      </c>
      <c r="AN14">
        <f t="shared" si="1"/>
        <v>0</v>
      </c>
    </row>
    <row r="15" spans="1:40" x14ac:dyDescent="0.3">
      <c r="A15">
        <f t="shared" si="3"/>
        <v>13</v>
      </c>
      <c r="B15">
        <f t="shared" si="2"/>
        <v>12</v>
      </c>
      <c r="C15" s="7">
        <v>3</v>
      </c>
      <c r="D15">
        <v>1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s="8">
        <v>4</v>
      </c>
      <c r="M15" s="7">
        <v>10</v>
      </c>
      <c r="N15" t="s">
        <v>365</v>
      </c>
      <c r="O15">
        <v>3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 s="8">
        <v>1</v>
      </c>
      <c r="AA15" s="7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 s="8">
        <v>0</v>
      </c>
      <c r="AL15">
        <f t="shared" si="0"/>
        <v>1</v>
      </c>
      <c r="AM15">
        <f t="shared" si="1"/>
        <v>0</v>
      </c>
      <c r="AN15">
        <f t="shared" si="1"/>
        <v>1</v>
      </c>
    </row>
    <row r="16" spans="1:40" x14ac:dyDescent="0.3">
      <c r="A16">
        <f t="shared" si="3"/>
        <v>14</v>
      </c>
      <c r="B16">
        <f>SUM(R16:V16,X16:AI16,AL16:AN16)</f>
        <v>8</v>
      </c>
      <c r="C16" s="7">
        <v>4</v>
      </c>
      <c r="D16">
        <v>2</v>
      </c>
      <c r="E16">
        <v>4</v>
      </c>
      <c r="F16">
        <v>1</v>
      </c>
      <c r="G16">
        <v>3</v>
      </c>
      <c r="H16">
        <v>1</v>
      </c>
      <c r="I16">
        <v>3</v>
      </c>
      <c r="J16">
        <v>3</v>
      </c>
      <c r="K16">
        <v>2</v>
      </c>
      <c r="L16" s="8">
        <v>5</v>
      </c>
      <c r="M16" s="7" t="s">
        <v>374</v>
      </c>
      <c r="N16" t="s">
        <v>365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 s="8">
        <v>1</v>
      </c>
      <c r="AA16" s="7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8">
        <v>0</v>
      </c>
      <c r="AL16">
        <f t="shared" si="0"/>
        <v>0</v>
      </c>
      <c r="AM16">
        <f t="shared" si="1"/>
        <v>0</v>
      </c>
      <c r="AN16">
        <f t="shared" si="1"/>
        <v>0</v>
      </c>
    </row>
    <row r="17" spans="1:40" x14ac:dyDescent="0.3">
      <c r="A17">
        <f t="shared" si="3"/>
        <v>15</v>
      </c>
      <c r="B17">
        <f t="shared" si="2"/>
        <v>0</v>
      </c>
      <c r="C17" s="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8">
        <v>0</v>
      </c>
      <c r="M17" s="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8">
        <v>0</v>
      </c>
      <c r="AA17" s="7"/>
      <c r="AK17" s="8"/>
      <c r="AL17">
        <f t="shared" si="0"/>
        <v>0</v>
      </c>
      <c r="AM17">
        <f t="shared" si="1"/>
        <v>0</v>
      </c>
      <c r="AN17">
        <f t="shared" si="1"/>
        <v>0</v>
      </c>
    </row>
    <row r="18" spans="1:40" x14ac:dyDescent="0.3">
      <c r="A18">
        <f t="shared" si="3"/>
        <v>16</v>
      </c>
      <c r="B18">
        <f t="shared" si="2"/>
        <v>5</v>
      </c>
      <c r="C18" s="7">
        <v>2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s="8">
        <v>5</v>
      </c>
      <c r="M18" s="7" t="s">
        <v>375</v>
      </c>
      <c r="N18" t="s">
        <v>365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 s="8">
        <v>1</v>
      </c>
      <c r="AA18" s="7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8" t="s">
        <v>376</v>
      </c>
      <c r="AL18">
        <f t="shared" si="0"/>
        <v>1</v>
      </c>
      <c r="AM18">
        <f t="shared" si="1"/>
        <v>0</v>
      </c>
      <c r="AN18">
        <f t="shared" si="1"/>
        <v>0</v>
      </c>
    </row>
    <row r="19" spans="1:40" x14ac:dyDescent="0.3">
      <c r="A19">
        <f t="shared" si="3"/>
        <v>17</v>
      </c>
      <c r="B19">
        <f t="shared" si="2"/>
        <v>0</v>
      </c>
      <c r="C19" s="7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8">
        <v>0</v>
      </c>
      <c r="M19" s="7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8">
        <v>0</v>
      </c>
      <c r="AA19" s="7"/>
      <c r="AK19" s="8"/>
      <c r="AL19">
        <f t="shared" si="0"/>
        <v>0</v>
      </c>
      <c r="AM19">
        <f t="shared" si="1"/>
        <v>0</v>
      </c>
      <c r="AN19">
        <f t="shared" si="1"/>
        <v>0</v>
      </c>
    </row>
    <row r="20" spans="1:40" x14ac:dyDescent="0.3">
      <c r="A20">
        <f t="shared" si="3"/>
        <v>18</v>
      </c>
      <c r="B20">
        <f t="shared" si="2"/>
        <v>9</v>
      </c>
      <c r="C20" s="7">
        <v>5</v>
      </c>
      <c r="D20">
        <v>3</v>
      </c>
      <c r="E20">
        <v>2</v>
      </c>
      <c r="F20">
        <v>5</v>
      </c>
      <c r="G20">
        <v>5</v>
      </c>
      <c r="H20">
        <v>1</v>
      </c>
      <c r="I20">
        <v>3</v>
      </c>
      <c r="J20">
        <v>1</v>
      </c>
      <c r="K20">
        <v>1</v>
      </c>
      <c r="L20" s="8">
        <v>5</v>
      </c>
      <c r="M20" s="7" t="s">
        <v>369</v>
      </c>
      <c r="N20" t="s">
        <v>365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 s="8">
        <v>1</v>
      </c>
      <c r="AA20" s="7">
        <v>1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 s="8">
        <v>0</v>
      </c>
      <c r="AL20">
        <f t="shared" si="0"/>
        <v>0</v>
      </c>
      <c r="AM20">
        <f t="shared" si="1"/>
        <v>0</v>
      </c>
      <c r="AN20">
        <f t="shared" si="1"/>
        <v>1</v>
      </c>
    </row>
    <row r="21" spans="1:40" x14ac:dyDescent="0.3">
      <c r="A21">
        <f t="shared" si="3"/>
        <v>19</v>
      </c>
      <c r="B21">
        <f t="shared" si="2"/>
        <v>8</v>
      </c>
      <c r="C21" s="7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v>5</v>
      </c>
      <c r="J21">
        <v>1</v>
      </c>
      <c r="K21">
        <v>1</v>
      </c>
      <c r="L21" s="8">
        <v>2</v>
      </c>
      <c r="M21" s="7" t="s">
        <v>374</v>
      </c>
      <c r="N21" t="s">
        <v>377</v>
      </c>
      <c r="O21">
        <v>1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8">
        <v>1</v>
      </c>
      <c r="AA21" s="7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 s="8">
        <v>0</v>
      </c>
      <c r="AL21">
        <f t="shared" si="0"/>
        <v>0</v>
      </c>
      <c r="AM21">
        <f t="shared" si="1"/>
        <v>0</v>
      </c>
      <c r="AN21">
        <f t="shared" si="1"/>
        <v>0</v>
      </c>
    </row>
    <row r="22" spans="1:40" x14ac:dyDescent="0.3">
      <c r="A22">
        <f t="shared" si="3"/>
        <v>20</v>
      </c>
      <c r="B22">
        <f t="shared" si="2"/>
        <v>9</v>
      </c>
      <c r="C22" s="7">
        <v>3</v>
      </c>
      <c r="D22">
        <v>5</v>
      </c>
      <c r="E22">
        <v>1</v>
      </c>
      <c r="F22">
        <v>4</v>
      </c>
      <c r="G22">
        <v>1</v>
      </c>
      <c r="H22">
        <v>1</v>
      </c>
      <c r="I22">
        <v>1</v>
      </c>
      <c r="J22">
        <v>4</v>
      </c>
      <c r="K22">
        <v>1</v>
      </c>
      <c r="L22" s="8">
        <v>5</v>
      </c>
      <c r="M22" s="7">
        <v>700</v>
      </c>
      <c r="N22" t="s">
        <v>373</v>
      </c>
      <c r="O22">
        <v>2</v>
      </c>
      <c r="P22">
        <v>2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 s="8">
        <v>0</v>
      </c>
      <c r="AA22" s="7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 s="8">
        <v>0</v>
      </c>
      <c r="AL22">
        <f t="shared" ref="AL22:AL57" si="4">IF(OR(O22=2,O22=3),1,0)</f>
        <v>1</v>
      </c>
      <c r="AM22">
        <f t="shared" ref="AM22:AM57" si="5">IF(OR(P22=1,P22=2),1,0)</f>
        <v>1</v>
      </c>
      <c r="AN22">
        <f t="shared" ref="AN22:AN57" si="6">IF(OR(Q22=1,Q22=2),1,0)</f>
        <v>1</v>
      </c>
    </row>
    <row r="23" spans="1:40" x14ac:dyDescent="0.3">
      <c r="A23">
        <f t="shared" si="3"/>
        <v>21</v>
      </c>
      <c r="B23">
        <f t="shared" si="2"/>
        <v>0</v>
      </c>
      <c r="C23" s="7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8">
        <v>0</v>
      </c>
      <c r="M23" s="7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8">
        <v>0</v>
      </c>
      <c r="AA23" s="7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8">
        <v>0</v>
      </c>
      <c r="AL23">
        <f t="shared" si="4"/>
        <v>0</v>
      </c>
      <c r="AM23">
        <f t="shared" si="5"/>
        <v>0</v>
      </c>
      <c r="AN23">
        <f t="shared" si="6"/>
        <v>0</v>
      </c>
    </row>
    <row r="24" spans="1:40" x14ac:dyDescent="0.3">
      <c r="A24">
        <f t="shared" si="3"/>
        <v>22</v>
      </c>
      <c r="B24">
        <f t="shared" si="2"/>
        <v>0</v>
      </c>
      <c r="C24" s="7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8">
        <v>0</v>
      </c>
      <c r="M24" s="7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8">
        <v>0</v>
      </c>
      <c r="AA24" s="7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8">
        <v>0</v>
      </c>
      <c r="AL24">
        <f t="shared" si="4"/>
        <v>0</v>
      </c>
      <c r="AM24">
        <f t="shared" si="5"/>
        <v>0</v>
      </c>
      <c r="AN24">
        <f t="shared" si="6"/>
        <v>0</v>
      </c>
    </row>
    <row r="25" spans="1:40" x14ac:dyDescent="0.3">
      <c r="A25">
        <f t="shared" si="3"/>
        <v>23</v>
      </c>
      <c r="B25">
        <f t="shared" si="2"/>
        <v>8</v>
      </c>
      <c r="C25" s="7">
        <v>2</v>
      </c>
      <c r="D25">
        <v>1</v>
      </c>
      <c r="E25">
        <v>2</v>
      </c>
      <c r="F25">
        <v>1</v>
      </c>
      <c r="G25">
        <v>3</v>
      </c>
      <c r="H25">
        <v>1</v>
      </c>
      <c r="I25">
        <v>1</v>
      </c>
      <c r="J25">
        <v>1</v>
      </c>
      <c r="K25">
        <v>1</v>
      </c>
      <c r="L25" s="8">
        <v>5</v>
      </c>
      <c r="M25" s="7" t="s">
        <v>378</v>
      </c>
      <c r="N25" t="s">
        <v>365</v>
      </c>
      <c r="O25">
        <v>3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 s="8">
        <v>0</v>
      </c>
      <c r="AA25" s="7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8">
        <v>0</v>
      </c>
      <c r="AL25">
        <f t="shared" si="4"/>
        <v>1</v>
      </c>
      <c r="AM25">
        <f t="shared" si="5"/>
        <v>0</v>
      </c>
      <c r="AN25">
        <f t="shared" si="6"/>
        <v>1</v>
      </c>
    </row>
    <row r="26" spans="1:40" x14ac:dyDescent="0.3">
      <c r="A26">
        <f t="shared" si="3"/>
        <v>24</v>
      </c>
      <c r="B26">
        <f t="shared" si="2"/>
        <v>0</v>
      </c>
      <c r="C26" s="7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8">
        <v>0</v>
      </c>
      <c r="M26" s="7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8">
        <v>0</v>
      </c>
      <c r="AA26" s="7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8">
        <v>0</v>
      </c>
      <c r="AL26">
        <f t="shared" si="4"/>
        <v>0</v>
      </c>
      <c r="AM26">
        <f t="shared" si="5"/>
        <v>0</v>
      </c>
      <c r="AN26">
        <f t="shared" si="6"/>
        <v>0</v>
      </c>
    </row>
    <row r="27" spans="1:40" x14ac:dyDescent="0.3">
      <c r="A27">
        <f t="shared" si="3"/>
        <v>25</v>
      </c>
      <c r="B27">
        <f>SUM(R27:V27,X27:AI27,AL27:AN27)</f>
        <v>0</v>
      </c>
      <c r="C27" s="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8">
        <v>0</v>
      </c>
      <c r="M27" s="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8">
        <v>0</v>
      </c>
      <c r="AA27" s="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8">
        <v>0</v>
      </c>
      <c r="AL27">
        <f t="shared" si="4"/>
        <v>0</v>
      </c>
      <c r="AM27">
        <f t="shared" si="5"/>
        <v>0</v>
      </c>
      <c r="AN27">
        <f t="shared" si="6"/>
        <v>0</v>
      </c>
    </row>
    <row r="28" spans="1:40" x14ac:dyDescent="0.3">
      <c r="A28">
        <f t="shared" si="3"/>
        <v>26</v>
      </c>
      <c r="B28">
        <f t="shared" si="2"/>
        <v>10</v>
      </c>
      <c r="C28" s="7">
        <v>3</v>
      </c>
      <c r="D28">
        <v>3</v>
      </c>
      <c r="E28">
        <v>3</v>
      </c>
      <c r="F28">
        <v>3</v>
      </c>
      <c r="G28">
        <v>4</v>
      </c>
      <c r="H28">
        <v>1</v>
      </c>
      <c r="I28">
        <v>3</v>
      </c>
      <c r="J28">
        <v>5</v>
      </c>
      <c r="K28">
        <v>5</v>
      </c>
      <c r="L28" s="8">
        <v>5</v>
      </c>
      <c r="M28" s="7">
        <v>250</v>
      </c>
      <c r="N28" t="s">
        <v>365</v>
      </c>
      <c r="O28">
        <v>3</v>
      </c>
      <c r="P28">
        <v>2</v>
      </c>
      <c r="Q28">
        <v>2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1</v>
      </c>
      <c r="Y28">
        <v>0</v>
      </c>
      <c r="Z28" s="8">
        <v>0</v>
      </c>
      <c r="AA28" s="7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 s="8">
        <v>0</v>
      </c>
      <c r="AL28">
        <f t="shared" si="4"/>
        <v>1</v>
      </c>
      <c r="AM28">
        <f t="shared" si="5"/>
        <v>1</v>
      </c>
      <c r="AN28">
        <f t="shared" si="6"/>
        <v>1</v>
      </c>
    </row>
    <row r="29" spans="1:40" x14ac:dyDescent="0.3">
      <c r="A29">
        <f t="shared" si="3"/>
        <v>27</v>
      </c>
      <c r="B29">
        <f>SUM(R29:V29,X29:AI29,AL29:AN29)</f>
        <v>0</v>
      </c>
      <c r="C29" s="7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8">
        <v>0</v>
      </c>
      <c r="M29" s="7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8">
        <v>0</v>
      </c>
      <c r="AA29" s="7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8">
        <v>0</v>
      </c>
      <c r="AL29">
        <f t="shared" si="4"/>
        <v>0</v>
      </c>
      <c r="AM29">
        <f t="shared" si="5"/>
        <v>0</v>
      </c>
      <c r="AN29">
        <f t="shared" si="6"/>
        <v>0</v>
      </c>
    </row>
    <row r="30" spans="1:40" x14ac:dyDescent="0.3">
      <c r="A30">
        <f t="shared" si="3"/>
        <v>28</v>
      </c>
      <c r="B30">
        <f t="shared" si="2"/>
        <v>1</v>
      </c>
      <c r="C30" s="7">
        <v>1</v>
      </c>
      <c r="D30">
        <v>2</v>
      </c>
      <c r="E30">
        <v>1</v>
      </c>
      <c r="F30">
        <v>5</v>
      </c>
      <c r="G30">
        <v>1</v>
      </c>
      <c r="H30">
        <v>5</v>
      </c>
      <c r="I30">
        <v>1</v>
      </c>
      <c r="J30">
        <v>1</v>
      </c>
      <c r="K30">
        <v>1</v>
      </c>
      <c r="L30" s="8">
        <v>1</v>
      </c>
      <c r="M30" s="7">
        <v>4</v>
      </c>
      <c r="N30" t="s">
        <v>365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8">
        <v>0</v>
      </c>
      <c r="AA30" s="7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8">
        <v>0</v>
      </c>
      <c r="AL30">
        <f t="shared" si="4"/>
        <v>0</v>
      </c>
      <c r="AM30">
        <f t="shared" si="5"/>
        <v>0</v>
      </c>
      <c r="AN30">
        <f t="shared" si="6"/>
        <v>0</v>
      </c>
    </row>
    <row r="31" spans="1:40" x14ac:dyDescent="0.3">
      <c r="A31">
        <f t="shared" si="3"/>
        <v>29</v>
      </c>
      <c r="B31">
        <f t="shared" si="2"/>
        <v>0</v>
      </c>
      <c r="C31" s="7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8">
        <v>0</v>
      </c>
      <c r="M31" s="7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8">
        <v>0</v>
      </c>
      <c r="AA31" s="7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8">
        <v>0</v>
      </c>
      <c r="AL31">
        <f t="shared" si="4"/>
        <v>0</v>
      </c>
      <c r="AM31">
        <f t="shared" si="5"/>
        <v>0</v>
      </c>
      <c r="AN31">
        <f t="shared" si="6"/>
        <v>0</v>
      </c>
    </row>
    <row r="32" spans="1:40" x14ac:dyDescent="0.3">
      <c r="A32">
        <f t="shared" si="3"/>
        <v>30</v>
      </c>
      <c r="B32">
        <f t="shared" si="2"/>
        <v>0</v>
      </c>
      <c r="C32" s="7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8">
        <v>0</v>
      </c>
      <c r="M32" s="7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8">
        <v>0</v>
      </c>
      <c r="AA32" s="7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8">
        <v>0</v>
      </c>
      <c r="AL32">
        <f t="shared" si="4"/>
        <v>0</v>
      </c>
      <c r="AM32">
        <f t="shared" si="5"/>
        <v>0</v>
      </c>
      <c r="AN32">
        <f t="shared" si="6"/>
        <v>0</v>
      </c>
    </row>
    <row r="33" spans="1:40" x14ac:dyDescent="0.3">
      <c r="A33">
        <f t="shared" si="3"/>
        <v>31</v>
      </c>
      <c r="B33">
        <f t="shared" si="2"/>
        <v>8</v>
      </c>
      <c r="C33" s="7">
        <v>1</v>
      </c>
      <c r="D33">
        <v>1</v>
      </c>
      <c r="E33">
        <v>2</v>
      </c>
      <c r="F33">
        <v>1</v>
      </c>
      <c r="G33">
        <v>1</v>
      </c>
      <c r="H33">
        <v>1</v>
      </c>
      <c r="I33">
        <v>2</v>
      </c>
      <c r="J33">
        <v>1</v>
      </c>
      <c r="K33">
        <v>1</v>
      </c>
      <c r="L33" s="8">
        <v>5</v>
      </c>
      <c r="M33" s="7" t="s">
        <v>374</v>
      </c>
      <c r="N33" t="s">
        <v>365</v>
      </c>
      <c r="O33">
        <v>2</v>
      </c>
      <c r="P33">
        <v>1</v>
      </c>
      <c r="Q33">
        <v>2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 s="8">
        <v>1</v>
      </c>
      <c r="AA33" s="7">
        <v>1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 s="8">
        <v>0</v>
      </c>
      <c r="AL33">
        <f t="shared" si="4"/>
        <v>1</v>
      </c>
      <c r="AM33">
        <f t="shared" si="5"/>
        <v>1</v>
      </c>
      <c r="AN33">
        <f t="shared" si="6"/>
        <v>1</v>
      </c>
    </row>
    <row r="34" spans="1:40" x14ac:dyDescent="0.3">
      <c r="A34">
        <f t="shared" si="3"/>
        <v>32</v>
      </c>
      <c r="B34">
        <f t="shared" si="2"/>
        <v>0</v>
      </c>
      <c r="C34" s="7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8">
        <v>0</v>
      </c>
      <c r="M34" s="7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8">
        <v>0</v>
      </c>
      <c r="AA34" s="7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8">
        <v>0</v>
      </c>
      <c r="AL34">
        <f t="shared" si="4"/>
        <v>0</v>
      </c>
      <c r="AM34">
        <f t="shared" si="5"/>
        <v>0</v>
      </c>
      <c r="AN34">
        <f t="shared" si="6"/>
        <v>0</v>
      </c>
    </row>
    <row r="35" spans="1:40" x14ac:dyDescent="0.3">
      <c r="A35">
        <f t="shared" si="3"/>
        <v>33</v>
      </c>
      <c r="B35">
        <f t="shared" si="2"/>
        <v>7</v>
      </c>
      <c r="C35" s="7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 s="8">
        <v>2</v>
      </c>
      <c r="M35" s="7" t="s">
        <v>370</v>
      </c>
      <c r="N35" t="s">
        <v>379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 s="8">
        <v>1</v>
      </c>
      <c r="AA35" s="7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8">
        <v>0</v>
      </c>
      <c r="AL35">
        <f t="shared" si="4"/>
        <v>0</v>
      </c>
      <c r="AM35">
        <f t="shared" si="5"/>
        <v>0</v>
      </c>
      <c r="AN35">
        <f t="shared" si="6"/>
        <v>0</v>
      </c>
    </row>
    <row r="36" spans="1:40" x14ac:dyDescent="0.3">
      <c r="A36">
        <f t="shared" si="3"/>
        <v>34</v>
      </c>
      <c r="B36">
        <f t="shared" si="2"/>
        <v>0</v>
      </c>
      <c r="C36" s="7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8">
        <v>0</v>
      </c>
      <c r="M36" s="7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8">
        <v>0</v>
      </c>
      <c r="AA36" s="7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0</v>
      </c>
      <c r="AJ36">
        <v>0</v>
      </c>
      <c r="AK36" s="8">
        <v>0</v>
      </c>
      <c r="AL36">
        <f t="shared" si="4"/>
        <v>0</v>
      </c>
      <c r="AM36">
        <f t="shared" si="5"/>
        <v>0</v>
      </c>
      <c r="AN36">
        <f t="shared" si="6"/>
        <v>0</v>
      </c>
    </row>
    <row r="37" spans="1:40" x14ac:dyDescent="0.3">
      <c r="A37">
        <f t="shared" si="3"/>
        <v>35</v>
      </c>
      <c r="B37">
        <f t="shared" si="2"/>
        <v>8</v>
      </c>
      <c r="C37" s="7">
        <v>2</v>
      </c>
      <c r="D37">
        <v>1</v>
      </c>
      <c r="E37">
        <v>2</v>
      </c>
      <c r="F37">
        <v>1</v>
      </c>
      <c r="G37">
        <v>1</v>
      </c>
      <c r="H37">
        <v>1</v>
      </c>
      <c r="I37">
        <v>1</v>
      </c>
      <c r="J37">
        <v>1</v>
      </c>
      <c r="K37">
        <v>3</v>
      </c>
      <c r="L37" s="8">
        <v>1</v>
      </c>
      <c r="M37" s="7" t="s">
        <v>370</v>
      </c>
      <c r="N37" t="s">
        <v>365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8">
        <v>1</v>
      </c>
      <c r="AA37" s="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8">
        <v>0</v>
      </c>
      <c r="AL37">
        <f t="shared" si="4"/>
        <v>0</v>
      </c>
      <c r="AM37">
        <f t="shared" si="5"/>
        <v>0</v>
      </c>
      <c r="AN37">
        <f t="shared" si="6"/>
        <v>0</v>
      </c>
    </row>
    <row r="38" spans="1:40" x14ac:dyDescent="0.3">
      <c r="A38">
        <f t="shared" si="3"/>
        <v>36</v>
      </c>
      <c r="B38">
        <f t="shared" si="2"/>
        <v>6</v>
      </c>
      <c r="C38" s="7">
        <v>1</v>
      </c>
      <c r="D38">
        <v>3</v>
      </c>
      <c r="E38">
        <v>1</v>
      </c>
      <c r="F38">
        <v>3</v>
      </c>
      <c r="G38">
        <v>1</v>
      </c>
      <c r="H38">
        <v>3</v>
      </c>
      <c r="I38">
        <v>1</v>
      </c>
      <c r="J38">
        <v>3</v>
      </c>
      <c r="K38">
        <v>1</v>
      </c>
      <c r="L38" s="8">
        <v>5</v>
      </c>
      <c r="M38" s="7">
        <v>500</v>
      </c>
      <c r="N38" t="s">
        <v>365</v>
      </c>
      <c r="O38">
        <v>3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8">
        <v>1</v>
      </c>
      <c r="AA38" s="7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 s="8">
        <v>0</v>
      </c>
      <c r="AL38">
        <f t="shared" si="4"/>
        <v>1</v>
      </c>
      <c r="AM38">
        <f t="shared" si="5"/>
        <v>1</v>
      </c>
      <c r="AN38">
        <f t="shared" si="6"/>
        <v>0</v>
      </c>
    </row>
    <row r="39" spans="1:40" x14ac:dyDescent="0.3">
      <c r="A39">
        <f t="shared" si="3"/>
        <v>37</v>
      </c>
      <c r="B39">
        <f t="shared" si="2"/>
        <v>0</v>
      </c>
      <c r="C39" s="7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 s="8">
        <v>1</v>
      </c>
      <c r="M39" s="7">
        <v>0</v>
      </c>
      <c r="N39" t="s">
        <v>365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8">
        <v>0</v>
      </c>
      <c r="AA39" s="7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8">
        <v>0</v>
      </c>
      <c r="AL39">
        <f t="shared" si="4"/>
        <v>0</v>
      </c>
      <c r="AM39">
        <f t="shared" si="5"/>
        <v>0</v>
      </c>
      <c r="AN39">
        <f t="shared" si="6"/>
        <v>0</v>
      </c>
    </row>
    <row r="40" spans="1:40" x14ac:dyDescent="0.3">
      <c r="A40">
        <f t="shared" si="3"/>
        <v>38</v>
      </c>
      <c r="B40">
        <f t="shared" si="2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8">
        <v>0</v>
      </c>
      <c r="M40" s="7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8">
        <v>0</v>
      </c>
      <c r="AA40" s="7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8">
        <v>0</v>
      </c>
      <c r="AL40">
        <f t="shared" si="4"/>
        <v>0</v>
      </c>
      <c r="AM40">
        <f t="shared" si="5"/>
        <v>0</v>
      </c>
      <c r="AN40">
        <f t="shared" si="6"/>
        <v>0</v>
      </c>
    </row>
    <row r="41" spans="1:40" x14ac:dyDescent="0.3">
      <c r="A41">
        <f t="shared" si="3"/>
        <v>39</v>
      </c>
      <c r="B41">
        <f t="shared" si="2"/>
        <v>0</v>
      </c>
      <c r="C41" s="7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8">
        <v>0</v>
      </c>
      <c r="M41" s="7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8">
        <v>0</v>
      </c>
      <c r="AA41" s="7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8">
        <v>0</v>
      </c>
      <c r="AL41">
        <f t="shared" si="4"/>
        <v>0</v>
      </c>
      <c r="AM41">
        <f t="shared" si="5"/>
        <v>0</v>
      </c>
      <c r="AN41">
        <f t="shared" si="6"/>
        <v>0</v>
      </c>
    </row>
    <row r="42" spans="1:40" x14ac:dyDescent="0.3">
      <c r="A42">
        <f t="shared" si="3"/>
        <v>40</v>
      </c>
      <c r="B42">
        <f t="shared" si="2"/>
        <v>0</v>
      </c>
      <c r="C42" s="7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8">
        <v>0</v>
      </c>
      <c r="M42" s="7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8">
        <v>0</v>
      </c>
      <c r="AA42" s="7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8">
        <v>0</v>
      </c>
      <c r="AL42">
        <f t="shared" si="4"/>
        <v>0</v>
      </c>
      <c r="AM42">
        <f t="shared" si="5"/>
        <v>0</v>
      </c>
      <c r="AN42">
        <f t="shared" si="6"/>
        <v>0</v>
      </c>
    </row>
    <row r="43" spans="1:40" x14ac:dyDescent="0.3">
      <c r="A43">
        <f t="shared" si="3"/>
        <v>41</v>
      </c>
      <c r="B43">
        <f t="shared" si="2"/>
        <v>0</v>
      </c>
      <c r="C43" s="7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8">
        <v>0</v>
      </c>
      <c r="M43" s="7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8">
        <v>0</v>
      </c>
      <c r="AA43" s="7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8">
        <v>0</v>
      </c>
      <c r="AL43">
        <f t="shared" si="4"/>
        <v>0</v>
      </c>
      <c r="AM43">
        <f t="shared" si="5"/>
        <v>0</v>
      </c>
      <c r="AN43">
        <f t="shared" si="6"/>
        <v>0</v>
      </c>
    </row>
    <row r="44" spans="1:40" x14ac:dyDescent="0.3">
      <c r="A44">
        <f t="shared" si="3"/>
        <v>42</v>
      </c>
      <c r="B44">
        <f t="shared" si="2"/>
        <v>0</v>
      </c>
      <c r="C44" s="7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8">
        <v>0</v>
      </c>
      <c r="M44" s="7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8">
        <v>0</v>
      </c>
      <c r="AA44" s="7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8">
        <v>0</v>
      </c>
      <c r="AL44">
        <f t="shared" si="4"/>
        <v>0</v>
      </c>
      <c r="AM44">
        <f t="shared" si="5"/>
        <v>0</v>
      </c>
      <c r="AN44">
        <f t="shared" si="6"/>
        <v>0</v>
      </c>
    </row>
    <row r="45" spans="1:40" x14ac:dyDescent="0.3">
      <c r="A45">
        <f t="shared" si="3"/>
        <v>43</v>
      </c>
      <c r="B45">
        <f t="shared" si="2"/>
        <v>0</v>
      </c>
      <c r="C45" s="7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8">
        <v>0</v>
      </c>
      <c r="M45" s="7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8">
        <v>0</v>
      </c>
      <c r="AA45" s="7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8">
        <v>0</v>
      </c>
      <c r="AL45">
        <f t="shared" si="4"/>
        <v>0</v>
      </c>
      <c r="AM45">
        <f t="shared" si="5"/>
        <v>0</v>
      </c>
      <c r="AN45">
        <f t="shared" si="6"/>
        <v>0</v>
      </c>
    </row>
    <row r="46" spans="1:40" x14ac:dyDescent="0.3">
      <c r="A46">
        <f t="shared" si="3"/>
        <v>44</v>
      </c>
      <c r="B46">
        <f t="shared" si="2"/>
        <v>0</v>
      </c>
      <c r="C46" s="7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8">
        <v>0</v>
      </c>
      <c r="M46" s="7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8">
        <v>0</v>
      </c>
      <c r="AA46" s="7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8">
        <v>0</v>
      </c>
      <c r="AL46">
        <f t="shared" si="4"/>
        <v>0</v>
      </c>
      <c r="AM46">
        <f t="shared" si="5"/>
        <v>0</v>
      </c>
      <c r="AN46">
        <f t="shared" si="6"/>
        <v>0</v>
      </c>
    </row>
    <row r="47" spans="1:40" x14ac:dyDescent="0.3">
      <c r="A47">
        <f t="shared" si="3"/>
        <v>45</v>
      </c>
      <c r="B47">
        <f t="shared" si="2"/>
        <v>0</v>
      </c>
      <c r="C47" s="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8">
        <v>0</v>
      </c>
      <c r="M47" s="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8">
        <v>0</v>
      </c>
      <c r="AA47" s="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8">
        <v>0</v>
      </c>
      <c r="AL47">
        <f t="shared" si="4"/>
        <v>0</v>
      </c>
      <c r="AM47">
        <f t="shared" si="5"/>
        <v>0</v>
      </c>
      <c r="AN47">
        <f t="shared" si="6"/>
        <v>0</v>
      </c>
    </row>
    <row r="48" spans="1:40" x14ac:dyDescent="0.3">
      <c r="A48">
        <v>46</v>
      </c>
      <c r="B48">
        <f t="shared" si="2"/>
        <v>5</v>
      </c>
      <c r="C48" s="7">
        <v>3</v>
      </c>
      <c r="D48">
        <v>2</v>
      </c>
      <c r="E48">
        <v>2</v>
      </c>
      <c r="F48">
        <v>3</v>
      </c>
      <c r="G48">
        <v>1</v>
      </c>
      <c r="H48">
        <v>2</v>
      </c>
      <c r="I48">
        <v>1</v>
      </c>
      <c r="J48">
        <v>1</v>
      </c>
      <c r="K48">
        <v>2</v>
      </c>
      <c r="L48" s="8">
        <v>3</v>
      </c>
      <c r="M48" s="7" t="s">
        <v>380</v>
      </c>
      <c r="N48" t="s">
        <v>381</v>
      </c>
      <c r="O48">
        <v>3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 s="8">
        <v>0</v>
      </c>
      <c r="AA48" s="7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8">
        <v>0</v>
      </c>
      <c r="AL48">
        <f t="shared" si="4"/>
        <v>1</v>
      </c>
      <c r="AM48">
        <f t="shared" si="5"/>
        <v>0</v>
      </c>
      <c r="AN48">
        <f t="shared" si="6"/>
        <v>1</v>
      </c>
    </row>
    <row r="49" spans="1:40" x14ac:dyDescent="0.3">
      <c r="A49">
        <f t="shared" si="3"/>
        <v>47</v>
      </c>
      <c r="B49">
        <f t="shared" si="2"/>
        <v>0</v>
      </c>
      <c r="C49" s="7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8">
        <v>0</v>
      </c>
      <c r="M49" s="7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8">
        <v>0</v>
      </c>
      <c r="AA49" s="7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8">
        <v>0</v>
      </c>
      <c r="AL49">
        <f t="shared" si="4"/>
        <v>0</v>
      </c>
      <c r="AM49">
        <f t="shared" si="5"/>
        <v>0</v>
      </c>
      <c r="AN49">
        <f t="shared" si="6"/>
        <v>0</v>
      </c>
    </row>
    <row r="50" spans="1:40" x14ac:dyDescent="0.3">
      <c r="A50">
        <f t="shared" si="3"/>
        <v>48</v>
      </c>
      <c r="B50">
        <f t="shared" si="2"/>
        <v>0</v>
      </c>
      <c r="C50" s="7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8">
        <v>0</v>
      </c>
      <c r="M50" s="7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8">
        <v>0</v>
      </c>
      <c r="AA50" s="7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8">
        <v>0</v>
      </c>
      <c r="AL50">
        <f t="shared" si="4"/>
        <v>0</v>
      </c>
      <c r="AM50">
        <f t="shared" si="5"/>
        <v>0</v>
      </c>
      <c r="AN50">
        <f t="shared" si="6"/>
        <v>0</v>
      </c>
    </row>
    <row r="51" spans="1:40" x14ac:dyDescent="0.3">
      <c r="A51">
        <f t="shared" si="3"/>
        <v>49</v>
      </c>
      <c r="B51">
        <f t="shared" si="2"/>
        <v>0</v>
      </c>
      <c r="C51" s="7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8">
        <v>0</v>
      </c>
      <c r="M51" s="7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8">
        <v>0</v>
      </c>
      <c r="AA51" s="7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8">
        <v>0</v>
      </c>
      <c r="AL51">
        <f t="shared" si="4"/>
        <v>0</v>
      </c>
      <c r="AM51">
        <f t="shared" si="5"/>
        <v>0</v>
      </c>
      <c r="AN51">
        <f t="shared" si="6"/>
        <v>0</v>
      </c>
    </row>
    <row r="52" spans="1:40" x14ac:dyDescent="0.3">
      <c r="A52">
        <v>50</v>
      </c>
      <c r="B52">
        <f t="shared" si="2"/>
        <v>0</v>
      </c>
      <c r="C52" s="7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8">
        <v>0</v>
      </c>
      <c r="M52" s="7" t="s">
        <v>382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8">
        <v>0</v>
      </c>
      <c r="AA52" s="7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8">
        <v>0</v>
      </c>
      <c r="AL52">
        <v>0</v>
      </c>
      <c r="AM52">
        <v>0</v>
      </c>
      <c r="AN52">
        <f t="shared" ref="AN52" si="7">IF(OR(Q52=1,Q52=2),1,0)</f>
        <v>0</v>
      </c>
    </row>
    <row r="53" spans="1:40" x14ac:dyDescent="0.3">
      <c r="A53">
        <v>51</v>
      </c>
      <c r="B53">
        <f t="shared" si="2"/>
        <v>7</v>
      </c>
      <c r="C53" s="7">
        <v>4</v>
      </c>
      <c r="D53">
        <v>4</v>
      </c>
      <c r="E53">
        <v>3</v>
      </c>
      <c r="F53">
        <v>1</v>
      </c>
      <c r="G53">
        <v>1</v>
      </c>
      <c r="H53">
        <v>3</v>
      </c>
      <c r="I53">
        <v>1</v>
      </c>
      <c r="J53">
        <v>1</v>
      </c>
      <c r="K53">
        <v>1</v>
      </c>
      <c r="L53" s="8">
        <v>2</v>
      </c>
      <c r="M53" s="7" t="s">
        <v>374</v>
      </c>
      <c r="N53" t="s">
        <v>383</v>
      </c>
      <c r="O53">
        <v>2</v>
      </c>
      <c r="P53">
        <v>1</v>
      </c>
      <c r="Q53">
        <v>2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 s="8">
        <v>0</v>
      </c>
      <c r="AA53" s="7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8">
        <v>0</v>
      </c>
      <c r="AL53">
        <f t="shared" si="4"/>
        <v>1</v>
      </c>
      <c r="AM53">
        <f t="shared" si="5"/>
        <v>1</v>
      </c>
      <c r="AN53">
        <f t="shared" si="6"/>
        <v>1</v>
      </c>
    </row>
    <row r="54" spans="1:40" x14ac:dyDescent="0.3">
      <c r="A54">
        <f t="shared" si="3"/>
        <v>52</v>
      </c>
      <c r="B54">
        <f t="shared" si="2"/>
        <v>9</v>
      </c>
      <c r="C54" s="7">
        <v>5</v>
      </c>
      <c r="D54">
        <v>4</v>
      </c>
      <c r="E54">
        <v>4</v>
      </c>
      <c r="F54">
        <v>4</v>
      </c>
      <c r="G54">
        <v>1</v>
      </c>
      <c r="H54">
        <v>1</v>
      </c>
      <c r="I54">
        <v>3</v>
      </c>
      <c r="J54">
        <v>4</v>
      </c>
      <c r="K54">
        <v>4</v>
      </c>
      <c r="L54" s="8">
        <v>5</v>
      </c>
      <c r="M54" s="7" t="s">
        <v>384</v>
      </c>
      <c r="N54" t="s">
        <v>381</v>
      </c>
      <c r="O54">
        <v>3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1</v>
      </c>
      <c r="Y54">
        <v>1</v>
      </c>
      <c r="Z54" s="8">
        <v>1</v>
      </c>
      <c r="AA54" s="7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 s="8">
        <v>0</v>
      </c>
      <c r="AL54">
        <f t="shared" si="4"/>
        <v>1</v>
      </c>
      <c r="AM54">
        <f t="shared" si="5"/>
        <v>0</v>
      </c>
      <c r="AN54">
        <f t="shared" si="6"/>
        <v>1</v>
      </c>
    </row>
    <row r="55" spans="1:40" x14ac:dyDescent="0.3">
      <c r="A55">
        <f t="shared" si="3"/>
        <v>53</v>
      </c>
      <c r="B55">
        <f t="shared" si="2"/>
        <v>0</v>
      </c>
      <c r="C55" s="7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8">
        <v>0</v>
      </c>
      <c r="M55" s="7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8">
        <v>0</v>
      </c>
      <c r="AA55" s="7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8">
        <v>0</v>
      </c>
      <c r="AL55">
        <f t="shared" si="4"/>
        <v>0</v>
      </c>
      <c r="AM55">
        <f t="shared" si="5"/>
        <v>0</v>
      </c>
      <c r="AN55">
        <f t="shared" si="6"/>
        <v>0</v>
      </c>
    </row>
    <row r="56" spans="1:40" x14ac:dyDescent="0.3">
      <c r="A56">
        <f t="shared" si="3"/>
        <v>54</v>
      </c>
      <c r="B56">
        <f t="shared" si="2"/>
        <v>8</v>
      </c>
      <c r="C56" s="7">
        <v>1</v>
      </c>
      <c r="D56">
        <v>2</v>
      </c>
      <c r="E56">
        <v>2</v>
      </c>
      <c r="F56">
        <v>2</v>
      </c>
      <c r="G56">
        <v>1</v>
      </c>
      <c r="H56">
        <v>1</v>
      </c>
      <c r="I56">
        <v>1</v>
      </c>
      <c r="J56">
        <v>1</v>
      </c>
      <c r="K56">
        <v>1</v>
      </c>
      <c r="L56" s="8">
        <v>4</v>
      </c>
      <c r="M56" s="7" t="s">
        <v>385</v>
      </c>
      <c r="N56" t="s">
        <v>383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 s="8">
        <v>1</v>
      </c>
      <c r="AA56" s="7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8">
        <v>0</v>
      </c>
      <c r="AL56">
        <f t="shared" si="4"/>
        <v>0</v>
      </c>
      <c r="AM56">
        <f t="shared" si="5"/>
        <v>0</v>
      </c>
      <c r="AN56">
        <f t="shared" si="6"/>
        <v>0</v>
      </c>
    </row>
    <row r="57" spans="1:40" x14ac:dyDescent="0.3">
      <c r="A57">
        <f t="shared" si="3"/>
        <v>55</v>
      </c>
      <c r="B57">
        <f t="shared" si="2"/>
        <v>0</v>
      </c>
      <c r="C57" s="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8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8">
        <v>0</v>
      </c>
      <c r="AA57" s="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8">
        <v>0</v>
      </c>
      <c r="AL57">
        <f t="shared" si="4"/>
        <v>0</v>
      </c>
      <c r="AM57">
        <f t="shared" si="5"/>
        <v>0</v>
      </c>
      <c r="AN57">
        <f t="shared" si="6"/>
        <v>0</v>
      </c>
    </row>
    <row r="58" spans="1:40" x14ac:dyDescent="0.3">
      <c r="A58">
        <f t="shared" si="3"/>
        <v>56</v>
      </c>
      <c r="B58">
        <f t="shared" si="2"/>
        <v>7</v>
      </c>
      <c r="C58" s="7">
        <v>2</v>
      </c>
      <c r="D58">
        <v>2</v>
      </c>
      <c r="E58">
        <v>1</v>
      </c>
      <c r="F58">
        <v>3</v>
      </c>
      <c r="G58">
        <v>1</v>
      </c>
      <c r="H58">
        <v>1</v>
      </c>
      <c r="I58">
        <v>5</v>
      </c>
      <c r="J58">
        <v>5</v>
      </c>
      <c r="K58">
        <v>1</v>
      </c>
      <c r="L58" s="8">
        <v>1</v>
      </c>
      <c r="M58" s="7" t="s">
        <v>386</v>
      </c>
      <c r="N58" t="s">
        <v>365</v>
      </c>
      <c r="O58">
        <v>3</v>
      </c>
      <c r="P58">
        <v>0</v>
      </c>
      <c r="Q58">
        <v>2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 s="8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>
        <f t="shared" ref="AL58:AL114" si="8">IF(OR(O58=2,O58=3),1,0)</f>
        <v>1</v>
      </c>
      <c r="AM58">
        <f t="shared" ref="AM58:AM114" si="9">IF(OR(P58=1,P58=2),1,0)</f>
        <v>0</v>
      </c>
      <c r="AN58">
        <f t="shared" ref="AN58:AN114" si="10">IF(OR(Q58=1,Q58=2),1,0)</f>
        <v>1</v>
      </c>
    </row>
    <row r="59" spans="1:40" x14ac:dyDescent="0.3">
      <c r="A59">
        <f t="shared" si="3"/>
        <v>57</v>
      </c>
      <c r="B59">
        <f t="shared" si="2"/>
        <v>10</v>
      </c>
      <c r="C59">
        <v>3</v>
      </c>
      <c r="D59">
        <v>5</v>
      </c>
      <c r="E59">
        <v>2</v>
      </c>
      <c r="F59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4</v>
      </c>
      <c r="M59" t="s">
        <v>374</v>
      </c>
      <c r="N59" t="s">
        <v>365</v>
      </c>
      <c r="O59">
        <v>2</v>
      </c>
      <c r="P59">
        <v>2</v>
      </c>
      <c r="Q59">
        <v>2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 t="shared" si="8"/>
        <v>1</v>
      </c>
      <c r="AM59">
        <f t="shared" si="9"/>
        <v>1</v>
      </c>
      <c r="AN59">
        <f t="shared" si="10"/>
        <v>1</v>
      </c>
    </row>
    <row r="60" spans="1:40" x14ac:dyDescent="0.3">
      <c r="A60">
        <f t="shared" si="3"/>
        <v>58</v>
      </c>
      <c r="B60">
        <f t="shared" si="2"/>
        <v>11</v>
      </c>
      <c r="C60">
        <v>3</v>
      </c>
      <c r="D60">
        <v>2</v>
      </c>
      <c r="E60">
        <v>2</v>
      </c>
      <c r="F60">
        <v>1</v>
      </c>
      <c r="G60">
        <v>2</v>
      </c>
      <c r="H60">
        <v>1</v>
      </c>
      <c r="I60">
        <v>1</v>
      </c>
      <c r="J60">
        <v>1</v>
      </c>
      <c r="K60">
        <v>5</v>
      </c>
      <c r="L60">
        <v>1</v>
      </c>
      <c r="M60">
        <v>500</v>
      </c>
      <c r="N60" t="s">
        <v>365</v>
      </c>
      <c r="O60">
        <v>3</v>
      </c>
      <c r="P60">
        <v>0</v>
      </c>
      <c r="Q60">
        <v>2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f t="shared" si="8"/>
        <v>1</v>
      </c>
      <c r="AM60">
        <f t="shared" si="9"/>
        <v>0</v>
      </c>
      <c r="AN60">
        <f t="shared" si="10"/>
        <v>1</v>
      </c>
    </row>
    <row r="61" spans="1:40" x14ac:dyDescent="0.3">
      <c r="A61">
        <f t="shared" si="3"/>
        <v>59</v>
      </c>
      <c r="B61">
        <f t="shared" si="2"/>
        <v>12</v>
      </c>
      <c r="C61" s="7">
        <v>0</v>
      </c>
      <c r="D61">
        <v>5</v>
      </c>
      <c r="E61">
        <v>2</v>
      </c>
      <c r="F61">
        <v>0</v>
      </c>
      <c r="G61">
        <v>5</v>
      </c>
      <c r="H61">
        <v>0</v>
      </c>
      <c r="I61">
        <v>0</v>
      </c>
      <c r="J61">
        <v>0</v>
      </c>
      <c r="K61">
        <v>0</v>
      </c>
      <c r="L61" s="8">
        <v>5</v>
      </c>
      <c r="M61" s="7" t="s">
        <v>374</v>
      </c>
      <c r="N61" t="s">
        <v>365</v>
      </c>
      <c r="O61">
        <v>2</v>
      </c>
      <c r="P61">
        <v>1</v>
      </c>
      <c r="Q61">
        <v>2</v>
      </c>
      <c r="R61">
        <v>1</v>
      </c>
      <c r="S61">
        <v>1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 s="8">
        <v>1</v>
      </c>
      <c r="AA61" s="7">
        <v>0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s="8">
        <v>0</v>
      </c>
      <c r="AL61">
        <f t="shared" si="8"/>
        <v>1</v>
      </c>
      <c r="AM61">
        <f t="shared" si="9"/>
        <v>1</v>
      </c>
      <c r="AN61">
        <f t="shared" si="10"/>
        <v>1</v>
      </c>
    </row>
    <row r="62" spans="1:40" x14ac:dyDescent="0.3">
      <c r="A62">
        <f t="shared" si="3"/>
        <v>60</v>
      </c>
      <c r="B62">
        <f t="shared" si="2"/>
        <v>0</v>
      </c>
      <c r="C62" s="7">
        <v>3</v>
      </c>
      <c r="D62">
        <v>1</v>
      </c>
      <c r="E62">
        <v>2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 s="8">
        <v>1</v>
      </c>
      <c r="M62" s="7" t="s">
        <v>387</v>
      </c>
      <c r="N62" t="s">
        <v>365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8">
        <v>0</v>
      </c>
      <c r="AA62" s="7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s="8">
        <v>0</v>
      </c>
      <c r="AL62">
        <f t="shared" si="8"/>
        <v>0</v>
      </c>
      <c r="AM62">
        <f t="shared" si="9"/>
        <v>0</v>
      </c>
      <c r="AN62">
        <f t="shared" si="10"/>
        <v>0</v>
      </c>
    </row>
    <row r="63" spans="1:40" x14ac:dyDescent="0.3">
      <c r="A63">
        <f t="shared" si="3"/>
        <v>61</v>
      </c>
      <c r="B63">
        <f t="shared" si="2"/>
        <v>10</v>
      </c>
      <c r="C63" s="7">
        <v>3</v>
      </c>
      <c r="D63">
        <v>2</v>
      </c>
      <c r="E63">
        <v>3</v>
      </c>
      <c r="F63">
        <v>3</v>
      </c>
      <c r="G63">
        <v>2</v>
      </c>
      <c r="H63">
        <v>1</v>
      </c>
      <c r="I63">
        <v>1</v>
      </c>
      <c r="J63">
        <v>1</v>
      </c>
      <c r="K63">
        <v>3</v>
      </c>
      <c r="L63" s="8">
        <v>3</v>
      </c>
      <c r="M63" s="7" t="s">
        <v>374</v>
      </c>
      <c r="N63" t="s">
        <v>365</v>
      </c>
      <c r="O63">
        <v>1</v>
      </c>
      <c r="P63">
        <v>1</v>
      </c>
      <c r="Q63">
        <v>2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 s="8">
        <v>1</v>
      </c>
      <c r="AA63" s="7">
        <v>0</v>
      </c>
      <c r="AB63">
        <v>1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K63" s="8">
        <v>0</v>
      </c>
      <c r="AL63">
        <f t="shared" si="8"/>
        <v>0</v>
      </c>
      <c r="AM63">
        <f t="shared" si="9"/>
        <v>1</v>
      </c>
      <c r="AN63">
        <f t="shared" si="10"/>
        <v>1</v>
      </c>
    </row>
    <row r="64" spans="1:40" x14ac:dyDescent="0.3">
      <c r="A64">
        <f t="shared" si="3"/>
        <v>62</v>
      </c>
      <c r="B64">
        <f t="shared" si="2"/>
        <v>3</v>
      </c>
      <c r="C64">
        <v>0</v>
      </c>
      <c r="D64">
        <v>2</v>
      </c>
      <c r="E64">
        <v>1</v>
      </c>
      <c r="F64">
        <v>1</v>
      </c>
      <c r="G64">
        <v>0</v>
      </c>
      <c r="H64">
        <v>4</v>
      </c>
      <c r="I64">
        <v>0</v>
      </c>
      <c r="J64">
        <v>0</v>
      </c>
      <c r="K64">
        <v>4</v>
      </c>
      <c r="L64">
        <v>0</v>
      </c>
      <c r="M64" t="s">
        <v>388</v>
      </c>
      <c r="N64" t="s">
        <v>389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9"/>
        <v>1</v>
      </c>
      <c r="AN64">
        <f t="shared" si="10"/>
        <v>0</v>
      </c>
    </row>
    <row r="65" spans="1:40" x14ac:dyDescent="0.3">
      <c r="A65">
        <f t="shared" si="3"/>
        <v>63</v>
      </c>
      <c r="B65">
        <f t="shared" si="2"/>
        <v>9</v>
      </c>
      <c r="C65">
        <v>2</v>
      </c>
      <c r="D65">
        <v>1</v>
      </c>
      <c r="E65">
        <v>3</v>
      </c>
      <c r="F65">
        <v>0</v>
      </c>
      <c r="G65">
        <v>0</v>
      </c>
      <c r="H65">
        <v>0</v>
      </c>
      <c r="I65">
        <v>1</v>
      </c>
      <c r="J65">
        <v>3</v>
      </c>
      <c r="K65">
        <v>0</v>
      </c>
      <c r="L65">
        <v>3</v>
      </c>
      <c r="M65" t="s">
        <v>390</v>
      </c>
      <c r="N65" t="s">
        <v>365</v>
      </c>
      <c r="O65">
        <v>0</v>
      </c>
      <c r="P65">
        <v>0</v>
      </c>
      <c r="Q65">
        <v>2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8"/>
        <v>0</v>
      </c>
      <c r="AM65">
        <f t="shared" si="9"/>
        <v>0</v>
      </c>
      <c r="AN65">
        <f t="shared" si="10"/>
        <v>1</v>
      </c>
    </row>
    <row r="66" spans="1:40" x14ac:dyDescent="0.3">
      <c r="A66">
        <f t="shared" si="3"/>
        <v>64</v>
      </c>
      <c r="B66">
        <f t="shared" si="2"/>
        <v>8</v>
      </c>
      <c r="C66">
        <v>3</v>
      </c>
      <c r="D66">
        <v>3</v>
      </c>
      <c r="E66">
        <v>0</v>
      </c>
      <c r="F66">
        <v>3</v>
      </c>
      <c r="G66">
        <v>0</v>
      </c>
      <c r="H66">
        <v>0</v>
      </c>
      <c r="I66">
        <v>0</v>
      </c>
      <c r="J66">
        <v>0</v>
      </c>
      <c r="K66">
        <v>5</v>
      </c>
      <c r="L66">
        <v>0</v>
      </c>
      <c r="M66" t="s">
        <v>391</v>
      </c>
      <c r="N66" t="s">
        <v>365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f t="shared" si="8"/>
        <v>0</v>
      </c>
      <c r="AM66">
        <f t="shared" si="9"/>
        <v>0</v>
      </c>
      <c r="AN66">
        <f t="shared" si="10"/>
        <v>0</v>
      </c>
    </row>
    <row r="67" spans="1:40" x14ac:dyDescent="0.3">
      <c r="A67">
        <f t="shared" si="3"/>
        <v>65</v>
      </c>
      <c r="B67">
        <f t="shared" ref="B67:B116" si="11">SUM(R67:V67,X67:AI67,AL67:AN67)</f>
        <v>6</v>
      </c>
      <c r="C67">
        <v>4</v>
      </c>
      <c r="D67">
        <v>1</v>
      </c>
      <c r="E67">
        <v>4</v>
      </c>
      <c r="F67">
        <v>4</v>
      </c>
      <c r="G67">
        <v>4</v>
      </c>
      <c r="H67">
        <v>0</v>
      </c>
      <c r="I67">
        <v>4</v>
      </c>
      <c r="J67">
        <v>0</v>
      </c>
      <c r="K67">
        <v>0</v>
      </c>
      <c r="L67">
        <v>0</v>
      </c>
      <c r="M67" t="s">
        <v>388</v>
      </c>
      <c r="N67" t="s">
        <v>365</v>
      </c>
      <c r="O67">
        <v>1</v>
      </c>
      <c r="P67">
        <v>0</v>
      </c>
      <c r="Q67">
        <v>0</v>
      </c>
      <c r="R67">
        <v>1</v>
      </c>
      <c r="S67">
        <v>1</v>
      </c>
      <c r="T67">
        <v>0</v>
      </c>
      <c r="U67">
        <v>1</v>
      </c>
      <c r="V67">
        <v>0</v>
      </c>
      <c r="W67">
        <v>1</v>
      </c>
      <c r="X67">
        <v>1</v>
      </c>
      <c r="Y67">
        <v>1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f t="shared" si="8"/>
        <v>0</v>
      </c>
      <c r="AM67">
        <f t="shared" si="9"/>
        <v>0</v>
      </c>
      <c r="AN67">
        <f t="shared" si="10"/>
        <v>0</v>
      </c>
    </row>
    <row r="68" spans="1:40" x14ac:dyDescent="0.3">
      <c r="A68">
        <f t="shared" si="3"/>
        <v>66</v>
      </c>
      <c r="B68">
        <f t="shared" si="11"/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365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f t="shared" si="8"/>
        <v>0</v>
      </c>
      <c r="AM68">
        <f t="shared" si="9"/>
        <v>0</v>
      </c>
      <c r="AN68">
        <f t="shared" si="10"/>
        <v>0</v>
      </c>
    </row>
    <row r="69" spans="1:40" x14ac:dyDescent="0.3">
      <c r="A69">
        <f t="shared" ref="A69:A82" si="12">A68+1</f>
        <v>67</v>
      </c>
      <c r="B69">
        <f t="shared" si="11"/>
        <v>0</v>
      </c>
      <c r="C69">
        <v>0</v>
      </c>
      <c r="D69">
        <v>0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391</v>
      </c>
      <c r="N69" t="s">
        <v>389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f t="shared" si="8"/>
        <v>0</v>
      </c>
      <c r="AM69">
        <f t="shared" si="9"/>
        <v>0</v>
      </c>
      <c r="AN69">
        <f t="shared" si="10"/>
        <v>0</v>
      </c>
    </row>
    <row r="70" spans="1:40" x14ac:dyDescent="0.3">
      <c r="A70">
        <f t="shared" si="12"/>
        <v>68</v>
      </c>
      <c r="B70">
        <f t="shared" si="11"/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365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 t="shared" si="9"/>
        <v>0</v>
      </c>
      <c r="AN70">
        <f t="shared" si="10"/>
        <v>0</v>
      </c>
    </row>
    <row r="71" spans="1:40" x14ac:dyDescent="0.3">
      <c r="A71">
        <f t="shared" si="12"/>
        <v>69</v>
      </c>
      <c r="B71">
        <f t="shared" si="11"/>
        <v>8</v>
      </c>
      <c r="C71">
        <v>2</v>
      </c>
      <c r="D71">
        <v>2</v>
      </c>
      <c r="E71">
        <v>0</v>
      </c>
      <c r="F71">
        <v>2</v>
      </c>
      <c r="G71">
        <v>3</v>
      </c>
      <c r="H71">
        <v>0</v>
      </c>
      <c r="I71">
        <v>1</v>
      </c>
      <c r="J71">
        <v>0</v>
      </c>
      <c r="K71">
        <v>0</v>
      </c>
      <c r="L71">
        <v>3</v>
      </c>
      <c r="M71" t="s">
        <v>388</v>
      </c>
      <c r="N71" t="s">
        <v>389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f t="shared" si="8"/>
        <v>0</v>
      </c>
      <c r="AM71">
        <f t="shared" si="9"/>
        <v>0</v>
      </c>
      <c r="AN71">
        <f t="shared" si="10"/>
        <v>1</v>
      </c>
    </row>
    <row r="72" spans="1:40" x14ac:dyDescent="0.3">
      <c r="A72">
        <f t="shared" si="12"/>
        <v>70</v>
      </c>
      <c r="B72">
        <f t="shared" si="11"/>
        <v>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</v>
      </c>
      <c r="L72">
        <v>0</v>
      </c>
      <c r="M72" t="s">
        <v>391</v>
      </c>
      <c r="N72" t="s">
        <v>365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f t="shared" si="8"/>
        <v>0</v>
      </c>
      <c r="AM72">
        <f t="shared" si="9"/>
        <v>1</v>
      </c>
      <c r="AN72">
        <f t="shared" si="10"/>
        <v>1</v>
      </c>
    </row>
    <row r="73" spans="1:40" x14ac:dyDescent="0.3">
      <c r="A73">
        <f t="shared" si="12"/>
        <v>71</v>
      </c>
      <c r="B73">
        <f t="shared" si="11"/>
        <v>8</v>
      </c>
      <c r="C73">
        <v>0</v>
      </c>
      <c r="D73">
        <v>2</v>
      </c>
      <c r="E73">
        <v>2</v>
      </c>
      <c r="F73">
        <v>0</v>
      </c>
      <c r="G73">
        <v>2</v>
      </c>
      <c r="H73">
        <v>0</v>
      </c>
      <c r="I73">
        <v>0</v>
      </c>
      <c r="J73">
        <v>0</v>
      </c>
      <c r="K73">
        <v>4</v>
      </c>
      <c r="L73">
        <v>4</v>
      </c>
      <c r="M73" t="s">
        <v>387</v>
      </c>
      <c r="N73" t="s">
        <v>392</v>
      </c>
      <c r="O73">
        <v>3</v>
      </c>
      <c r="P73">
        <v>0</v>
      </c>
      <c r="Q73">
        <v>2</v>
      </c>
      <c r="R73">
        <v>1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f t="shared" si="8"/>
        <v>1</v>
      </c>
      <c r="AM73">
        <f t="shared" si="9"/>
        <v>0</v>
      </c>
      <c r="AN73">
        <f t="shared" si="10"/>
        <v>1</v>
      </c>
    </row>
    <row r="74" spans="1:40" x14ac:dyDescent="0.3">
      <c r="A74">
        <f t="shared" si="12"/>
        <v>72</v>
      </c>
      <c r="B74">
        <f t="shared" si="11"/>
        <v>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393</v>
      </c>
      <c r="N74" t="s">
        <v>365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si="9"/>
        <v>0</v>
      </c>
      <c r="AN74">
        <f t="shared" si="10"/>
        <v>0</v>
      </c>
    </row>
    <row r="75" spans="1:40" x14ac:dyDescent="0.3">
      <c r="A75">
        <f t="shared" si="12"/>
        <v>73</v>
      </c>
      <c r="B75">
        <f t="shared" si="11"/>
        <v>5</v>
      </c>
      <c r="C75">
        <v>5</v>
      </c>
      <c r="D75">
        <v>0</v>
      </c>
      <c r="E75">
        <v>3</v>
      </c>
      <c r="F75">
        <v>5</v>
      </c>
      <c r="G75">
        <v>0</v>
      </c>
      <c r="H75">
        <v>0</v>
      </c>
      <c r="I75">
        <v>0</v>
      </c>
      <c r="J75">
        <v>0</v>
      </c>
      <c r="K75">
        <v>5</v>
      </c>
      <c r="L75">
        <v>0</v>
      </c>
      <c r="M75" t="s">
        <v>388</v>
      </c>
      <c r="N75" t="s">
        <v>379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f t="shared" si="8"/>
        <v>0</v>
      </c>
      <c r="AM75">
        <f t="shared" si="9"/>
        <v>1</v>
      </c>
      <c r="AN75">
        <f t="shared" si="10"/>
        <v>1</v>
      </c>
    </row>
    <row r="76" spans="1:40" x14ac:dyDescent="0.3">
      <c r="A76">
        <f t="shared" si="12"/>
        <v>74</v>
      </c>
      <c r="B76">
        <f t="shared" si="11"/>
        <v>8</v>
      </c>
      <c r="C76">
        <v>5</v>
      </c>
      <c r="D76">
        <v>0</v>
      </c>
      <c r="E76">
        <v>3</v>
      </c>
      <c r="F76">
        <v>0</v>
      </c>
      <c r="G76">
        <v>3</v>
      </c>
      <c r="H76">
        <v>0</v>
      </c>
      <c r="I76">
        <v>0</v>
      </c>
      <c r="J76">
        <v>0</v>
      </c>
      <c r="K76">
        <v>5</v>
      </c>
      <c r="L76">
        <v>0</v>
      </c>
      <c r="M76" t="s">
        <v>388</v>
      </c>
      <c r="N76" t="s">
        <v>365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f t="shared" si="8"/>
        <v>0</v>
      </c>
      <c r="AM76">
        <f t="shared" si="9"/>
        <v>0</v>
      </c>
      <c r="AN76">
        <f t="shared" si="10"/>
        <v>0</v>
      </c>
    </row>
    <row r="77" spans="1:40" x14ac:dyDescent="0.3">
      <c r="A77">
        <f t="shared" si="12"/>
        <v>75</v>
      </c>
      <c r="B77">
        <f t="shared" si="11"/>
        <v>10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 t="s">
        <v>393</v>
      </c>
      <c r="N77" t="s">
        <v>365</v>
      </c>
      <c r="O77">
        <v>1</v>
      </c>
      <c r="P77">
        <v>1</v>
      </c>
      <c r="Q77">
        <v>2</v>
      </c>
      <c r="R77">
        <v>1</v>
      </c>
      <c r="S77">
        <v>0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1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f t="shared" si="8"/>
        <v>0</v>
      </c>
      <c r="AM77">
        <f t="shared" si="9"/>
        <v>1</v>
      </c>
      <c r="AN77">
        <f t="shared" si="10"/>
        <v>1</v>
      </c>
    </row>
    <row r="78" spans="1:40" x14ac:dyDescent="0.3">
      <c r="A78">
        <f t="shared" si="12"/>
        <v>76</v>
      </c>
      <c r="B78">
        <f t="shared" si="11"/>
        <v>3</v>
      </c>
      <c r="C78">
        <v>3</v>
      </c>
      <c r="D78">
        <v>0</v>
      </c>
      <c r="E78">
        <v>2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2</v>
      </c>
      <c r="M78" t="s">
        <v>393</v>
      </c>
      <c r="N78" t="s">
        <v>365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f t="shared" si="8"/>
        <v>0</v>
      </c>
      <c r="AM78">
        <f t="shared" si="9"/>
        <v>0</v>
      </c>
      <c r="AN78">
        <f t="shared" si="10"/>
        <v>0</v>
      </c>
    </row>
    <row r="79" spans="1:40" x14ac:dyDescent="0.3">
      <c r="A79">
        <f t="shared" si="12"/>
        <v>77</v>
      </c>
      <c r="B79">
        <f t="shared" si="11"/>
        <v>10</v>
      </c>
      <c r="C79">
        <v>4</v>
      </c>
      <c r="D79">
        <v>2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388</v>
      </c>
      <c r="N79" t="s">
        <v>365</v>
      </c>
      <c r="O79">
        <v>3</v>
      </c>
      <c r="P79">
        <v>2</v>
      </c>
      <c r="Q79">
        <v>1</v>
      </c>
      <c r="R79">
        <v>1</v>
      </c>
      <c r="S79">
        <v>0</v>
      </c>
      <c r="T79">
        <v>0</v>
      </c>
      <c r="U79">
        <v>1</v>
      </c>
      <c r="V79">
        <v>1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f t="shared" si="9"/>
        <v>1</v>
      </c>
      <c r="AN79">
        <f t="shared" si="10"/>
        <v>1</v>
      </c>
    </row>
    <row r="80" spans="1:40" x14ac:dyDescent="0.3">
      <c r="A80">
        <f t="shared" si="12"/>
        <v>78</v>
      </c>
      <c r="B80">
        <f t="shared" si="11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AL80">
        <f t="shared" si="8"/>
        <v>0</v>
      </c>
      <c r="AM80">
        <f t="shared" si="9"/>
        <v>0</v>
      </c>
      <c r="AN80">
        <f t="shared" si="10"/>
        <v>0</v>
      </c>
    </row>
    <row r="81" spans="1:40" x14ac:dyDescent="0.3">
      <c r="A81">
        <f t="shared" si="12"/>
        <v>79</v>
      </c>
      <c r="B81">
        <f t="shared" si="11"/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AL81">
        <f t="shared" si="8"/>
        <v>0</v>
      </c>
      <c r="AM81">
        <f t="shared" si="9"/>
        <v>0</v>
      </c>
      <c r="AN81">
        <f t="shared" si="10"/>
        <v>0</v>
      </c>
    </row>
    <row r="82" spans="1:40" x14ac:dyDescent="0.3">
      <c r="A82">
        <f t="shared" si="12"/>
        <v>80</v>
      </c>
      <c r="B82">
        <f t="shared" si="11"/>
        <v>14</v>
      </c>
      <c r="C82" s="7">
        <v>1</v>
      </c>
      <c r="D82">
        <v>1</v>
      </c>
      <c r="E82">
        <v>2</v>
      </c>
      <c r="F82">
        <v>3</v>
      </c>
      <c r="G82">
        <v>0</v>
      </c>
      <c r="H82">
        <v>0</v>
      </c>
      <c r="I82">
        <v>1</v>
      </c>
      <c r="J82">
        <v>1</v>
      </c>
      <c r="K82">
        <v>0</v>
      </c>
      <c r="L82" s="8">
        <v>5</v>
      </c>
      <c r="M82" s="7">
        <v>400</v>
      </c>
      <c r="N82">
        <v>0</v>
      </c>
      <c r="O82">
        <v>3</v>
      </c>
      <c r="P82">
        <v>0</v>
      </c>
      <c r="Q82">
        <v>2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 s="8">
        <v>1</v>
      </c>
      <c r="AA82" s="7">
        <v>1</v>
      </c>
      <c r="AB82">
        <v>1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0</v>
      </c>
      <c r="AK82" s="8">
        <v>0</v>
      </c>
      <c r="AL82">
        <f t="shared" si="8"/>
        <v>1</v>
      </c>
      <c r="AM82">
        <f t="shared" si="9"/>
        <v>0</v>
      </c>
      <c r="AN82">
        <f t="shared" si="10"/>
        <v>1</v>
      </c>
    </row>
    <row r="83" spans="1:40" x14ac:dyDescent="0.3">
      <c r="A83">
        <f t="shared" ref="A83:A146" si="13">SUM(A82+1)</f>
        <v>81</v>
      </c>
      <c r="B83">
        <f t="shared" si="11"/>
        <v>6</v>
      </c>
      <c r="C83">
        <v>0</v>
      </c>
      <c r="D83">
        <v>0</v>
      </c>
      <c r="E83">
        <v>3</v>
      </c>
      <c r="F83">
        <v>1</v>
      </c>
      <c r="G83">
        <v>5</v>
      </c>
      <c r="H83">
        <v>1</v>
      </c>
      <c r="I83">
        <v>3</v>
      </c>
      <c r="J83">
        <v>1</v>
      </c>
      <c r="K83">
        <v>5</v>
      </c>
      <c r="L83">
        <v>1</v>
      </c>
      <c r="M83" t="s">
        <v>387</v>
      </c>
      <c r="N83" t="s">
        <v>389</v>
      </c>
      <c r="O83">
        <v>2</v>
      </c>
      <c r="P83">
        <v>0</v>
      </c>
      <c r="Q83">
        <v>1</v>
      </c>
      <c r="R83">
        <v>1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8"/>
        <v>1</v>
      </c>
      <c r="AM83">
        <f t="shared" si="9"/>
        <v>0</v>
      </c>
      <c r="AN83">
        <f t="shared" si="10"/>
        <v>1</v>
      </c>
    </row>
    <row r="84" spans="1:40" x14ac:dyDescent="0.3">
      <c r="A84">
        <f t="shared" si="13"/>
        <v>82</v>
      </c>
      <c r="B84">
        <f t="shared" si="11"/>
        <v>11</v>
      </c>
      <c r="C84" s="7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</v>
      </c>
      <c r="L84" s="8">
        <v>0</v>
      </c>
      <c r="M84" s="7">
        <v>50</v>
      </c>
      <c r="N84">
        <v>1</v>
      </c>
      <c r="O84">
        <v>3</v>
      </c>
      <c r="P84">
        <v>2</v>
      </c>
      <c r="Q84">
        <v>2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</v>
      </c>
      <c r="Z84" s="8">
        <v>0</v>
      </c>
      <c r="AA84" s="7">
        <v>1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8">
        <v>0</v>
      </c>
      <c r="AL84">
        <f t="shared" si="8"/>
        <v>1</v>
      </c>
      <c r="AM84">
        <f t="shared" si="9"/>
        <v>1</v>
      </c>
      <c r="AN84">
        <f t="shared" si="10"/>
        <v>1</v>
      </c>
    </row>
    <row r="85" spans="1:40" x14ac:dyDescent="0.3">
      <c r="A85">
        <f t="shared" si="13"/>
        <v>83</v>
      </c>
      <c r="B85">
        <f t="shared" si="11"/>
        <v>16</v>
      </c>
      <c r="C85" s="7">
        <v>0</v>
      </c>
      <c r="D85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8">
        <v>0</v>
      </c>
      <c r="M85" s="7">
        <v>10000</v>
      </c>
      <c r="N85" t="s">
        <v>394</v>
      </c>
      <c r="O85">
        <v>3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 s="8">
        <v>1</v>
      </c>
      <c r="AA85" s="7">
        <v>1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 s="8">
        <v>0</v>
      </c>
      <c r="AL85">
        <f t="shared" si="8"/>
        <v>1</v>
      </c>
      <c r="AM85">
        <f t="shared" si="9"/>
        <v>1</v>
      </c>
      <c r="AN85">
        <f t="shared" si="10"/>
        <v>1</v>
      </c>
    </row>
    <row r="86" spans="1:40" x14ac:dyDescent="0.3">
      <c r="A86">
        <f t="shared" si="13"/>
        <v>84</v>
      </c>
      <c r="B86">
        <f t="shared" si="11"/>
        <v>8</v>
      </c>
      <c r="C86" s="7">
        <v>0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5</v>
      </c>
      <c r="K86">
        <v>0</v>
      </c>
      <c r="L86" s="8">
        <v>0</v>
      </c>
      <c r="M86" s="7">
        <v>250</v>
      </c>
      <c r="N86">
        <v>0</v>
      </c>
      <c r="O86">
        <v>2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  <c r="V86">
        <v>1</v>
      </c>
      <c r="W86">
        <v>0</v>
      </c>
      <c r="X86">
        <v>0</v>
      </c>
      <c r="Y86">
        <v>1</v>
      </c>
      <c r="Z86" s="8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>
        <f t="shared" si="8"/>
        <v>1</v>
      </c>
      <c r="AM86">
        <f t="shared" si="9"/>
        <v>1</v>
      </c>
      <c r="AN86">
        <f t="shared" si="10"/>
        <v>1</v>
      </c>
    </row>
    <row r="87" spans="1:40" x14ac:dyDescent="0.3">
      <c r="A87">
        <f t="shared" si="13"/>
        <v>85</v>
      </c>
      <c r="B87">
        <f t="shared" si="11"/>
        <v>9</v>
      </c>
      <c r="C87" s="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</v>
      </c>
      <c r="L87" s="8">
        <v>0</v>
      </c>
      <c r="M87" s="7">
        <v>300</v>
      </c>
      <c r="N87" t="s">
        <v>395</v>
      </c>
      <c r="O87">
        <v>3</v>
      </c>
      <c r="P87">
        <v>1</v>
      </c>
      <c r="Q87">
        <v>1</v>
      </c>
      <c r="R87">
        <v>1</v>
      </c>
      <c r="S87">
        <v>1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 s="8">
        <v>1</v>
      </c>
      <c r="AA87" s="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8">
        <v>0</v>
      </c>
      <c r="AL87">
        <f t="shared" si="8"/>
        <v>1</v>
      </c>
      <c r="AM87">
        <f t="shared" si="9"/>
        <v>1</v>
      </c>
      <c r="AN87">
        <f t="shared" si="10"/>
        <v>1</v>
      </c>
    </row>
    <row r="88" spans="1:40" x14ac:dyDescent="0.3">
      <c r="A88">
        <f t="shared" si="13"/>
        <v>86</v>
      </c>
      <c r="B88">
        <f t="shared" si="11"/>
        <v>14</v>
      </c>
      <c r="C88" s="7">
        <v>4</v>
      </c>
      <c r="D88">
        <v>2</v>
      </c>
      <c r="E88">
        <v>0</v>
      </c>
      <c r="F88">
        <v>0</v>
      </c>
      <c r="G88">
        <v>0</v>
      </c>
      <c r="H88">
        <v>4</v>
      </c>
      <c r="I88">
        <v>0</v>
      </c>
      <c r="J88">
        <v>0</v>
      </c>
      <c r="K88">
        <v>0</v>
      </c>
      <c r="L88" s="8">
        <v>0</v>
      </c>
      <c r="M88" s="7">
        <v>1000</v>
      </c>
      <c r="N88">
        <v>1</v>
      </c>
      <c r="O88">
        <v>2</v>
      </c>
      <c r="P88">
        <v>0</v>
      </c>
      <c r="Q88">
        <v>2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1</v>
      </c>
      <c r="Z88" s="8">
        <v>1</v>
      </c>
      <c r="AA88" s="7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 s="8">
        <v>1</v>
      </c>
      <c r="AL88">
        <f t="shared" si="8"/>
        <v>1</v>
      </c>
      <c r="AM88">
        <f t="shared" si="9"/>
        <v>0</v>
      </c>
      <c r="AN88">
        <f t="shared" si="10"/>
        <v>1</v>
      </c>
    </row>
    <row r="89" spans="1:40" x14ac:dyDescent="0.3">
      <c r="A89">
        <f t="shared" si="13"/>
        <v>87</v>
      </c>
      <c r="B89">
        <f t="shared" si="11"/>
        <v>9</v>
      </c>
      <c r="C89" s="7">
        <v>3</v>
      </c>
      <c r="D89">
        <v>4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 s="8">
        <v>0</v>
      </c>
      <c r="M89" s="7">
        <v>100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 s="8">
        <v>0</v>
      </c>
      <c r="AA89" s="7">
        <v>1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8">
        <v>0</v>
      </c>
      <c r="AL89">
        <f t="shared" si="8"/>
        <v>0</v>
      </c>
      <c r="AM89">
        <f t="shared" si="9"/>
        <v>1</v>
      </c>
      <c r="AN89">
        <f t="shared" si="10"/>
        <v>1</v>
      </c>
    </row>
    <row r="90" spans="1:40" x14ac:dyDescent="0.3">
      <c r="A90">
        <f t="shared" si="13"/>
        <v>88</v>
      </c>
      <c r="B90">
        <f t="shared" si="11"/>
        <v>9</v>
      </c>
      <c r="C90" s="7">
        <v>1</v>
      </c>
      <c r="D90">
        <v>2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5</v>
      </c>
      <c r="L90" s="8">
        <v>1</v>
      </c>
      <c r="M90" s="7">
        <v>1000</v>
      </c>
      <c r="N90">
        <v>0</v>
      </c>
      <c r="O90">
        <v>2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 s="8">
        <v>1</v>
      </c>
      <c r="AA90" s="7">
        <v>0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 s="8">
        <v>0</v>
      </c>
      <c r="AL90">
        <f t="shared" si="8"/>
        <v>1</v>
      </c>
      <c r="AM90">
        <f t="shared" si="9"/>
        <v>0</v>
      </c>
      <c r="AN90">
        <f t="shared" si="10"/>
        <v>1</v>
      </c>
    </row>
    <row r="91" spans="1:40" x14ac:dyDescent="0.3">
      <c r="A91">
        <f t="shared" si="13"/>
        <v>89</v>
      </c>
      <c r="B91">
        <f t="shared" si="11"/>
        <v>8</v>
      </c>
      <c r="C91" s="7">
        <v>2</v>
      </c>
      <c r="D91">
        <v>2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5</v>
      </c>
      <c r="L91" s="8">
        <v>1</v>
      </c>
      <c r="M91" s="7">
        <v>500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  <c r="Z91" s="8">
        <v>1</v>
      </c>
      <c r="AA91" s="7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 s="8">
        <v>0</v>
      </c>
      <c r="AL91">
        <f t="shared" si="8"/>
        <v>0</v>
      </c>
      <c r="AM91">
        <f t="shared" si="9"/>
        <v>0</v>
      </c>
      <c r="AN91">
        <f t="shared" si="10"/>
        <v>0</v>
      </c>
    </row>
    <row r="92" spans="1:40" x14ac:dyDescent="0.3">
      <c r="A92">
        <f t="shared" si="13"/>
        <v>90</v>
      </c>
      <c r="B92" t="e">
        <v>#N/A</v>
      </c>
      <c r="AL92">
        <f t="shared" si="8"/>
        <v>0</v>
      </c>
      <c r="AM92">
        <f t="shared" si="9"/>
        <v>0</v>
      </c>
      <c r="AN92">
        <f t="shared" si="10"/>
        <v>0</v>
      </c>
    </row>
    <row r="93" spans="1:40" x14ac:dyDescent="0.3">
      <c r="A93">
        <f t="shared" si="13"/>
        <v>91</v>
      </c>
      <c r="B93">
        <f t="shared" si="11"/>
        <v>4</v>
      </c>
      <c r="C93" s="7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 s="8">
        <v>3</v>
      </c>
      <c r="M93" s="7" t="s">
        <v>370</v>
      </c>
      <c r="N93" t="s">
        <v>365</v>
      </c>
      <c r="O93">
        <v>2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 s="8">
        <v>0</v>
      </c>
      <c r="AA93" s="7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8">
        <v>0</v>
      </c>
      <c r="AL93">
        <f t="shared" si="8"/>
        <v>1</v>
      </c>
      <c r="AM93">
        <f t="shared" si="9"/>
        <v>0</v>
      </c>
      <c r="AN93">
        <f t="shared" si="10"/>
        <v>0</v>
      </c>
    </row>
    <row r="94" spans="1:40" x14ac:dyDescent="0.3">
      <c r="A94">
        <f t="shared" si="13"/>
        <v>92</v>
      </c>
      <c r="B94">
        <f t="shared" si="11"/>
        <v>1</v>
      </c>
      <c r="C94" s="7">
        <v>3</v>
      </c>
      <c r="D94">
        <v>0</v>
      </c>
      <c r="E94">
        <v>5</v>
      </c>
      <c r="F94">
        <v>1</v>
      </c>
      <c r="G94">
        <v>1</v>
      </c>
      <c r="H94">
        <v>1</v>
      </c>
      <c r="I94">
        <v>2</v>
      </c>
      <c r="J94">
        <v>1</v>
      </c>
      <c r="K94">
        <v>1</v>
      </c>
      <c r="L94" s="8">
        <v>1</v>
      </c>
      <c r="M94" s="7" t="s">
        <v>368</v>
      </c>
      <c r="N94" t="s">
        <v>365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 s="8">
        <v>0</v>
      </c>
      <c r="AA94" s="7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8">
        <v>0</v>
      </c>
      <c r="AL94">
        <f t="shared" si="8"/>
        <v>0</v>
      </c>
      <c r="AM94">
        <f t="shared" si="9"/>
        <v>0</v>
      </c>
      <c r="AN94">
        <f t="shared" si="10"/>
        <v>0</v>
      </c>
    </row>
    <row r="95" spans="1:40" x14ac:dyDescent="0.3">
      <c r="A95">
        <f t="shared" si="13"/>
        <v>93</v>
      </c>
      <c r="B95">
        <f t="shared" si="11"/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374</v>
      </c>
      <c r="N95" t="s">
        <v>389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f t="shared" si="8"/>
        <v>0</v>
      </c>
      <c r="AM95">
        <f t="shared" si="9"/>
        <v>0</v>
      </c>
      <c r="AN95">
        <f t="shared" si="10"/>
        <v>0</v>
      </c>
    </row>
    <row r="96" spans="1:40" x14ac:dyDescent="0.3">
      <c r="A96">
        <f t="shared" si="13"/>
        <v>94</v>
      </c>
      <c r="B96" t="e">
        <v>#N/A</v>
      </c>
      <c r="AL96">
        <f t="shared" si="8"/>
        <v>0</v>
      </c>
      <c r="AM96">
        <f t="shared" si="9"/>
        <v>0</v>
      </c>
      <c r="AN96">
        <f t="shared" si="10"/>
        <v>0</v>
      </c>
    </row>
    <row r="97" spans="1:40" x14ac:dyDescent="0.3">
      <c r="A97">
        <f t="shared" si="13"/>
        <v>95</v>
      </c>
      <c r="B97" t="e">
        <v>#N/A</v>
      </c>
      <c r="AL97">
        <f t="shared" si="8"/>
        <v>0</v>
      </c>
      <c r="AM97">
        <f t="shared" si="9"/>
        <v>0</v>
      </c>
      <c r="AN97">
        <f t="shared" si="10"/>
        <v>0</v>
      </c>
    </row>
    <row r="98" spans="1:40" x14ac:dyDescent="0.3">
      <c r="A98">
        <f t="shared" si="13"/>
        <v>96</v>
      </c>
      <c r="B98" t="e">
        <v>#N/A</v>
      </c>
      <c r="AL98">
        <f t="shared" si="8"/>
        <v>0</v>
      </c>
      <c r="AM98">
        <f t="shared" si="9"/>
        <v>0</v>
      </c>
      <c r="AN98">
        <f t="shared" si="10"/>
        <v>0</v>
      </c>
    </row>
    <row r="99" spans="1:40" x14ac:dyDescent="0.3">
      <c r="A99">
        <f t="shared" si="13"/>
        <v>97</v>
      </c>
      <c r="B99" t="e">
        <v>#N/A</v>
      </c>
      <c r="AL99">
        <f t="shared" si="8"/>
        <v>0</v>
      </c>
      <c r="AM99">
        <f t="shared" si="9"/>
        <v>0</v>
      </c>
      <c r="AN99">
        <f t="shared" si="10"/>
        <v>0</v>
      </c>
    </row>
    <row r="100" spans="1:40" x14ac:dyDescent="0.3">
      <c r="A100">
        <f t="shared" si="13"/>
        <v>98</v>
      </c>
      <c r="B100" t="e">
        <v>#N/A</v>
      </c>
      <c r="AL100">
        <f t="shared" si="8"/>
        <v>0</v>
      </c>
      <c r="AM100">
        <f t="shared" si="9"/>
        <v>0</v>
      </c>
      <c r="AN100">
        <f t="shared" si="10"/>
        <v>0</v>
      </c>
    </row>
    <row r="101" spans="1:40" x14ac:dyDescent="0.3">
      <c r="A101">
        <f t="shared" si="13"/>
        <v>99</v>
      </c>
      <c r="B101" t="e">
        <v>#N/A</v>
      </c>
      <c r="AL101">
        <f t="shared" si="8"/>
        <v>0</v>
      </c>
      <c r="AM101">
        <f t="shared" si="9"/>
        <v>0</v>
      </c>
      <c r="AN101">
        <f t="shared" si="10"/>
        <v>0</v>
      </c>
    </row>
    <row r="102" spans="1:40" x14ac:dyDescent="0.3">
      <c r="A102">
        <f t="shared" si="13"/>
        <v>100</v>
      </c>
      <c r="B102" t="e">
        <v>#N/A</v>
      </c>
      <c r="AL102">
        <f t="shared" si="8"/>
        <v>0</v>
      </c>
      <c r="AM102">
        <f t="shared" si="9"/>
        <v>0</v>
      </c>
      <c r="AN102">
        <f t="shared" si="10"/>
        <v>0</v>
      </c>
    </row>
    <row r="103" spans="1:40" x14ac:dyDescent="0.3">
      <c r="A103">
        <f t="shared" si="13"/>
        <v>101</v>
      </c>
      <c r="B103" t="e">
        <v>#N/A</v>
      </c>
      <c r="AL103">
        <f t="shared" si="8"/>
        <v>0</v>
      </c>
      <c r="AM103">
        <f t="shared" si="9"/>
        <v>0</v>
      </c>
      <c r="AN103">
        <f t="shared" si="10"/>
        <v>0</v>
      </c>
    </row>
    <row r="104" spans="1:40" x14ac:dyDescent="0.3">
      <c r="A104">
        <f t="shared" si="13"/>
        <v>102</v>
      </c>
      <c r="B104" t="e">
        <v>#N/A</v>
      </c>
      <c r="AL104">
        <f t="shared" si="8"/>
        <v>0</v>
      </c>
      <c r="AM104">
        <f t="shared" si="9"/>
        <v>0</v>
      </c>
      <c r="AN104">
        <f t="shared" si="10"/>
        <v>0</v>
      </c>
    </row>
    <row r="105" spans="1:40" x14ac:dyDescent="0.3">
      <c r="A105">
        <f t="shared" si="13"/>
        <v>103</v>
      </c>
      <c r="B105" t="e">
        <v>#N/A</v>
      </c>
      <c r="AL105">
        <f t="shared" si="8"/>
        <v>0</v>
      </c>
      <c r="AM105">
        <f t="shared" si="9"/>
        <v>0</v>
      </c>
      <c r="AN105">
        <f t="shared" si="10"/>
        <v>0</v>
      </c>
    </row>
    <row r="106" spans="1:40" x14ac:dyDescent="0.3">
      <c r="A106">
        <f t="shared" si="13"/>
        <v>104</v>
      </c>
      <c r="B106" t="e">
        <v>#N/A</v>
      </c>
      <c r="AL106">
        <f t="shared" si="8"/>
        <v>0</v>
      </c>
      <c r="AM106">
        <f t="shared" si="9"/>
        <v>0</v>
      </c>
      <c r="AN106">
        <f t="shared" si="10"/>
        <v>0</v>
      </c>
    </row>
    <row r="107" spans="1:40" x14ac:dyDescent="0.3">
      <c r="A107">
        <f t="shared" si="13"/>
        <v>105</v>
      </c>
      <c r="B107" t="e">
        <v>#N/A</v>
      </c>
      <c r="AL107">
        <f t="shared" si="8"/>
        <v>0</v>
      </c>
      <c r="AM107">
        <f t="shared" si="9"/>
        <v>0</v>
      </c>
      <c r="AN107">
        <f t="shared" si="10"/>
        <v>0</v>
      </c>
    </row>
    <row r="108" spans="1:40" x14ac:dyDescent="0.3">
      <c r="A108">
        <f t="shared" si="13"/>
        <v>106</v>
      </c>
      <c r="B108" t="e">
        <v>#N/A</v>
      </c>
      <c r="AL108">
        <f t="shared" si="8"/>
        <v>0</v>
      </c>
      <c r="AM108">
        <f t="shared" si="9"/>
        <v>0</v>
      </c>
      <c r="AN108">
        <f t="shared" si="10"/>
        <v>0</v>
      </c>
    </row>
    <row r="109" spans="1:40" x14ac:dyDescent="0.3">
      <c r="A109">
        <f t="shared" si="13"/>
        <v>107</v>
      </c>
      <c r="B109" t="e">
        <v>#N/A</v>
      </c>
      <c r="AL109">
        <f t="shared" si="8"/>
        <v>0</v>
      </c>
      <c r="AM109">
        <f t="shared" si="9"/>
        <v>0</v>
      </c>
      <c r="AN109">
        <f t="shared" si="10"/>
        <v>0</v>
      </c>
    </row>
    <row r="110" spans="1:40" x14ac:dyDescent="0.3">
      <c r="A110">
        <f t="shared" si="13"/>
        <v>108</v>
      </c>
      <c r="B110" t="e">
        <v>#N/A</v>
      </c>
      <c r="AL110">
        <f t="shared" si="8"/>
        <v>0</v>
      </c>
      <c r="AM110">
        <f t="shared" si="9"/>
        <v>0</v>
      </c>
      <c r="AN110">
        <f t="shared" si="10"/>
        <v>0</v>
      </c>
    </row>
    <row r="111" spans="1:40" x14ac:dyDescent="0.3">
      <c r="A111">
        <f t="shared" si="13"/>
        <v>109</v>
      </c>
      <c r="B111" t="e">
        <v>#N/A</v>
      </c>
      <c r="AL111">
        <f t="shared" si="8"/>
        <v>0</v>
      </c>
      <c r="AM111">
        <f t="shared" si="9"/>
        <v>0</v>
      </c>
      <c r="AN111">
        <f t="shared" si="10"/>
        <v>0</v>
      </c>
    </row>
    <row r="112" spans="1:40" x14ac:dyDescent="0.3">
      <c r="A112">
        <f t="shared" si="13"/>
        <v>110</v>
      </c>
      <c r="B112" t="e">
        <v>#N/A</v>
      </c>
      <c r="AL112">
        <f t="shared" si="8"/>
        <v>0</v>
      </c>
      <c r="AM112">
        <f t="shared" si="9"/>
        <v>0</v>
      </c>
      <c r="AN112">
        <f t="shared" si="10"/>
        <v>0</v>
      </c>
    </row>
    <row r="113" spans="1:40" x14ac:dyDescent="0.3">
      <c r="A113">
        <f t="shared" si="13"/>
        <v>111</v>
      </c>
      <c r="B113" t="e">
        <v>#N/A</v>
      </c>
      <c r="AL113">
        <f t="shared" si="8"/>
        <v>0</v>
      </c>
      <c r="AM113">
        <f t="shared" si="9"/>
        <v>0</v>
      </c>
      <c r="AN113">
        <f t="shared" si="10"/>
        <v>0</v>
      </c>
    </row>
    <row r="114" spans="1:40" x14ac:dyDescent="0.3">
      <c r="A114">
        <f t="shared" si="13"/>
        <v>112</v>
      </c>
      <c r="B114" t="e">
        <v>#N/A</v>
      </c>
      <c r="AL114">
        <f t="shared" si="8"/>
        <v>0</v>
      </c>
      <c r="AM114">
        <f t="shared" si="9"/>
        <v>0</v>
      </c>
      <c r="AN114">
        <f t="shared" si="10"/>
        <v>0</v>
      </c>
    </row>
    <row r="115" spans="1:40" x14ac:dyDescent="0.3">
      <c r="A115">
        <f t="shared" si="13"/>
        <v>113</v>
      </c>
      <c r="B115" t="e">
        <v>#N/A</v>
      </c>
      <c r="AL115">
        <f t="shared" ref="AL115:AL163" si="14">IF(OR(O115=2,O115=3),1,0)</f>
        <v>0</v>
      </c>
      <c r="AM115">
        <f t="shared" ref="AM115:AM163" si="15">IF(OR(P115=1,P115=2),1,0)</f>
        <v>0</v>
      </c>
      <c r="AN115">
        <f t="shared" ref="AN115:AN163" si="16">IF(OR(Q115=1,Q115=2),1,0)</f>
        <v>0</v>
      </c>
    </row>
    <row r="116" spans="1:40" x14ac:dyDescent="0.3">
      <c r="A116">
        <f t="shared" si="13"/>
        <v>114</v>
      </c>
      <c r="B116">
        <f t="shared" si="11"/>
        <v>10</v>
      </c>
      <c r="C116" s="7">
        <v>1</v>
      </c>
      <c r="D116">
        <v>1</v>
      </c>
      <c r="E116">
        <v>5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5</v>
      </c>
      <c r="L116" s="8">
        <v>1</v>
      </c>
      <c r="M116" s="7">
        <v>2000</v>
      </c>
      <c r="N116" t="s">
        <v>394</v>
      </c>
      <c r="O116">
        <v>3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0</v>
      </c>
      <c r="Z116" s="8">
        <v>0</v>
      </c>
      <c r="AA116" s="7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8">
        <v>0</v>
      </c>
      <c r="AL116">
        <f t="shared" si="14"/>
        <v>1</v>
      </c>
      <c r="AM116">
        <f t="shared" si="15"/>
        <v>1</v>
      </c>
      <c r="AN116">
        <f t="shared" si="16"/>
        <v>1</v>
      </c>
    </row>
    <row r="117" spans="1:40" x14ac:dyDescent="0.3">
      <c r="A117">
        <f t="shared" si="13"/>
        <v>115</v>
      </c>
      <c r="B117" t="e">
        <v>#N/A</v>
      </c>
      <c r="AL117">
        <f t="shared" si="14"/>
        <v>0</v>
      </c>
      <c r="AM117">
        <f t="shared" si="15"/>
        <v>0</v>
      </c>
      <c r="AN117">
        <f t="shared" si="16"/>
        <v>0</v>
      </c>
    </row>
    <row r="118" spans="1:40" x14ac:dyDescent="0.3">
      <c r="A118">
        <f t="shared" si="13"/>
        <v>116</v>
      </c>
      <c r="B118" t="e">
        <v>#N/A</v>
      </c>
      <c r="AL118">
        <f t="shared" si="14"/>
        <v>0</v>
      </c>
      <c r="AM118">
        <f t="shared" si="15"/>
        <v>0</v>
      </c>
      <c r="AN118">
        <f t="shared" si="16"/>
        <v>0</v>
      </c>
    </row>
    <row r="119" spans="1:40" x14ac:dyDescent="0.3">
      <c r="A119">
        <f t="shared" si="13"/>
        <v>117</v>
      </c>
      <c r="B119" t="e">
        <v>#N/A</v>
      </c>
      <c r="AL119">
        <f t="shared" si="14"/>
        <v>0</v>
      </c>
      <c r="AM119">
        <f t="shared" si="15"/>
        <v>0</v>
      </c>
      <c r="AN119">
        <f t="shared" si="16"/>
        <v>0</v>
      </c>
    </row>
    <row r="120" spans="1:40" x14ac:dyDescent="0.3">
      <c r="A120">
        <f t="shared" si="13"/>
        <v>118</v>
      </c>
      <c r="B120" t="e">
        <v>#N/A</v>
      </c>
      <c r="AL120">
        <f t="shared" si="14"/>
        <v>0</v>
      </c>
      <c r="AM120">
        <f t="shared" si="15"/>
        <v>0</v>
      </c>
      <c r="AN120">
        <f t="shared" si="16"/>
        <v>0</v>
      </c>
    </row>
    <row r="121" spans="1:40" x14ac:dyDescent="0.3">
      <c r="A121">
        <f t="shared" si="13"/>
        <v>119</v>
      </c>
      <c r="B121" t="e">
        <v>#N/A</v>
      </c>
      <c r="AL121">
        <f t="shared" si="14"/>
        <v>0</v>
      </c>
      <c r="AM121">
        <f t="shared" si="15"/>
        <v>0</v>
      </c>
      <c r="AN121">
        <f t="shared" si="16"/>
        <v>0</v>
      </c>
    </row>
    <row r="122" spans="1:40" x14ac:dyDescent="0.3">
      <c r="A122">
        <f t="shared" si="13"/>
        <v>120</v>
      </c>
      <c r="B122" t="e">
        <v>#N/A</v>
      </c>
      <c r="AL122">
        <f t="shared" si="14"/>
        <v>0</v>
      </c>
      <c r="AM122">
        <f t="shared" si="15"/>
        <v>0</v>
      </c>
      <c r="AN122">
        <f t="shared" si="16"/>
        <v>0</v>
      </c>
    </row>
    <row r="123" spans="1:40" x14ac:dyDescent="0.3">
      <c r="A123">
        <f t="shared" si="13"/>
        <v>121</v>
      </c>
      <c r="B123" t="e">
        <v>#N/A</v>
      </c>
      <c r="AL123">
        <f t="shared" si="14"/>
        <v>0</v>
      </c>
      <c r="AM123">
        <f t="shared" si="15"/>
        <v>0</v>
      </c>
      <c r="AN123">
        <f t="shared" si="16"/>
        <v>0</v>
      </c>
    </row>
    <row r="124" spans="1:40" x14ac:dyDescent="0.3">
      <c r="A124">
        <f t="shared" si="13"/>
        <v>122</v>
      </c>
      <c r="B124" t="e">
        <v>#N/A</v>
      </c>
      <c r="AL124">
        <f t="shared" si="14"/>
        <v>0</v>
      </c>
      <c r="AM124">
        <f t="shared" si="15"/>
        <v>0</v>
      </c>
      <c r="AN124">
        <f t="shared" si="16"/>
        <v>0</v>
      </c>
    </row>
    <row r="125" spans="1:40" x14ac:dyDescent="0.3">
      <c r="A125">
        <f t="shared" si="13"/>
        <v>123</v>
      </c>
      <c r="B125" t="e">
        <v>#N/A</v>
      </c>
      <c r="AL125">
        <f t="shared" si="14"/>
        <v>0</v>
      </c>
      <c r="AM125">
        <f t="shared" si="15"/>
        <v>0</v>
      </c>
      <c r="AN125">
        <f t="shared" si="16"/>
        <v>0</v>
      </c>
    </row>
    <row r="126" spans="1:40" x14ac:dyDescent="0.3">
      <c r="A126">
        <f t="shared" si="13"/>
        <v>124</v>
      </c>
      <c r="B126" t="e">
        <v>#N/A</v>
      </c>
      <c r="AL126">
        <f t="shared" si="14"/>
        <v>0</v>
      </c>
      <c r="AM126">
        <f t="shared" si="15"/>
        <v>0</v>
      </c>
      <c r="AN126">
        <f t="shared" si="16"/>
        <v>0</v>
      </c>
    </row>
    <row r="127" spans="1:40" x14ac:dyDescent="0.3">
      <c r="A127">
        <f t="shared" si="13"/>
        <v>125</v>
      </c>
      <c r="B127" t="e">
        <v>#N/A</v>
      </c>
      <c r="AL127">
        <f t="shared" si="14"/>
        <v>0</v>
      </c>
      <c r="AM127">
        <f t="shared" si="15"/>
        <v>0</v>
      </c>
      <c r="AN127">
        <f t="shared" si="16"/>
        <v>0</v>
      </c>
    </row>
    <row r="128" spans="1:40" x14ac:dyDescent="0.3">
      <c r="A128">
        <f t="shared" si="13"/>
        <v>126</v>
      </c>
      <c r="B128" t="e">
        <v>#N/A</v>
      </c>
      <c r="AL128">
        <f t="shared" si="14"/>
        <v>0</v>
      </c>
      <c r="AM128">
        <f t="shared" si="15"/>
        <v>0</v>
      </c>
      <c r="AN128">
        <f t="shared" si="16"/>
        <v>0</v>
      </c>
    </row>
    <row r="129" spans="1:40" x14ac:dyDescent="0.3">
      <c r="A129">
        <f t="shared" si="13"/>
        <v>127</v>
      </c>
      <c r="B129" t="e">
        <v>#N/A</v>
      </c>
      <c r="AL129">
        <f t="shared" si="14"/>
        <v>0</v>
      </c>
      <c r="AM129">
        <f t="shared" si="15"/>
        <v>0</v>
      </c>
      <c r="AN129">
        <f t="shared" si="16"/>
        <v>0</v>
      </c>
    </row>
    <row r="130" spans="1:40" x14ac:dyDescent="0.3">
      <c r="A130">
        <f t="shared" si="13"/>
        <v>128</v>
      </c>
      <c r="B130" t="e">
        <v>#N/A</v>
      </c>
      <c r="AL130">
        <f t="shared" si="14"/>
        <v>0</v>
      </c>
      <c r="AM130">
        <f t="shared" si="15"/>
        <v>0</v>
      </c>
      <c r="AN130">
        <f t="shared" si="16"/>
        <v>0</v>
      </c>
    </row>
    <row r="131" spans="1:40" x14ac:dyDescent="0.3">
      <c r="A131">
        <f t="shared" si="13"/>
        <v>129</v>
      </c>
      <c r="B131" t="e">
        <v>#N/A</v>
      </c>
      <c r="AL131">
        <f t="shared" si="14"/>
        <v>0</v>
      </c>
      <c r="AM131">
        <f t="shared" si="15"/>
        <v>0</v>
      </c>
      <c r="AN131">
        <f t="shared" si="16"/>
        <v>0</v>
      </c>
    </row>
    <row r="132" spans="1:40" x14ac:dyDescent="0.3">
      <c r="A132">
        <f t="shared" si="13"/>
        <v>130</v>
      </c>
      <c r="B132" t="e">
        <v>#N/A</v>
      </c>
      <c r="AL132">
        <f t="shared" si="14"/>
        <v>0</v>
      </c>
      <c r="AM132">
        <f t="shared" si="15"/>
        <v>0</v>
      </c>
      <c r="AN132">
        <f t="shared" si="16"/>
        <v>0</v>
      </c>
    </row>
    <row r="133" spans="1:40" x14ac:dyDescent="0.3">
      <c r="A133">
        <f t="shared" si="13"/>
        <v>131</v>
      </c>
      <c r="B133" t="e">
        <v>#N/A</v>
      </c>
      <c r="AL133">
        <f t="shared" si="14"/>
        <v>0</v>
      </c>
      <c r="AM133">
        <f t="shared" si="15"/>
        <v>0</v>
      </c>
      <c r="AN133">
        <f t="shared" si="16"/>
        <v>0</v>
      </c>
    </row>
    <row r="134" spans="1:40" x14ac:dyDescent="0.3">
      <c r="A134">
        <f t="shared" si="13"/>
        <v>132</v>
      </c>
      <c r="B134" t="e">
        <v>#N/A</v>
      </c>
      <c r="AL134">
        <f t="shared" si="14"/>
        <v>0</v>
      </c>
      <c r="AM134">
        <f t="shared" si="15"/>
        <v>0</v>
      </c>
      <c r="AN134">
        <f t="shared" si="16"/>
        <v>0</v>
      </c>
    </row>
    <row r="135" spans="1:40" x14ac:dyDescent="0.3">
      <c r="A135">
        <f t="shared" si="13"/>
        <v>133</v>
      </c>
      <c r="B135" t="e">
        <v>#N/A</v>
      </c>
      <c r="AL135">
        <f t="shared" si="14"/>
        <v>0</v>
      </c>
      <c r="AM135">
        <f t="shared" si="15"/>
        <v>0</v>
      </c>
      <c r="AN135">
        <f t="shared" si="16"/>
        <v>0</v>
      </c>
    </row>
    <row r="136" spans="1:40" x14ac:dyDescent="0.3">
      <c r="A136">
        <f t="shared" si="13"/>
        <v>134</v>
      </c>
      <c r="B136" t="e">
        <v>#N/A</v>
      </c>
      <c r="AL136">
        <f t="shared" si="14"/>
        <v>0</v>
      </c>
      <c r="AM136">
        <f t="shared" si="15"/>
        <v>0</v>
      </c>
      <c r="AN136">
        <f t="shared" si="16"/>
        <v>0</v>
      </c>
    </row>
    <row r="137" spans="1:40" x14ac:dyDescent="0.3">
      <c r="A137">
        <f t="shared" si="13"/>
        <v>135</v>
      </c>
      <c r="B137" t="e">
        <v>#N/A</v>
      </c>
      <c r="AL137">
        <f t="shared" si="14"/>
        <v>0</v>
      </c>
      <c r="AM137">
        <f t="shared" si="15"/>
        <v>0</v>
      </c>
      <c r="AN137">
        <f t="shared" si="16"/>
        <v>0</v>
      </c>
    </row>
    <row r="138" spans="1:40" x14ac:dyDescent="0.3">
      <c r="A138">
        <f t="shared" si="13"/>
        <v>136</v>
      </c>
      <c r="B138" t="e">
        <v>#N/A</v>
      </c>
      <c r="AL138">
        <f t="shared" si="14"/>
        <v>0</v>
      </c>
      <c r="AM138">
        <f t="shared" si="15"/>
        <v>0</v>
      </c>
      <c r="AN138">
        <f t="shared" si="16"/>
        <v>0</v>
      </c>
    </row>
    <row r="139" spans="1:40" x14ac:dyDescent="0.3">
      <c r="A139">
        <f t="shared" si="13"/>
        <v>137</v>
      </c>
      <c r="B139" t="e">
        <v>#N/A</v>
      </c>
      <c r="AL139">
        <f t="shared" si="14"/>
        <v>0</v>
      </c>
      <c r="AM139">
        <f t="shared" si="15"/>
        <v>0</v>
      </c>
      <c r="AN139">
        <f t="shared" si="16"/>
        <v>0</v>
      </c>
    </row>
    <row r="140" spans="1:40" x14ac:dyDescent="0.3">
      <c r="A140">
        <f t="shared" si="13"/>
        <v>138</v>
      </c>
      <c r="B140" t="e">
        <v>#N/A</v>
      </c>
      <c r="AL140">
        <f t="shared" si="14"/>
        <v>0</v>
      </c>
      <c r="AM140">
        <f t="shared" si="15"/>
        <v>0</v>
      </c>
      <c r="AN140">
        <f t="shared" si="16"/>
        <v>0</v>
      </c>
    </row>
    <row r="141" spans="1:40" x14ac:dyDescent="0.3">
      <c r="A141">
        <f t="shared" si="13"/>
        <v>139</v>
      </c>
      <c r="B141" t="e">
        <v>#N/A</v>
      </c>
      <c r="AL141">
        <f t="shared" si="14"/>
        <v>0</v>
      </c>
      <c r="AM141">
        <f t="shared" si="15"/>
        <v>0</v>
      </c>
      <c r="AN141">
        <f t="shared" si="16"/>
        <v>0</v>
      </c>
    </row>
    <row r="142" spans="1:40" x14ac:dyDescent="0.3">
      <c r="A142">
        <f t="shared" si="13"/>
        <v>140</v>
      </c>
      <c r="B142" t="e">
        <v>#N/A</v>
      </c>
      <c r="AL142">
        <f t="shared" si="14"/>
        <v>0</v>
      </c>
      <c r="AM142">
        <f t="shared" si="15"/>
        <v>0</v>
      </c>
      <c r="AN142">
        <f t="shared" si="16"/>
        <v>0</v>
      </c>
    </row>
    <row r="143" spans="1:40" x14ac:dyDescent="0.3">
      <c r="A143">
        <f t="shared" si="13"/>
        <v>141</v>
      </c>
      <c r="B143" t="e">
        <v>#N/A</v>
      </c>
      <c r="AL143">
        <f t="shared" si="14"/>
        <v>0</v>
      </c>
      <c r="AM143">
        <f t="shared" si="15"/>
        <v>0</v>
      </c>
      <c r="AN143">
        <f t="shared" si="16"/>
        <v>0</v>
      </c>
    </row>
    <row r="144" spans="1:40" x14ac:dyDescent="0.3">
      <c r="A144">
        <f t="shared" si="13"/>
        <v>142</v>
      </c>
      <c r="B144">
        <f t="shared" ref="B144:B159" si="17">SUM(R144:V144,X144:AI144,AL144:AN144)</f>
        <v>0</v>
      </c>
      <c r="C144">
        <v>2</v>
      </c>
      <c r="D144">
        <v>1</v>
      </c>
      <c r="E144">
        <v>3</v>
      </c>
      <c r="F144">
        <v>1</v>
      </c>
      <c r="G144">
        <v>1</v>
      </c>
      <c r="H144">
        <v>1</v>
      </c>
      <c r="I144">
        <v>2</v>
      </c>
      <c r="J144">
        <v>1</v>
      </c>
      <c r="K144">
        <v>2</v>
      </c>
      <c r="L144">
        <v>2</v>
      </c>
      <c r="M144" t="s">
        <v>396</v>
      </c>
      <c r="N144" t="s">
        <v>365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Y144">
        <v>0</v>
      </c>
      <c r="Z144">
        <v>0</v>
      </c>
      <c r="AL144">
        <f t="shared" si="14"/>
        <v>0</v>
      </c>
      <c r="AM144">
        <f t="shared" si="15"/>
        <v>0</v>
      </c>
      <c r="AN144">
        <f t="shared" si="16"/>
        <v>0</v>
      </c>
    </row>
    <row r="145" spans="1:40" x14ac:dyDescent="0.3">
      <c r="A145">
        <f t="shared" si="13"/>
        <v>143</v>
      </c>
      <c r="B145" t="e">
        <v>#N/A</v>
      </c>
      <c r="AL145">
        <f t="shared" si="14"/>
        <v>0</v>
      </c>
      <c r="AM145">
        <f t="shared" si="15"/>
        <v>0</v>
      </c>
      <c r="AN145">
        <f t="shared" si="16"/>
        <v>0</v>
      </c>
    </row>
    <row r="146" spans="1:40" x14ac:dyDescent="0.3">
      <c r="A146">
        <f t="shared" si="13"/>
        <v>144</v>
      </c>
      <c r="B146" t="e">
        <v>#N/A</v>
      </c>
      <c r="AL146">
        <f t="shared" si="14"/>
        <v>0</v>
      </c>
      <c r="AM146">
        <f t="shared" si="15"/>
        <v>0</v>
      </c>
      <c r="AN146">
        <f t="shared" si="16"/>
        <v>0</v>
      </c>
    </row>
    <row r="147" spans="1:40" x14ac:dyDescent="0.3">
      <c r="A147">
        <f t="shared" ref="A147:A210" si="18">SUM(A146+1)</f>
        <v>145</v>
      </c>
      <c r="B147" t="e">
        <v>#N/A</v>
      </c>
      <c r="AL147">
        <f t="shared" si="14"/>
        <v>0</v>
      </c>
      <c r="AM147">
        <f t="shared" si="15"/>
        <v>0</v>
      </c>
      <c r="AN147">
        <f t="shared" si="16"/>
        <v>0</v>
      </c>
    </row>
    <row r="148" spans="1:40" x14ac:dyDescent="0.3">
      <c r="A148">
        <f t="shared" si="18"/>
        <v>146</v>
      </c>
      <c r="B148" t="e">
        <v>#N/A</v>
      </c>
      <c r="AL148">
        <f t="shared" si="14"/>
        <v>0</v>
      </c>
      <c r="AM148">
        <f t="shared" si="15"/>
        <v>0</v>
      </c>
      <c r="AN148">
        <f t="shared" si="16"/>
        <v>0</v>
      </c>
    </row>
    <row r="149" spans="1:40" x14ac:dyDescent="0.3">
      <c r="A149">
        <f t="shared" si="18"/>
        <v>147</v>
      </c>
      <c r="B149" t="e">
        <v>#N/A</v>
      </c>
      <c r="AL149">
        <f t="shared" si="14"/>
        <v>0</v>
      </c>
      <c r="AM149">
        <f t="shared" si="15"/>
        <v>0</v>
      </c>
      <c r="AN149">
        <f t="shared" si="16"/>
        <v>0</v>
      </c>
    </row>
    <row r="150" spans="1:40" x14ac:dyDescent="0.3">
      <c r="A150">
        <f t="shared" si="18"/>
        <v>148</v>
      </c>
      <c r="B150" t="e">
        <v>#N/A</v>
      </c>
      <c r="AL150">
        <f t="shared" si="14"/>
        <v>0</v>
      </c>
      <c r="AM150">
        <f t="shared" si="15"/>
        <v>0</v>
      </c>
      <c r="AN150">
        <f t="shared" si="16"/>
        <v>0</v>
      </c>
    </row>
    <row r="151" spans="1:40" x14ac:dyDescent="0.3">
      <c r="A151">
        <f t="shared" si="18"/>
        <v>149</v>
      </c>
      <c r="B151" t="e">
        <v>#N/A</v>
      </c>
      <c r="AL151">
        <f t="shared" si="14"/>
        <v>0</v>
      </c>
      <c r="AM151">
        <f t="shared" si="15"/>
        <v>0</v>
      </c>
      <c r="AN151">
        <f t="shared" si="16"/>
        <v>0</v>
      </c>
    </row>
    <row r="152" spans="1:40" x14ac:dyDescent="0.3">
      <c r="A152">
        <f t="shared" si="18"/>
        <v>150</v>
      </c>
      <c r="B152" t="e">
        <v>#N/A</v>
      </c>
      <c r="AL152">
        <f t="shared" si="14"/>
        <v>0</v>
      </c>
      <c r="AM152">
        <f t="shared" si="15"/>
        <v>0</v>
      </c>
      <c r="AN152">
        <f t="shared" si="16"/>
        <v>0</v>
      </c>
    </row>
    <row r="153" spans="1:40" x14ac:dyDescent="0.3">
      <c r="A153">
        <f t="shared" si="18"/>
        <v>151</v>
      </c>
      <c r="B153" t="e">
        <v>#N/A</v>
      </c>
      <c r="AL153">
        <f t="shared" si="14"/>
        <v>0</v>
      </c>
      <c r="AM153">
        <f t="shared" si="15"/>
        <v>0</v>
      </c>
      <c r="AN153">
        <f t="shared" si="16"/>
        <v>0</v>
      </c>
    </row>
    <row r="154" spans="1:40" x14ac:dyDescent="0.3">
      <c r="A154">
        <f t="shared" si="18"/>
        <v>152</v>
      </c>
      <c r="B154">
        <f t="shared" si="17"/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15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14"/>
        <v>0</v>
      </c>
      <c r="AM154">
        <f t="shared" si="15"/>
        <v>0</v>
      </c>
      <c r="AN154">
        <f t="shared" si="16"/>
        <v>0</v>
      </c>
    </row>
    <row r="155" spans="1:40" x14ac:dyDescent="0.3">
      <c r="A155">
        <f t="shared" si="18"/>
        <v>153</v>
      </c>
      <c r="B155" t="e">
        <v>#N/A</v>
      </c>
      <c r="AL155">
        <f t="shared" si="14"/>
        <v>0</v>
      </c>
      <c r="AM155">
        <f t="shared" si="15"/>
        <v>0</v>
      </c>
      <c r="AN155">
        <f t="shared" si="16"/>
        <v>0</v>
      </c>
    </row>
    <row r="156" spans="1:40" x14ac:dyDescent="0.3">
      <c r="A156">
        <f t="shared" si="18"/>
        <v>154</v>
      </c>
      <c r="B156" t="e">
        <v>#N/A</v>
      </c>
      <c r="AL156">
        <f t="shared" si="14"/>
        <v>0</v>
      </c>
      <c r="AM156">
        <f t="shared" si="15"/>
        <v>0</v>
      </c>
      <c r="AN156">
        <f t="shared" si="16"/>
        <v>0</v>
      </c>
    </row>
    <row r="157" spans="1:40" x14ac:dyDescent="0.3">
      <c r="A157">
        <f t="shared" si="18"/>
        <v>155</v>
      </c>
      <c r="B157" t="e">
        <v>#N/A</v>
      </c>
      <c r="AL157">
        <f t="shared" si="14"/>
        <v>0</v>
      </c>
      <c r="AM157">
        <f t="shared" si="15"/>
        <v>0</v>
      </c>
      <c r="AN157">
        <f t="shared" si="16"/>
        <v>0</v>
      </c>
    </row>
    <row r="158" spans="1:40" x14ac:dyDescent="0.3">
      <c r="A158">
        <f t="shared" si="18"/>
        <v>156</v>
      </c>
      <c r="B158" t="e">
        <v>#N/A</v>
      </c>
      <c r="AL158">
        <f t="shared" si="14"/>
        <v>0</v>
      </c>
      <c r="AM158">
        <f t="shared" si="15"/>
        <v>0</v>
      </c>
      <c r="AN158">
        <f t="shared" si="16"/>
        <v>0</v>
      </c>
    </row>
    <row r="159" spans="1:40" x14ac:dyDescent="0.3">
      <c r="A159">
        <f t="shared" si="18"/>
        <v>157</v>
      </c>
      <c r="B159">
        <f t="shared" si="17"/>
        <v>2</v>
      </c>
      <c r="C159">
        <v>0</v>
      </c>
      <c r="D159">
        <v>0</v>
      </c>
      <c r="E159">
        <v>3</v>
      </c>
      <c r="F159">
        <v>0</v>
      </c>
      <c r="G159">
        <v>0</v>
      </c>
      <c r="H159">
        <v>3</v>
      </c>
      <c r="I159">
        <v>0</v>
      </c>
      <c r="J159">
        <v>0</v>
      </c>
      <c r="K159">
        <v>0</v>
      </c>
      <c r="L159">
        <v>4</v>
      </c>
      <c r="M159" t="s">
        <v>374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 t="shared" si="14"/>
        <v>0</v>
      </c>
      <c r="AM159">
        <f t="shared" si="15"/>
        <v>0</v>
      </c>
      <c r="AN159">
        <f t="shared" si="16"/>
        <v>0</v>
      </c>
    </row>
    <row r="160" spans="1:40" x14ac:dyDescent="0.3">
      <c r="A160">
        <f t="shared" si="18"/>
        <v>158</v>
      </c>
      <c r="B160" t="e">
        <v>#N/A</v>
      </c>
      <c r="AL160">
        <f t="shared" si="14"/>
        <v>0</v>
      </c>
      <c r="AM160">
        <f t="shared" si="15"/>
        <v>0</v>
      </c>
      <c r="AN160">
        <f t="shared" si="16"/>
        <v>0</v>
      </c>
    </row>
    <row r="161" spans="1:40" x14ac:dyDescent="0.3">
      <c r="A161">
        <f t="shared" si="18"/>
        <v>159</v>
      </c>
      <c r="B161" t="e">
        <v>#N/A</v>
      </c>
      <c r="AL161">
        <f t="shared" ref="AL161" si="19">IF(OR(O161=2,O161=3),1,0)</f>
        <v>0</v>
      </c>
      <c r="AM161">
        <f t="shared" ref="AM161" si="20">IF(OR(P161=1,P161=2),1,0)</f>
        <v>0</v>
      </c>
      <c r="AN161">
        <f t="shared" ref="AN161" si="21">IF(OR(Q161=1,Q161=2),1,0)</f>
        <v>0</v>
      </c>
    </row>
    <row r="162" spans="1:40" x14ac:dyDescent="0.3">
      <c r="A162">
        <f t="shared" si="18"/>
        <v>160</v>
      </c>
      <c r="B162" t="e">
        <v>#N/A</v>
      </c>
      <c r="AL162">
        <f t="shared" si="14"/>
        <v>0</v>
      </c>
      <c r="AM162">
        <f t="shared" si="15"/>
        <v>0</v>
      </c>
      <c r="AN162">
        <f t="shared" si="16"/>
        <v>0</v>
      </c>
    </row>
    <row r="163" spans="1:40" x14ac:dyDescent="0.3">
      <c r="A163">
        <f t="shared" si="18"/>
        <v>161</v>
      </c>
      <c r="B163" t="e">
        <v>#N/A</v>
      </c>
      <c r="AL163">
        <f t="shared" si="14"/>
        <v>0</v>
      </c>
      <c r="AM163">
        <f t="shared" si="15"/>
        <v>0</v>
      </c>
      <c r="AN163">
        <f t="shared" si="16"/>
        <v>0</v>
      </c>
    </row>
    <row r="164" spans="1:40" x14ac:dyDescent="0.3">
      <c r="A164">
        <f t="shared" si="18"/>
        <v>162</v>
      </c>
      <c r="B164" t="e">
        <v>#N/A</v>
      </c>
      <c r="AL164">
        <f t="shared" ref="AL164:AL227" si="22">IF(OR(O164=2,O164=3),1,0)</f>
        <v>0</v>
      </c>
      <c r="AM164">
        <f t="shared" ref="AM164:AM227" si="23">IF(OR(P164=1,P164=2),1,0)</f>
        <v>0</v>
      </c>
      <c r="AN164">
        <f t="shared" ref="AN164:AN227" si="24">IF(OR(Q164=1,Q164=2),1,0)</f>
        <v>0</v>
      </c>
    </row>
    <row r="165" spans="1:40" x14ac:dyDescent="0.3">
      <c r="A165">
        <f t="shared" si="18"/>
        <v>163</v>
      </c>
      <c r="B165" t="e">
        <v>#N/A</v>
      </c>
      <c r="AL165">
        <f t="shared" si="22"/>
        <v>0</v>
      </c>
      <c r="AM165">
        <f t="shared" si="23"/>
        <v>0</v>
      </c>
      <c r="AN165">
        <f t="shared" si="24"/>
        <v>0</v>
      </c>
    </row>
    <row r="166" spans="1:40" x14ac:dyDescent="0.3">
      <c r="A166">
        <f t="shared" si="18"/>
        <v>164</v>
      </c>
      <c r="B166" t="e">
        <v>#N/A</v>
      </c>
      <c r="AL166">
        <f t="shared" si="22"/>
        <v>0</v>
      </c>
      <c r="AM166">
        <f t="shared" si="23"/>
        <v>0</v>
      </c>
      <c r="AN166">
        <f t="shared" si="24"/>
        <v>0</v>
      </c>
    </row>
    <row r="167" spans="1:40" x14ac:dyDescent="0.3">
      <c r="A167">
        <f t="shared" si="18"/>
        <v>165</v>
      </c>
      <c r="B167" t="e">
        <v>#N/A</v>
      </c>
      <c r="AL167">
        <f t="shared" si="22"/>
        <v>0</v>
      </c>
      <c r="AM167">
        <f t="shared" si="23"/>
        <v>0</v>
      </c>
      <c r="AN167">
        <f t="shared" si="24"/>
        <v>0</v>
      </c>
    </row>
    <row r="168" spans="1:40" x14ac:dyDescent="0.3">
      <c r="A168">
        <f t="shared" si="18"/>
        <v>166</v>
      </c>
      <c r="B168" t="e">
        <v>#N/A</v>
      </c>
      <c r="AL168">
        <f t="shared" si="22"/>
        <v>0</v>
      </c>
      <c r="AM168">
        <f t="shared" si="23"/>
        <v>0</v>
      </c>
      <c r="AN168">
        <f t="shared" si="24"/>
        <v>0</v>
      </c>
    </row>
    <row r="169" spans="1:40" x14ac:dyDescent="0.3">
      <c r="A169">
        <f t="shared" si="18"/>
        <v>167</v>
      </c>
      <c r="B169" t="e">
        <v>#N/A</v>
      </c>
      <c r="AL169">
        <f t="shared" si="22"/>
        <v>0</v>
      </c>
      <c r="AM169">
        <f t="shared" si="23"/>
        <v>0</v>
      </c>
      <c r="AN169">
        <f t="shared" si="24"/>
        <v>0</v>
      </c>
    </row>
    <row r="170" spans="1:40" x14ac:dyDescent="0.3">
      <c r="A170">
        <f t="shared" si="18"/>
        <v>168</v>
      </c>
      <c r="B170" t="e">
        <v>#N/A</v>
      </c>
      <c r="AL170">
        <f t="shared" si="22"/>
        <v>0</v>
      </c>
      <c r="AM170">
        <f t="shared" si="23"/>
        <v>0</v>
      </c>
      <c r="AN170">
        <f t="shared" si="24"/>
        <v>0</v>
      </c>
    </row>
    <row r="171" spans="1:40" x14ac:dyDescent="0.3">
      <c r="A171">
        <f t="shared" si="18"/>
        <v>169</v>
      </c>
      <c r="B171" t="e">
        <v>#N/A</v>
      </c>
      <c r="AL171">
        <f t="shared" si="22"/>
        <v>0</v>
      </c>
      <c r="AM171">
        <f t="shared" si="23"/>
        <v>0</v>
      </c>
      <c r="AN171">
        <f t="shared" si="24"/>
        <v>0</v>
      </c>
    </row>
    <row r="172" spans="1:40" x14ac:dyDescent="0.3">
      <c r="A172">
        <f t="shared" si="18"/>
        <v>170</v>
      </c>
      <c r="B172" t="e">
        <v>#N/A</v>
      </c>
      <c r="AL172">
        <f t="shared" si="22"/>
        <v>0</v>
      </c>
      <c r="AM172">
        <f t="shared" si="23"/>
        <v>0</v>
      </c>
      <c r="AN172">
        <f t="shared" si="24"/>
        <v>0</v>
      </c>
    </row>
    <row r="173" spans="1:40" x14ac:dyDescent="0.3">
      <c r="A173">
        <f t="shared" si="18"/>
        <v>171</v>
      </c>
      <c r="B173" t="e">
        <v>#N/A</v>
      </c>
      <c r="AL173">
        <f t="shared" si="22"/>
        <v>0</v>
      </c>
      <c r="AM173">
        <f t="shared" si="23"/>
        <v>0</v>
      </c>
      <c r="AN173">
        <f t="shared" si="24"/>
        <v>0</v>
      </c>
    </row>
    <row r="174" spans="1:40" x14ac:dyDescent="0.3">
      <c r="A174">
        <f t="shared" si="18"/>
        <v>172</v>
      </c>
      <c r="B174" t="e">
        <v>#N/A</v>
      </c>
      <c r="AL174">
        <f t="shared" si="22"/>
        <v>0</v>
      </c>
      <c r="AM174">
        <f t="shared" si="23"/>
        <v>0</v>
      </c>
      <c r="AN174">
        <f t="shared" si="24"/>
        <v>0</v>
      </c>
    </row>
    <row r="175" spans="1:40" x14ac:dyDescent="0.3">
      <c r="A175">
        <f t="shared" si="18"/>
        <v>173</v>
      </c>
      <c r="B175" t="e">
        <v>#N/A</v>
      </c>
      <c r="AL175">
        <f t="shared" si="22"/>
        <v>0</v>
      </c>
      <c r="AM175">
        <f t="shared" si="23"/>
        <v>0</v>
      </c>
      <c r="AN175">
        <f t="shared" si="24"/>
        <v>0</v>
      </c>
    </row>
    <row r="176" spans="1:40" x14ac:dyDescent="0.3">
      <c r="A176">
        <f t="shared" si="18"/>
        <v>174</v>
      </c>
      <c r="B176" t="e">
        <v>#N/A</v>
      </c>
      <c r="AL176">
        <f t="shared" si="22"/>
        <v>0</v>
      </c>
      <c r="AM176">
        <f t="shared" si="23"/>
        <v>0</v>
      </c>
      <c r="AN176">
        <f t="shared" si="24"/>
        <v>0</v>
      </c>
    </row>
    <row r="177" spans="1:40" x14ac:dyDescent="0.3">
      <c r="A177">
        <f t="shared" si="18"/>
        <v>175</v>
      </c>
      <c r="B177" t="e">
        <v>#N/A</v>
      </c>
      <c r="AL177">
        <f t="shared" si="22"/>
        <v>0</v>
      </c>
      <c r="AM177">
        <f t="shared" si="23"/>
        <v>0</v>
      </c>
      <c r="AN177">
        <f t="shared" si="24"/>
        <v>0</v>
      </c>
    </row>
    <row r="178" spans="1:40" x14ac:dyDescent="0.3">
      <c r="A178">
        <f t="shared" si="18"/>
        <v>176</v>
      </c>
      <c r="B178" t="e">
        <v>#N/A</v>
      </c>
      <c r="AL178">
        <f t="shared" si="22"/>
        <v>0</v>
      </c>
      <c r="AM178">
        <f t="shared" si="23"/>
        <v>0</v>
      </c>
      <c r="AN178">
        <f t="shared" si="24"/>
        <v>0</v>
      </c>
    </row>
    <row r="179" spans="1:40" x14ac:dyDescent="0.3">
      <c r="A179">
        <f t="shared" si="18"/>
        <v>177</v>
      </c>
      <c r="B179" t="e">
        <v>#N/A</v>
      </c>
      <c r="AL179">
        <f t="shared" si="22"/>
        <v>0</v>
      </c>
      <c r="AM179">
        <f t="shared" si="23"/>
        <v>0</v>
      </c>
      <c r="AN179">
        <f t="shared" si="24"/>
        <v>0</v>
      </c>
    </row>
    <row r="180" spans="1:40" x14ac:dyDescent="0.3">
      <c r="A180">
        <f t="shared" si="18"/>
        <v>178</v>
      </c>
      <c r="B180" t="e">
        <v>#N/A</v>
      </c>
      <c r="AL180">
        <f t="shared" si="22"/>
        <v>0</v>
      </c>
      <c r="AM180">
        <f t="shared" si="23"/>
        <v>0</v>
      </c>
      <c r="AN180">
        <f t="shared" si="24"/>
        <v>0</v>
      </c>
    </row>
    <row r="181" spans="1:40" x14ac:dyDescent="0.3">
      <c r="A181">
        <f t="shared" si="18"/>
        <v>179</v>
      </c>
      <c r="B181" t="e">
        <v>#N/A</v>
      </c>
      <c r="AL181">
        <f t="shared" si="22"/>
        <v>0</v>
      </c>
      <c r="AM181">
        <f t="shared" si="23"/>
        <v>0</v>
      </c>
      <c r="AN181">
        <f t="shared" si="24"/>
        <v>0</v>
      </c>
    </row>
    <row r="182" spans="1:40" x14ac:dyDescent="0.3">
      <c r="A182">
        <f t="shared" si="18"/>
        <v>180</v>
      </c>
      <c r="B182" t="e">
        <v>#N/A</v>
      </c>
      <c r="AL182">
        <f t="shared" si="22"/>
        <v>0</v>
      </c>
      <c r="AM182">
        <f t="shared" si="23"/>
        <v>0</v>
      </c>
      <c r="AN182">
        <f t="shared" si="24"/>
        <v>0</v>
      </c>
    </row>
    <row r="183" spans="1:40" x14ac:dyDescent="0.3">
      <c r="A183">
        <f t="shared" si="18"/>
        <v>181</v>
      </c>
      <c r="B183">
        <f t="shared" ref="B183:B185" si="25">SUM(R183:V183,X183:AI183,AL183:AN183)</f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f t="shared" si="22"/>
        <v>0</v>
      </c>
      <c r="AM183">
        <f t="shared" si="23"/>
        <v>0</v>
      </c>
      <c r="AN183">
        <f t="shared" si="24"/>
        <v>0</v>
      </c>
    </row>
    <row r="184" spans="1:40" x14ac:dyDescent="0.3">
      <c r="A184">
        <f t="shared" si="18"/>
        <v>182</v>
      </c>
      <c r="B184">
        <f t="shared" si="25"/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f t="shared" si="22"/>
        <v>0</v>
      </c>
      <c r="AM184">
        <f t="shared" si="23"/>
        <v>0</v>
      </c>
      <c r="AN184">
        <f t="shared" si="24"/>
        <v>0</v>
      </c>
    </row>
    <row r="185" spans="1:40" x14ac:dyDescent="0.3">
      <c r="A185">
        <f t="shared" si="18"/>
        <v>183</v>
      </c>
      <c r="B185">
        <f t="shared" si="25"/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f t="shared" si="22"/>
        <v>0</v>
      </c>
      <c r="AM185">
        <f t="shared" si="23"/>
        <v>0</v>
      </c>
      <c r="AN185">
        <f t="shared" si="24"/>
        <v>0</v>
      </c>
    </row>
    <row r="186" spans="1:40" x14ac:dyDescent="0.3">
      <c r="A186">
        <f t="shared" si="18"/>
        <v>184</v>
      </c>
      <c r="B186" t="e">
        <v>#N/A</v>
      </c>
      <c r="AL186">
        <f t="shared" si="22"/>
        <v>0</v>
      </c>
      <c r="AM186">
        <f t="shared" si="23"/>
        <v>0</v>
      </c>
      <c r="AN186">
        <f t="shared" si="24"/>
        <v>0</v>
      </c>
    </row>
    <row r="187" spans="1:40" x14ac:dyDescent="0.3">
      <c r="A187">
        <f t="shared" si="18"/>
        <v>185</v>
      </c>
      <c r="B187" t="e">
        <v>#N/A</v>
      </c>
      <c r="AL187">
        <f t="shared" si="22"/>
        <v>0</v>
      </c>
      <c r="AM187">
        <f t="shared" si="23"/>
        <v>0</v>
      </c>
      <c r="AN187">
        <f t="shared" si="24"/>
        <v>0</v>
      </c>
    </row>
    <row r="188" spans="1:40" x14ac:dyDescent="0.3">
      <c r="A188">
        <f t="shared" si="18"/>
        <v>186</v>
      </c>
      <c r="B188" t="e">
        <v>#N/A</v>
      </c>
      <c r="AL188">
        <f t="shared" si="22"/>
        <v>0</v>
      </c>
      <c r="AM188">
        <f t="shared" si="23"/>
        <v>0</v>
      </c>
      <c r="AN188">
        <f t="shared" si="24"/>
        <v>0</v>
      </c>
    </row>
    <row r="189" spans="1:40" x14ac:dyDescent="0.3">
      <c r="A189">
        <f t="shared" si="18"/>
        <v>187</v>
      </c>
      <c r="B189" t="e">
        <v>#N/A</v>
      </c>
      <c r="AL189">
        <f t="shared" si="22"/>
        <v>0</v>
      </c>
      <c r="AM189">
        <f t="shared" si="23"/>
        <v>0</v>
      </c>
      <c r="AN189">
        <f t="shared" si="24"/>
        <v>0</v>
      </c>
    </row>
    <row r="190" spans="1:40" x14ac:dyDescent="0.3">
      <c r="A190">
        <f t="shared" si="18"/>
        <v>188</v>
      </c>
      <c r="B190" t="e">
        <v>#N/A</v>
      </c>
      <c r="AL190">
        <f t="shared" si="22"/>
        <v>0</v>
      </c>
      <c r="AM190">
        <f t="shared" si="23"/>
        <v>0</v>
      </c>
      <c r="AN190">
        <f t="shared" si="24"/>
        <v>0</v>
      </c>
    </row>
    <row r="191" spans="1:40" x14ac:dyDescent="0.3">
      <c r="A191">
        <f t="shared" si="18"/>
        <v>189</v>
      </c>
      <c r="B191" t="e">
        <v>#N/A</v>
      </c>
      <c r="AL191">
        <f t="shared" si="22"/>
        <v>0</v>
      </c>
      <c r="AM191">
        <f t="shared" si="23"/>
        <v>0</v>
      </c>
      <c r="AN191">
        <f t="shared" si="24"/>
        <v>0</v>
      </c>
    </row>
    <row r="192" spans="1:40" x14ac:dyDescent="0.3">
      <c r="A192">
        <f t="shared" si="18"/>
        <v>190</v>
      </c>
      <c r="B192" t="e">
        <v>#N/A</v>
      </c>
      <c r="AL192">
        <f t="shared" si="22"/>
        <v>0</v>
      </c>
      <c r="AM192">
        <f t="shared" si="23"/>
        <v>0</v>
      </c>
      <c r="AN192">
        <f t="shared" si="24"/>
        <v>0</v>
      </c>
    </row>
    <row r="193" spans="1:40" x14ac:dyDescent="0.3">
      <c r="A193">
        <f t="shared" si="18"/>
        <v>191</v>
      </c>
      <c r="B193" t="e">
        <v>#N/A</v>
      </c>
      <c r="AL193">
        <f t="shared" si="22"/>
        <v>0</v>
      </c>
      <c r="AM193">
        <f t="shared" si="23"/>
        <v>0</v>
      </c>
      <c r="AN193">
        <f t="shared" si="24"/>
        <v>0</v>
      </c>
    </row>
    <row r="194" spans="1:40" x14ac:dyDescent="0.3">
      <c r="A194">
        <f t="shared" si="18"/>
        <v>192</v>
      </c>
      <c r="B194" t="e">
        <v>#N/A</v>
      </c>
      <c r="AL194">
        <f t="shared" si="22"/>
        <v>0</v>
      </c>
      <c r="AM194">
        <f t="shared" si="23"/>
        <v>0</v>
      </c>
      <c r="AN194">
        <f t="shared" si="24"/>
        <v>0</v>
      </c>
    </row>
    <row r="195" spans="1:40" x14ac:dyDescent="0.3">
      <c r="A195">
        <f t="shared" si="18"/>
        <v>193</v>
      </c>
      <c r="B195" t="e">
        <v>#N/A</v>
      </c>
      <c r="AL195">
        <f t="shared" si="22"/>
        <v>0</v>
      </c>
      <c r="AM195">
        <f t="shared" si="23"/>
        <v>0</v>
      </c>
      <c r="AN195">
        <f t="shared" si="24"/>
        <v>0</v>
      </c>
    </row>
    <row r="196" spans="1:40" x14ac:dyDescent="0.3">
      <c r="A196">
        <f t="shared" si="18"/>
        <v>194</v>
      </c>
      <c r="B196" t="e">
        <v>#N/A</v>
      </c>
      <c r="AL196">
        <f t="shared" si="22"/>
        <v>0</v>
      </c>
      <c r="AM196">
        <f t="shared" si="23"/>
        <v>0</v>
      </c>
      <c r="AN196">
        <f t="shared" si="24"/>
        <v>0</v>
      </c>
    </row>
    <row r="197" spans="1:40" x14ac:dyDescent="0.3">
      <c r="A197">
        <f t="shared" si="18"/>
        <v>195</v>
      </c>
      <c r="B197" t="e">
        <v>#N/A</v>
      </c>
      <c r="AL197">
        <f t="shared" si="22"/>
        <v>0</v>
      </c>
      <c r="AM197">
        <f t="shared" si="23"/>
        <v>0</v>
      </c>
      <c r="AN197">
        <f t="shared" si="24"/>
        <v>0</v>
      </c>
    </row>
    <row r="198" spans="1:40" x14ac:dyDescent="0.3">
      <c r="A198">
        <f t="shared" si="18"/>
        <v>196</v>
      </c>
      <c r="B198" t="e">
        <v>#N/A</v>
      </c>
      <c r="AL198">
        <f t="shared" si="22"/>
        <v>0</v>
      </c>
      <c r="AM198">
        <f t="shared" si="23"/>
        <v>0</v>
      </c>
      <c r="AN198">
        <f t="shared" si="24"/>
        <v>0</v>
      </c>
    </row>
    <row r="199" spans="1:40" x14ac:dyDescent="0.3">
      <c r="A199">
        <f t="shared" si="18"/>
        <v>197</v>
      </c>
      <c r="B199" t="e">
        <v>#N/A</v>
      </c>
      <c r="AL199">
        <f t="shared" si="22"/>
        <v>0</v>
      </c>
      <c r="AM199">
        <f t="shared" si="23"/>
        <v>0</v>
      </c>
      <c r="AN199">
        <f t="shared" si="24"/>
        <v>0</v>
      </c>
    </row>
    <row r="200" spans="1:40" x14ac:dyDescent="0.3">
      <c r="A200">
        <f t="shared" si="18"/>
        <v>198</v>
      </c>
      <c r="B200" t="e">
        <v>#N/A</v>
      </c>
      <c r="AL200">
        <f t="shared" si="22"/>
        <v>0</v>
      </c>
      <c r="AM200">
        <f t="shared" si="23"/>
        <v>0</v>
      </c>
      <c r="AN200">
        <f t="shared" si="24"/>
        <v>0</v>
      </c>
    </row>
    <row r="201" spans="1:40" x14ac:dyDescent="0.3">
      <c r="A201">
        <f t="shared" si="18"/>
        <v>199</v>
      </c>
      <c r="B201" t="e">
        <v>#N/A</v>
      </c>
      <c r="AL201">
        <f t="shared" si="22"/>
        <v>0</v>
      </c>
      <c r="AM201">
        <f t="shared" si="23"/>
        <v>0</v>
      </c>
      <c r="AN201">
        <f t="shared" si="24"/>
        <v>0</v>
      </c>
    </row>
    <row r="202" spans="1:40" x14ac:dyDescent="0.3">
      <c r="A202">
        <f t="shared" si="18"/>
        <v>200</v>
      </c>
      <c r="B202" t="e">
        <v>#N/A</v>
      </c>
      <c r="AL202">
        <f t="shared" si="22"/>
        <v>0</v>
      </c>
      <c r="AM202">
        <f t="shared" si="23"/>
        <v>0</v>
      </c>
      <c r="AN202">
        <f t="shared" si="24"/>
        <v>0</v>
      </c>
    </row>
    <row r="203" spans="1:40" x14ac:dyDescent="0.3">
      <c r="A203">
        <f t="shared" si="18"/>
        <v>201</v>
      </c>
      <c r="B203" t="e">
        <v>#N/A</v>
      </c>
      <c r="AL203">
        <f t="shared" si="22"/>
        <v>0</v>
      </c>
      <c r="AM203">
        <f t="shared" si="23"/>
        <v>0</v>
      </c>
      <c r="AN203">
        <f t="shared" si="24"/>
        <v>0</v>
      </c>
    </row>
    <row r="204" spans="1:40" x14ac:dyDescent="0.3">
      <c r="A204">
        <f t="shared" si="18"/>
        <v>202</v>
      </c>
      <c r="B204" t="e">
        <v>#N/A</v>
      </c>
      <c r="AL204">
        <f t="shared" si="22"/>
        <v>0</v>
      </c>
      <c r="AM204">
        <f t="shared" si="23"/>
        <v>0</v>
      </c>
      <c r="AN204">
        <f t="shared" si="24"/>
        <v>0</v>
      </c>
    </row>
    <row r="205" spans="1:40" x14ac:dyDescent="0.3">
      <c r="A205">
        <f t="shared" si="18"/>
        <v>203</v>
      </c>
      <c r="B205" t="e">
        <v>#N/A</v>
      </c>
      <c r="AL205">
        <f t="shared" si="22"/>
        <v>0</v>
      </c>
      <c r="AM205">
        <f t="shared" si="23"/>
        <v>0</v>
      </c>
      <c r="AN205">
        <f t="shared" si="24"/>
        <v>0</v>
      </c>
    </row>
    <row r="206" spans="1:40" x14ac:dyDescent="0.3">
      <c r="A206">
        <f t="shared" si="18"/>
        <v>204</v>
      </c>
      <c r="B206" t="e">
        <v>#N/A</v>
      </c>
      <c r="AL206">
        <f t="shared" si="22"/>
        <v>0</v>
      </c>
      <c r="AM206">
        <f t="shared" si="23"/>
        <v>0</v>
      </c>
      <c r="AN206">
        <f t="shared" si="24"/>
        <v>0</v>
      </c>
    </row>
    <row r="207" spans="1:40" x14ac:dyDescent="0.3">
      <c r="A207">
        <f t="shared" si="18"/>
        <v>205</v>
      </c>
      <c r="B207" t="e">
        <v>#N/A</v>
      </c>
      <c r="AL207">
        <f t="shared" si="22"/>
        <v>0</v>
      </c>
      <c r="AM207">
        <f t="shared" si="23"/>
        <v>0</v>
      </c>
      <c r="AN207">
        <f t="shared" si="24"/>
        <v>0</v>
      </c>
    </row>
    <row r="208" spans="1:40" x14ac:dyDescent="0.3">
      <c r="A208">
        <f t="shared" si="18"/>
        <v>206</v>
      </c>
      <c r="B208" t="e">
        <v>#N/A</v>
      </c>
      <c r="AL208">
        <f t="shared" si="22"/>
        <v>0</v>
      </c>
      <c r="AM208">
        <f t="shared" si="23"/>
        <v>0</v>
      </c>
      <c r="AN208">
        <f t="shared" si="24"/>
        <v>0</v>
      </c>
    </row>
    <row r="209" spans="1:40" x14ac:dyDescent="0.3">
      <c r="A209">
        <f t="shared" si="18"/>
        <v>207</v>
      </c>
      <c r="B209" t="e">
        <v>#N/A</v>
      </c>
      <c r="AL209">
        <f t="shared" si="22"/>
        <v>0</v>
      </c>
      <c r="AM209">
        <f t="shared" si="23"/>
        <v>0</v>
      </c>
      <c r="AN209">
        <f t="shared" si="24"/>
        <v>0</v>
      </c>
    </row>
    <row r="210" spans="1:40" x14ac:dyDescent="0.3">
      <c r="A210">
        <f t="shared" si="18"/>
        <v>208</v>
      </c>
      <c r="B210" t="e">
        <v>#N/A</v>
      </c>
      <c r="AL210">
        <f t="shared" si="22"/>
        <v>0</v>
      </c>
      <c r="AM210">
        <f t="shared" si="23"/>
        <v>0</v>
      </c>
      <c r="AN210">
        <f t="shared" si="24"/>
        <v>0</v>
      </c>
    </row>
    <row r="211" spans="1:40" x14ac:dyDescent="0.3">
      <c r="A211">
        <f t="shared" ref="A211:A274" si="26">SUM(A210+1)</f>
        <v>209</v>
      </c>
      <c r="B211" t="e">
        <v>#N/A</v>
      </c>
      <c r="AL211">
        <f t="shared" si="22"/>
        <v>0</v>
      </c>
      <c r="AM211">
        <f t="shared" si="23"/>
        <v>0</v>
      </c>
      <c r="AN211">
        <f t="shared" si="24"/>
        <v>0</v>
      </c>
    </row>
    <row r="212" spans="1:40" x14ac:dyDescent="0.3">
      <c r="A212">
        <f t="shared" si="26"/>
        <v>210</v>
      </c>
      <c r="B212" t="e">
        <v>#N/A</v>
      </c>
      <c r="AL212">
        <f t="shared" si="22"/>
        <v>0</v>
      </c>
      <c r="AM212">
        <f t="shared" si="23"/>
        <v>0</v>
      </c>
      <c r="AN212">
        <f t="shared" si="24"/>
        <v>0</v>
      </c>
    </row>
    <row r="213" spans="1:40" x14ac:dyDescent="0.3">
      <c r="A213">
        <f t="shared" si="26"/>
        <v>211</v>
      </c>
      <c r="B213" t="e">
        <v>#N/A</v>
      </c>
      <c r="AL213">
        <f t="shared" si="22"/>
        <v>0</v>
      </c>
      <c r="AM213">
        <f t="shared" si="23"/>
        <v>0</v>
      </c>
      <c r="AN213">
        <f t="shared" si="24"/>
        <v>0</v>
      </c>
    </row>
    <row r="214" spans="1:40" x14ac:dyDescent="0.3">
      <c r="A214">
        <f t="shared" si="26"/>
        <v>212</v>
      </c>
      <c r="B214" t="e">
        <v>#N/A</v>
      </c>
      <c r="AL214">
        <f t="shared" si="22"/>
        <v>0</v>
      </c>
      <c r="AM214">
        <f t="shared" si="23"/>
        <v>0</v>
      </c>
      <c r="AN214">
        <f t="shared" si="24"/>
        <v>0</v>
      </c>
    </row>
    <row r="215" spans="1:40" x14ac:dyDescent="0.3">
      <c r="A215">
        <f t="shared" si="26"/>
        <v>213</v>
      </c>
      <c r="B215" t="e">
        <v>#N/A</v>
      </c>
      <c r="AL215">
        <f t="shared" si="22"/>
        <v>0</v>
      </c>
      <c r="AM215">
        <f t="shared" si="23"/>
        <v>0</v>
      </c>
      <c r="AN215">
        <f t="shared" si="24"/>
        <v>0</v>
      </c>
    </row>
    <row r="216" spans="1:40" x14ac:dyDescent="0.3">
      <c r="A216">
        <f t="shared" si="26"/>
        <v>214</v>
      </c>
      <c r="B216" t="e">
        <v>#N/A</v>
      </c>
      <c r="AL216">
        <f t="shared" si="22"/>
        <v>0</v>
      </c>
      <c r="AM216">
        <f t="shared" si="23"/>
        <v>0</v>
      </c>
      <c r="AN216">
        <f t="shared" si="24"/>
        <v>0</v>
      </c>
    </row>
    <row r="217" spans="1:40" x14ac:dyDescent="0.3">
      <c r="A217">
        <f t="shared" si="26"/>
        <v>215</v>
      </c>
      <c r="B217" t="e">
        <v>#N/A</v>
      </c>
      <c r="AL217">
        <f t="shared" si="22"/>
        <v>0</v>
      </c>
      <c r="AM217">
        <f t="shared" si="23"/>
        <v>0</v>
      </c>
      <c r="AN217">
        <f t="shared" si="24"/>
        <v>0</v>
      </c>
    </row>
    <row r="218" spans="1:40" x14ac:dyDescent="0.3">
      <c r="A218">
        <f t="shared" si="26"/>
        <v>216</v>
      </c>
      <c r="B218" t="e">
        <v>#N/A</v>
      </c>
      <c r="AL218">
        <f t="shared" si="22"/>
        <v>0</v>
      </c>
      <c r="AM218">
        <f t="shared" si="23"/>
        <v>0</v>
      </c>
      <c r="AN218">
        <f t="shared" si="24"/>
        <v>0</v>
      </c>
    </row>
    <row r="219" spans="1:40" x14ac:dyDescent="0.3">
      <c r="A219">
        <f t="shared" si="26"/>
        <v>217</v>
      </c>
      <c r="B219" t="e">
        <v>#N/A</v>
      </c>
      <c r="AL219">
        <f t="shared" si="22"/>
        <v>0</v>
      </c>
      <c r="AM219">
        <f t="shared" si="23"/>
        <v>0</v>
      </c>
      <c r="AN219">
        <f t="shared" si="24"/>
        <v>0</v>
      </c>
    </row>
    <row r="220" spans="1:40" x14ac:dyDescent="0.3">
      <c r="A220">
        <f>SUM(A219+1)</f>
        <v>218</v>
      </c>
      <c r="B220">
        <f t="shared" ref="B220:B262" si="27">SUM(R220:V220,X220:AI220,AL220:AN220)</f>
        <v>7</v>
      </c>
      <c r="C220">
        <v>3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2</v>
      </c>
      <c r="O220">
        <v>2</v>
      </c>
      <c r="P220">
        <v>0</v>
      </c>
      <c r="Q220">
        <v>2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  <c r="Y220">
        <v>1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f t="shared" si="22"/>
        <v>1</v>
      </c>
      <c r="AM220">
        <f t="shared" si="23"/>
        <v>0</v>
      </c>
      <c r="AN220">
        <f t="shared" si="24"/>
        <v>1</v>
      </c>
    </row>
    <row r="221" spans="1:40" x14ac:dyDescent="0.3">
      <c r="A221">
        <f t="shared" si="26"/>
        <v>219</v>
      </c>
      <c r="B221" t="e">
        <v>#N/A</v>
      </c>
      <c r="AL221">
        <f t="shared" si="22"/>
        <v>0</v>
      </c>
      <c r="AM221">
        <f t="shared" si="23"/>
        <v>0</v>
      </c>
      <c r="AN221">
        <f t="shared" si="24"/>
        <v>0</v>
      </c>
    </row>
    <row r="222" spans="1:40" x14ac:dyDescent="0.3">
      <c r="A222">
        <f t="shared" si="26"/>
        <v>220</v>
      </c>
      <c r="B222" t="e">
        <v>#N/A</v>
      </c>
      <c r="AL222">
        <f t="shared" si="22"/>
        <v>0</v>
      </c>
      <c r="AM222">
        <f t="shared" si="23"/>
        <v>0</v>
      </c>
      <c r="AN222">
        <f t="shared" si="24"/>
        <v>0</v>
      </c>
    </row>
    <row r="223" spans="1:40" x14ac:dyDescent="0.3">
      <c r="A223">
        <f t="shared" si="26"/>
        <v>221</v>
      </c>
      <c r="B223">
        <f t="shared" si="27"/>
        <v>9</v>
      </c>
      <c r="C223">
        <v>1</v>
      </c>
      <c r="D223">
        <v>3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3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f t="shared" si="22"/>
        <v>0</v>
      </c>
      <c r="AM223">
        <f t="shared" si="23"/>
        <v>1</v>
      </c>
      <c r="AN223">
        <f t="shared" si="24"/>
        <v>0</v>
      </c>
    </row>
    <row r="224" spans="1:40" x14ac:dyDescent="0.3">
      <c r="A224">
        <f t="shared" si="26"/>
        <v>222</v>
      </c>
      <c r="B224" t="e">
        <v>#N/A</v>
      </c>
      <c r="AL224">
        <f t="shared" si="22"/>
        <v>0</v>
      </c>
      <c r="AM224">
        <f t="shared" si="23"/>
        <v>0</v>
      </c>
      <c r="AN224">
        <f t="shared" si="24"/>
        <v>0</v>
      </c>
    </row>
    <row r="225" spans="1:40" x14ac:dyDescent="0.3">
      <c r="A225">
        <f t="shared" si="26"/>
        <v>223</v>
      </c>
      <c r="B225">
        <f t="shared" si="27"/>
        <v>6</v>
      </c>
      <c r="C225">
        <v>2</v>
      </c>
      <c r="D225">
        <v>5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5</v>
      </c>
      <c r="M225">
        <v>1500</v>
      </c>
      <c r="N225">
        <v>0</v>
      </c>
      <c r="O225">
        <v>3</v>
      </c>
      <c r="P225">
        <v>0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f t="shared" si="22"/>
        <v>1</v>
      </c>
      <c r="AM225">
        <f t="shared" si="23"/>
        <v>0</v>
      </c>
      <c r="AN225">
        <f t="shared" si="24"/>
        <v>1</v>
      </c>
    </row>
    <row r="226" spans="1:40" x14ac:dyDescent="0.3">
      <c r="A226">
        <f t="shared" si="26"/>
        <v>224</v>
      </c>
      <c r="B226">
        <f t="shared" si="27"/>
        <v>7</v>
      </c>
      <c r="C226">
        <v>2</v>
      </c>
      <c r="D226">
        <v>2</v>
      </c>
      <c r="E226">
        <v>2</v>
      </c>
      <c r="F226">
        <v>2</v>
      </c>
      <c r="G226">
        <v>3</v>
      </c>
      <c r="H226">
        <v>4</v>
      </c>
      <c r="I226">
        <v>1</v>
      </c>
      <c r="J226">
        <v>1</v>
      </c>
      <c r="K226">
        <v>1</v>
      </c>
      <c r="L226">
        <v>3</v>
      </c>
      <c r="M226" t="s">
        <v>397</v>
      </c>
      <c r="N226">
        <v>0</v>
      </c>
      <c r="O226">
        <v>2</v>
      </c>
      <c r="P226">
        <v>0</v>
      </c>
      <c r="Q226">
        <v>0</v>
      </c>
      <c r="R226">
        <v>1</v>
      </c>
      <c r="S226">
        <v>0</v>
      </c>
      <c r="T226">
        <v>1</v>
      </c>
      <c r="U226">
        <v>1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f t="shared" si="22"/>
        <v>1</v>
      </c>
      <c r="AM226">
        <f t="shared" si="23"/>
        <v>0</v>
      </c>
      <c r="AN226">
        <f t="shared" si="24"/>
        <v>0</v>
      </c>
    </row>
    <row r="227" spans="1:40" x14ac:dyDescent="0.3">
      <c r="A227">
        <f t="shared" si="26"/>
        <v>225</v>
      </c>
      <c r="B227">
        <f t="shared" si="27"/>
        <v>3</v>
      </c>
      <c r="C227">
        <v>2</v>
      </c>
      <c r="D227">
        <v>1</v>
      </c>
      <c r="E227">
        <v>1</v>
      </c>
      <c r="F227">
        <v>2</v>
      </c>
      <c r="G227">
        <v>2</v>
      </c>
      <c r="H227">
        <v>1</v>
      </c>
      <c r="I227">
        <v>1</v>
      </c>
      <c r="J227">
        <v>3</v>
      </c>
      <c r="K227">
        <v>3</v>
      </c>
      <c r="L227">
        <v>5</v>
      </c>
      <c r="M227">
        <v>150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f t="shared" si="22"/>
        <v>0</v>
      </c>
      <c r="AM227">
        <f t="shared" si="23"/>
        <v>0</v>
      </c>
      <c r="AN227">
        <f t="shared" si="24"/>
        <v>0</v>
      </c>
    </row>
    <row r="228" spans="1:40" x14ac:dyDescent="0.3">
      <c r="A228">
        <f t="shared" si="26"/>
        <v>226</v>
      </c>
      <c r="B228">
        <f t="shared" si="27"/>
        <v>4</v>
      </c>
      <c r="C228">
        <v>1</v>
      </c>
      <c r="D228">
        <v>2</v>
      </c>
      <c r="E228">
        <v>1</v>
      </c>
      <c r="F228">
        <v>3</v>
      </c>
      <c r="G228">
        <v>1</v>
      </c>
      <c r="H228">
        <v>2</v>
      </c>
      <c r="I228">
        <v>2</v>
      </c>
      <c r="J228">
        <v>1</v>
      </c>
      <c r="K228">
        <v>1</v>
      </c>
      <c r="L228">
        <v>2</v>
      </c>
      <c r="M228">
        <v>15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0</v>
      </c>
      <c r="T228">
        <v>1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f t="shared" ref="AL228:AL291" si="28">IF(OR(O228=2,O228=3),1,0)</f>
        <v>0</v>
      </c>
      <c r="AM228">
        <f t="shared" ref="AM228:AM291" si="29">IF(OR(P228=1,P228=2),1,0)</f>
        <v>1</v>
      </c>
      <c r="AN228">
        <f t="shared" ref="AN228:AN291" si="30">IF(OR(Q228=1,Q228=2),1,0)</f>
        <v>0</v>
      </c>
    </row>
    <row r="229" spans="1:40" x14ac:dyDescent="0.3">
      <c r="A229">
        <f t="shared" si="26"/>
        <v>227</v>
      </c>
      <c r="B229">
        <f t="shared" si="27"/>
        <v>6</v>
      </c>
      <c r="C229">
        <v>2</v>
      </c>
      <c r="D229">
        <v>2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5</v>
      </c>
      <c r="M229">
        <v>150</v>
      </c>
      <c r="N229">
        <v>0</v>
      </c>
      <c r="O229">
        <v>2</v>
      </c>
      <c r="P229">
        <v>0</v>
      </c>
      <c r="Q229">
        <v>2</v>
      </c>
      <c r="R229">
        <v>1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f t="shared" si="28"/>
        <v>1</v>
      </c>
      <c r="AM229">
        <f t="shared" si="29"/>
        <v>0</v>
      </c>
      <c r="AN229">
        <f t="shared" si="30"/>
        <v>1</v>
      </c>
    </row>
    <row r="230" spans="1:40" x14ac:dyDescent="0.3">
      <c r="A230">
        <f t="shared" si="26"/>
        <v>228</v>
      </c>
      <c r="B230" t="e">
        <v>#N/A</v>
      </c>
      <c r="AL230">
        <f t="shared" si="28"/>
        <v>0</v>
      </c>
      <c r="AM230">
        <f t="shared" si="29"/>
        <v>0</v>
      </c>
      <c r="AN230">
        <f t="shared" si="30"/>
        <v>0</v>
      </c>
    </row>
    <row r="231" spans="1:40" x14ac:dyDescent="0.3">
      <c r="A231">
        <f t="shared" si="26"/>
        <v>229</v>
      </c>
      <c r="B231">
        <f t="shared" si="27"/>
        <v>0</v>
      </c>
      <c r="AL231">
        <f t="shared" si="28"/>
        <v>0</v>
      </c>
      <c r="AM231">
        <f t="shared" si="29"/>
        <v>0</v>
      </c>
      <c r="AN231">
        <f t="shared" si="30"/>
        <v>0</v>
      </c>
    </row>
    <row r="232" spans="1:40" x14ac:dyDescent="0.3">
      <c r="A232">
        <f t="shared" si="26"/>
        <v>230</v>
      </c>
      <c r="B232">
        <f t="shared" si="27"/>
        <v>0</v>
      </c>
      <c r="AL232">
        <f t="shared" si="28"/>
        <v>0</v>
      </c>
      <c r="AM232">
        <f t="shared" si="29"/>
        <v>0</v>
      </c>
      <c r="AN232">
        <f t="shared" si="30"/>
        <v>0</v>
      </c>
    </row>
    <row r="233" spans="1:40" x14ac:dyDescent="0.3">
      <c r="A233">
        <f t="shared" si="26"/>
        <v>231</v>
      </c>
      <c r="B233">
        <f t="shared" si="27"/>
        <v>0</v>
      </c>
      <c r="AL233">
        <f t="shared" si="28"/>
        <v>0</v>
      </c>
      <c r="AM233">
        <f t="shared" si="29"/>
        <v>0</v>
      </c>
      <c r="AN233">
        <f t="shared" si="30"/>
        <v>0</v>
      </c>
    </row>
    <row r="234" spans="1:40" x14ac:dyDescent="0.3">
      <c r="A234">
        <f t="shared" si="26"/>
        <v>232</v>
      </c>
      <c r="B234">
        <f t="shared" si="27"/>
        <v>0</v>
      </c>
      <c r="AL234">
        <f t="shared" si="28"/>
        <v>0</v>
      </c>
      <c r="AM234">
        <f t="shared" si="29"/>
        <v>0</v>
      </c>
      <c r="AN234">
        <f t="shared" si="30"/>
        <v>0</v>
      </c>
    </row>
    <row r="235" spans="1:40" x14ac:dyDescent="0.3">
      <c r="A235">
        <f t="shared" si="26"/>
        <v>233</v>
      </c>
      <c r="B235">
        <f t="shared" si="27"/>
        <v>0</v>
      </c>
      <c r="AL235">
        <f t="shared" si="28"/>
        <v>0</v>
      </c>
      <c r="AM235">
        <f t="shared" si="29"/>
        <v>0</v>
      </c>
      <c r="AN235">
        <f t="shared" si="30"/>
        <v>0</v>
      </c>
    </row>
    <row r="236" spans="1:40" x14ac:dyDescent="0.3">
      <c r="A236">
        <f t="shared" si="26"/>
        <v>234</v>
      </c>
      <c r="B236">
        <f t="shared" si="27"/>
        <v>0</v>
      </c>
      <c r="AL236">
        <f t="shared" si="28"/>
        <v>0</v>
      </c>
      <c r="AM236">
        <f t="shared" si="29"/>
        <v>0</v>
      </c>
      <c r="AN236">
        <f t="shared" si="30"/>
        <v>0</v>
      </c>
    </row>
    <row r="237" spans="1:40" x14ac:dyDescent="0.3">
      <c r="A237">
        <f t="shared" si="26"/>
        <v>235</v>
      </c>
      <c r="B237">
        <f t="shared" si="27"/>
        <v>0</v>
      </c>
      <c r="AL237">
        <f t="shared" si="28"/>
        <v>0</v>
      </c>
      <c r="AM237">
        <f t="shared" si="29"/>
        <v>0</v>
      </c>
      <c r="AN237">
        <f t="shared" si="30"/>
        <v>0</v>
      </c>
    </row>
    <row r="238" spans="1:40" x14ac:dyDescent="0.3">
      <c r="A238">
        <f t="shared" si="26"/>
        <v>236</v>
      </c>
      <c r="B238">
        <f t="shared" si="27"/>
        <v>0</v>
      </c>
      <c r="AL238">
        <f t="shared" si="28"/>
        <v>0</v>
      </c>
      <c r="AM238">
        <f t="shared" si="29"/>
        <v>0</v>
      </c>
      <c r="AN238">
        <f t="shared" si="30"/>
        <v>0</v>
      </c>
    </row>
    <row r="239" spans="1:40" x14ac:dyDescent="0.3">
      <c r="A239">
        <f t="shared" si="26"/>
        <v>237</v>
      </c>
      <c r="B239">
        <f t="shared" si="27"/>
        <v>0</v>
      </c>
      <c r="AL239">
        <f t="shared" si="28"/>
        <v>0</v>
      </c>
      <c r="AM239">
        <f t="shared" si="29"/>
        <v>0</v>
      </c>
      <c r="AN239">
        <f t="shared" si="30"/>
        <v>0</v>
      </c>
    </row>
    <row r="240" spans="1:40" x14ac:dyDescent="0.3">
      <c r="A240">
        <f t="shared" si="26"/>
        <v>238</v>
      </c>
      <c r="B240">
        <f t="shared" si="27"/>
        <v>0</v>
      </c>
      <c r="AL240">
        <f t="shared" si="28"/>
        <v>0</v>
      </c>
      <c r="AM240">
        <f t="shared" si="29"/>
        <v>0</v>
      </c>
      <c r="AN240">
        <f t="shared" si="30"/>
        <v>0</v>
      </c>
    </row>
    <row r="241" spans="1:40" x14ac:dyDescent="0.3">
      <c r="A241">
        <f t="shared" si="26"/>
        <v>239</v>
      </c>
      <c r="B241">
        <f t="shared" si="27"/>
        <v>0</v>
      </c>
      <c r="AL241">
        <f t="shared" si="28"/>
        <v>0</v>
      </c>
      <c r="AM241">
        <f t="shared" si="29"/>
        <v>0</v>
      </c>
      <c r="AN241">
        <f t="shared" si="30"/>
        <v>0</v>
      </c>
    </row>
    <row r="242" spans="1:40" x14ac:dyDescent="0.3">
      <c r="A242">
        <f t="shared" si="26"/>
        <v>240</v>
      </c>
      <c r="B242">
        <f t="shared" si="27"/>
        <v>0</v>
      </c>
      <c r="AL242">
        <f t="shared" si="28"/>
        <v>0</v>
      </c>
      <c r="AM242">
        <f t="shared" si="29"/>
        <v>0</v>
      </c>
      <c r="AN242">
        <f t="shared" si="30"/>
        <v>0</v>
      </c>
    </row>
    <row r="243" spans="1:40" x14ac:dyDescent="0.3">
      <c r="A243">
        <f t="shared" si="26"/>
        <v>241</v>
      </c>
      <c r="B243">
        <f t="shared" si="27"/>
        <v>0</v>
      </c>
      <c r="AL243">
        <f t="shared" si="28"/>
        <v>0</v>
      </c>
      <c r="AM243">
        <f t="shared" si="29"/>
        <v>0</v>
      </c>
      <c r="AN243">
        <f t="shared" si="30"/>
        <v>0</v>
      </c>
    </row>
    <row r="244" spans="1:40" x14ac:dyDescent="0.3">
      <c r="A244">
        <f t="shared" si="26"/>
        <v>242</v>
      </c>
      <c r="B244">
        <f t="shared" si="27"/>
        <v>0</v>
      </c>
      <c r="AL244">
        <f t="shared" si="28"/>
        <v>0</v>
      </c>
      <c r="AM244">
        <f t="shared" si="29"/>
        <v>0</v>
      </c>
      <c r="AN244">
        <f t="shared" si="30"/>
        <v>0</v>
      </c>
    </row>
    <row r="245" spans="1:40" x14ac:dyDescent="0.3">
      <c r="A245">
        <f t="shared" si="26"/>
        <v>243</v>
      </c>
      <c r="B245">
        <f t="shared" si="27"/>
        <v>0</v>
      </c>
      <c r="AL245">
        <f t="shared" si="28"/>
        <v>0</v>
      </c>
      <c r="AM245">
        <f t="shared" si="29"/>
        <v>0</v>
      </c>
      <c r="AN245">
        <f t="shared" si="30"/>
        <v>0</v>
      </c>
    </row>
    <row r="246" spans="1:40" x14ac:dyDescent="0.3">
      <c r="A246">
        <f t="shared" si="26"/>
        <v>244</v>
      </c>
      <c r="B246">
        <f t="shared" si="27"/>
        <v>0</v>
      </c>
      <c r="AL246">
        <f t="shared" si="28"/>
        <v>0</v>
      </c>
      <c r="AM246">
        <f t="shared" si="29"/>
        <v>0</v>
      </c>
      <c r="AN246">
        <f t="shared" si="30"/>
        <v>0</v>
      </c>
    </row>
    <row r="247" spans="1:40" x14ac:dyDescent="0.3">
      <c r="A247">
        <f t="shared" si="26"/>
        <v>245</v>
      </c>
      <c r="B247">
        <f t="shared" si="27"/>
        <v>0</v>
      </c>
      <c r="AL247">
        <f t="shared" si="28"/>
        <v>0</v>
      </c>
      <c r="AM247">
        <f t="shared" si="29"/>
        <v>0</v>
      </c>
      <c r="AN247">
        <f t="shared" si="30"/>
        <v>0</v>
      </c>
    </row>
    <row r="248" spans="1:40" x14ac:dyDescent="0.3">
      <c r="A248">
        <f t="shared" si="26"/>
        <v>246</v>
      </c>
      <c r="B248">
        <f t="shared" si="27"/>
        <v>0</v>
      </c>
      <c r="AL248">
        <f t="shared" si="28"/>
        <v>0</v>
      </c>
      <c r="AM248">
        <f t="shared" si="29"/>
        <v>0</v>
      </c>
      <c r="AN248">
        <f t="shared" si="30"/>
        <v>0</v>
      </c>
    </row>
    <row r="249" spans="1:40" x14ac:dyDescent="0.3">
      <c r="A249">
        <f t="shared" si="26"/>
        <v>247</v>
      </c>
      <c r="B249">
        <f t="shared" si="27"/>
        <v>0</v>
      </c>
      <c r="AL249">
        <f t="shared" si="28"/>
        <v>0</v>
      </c>
      <c r="AM249">
        <f t="shared" si="29"/>
        <v>0</v>
      </c>
      <c r="AN249">
        <f t="shared" si="30"/>
        <v>0</v>
      </c>
    </row>
    <row r="250" spans="1:40" x14ac:dyDescent="0.3">
      <c r="A250">
        <f t="shared" si="26"/>
        <v>248</v>
      </c>
      <c r="B250">
        <f t="shared" si="27"/>
        <v>0</v>
      </c>
      <c r="AL250">
        <f t="shared" si="28"/>
        <v>0</v>
      </c>
      <c r="AM250">
        <f t="shared" si="29"/>
        <v>0</v>
      </c>
      <c r="AN250">
        <f t="shared" si="30"/>
        <v>0</v>
      </c>
    </row>
    <row r="251" spans="1:40" x14ac:dyDescent="0.3">
      <c r="A251">
        <f t="shared" si="26"/>
        <v>249</v>
      </c>
      <c r="B251">
        <f t="shared" si="27"/>
        <v>0</v>
      </c>
      <c r="AL251">
        <f t="shared" si="28"/>
        <v>0</v>
      </c>
      <c r="AM251">
        <f t="shared" si="29"/>
        <v>0</v>
      </c>
      <c r="AN251">
        <f t="shared" si="30"/>
        <v>0</v>
      </c>
    </row>
    <row r="252" spans="1:40" x14ac:dyDescent="0.3">
      <c r="A252">
        <f t="shared" si="26"/>
        <v>250</v>
      </c>
      <c r="B252">
        <f t="shared" si="27"/>
        <v>0</v>
      </c>
      <c r="AL252">
        <f t="shared" si="28"/>
        <v>0</v>
      </c>
      <c r="AM252">
        <f t="shared" si="29"/>
        <v>0</v>
      </c>
      <c r="AN252">
        <f t="shared" si="30"/>
        <v>0</v>
      </c>
    </row>
    <row r="253" spans="1:40" x14ac:dyDescent="0.3">
      <c r="A253">
        <f t="shared" si="26"/>
        <v>251</v>
      </c>
      <c r="B253">
        <f t="shared" si="27"/>
        <v>0</v>
      </c>
      <c r="AL253">
        <f t="shared" si="28"/>
        <v>0</v>
      </c>
      <c r="AM253">
        <f t="shared" si="29"/>
        <v>0</v>
      </c>
      <c r="AN253">
        <f t="shared" si="30"/>
        <v>0</v>
      </c>
    </row>
    <row r="254" spans="1:40" x14ac:dyDescent="0.3">
      <c r="A254">
        <f t="shared" si="26"/>
        <v>252</v>
      </c>
      <c r="B254">
        <f t="shared" si="27"/>
        <v>0</v>
      </c>
      <c r="AL254">
        <f t="shared" si="28"/>
        <v>0</v>
      </c>
      <c r="AM254">
        <f t="shared" si="29"/>
        <v>0</v>
      </c>
      <c r="AN254">
        <f t="shared" si="30"/>
        <v>0</v>
      </c>
    </row>
    <row r="255" spans="1:40" x14ac:dyDescent="0.3">
      <c r="A255">
        <f t="shared" si="26"/>
        <v>253</v>
      </c>
      <c r="B255">
        <f t="shared" si="27"/>
        <v>0</v>
      </c>
      <c r="AL255">
        <f t="shared" si="28"/>
        <v>0</v>
      </c>
      <c r="AM255">
        <f t="shared" si="29"/>
        <v>0</v>
      </c>
      <c r="AN255">
        <f t="shared" si="30"/>
        <v>0</v>
      </c>
    </row>
    <row r="256" spans="1:40" x14ac:dyDescent="0.3">
      <c r="A256">
        <f t="shared" si="26"/>
        <v>254</v>
      </c>
      <c r="B256">
        <f t="shared" si="27"/>
        <v>0</v>
      </c>
      <c r="AL256">
        <f t="shared" si="28"/>
        <v>0</v>
      </c>
      <c r="AM256">
        <f t="shared" si="29"/>
        <v>0</v>
      </c>
      <c r="AN256">
        <f t="shared" si="30"/>
        <v>0</v>
      </c>
    </row>
    <row r="257" spans="1:40" x14ac:dyDescent="0.3">
      <c r="A257">
        <f t="shared" si="26"/>
        <v>255</v>
      </c>
      <c r="B257">
        <f t="shared" si="27"/>
        <v>0</v>
      </c>
      <c r="AL257">
        <f t="shared" si="28"/>
        <v>0</v>
      </c>
      <c r="AM257">
        <f t="shared" si="29"/>
        <v>0</v>
      </c>
      <c r="AN257">
        <f t="shared" si="30"/>
        <v>0</v>
      </c>
    </row>
    <row r="258" spans="1:40" x14ac:dyDescent="0.3">
      <c r="A258">
        <f t="shared" si="26"/>
        <v>256</v>
      </c>
      <c r="B258">
        <f t="shared" si="27"/>
        <v>0</v>
      </c>
      <c r="AL258">
        <f t="shared" si="28"/>
        <v>0</v>
      </c>
      <c r="AM258">
        <f t="shared" si="29"/>
        <v>0</v>
      </c>
      <c r="AN258">
        <f t="shared" si="30"/>
        <v>0</v>
      </c>
    </row>
    <row r="259" spans="1:40" x14ac:dyDescent="0.3">
      <c r="A259">
        <f t="shared" si="26"/>
        <v>257</v>
      </c>
      <c r="B259">
        <f t="shared" si="27"/>
        <v>0</v>
      </c>
      <c r="AL259">
        <f t="shared" si="28"/>
        <v>0</v>
      </c>
      <c r="AM259">
        <f t="shared" si="29"/>
        <v>0</v>
      </c>
      <c r="AN259">
        <f t="shared" si="30"/>
        <v>0</v>
      </c>
    </row>
    <row r="260" spans="1:40" x14ac:dyDescent="0.3">
      <c r="A260">
        <f t="shared" si="26"/>
        <v>258</v>
      </c>
      <c r="B260">
        <f t="shared" si="27"/>
        <v>0</v>
      </c>
      <c r="AL260">
        <f t="shared" si="28"/>
        <v>0</v>
      </c>
      <c r="AM260">
        <f t="shared" si="29"/>
        <v>0</v>
      </c>
      <c r="AN260">
        <f t="shared" si="30"/>
        <v>0</v>
      </c>
    </row>
    <row r="261" spans="1:40" x14ac:dyDescent="0.3">
      <c r="A261">
        <f t="shared" si="26"/>
        <v>259</v>
      </c>
      <c r="B261">
        <f t="shared" si="27"/>
        <v>0</v>
      </c>
      <c r="AL261">
        <f t="shared" si="28"/>
        <v>0</v>
      </c>
      <c r="AM261">
        <f t="shared" si="29"/>
        <v>0</v>
      </c>
      <c r="AN261">
        <f t="shared" si="30"/>
        <v>0</v>
      </c>
    </row>
    <row r="262" spans="1:40" x14ac:dyDescent="0.3">
      <c r="A262">
        <f t="shared" si="26"/>
        <v>260</v>
      </c>
      <c r="B262">
        <f t="shared" si="27"/>
        <v>0</v>
      </c>
      <c r="AL262">
        <f t="shared" si="28"/>
        <v>0</v>
      </c>
      <c r="AM262">
        <f t="shared" si="29"/>
        <v>0</v>
      </c>
      <c r="AN262">
        <f t="shared" si="30"/>
        <v>0</v>
      </c>
    </row>
    <row r="263" spans="1:40" x14ac:dyDescent="0.3">
      <c r="A263">
        <f t="shared" si="26"/>
        <v>261</v>
      </c>
      <c r="B263">
        <f t="shared" ref="B263:B326" si="31">SUM(R263:V263,X263:AI263,AL263:AN263)</f>
        <v>0</v>
      </c>
      <c r="AL263">
        <f t="shared" si="28"/>
        <v>0</v>
      </c>
      <c r="AM263">
        <f t="shared" si="29"/>
        <v>0</v>
      </c>
      <c r="AN263">
        <f t="shared" si="30"/>
        <v>0</v>
      </c>
    </row>
    <row r="264" spans="1:40" x14ac:dyDescent="0.3">
      <c r="A264">
        <f t="shared" si="26"/>
        <v>262</v>
      </c>
      <c r="B264">
        <f t="shared" si="31"/>
        <v>0</v>
      </c>
      <c r="AL264">
        <f t="shared" si="28"/>
        <v>0</v>
      </c>
      <c r="AM264">
        <f t="shared" si="29"/>
        <v>0</v>
      </c>
      <c r="AN264">
        <f t="shared" si="30"/>
        <v>0</v>
      </c>
    </row>
    <row r="265" spans="1:40" x14ac:dyDescent="0.3">
      <c r="A265">
        <f t="shared" si="26"/>
        <v>263</v>
      </c>
      <c r="B265">
        <f t="shared" si="31"/>
        <v>0</v>
      </c>
      <c r="AL265">
        <f t="shared" si="28"/>
        <v>0</v>
      </c>
      <c r="AM265">
        <f t="shared" si="29"/>
        <v>0</v>
      </c>
      <c r="AN265">
        <f t="shared" si="30"/>
        <v>0</v>
      </c>
    </row>
    <row r="266" spans="1:40" x14ac:dyDescent="0.3">
      <c r="A266">
        <f t="shared" si="26"/>
        <v>264</v>
      </c>
      <c r="B266">
        <f t="shared" si="31"/>
        <v>0</v>
      </c>
      <c r="AL266">
        <f t="shared" si="28"/>
        <v>0</v>
      </c>
      <c r="AM266">
        <f t="shared" si="29"/>
        <v>0</v>
      </c>
      <c r="AN266">
        <f t="shared" si="30"/>
        <v>0</v>
      </c>
    </row>
    <row r="267" spans="1:40" x14ac:dyDescent="0.3">
      <c r="A267">
        <f t="shared" si="26"/>
        <v>265</v>
      </c>
      <c r="B267">
        <f t="shared" si="31"/>
        <v>0</v>
      </c>
      <c r="AL267">
        <f t="shared" si="28"/>
        <v>0</v>
      </c>
      <c r="AM267">
        <f t="shared" si="29"/>
        <v>0</v>
      </c>
      <c r="AN267">
        <f t="shared" si="30"/>
        <v>0</v>
      </c>
    </row>
    <row r="268" spans="1:40" x14ac:dyDescent="0.3">
      <c r="A268">
        <f t="shared" si="26"/>
        <v>266</v>
      </c>
      <c r="B268">
        <f t="shared" si="31"/>
        <v>0</v>
      </c>
      <c r="AL268">
        <f t="shared" si="28"/>
        <v>0</v>
      </c>
      <c r="AM268">
        <f t="shared" si="29"/>
        <v>0</v>
      </c>
      <c r="AN268">
        <f t="shared" si="30"/>
        <v>0</v>
      </c>
    </row>
    <row r="269" spans="1:40" x14ac:dyDescent="0.3">
      <c r="A269">
        <f t="shared" si="26"/>
        <v>267</v>
      </c>
      <c r="B269">
        <f t="shared" si="31"/>
        <v>0</v>
      </c>
      <c r="AL269">
        <f t="shared" si="28"/>
        <v>0</v>
      </c>
      <c r="AM269">
        <f t="shared" si="29"/>
        <v>0</v>
      </c>
      <c r="AN269">
        <f t="shared" si="30"/>
        <v>0</v>
      </c>
    </row>
    <row r="270" spans="1:40" x14ac:dyDescent="0.3">
      <c r="A270">
        <f t="shared" si="26"/>
        <v>268</v>
      </c>
      <c r="B270">
        <f t="shared" si="31"/>
        <v>0</v>
      </c>
      <c r="AL270">
        <f t="shared" si="28"/>
        <v>0</v>
      </c>
      <c r="AM270">
        <f t="shared" si="29"/>
        <v>0</v>
      </c>
      <c r="AN270">
        <f t="shared" si="30"/>
        <v>0</v>
      </c>
    </row>
    <row r="271" spans="1:40" x14ac:dyDescent="0.3">
      <c r="A271">
        <f t="shared" si="26"/>
        <v>269</v>
      </c>
      <c r="B271">
        <f t="shared" si="31"/>
        <v>0</v>
      </c>
      <c r="AL271">
        <f t="shared" si="28"/>
        <v>0</v>
      </c>
      <c r="AM271">
        <f t="shared" si="29"/>
        <v>0</v>
      </c>
      <c r="AN271">
        <f t="shared" si="30"/>
        <v>0</v>
      </c>
    </row>
    <row r="272" spans="1:40" x14ac:dyDescent="0.3">
      <c r="A272">
        <f t="shared" si="26"/>
        <v>270</v>
      </c>
      <c r="B272">
        <f t="shared" si="31"/>
        <v>0</v>
      </c>
      <c r="AL272">
        <f t="shared" si="28"/>
        <v>0</v>
      </c>
      <c r="AM272">
        <f t="shared" si="29"/>
        <v>0</v>
      </c>
      <c r="AN272">
        <f t="shared" si="30"/>
        <v>0</v>
      </c>
    </row>
    <row r="273" spans="1:40" x14ac:dyDescent="0.3">
      <c r="A273">
        <f t="shared" si="26"/>
        <v>271</v>
      </c>
      <c r="B273">
        <f t="shared" si="31"/>
        <v>0</v>
      </c>
      <c r="AL273">
        <f t="shared" si="28"/>
        <v>0</v>
      </c>
      <c r="AM273">
        <f t="shared" si="29"/>
        <v>0</v>
      </c>
      <c r="AN273">
        <f t="shared" si="30"/>
        <v>0</v>
      </c>
    </row>
    <row r="274" spans="1:40" x14ac:dyDescent="0.3">
      <c r="A274">
        <f t="shared" si="26"/>
        <v>272</v>
      </c>
      <c r="B274">
        <f t="shared" si="31"/>
        <v>0</v>
      </c>
      <c r="AL274">
        <f t="shared" si="28"/>
        <v>0</v>
      </c>
      <c r="AM274">
        <f t="shared" si="29"/>
        <v>0</v>
      </c>
      <c r="AN274">
        <f t="shared" si="30"/>
        <v>0</v>
      </c>
    </row>
    <row r="275" spans="1:40" x14ac:dyDescent="0.3">
      <c r="A275">
        <f t="shared" ref="A275:A338" si="32">SUM(A274+1)</f>
        <v>273</v>
      </c>
      <c r="B275">
        <f t="shared" si="31"/>
        <v>0</v>
      </c>
      <c r="AL275">
        <f t="shared" si="28"/>
        <v>0</v>
      </c>
      <c r="AM275">
        <f t="shared" si="29"/>
        <v>0</v>
      </c>
      <c r="AN275">
        <f t="shared" si="30"/>
        <v>0</v>
      </c>
    </row>
    <row r="276" spans="1:40" x14ac:dyDescent="0.3">
      <c r="A276">
        <f t="shared" si="32"/>
        <v>274</v>
      </c>
      <c r="B276">
        <f t="shared" si="31"/>
        <v>0</v>
      </c>
      <c r="AL276">
        <f t="shared" si="28"/>
        <v>0</v>
      </c>
      <c r="AM276">
        <f t="shared" si="29"/>
        <v>0</v>
      </c>
      <c r="AN276">
        <f t="shared" si="30"/>
        <v>0</v>
      </c>
    </row>
    <row r="277" spans="1:40" x14ac:dyDescent="0.3">
      <c r="A277">
        <f t="shared" si="32"/>
        <v>275</v>
      </c>
      <c r="B277">
        <f t="shared" si="31"/>
        <v>0</v>
      </c>
      <c r="AL277">
        <f t="shared" si="28"/>
        <v>0</v>
      </c>
      <c r="AM277">
        <f t="shared" si="29"/>
        <v>0</v>
      </c>
      <c r="AN277">
        <f t="shared" si="30"/>
        <v>0</v>
      </c>
    </row>
    <row r="278" spans="1:40" x14ac:dyDescent="0.3">
      <c r="A278">
        <f t="shared" si="32"/>
        <v>276</v>
      </c>
      <c r="B278">
        <f t="shared" si="31"/>
        <v>0</v>
      </c>
      <c r="AL278">
        <f t="shared" si="28"/>
        <v>0</v>
      </c>
      <c r="AM278">
        <f t="shared" si="29"/>
        <v>0</v>
      </c>
      <c r="AN278">
        <f t="shared" si="30"/>
        <v>0</v>
      </c>
    </row>
    <row r="279" spans="1:40" x14ac:dyDescent="0.3">
      <c r="A279">
        <f t="shared" si="32"/>
        <v>277</v>
      </c>
      <c r="B279">
        <f t="shared" si="31"/>
        <v>0</v>
      </c>
      <c r="AL279">
        <f t="shared" si="28"/>
        <v>0</v>
      </c>
      <c r="AM279">
        <f t="shared" si="29"/>
        <v>0</v>
      </c>
      <c r="AN279">
        <f t="shared" si="30"/>
        <v>0</v>
      </c>
    </row>
    <row r="280" spans="1:40" x14ac:dyDescent="0.3">
      <c r="A280">
        <f t="shared" si="32"/>
        <v>278</v>
      </c>
      <c r="B280">
        <f t="shared" si="31"/>
        <v>0</v>
      </c>
      <c r="AL280">
        <f t="shared" si="28"/>
        <v>0</v>
      </c>
      <c r="AM280">
        <f t="shared" si="29"/>
        <v>0</v>
      </c>
      <c r="AN280">
        <f t="shared" si="30"/>
        <v>0</v>
      </c>
    </row>
    <row r="281" spans="1:40" x14ac:dyDescent="0.3">
      <c r="A281">
        <f t="shared" si="32"/>
        <v>279</v>
      </c>
      <c r="B281">
        <f t="shared" si="31"/>
        <v>0</v>
      </c>
      <c r="AL281">
        <f t="shared" si="28"/>
        <v>0</v>
      </c>
      <c r="AM281">
        <f t="shared" si="29"/>
        <v>0</v>
      </c>
      <c r="AN281">
        <f t="shared" si="30"/>
        <v>0</v>
      </c>
    </row>
    <row r="282" spans="1:40" x14ac:dyDescent="0.3">
      <c r="A282">
        <f t="shared" si="32"/>
        <v>280</v>
      </c>
      <c r="B282">
        <f t="shared" si="31"/>
        <v>0</v>
      </c>
      <c r="AL282">
        <f t="shared" si="28"/>
        <v>0</v>
      </c>
      <c r="AM282">
        <f t="shared" si="29"/>
        <v>0</v>
      </c>
      <c r="AN282">
        <f t="shared" si="30"/>
        <v>0</v>
      </c>
    </row>
    <row r="283" spans="1:40" x14ac:dyDescent="0.3">
      <c r="A283">
        <f t="shared" si="32"/>
        <v>281</v>
      </c>
      <c r="B283">
        <f t="shared" si="31"/>
        <v>0</v>
      </c>
      <c r="AL283">
        <f t="shared" si="28"/>
        <v>0</v>
      </c>
      <c r="AM283">
        <f t="shared" si="29"/>
        <v>0</v>
      </c>
      <c r="AN283">
        <f t="shared" si="30"/>
        <v>0</v>
      </c>
    </row>
    <row r="284" spans="1:40" x14ac:dyDescent="0.3">
      <c r="A284">
        <f t="shared" si="32"/>
        <v>282</v>
      </c>
      <c r="B284">
        <f t="shared" si="31"/>
        <v>0</v>
      </c>
      <c r="AL284">
        <f t="shared" si="28"/>
        <v>0</v>
      </c>
      <c r="AM284">
        <f t="shared" si="29"/>
        <v>0</v>
      </c>
      <c r="AN284">
        <f t="shared" si="30"/>
        <v>0</v>
      </c>
    </row>
    <row r="285" spans="1:40" x14ac:dyDescent="0.3">
      <c r="A285">
        <f t="shared" si="32"/>
        <v>283</v>
      </c>
      <c r="B285">
        <f t="shared" si="31"/>
        <v>0</v>
      </c>
      <c r="AL285">
        <f t="shared" si="28"/>
        <v>0</v>
      </c>
      <c r="AM285">
        <f t="shared" si="29"/>
        <v>0</v>
      </c>
      <c r="AN285">
        <f t="shared" si="30"/>
        <v>0</v>
      </c>
    </row>
    <row r="286" spans="1:40" x14ac:dyDescent="0.3">
      <c r="A286">
        <f t="shared" si="32"/>
        <v>284</v>
      </c>
      <c r="B286">
        <f t="shared" si="31"/>
        <v>0</v>
      </c>
      <c r="AL286">
        <f t="shared" si="28"/>
        <v>0</v>
      </c>
      <c r="AM286">
        <f t="shared" si="29"/>
        <v>0</v>
      </c>
      <c r="AN286">
        <f t="shared" si="30"/>
        <v>0</v>
      </c>
    </row>
    <row r="287" spans="1:40" x14ac:dyDescent="0.3">
      <c r="A287">
        <f t="shared" si="32"/>
        <v>285</v>
      </c>
      <c r="B287">
        <f t="shared" si="31"/>
        <v>0</v>
      </c>
      <c r="AL287">
        <f t="shared" si="28"/>
        <v>0</v>
      </c>
      <c r="AM287">
        <f t="shared" si="29"/>
        <v>0</v>
      </c>
      <c r="AN287">
        <f t="shared" si="30"/>
        <v>0</v>
      </c>
    </row>
    <row r="288" spans="1:40" x14ac:dyDescent="0.3">
      <c r="A288">
        <f t="shared" si="32"/>
        <v>286</v>
      </c>
      <c r="B288">
        <f t="shared" si="31"/>
        <v>0</v>
      </c>
      <c r="AL288">
        <f t="shared" si="28"/>
        <v>0</v>
      </c>
      <c r="AM288">
        <f t="shared" si="29"/>
        <v>0</v>
      </c>
      <c r="AN288">
        <f t="shared" si="30"/>
        <v>0</v>
      </c>
    </row>
    <row r="289" spans="1:40" x14ac:dyDescent="0.3">
      <c r="A289">
        <f t="shared" si="32"/>
        <v>287</v>
      </c>
      <c r="B289">
        <f t="shared" si="31"/>
        <v>0</v>
      </c>
      <c r="AL289">
        <f t="shared" si="28"/>
        <v>0</v>
      </c>
      <c r="AM289">
        <f t="shared" si="29"/>
        <v>0</v>
      </c>
      <c r="AN289">
        <f t="shared" si="30"/>
        <v>0</v>
      </c>
    </row>
    <row r="290" spans="1:40" x14ac:dyDescent="0.3">
      <c r="A290">
        <f t="shared" si="32"/>
        <v>288</v>
      </c>
      <c r="B290">
        <f t="shared" si="31"/>
        <v>0</v>
      </c>
      <c r="AL290">
        <f t="shared" si="28"/>
        <v>0</v>
      </c>
      <c r="AM290">
        <f t="shared" si="29"/>
        <v>0</v>
      </c>
      <c r="AN290">
        <f t="shared" si="30"/>
        <v>0</v>
      </c>
    </row>
    <row r="291" spans="1:40" x14ac:dyDescent="0.3">
      <c r="A291">
        <f t="shared" si="32"/>
        <v>289</v>
      </c>
      <c r="B291">
        <f t="shared" si="31"/>
        <v>0</v>
      </c>
      <c r="AL291">
        <f t="shared" si="28"/>
        <v>0</v>
      </c>
      <c r="AM291">
        <f t="shared" si="29"/>
        <v>0</v>
      </c>
      <c r="AN291">
        <f t="shared" si="30"/>
        <v>0</v>
      </c>
    </row>
    <row r="292" spans="1:40" x14ac:dyDescent="0.3">
      <c r="A292">
        <f t="shared" si="32"/>
        <v>290</v>
      </c>
      <c r="B292">
        <f t="shared" si="31"/>
        <v>0</v>
      </c>
      <c r="AL292">
        <f t="shared" ref="AL292:AL303" si="33">IF(OR(O292=2,O292=3),1,0)</f>
        <v>0</v>
      </c>
      <c r="AM292">
        <f t="shared" ref="AM292:AM303" si="34">IF(OR(P292=1,P292=2),1,0)</f>
        <v>0</v>
      </c>
      <c r="AN292">
        <f t="shared" ref="AN292:AN303" si="35">IF(OR(Q292=1,Q292=2),1,0)</f>
        <v>0</v>
      </c>
    </row>
    <row r="293" spans="1:40" x14ac:dyDescent="0.3">
      <c r="A293">
        <f t="shared" si="32"/>
        <v>291</v>
      </c>
      <c r="B293">
        <f t="shared" si="31"/>
        <v>0</v>
      </c>
      <c r="AL293">
        <f t="shared" si="33"/>
        <v>0</v>
      </c>
      <c r="AM293">
        <f t="shared" si="34"/>
        <v>0</v>
      </c>
      <c r="AN293">
        <f t="shared" si="35"/>
        <v>0</v>
      </c>
    </row>
    <row r="294" spans="1:40" x14ac:dyDescent="0.3">
      <c r="A294">
        <f t="shared" si="32"/>
        <v>292</v>
      </c>
      <c r="B294">
        <f t="shared" si="31"/>
        <v>0</v>
      </c>
      <c r="AL294">
        <f t="shared" si="33"/>
        <v>0</v>
      </c>
      <c r="AM294">
        <f t="shared" si="34"/>
        <v>0</v>
      </c>
      <c r="AN294">
        <f t="shared" si="35"/>
        <v>0</v>
      </c>
    </row>
    <row r="295" spans="1:40" x14ac:dyDescent="0.3">
      <c r="A295">
        <f t="shared" si="32"/>
        <v>293</v>
      </c>
      <c r="B295">
        <f t="shared" si="31"/>
        <v>0</v>
      </c>
      <c r="AL295">
        <f t="shared" si="33"/>
        <v>0</v>
      </c>
      <c r="AM295">
        <f t="shared" si="34"/>
        <v>0</v>
      </c>
      <c r="AN295">
        <f t="shared" si="35"/>
        <v>0</v>
      </c>
    </row>
    <row r="296" spans="1:40" x14ac:dyDescent="0.3">
      <c r="A296">
        <f t="shared" si="32"/>
        <v>294</v>
      </c>
      <c r="B296">
        <f t="shared" si="31"/>
        <v>0</v>
      </c>
      <c r="AL296">
        <f t="shared" si="33"/>
        <v>0</v>
      </c>
      <c r="AM296">
        <f t="shared" si="34"/>
        <v>0</v>
      </c>
      <c r="AN296">
        <f t="shared" si="35"/>
        <v>0</v>
      </c>
    </row>
    <row r="297" spans="1:40" x14ac:dyDescent="0.3">
      <c r="A297">
        <f t="shared" si="32"/>
        <v>295</v>
      </c>
      <c r="B297">
        <f t="shared" si="31"/>
        <v>0</v>
      </c>
      <c r="AL297">
        <f t="shared" si="33"/>
        <v>0</v>
      </c>
      <c r="AM297">
        <f t="shared" si="34"/>
        <v>0</v>
      </c>
      <c r="AN297">
        <f t="shared" si="35"/>
        <v>0</v>
      </c>
    </row>
    <row r="298" spans="1:40" x14ac:dyDescent="0.3">
      <c r="A298">
        <f t="shared" si="32"/>
        <v>296</v>
      </c>
      <c r="B298">
        <f t="shared" si="31"/>
        <v>0</v>
      </c>
      <c r="AL298">
        <f t="shared" si="33"/>
        <v>0</v>
      </c>
      <c r="AM298">
        <f t="shared" si="34"/>
        <v>0</v>
      </c>
      <c r="AN298">
        <f t="shared" si="35"/>
        <v>0</v>
      </c>
    </row>
    <row r="299" spans="1:40" x14ac:dyDescent="0.3">
      <c r="A299">
        <f t="shared" si="32"/>
        <v>297</v>
      </c>
      <c r="B299">
        <f t="shared" si="31"/>
        <v>0</v>
      </c>
      <c r="AL299">
        <f t="shared" si="33"/>
        <v>0</v>
      </c>
      <c r="AM299">
        <f t="shared" si="34"/>
        <v>0</v>
      </c>
      <c r="AN299">
        <f t="shared" si="35"/>
        <v>0</v>
      </c>
    </row>
    <row r="300" spans="1:40" x14ac:dyDescent="0.3">
      <c r="A300">
        <f t="shared" si="32"/>
        <v>298</v>
      </c>
      <c r="B300">
        <f t="shared" si="31"/>
        <v>0</v>
      </c>
      <c r="AL300">
        <f t="shared" si="33"/>
        <v>0</v>
      </c>
      <c r="AM300">
        <f t="shared" si="34"/>
        <v>0</v>
      </c>
      <c r="AN300">
        <f t="shared" si="35"/>
        <v>0</v>
      </c>
    </row>
    <row r="301" spans="1:40" x14ac:dyDescent="0.3">
      <c r="A301">
        <f t="shared" si="32"/>
        <v>299</v>
      </c>
      <c r="B301">
        <f t="shared" si="31"/>
        <v>0</v>
      </c>
      <c r="AL301">
        <f t="shared" si="33"/>
        <v>0</v>
      </c>
      <c r="AM301">
        <f t="shared" si="34"/>
        <v>0</v>
      </c>
      <c r="AN301">
        <f t="shared" si="35"/>
        <v>0</v>
      </c>
    </row>
    <row r="302" spans="1:40" x14ac:dyDescent="0.3">
      <c r="A302">
        <f t="shared" si="32"/>
        <v>300</v>
      </c>
      <c r="B302">
        <f t="shared" si="31"/>
        <v>0</v>
      </c>
      <c r="AL302">
        <f t="shared" si="33"/>
        <v>0</v>
      </c>
      <c r="AM302">
        <f t="shared" si="34"/>
        <v>0</v>
      </c>
      <c r="AN302">
        <f t="shared" si="35"/>
        <v>0</v>
      </c>
    </row>
    <row r="303" spans="1:40" x14ac:dyDescent="0.3">
      <c r="A303">
        <f t="shared" si="32"/>
        <v>301</v>
      </c>
      <c r="B303">
        <f t="shared" si="31"/>
        <v>0</v>
      </c>
      <c r="AL303">
        <f t="shared" si="33"/>
        <v>0</v>
      </c>
      <c r="AM303">
        <f t="shared" si="34"/>
        <v>0</v>
      </c>
      <c r="AN303">
        <f t="shared" si="35"/>
        <v>0</v>
      </c>
    </row>
    <row r="304" spans="1:40" x14ac:dyDescent="0.3">
      <c r="A304">
        <f t="shared" si="32"/>
        <v>302</v>
      </c>
      <c r="B304">
        <f t="shared" si="31"/>
        <v>0</v>
      </c>
    </row>
    <row r="305" spans="1:2" x14ac:dyDescent="0.3">
      <c r="A305">
        <f t="shared" si="32"/>
        <v>303</v>
      </c>
      <c r="B305">
        <f t="shared" si="31"/>
        <v>0</v>
      </c>
    </row>
    <row r="306" spans="1:2" x14ac:dyDescent="0.3">
      <c r="A306">
        <f t="shared" si="32"/>
        <v>304</v>
      </c>
      <c r="B306">
        <f t="shared" si="31"/>
        <v>0</v>
      </c>
    </row>
    <row r="307" spans="1:2" x14ac:dyDescent="0.3">
      <c r="A307">
        <f t="shared" si="32"/>
        <v>305</v>
      </c>
      <c r="B307">
        <f t="shared" si="31"/>
        <v>0</v>
      </c>
    </row>
    <row r="308" spans="1:2" x14ac:dyDescent="0.3">
      <c r="A308">
        <f t="shared" si="32"/>
        <v>306</v>
      </c>
      <c r="B308">
        <f t="shared" si="31"/>
        <v>0</v>
      </c>
    </row>
    <row r="309" spans="1:2" x14ac:dyDescent="0.3">
      <c r="A309">
        <f t="shared" si="32"/>
        <v>307</v>
      </c>
      <c r="B309">
        <f t="shared" si="31"/>
        <v>0</v>
      </c>
    </row>
    <row r="310" spans="1:2" x14ac:dyDescent="0.3">
      <c r="A310">
        <f t="shared" si="32"/>
        <v>308</v>
      </c>
      <c r="B310">
        <f t="shared" si="31"/>
        <v>0</v>
      </c>
    </row>
    <row r="311" spans="1:2" x14ac:dyDescent="0.3">
      <c r="A311">
        <f t="shared" si="32"/>
        <v>309</v>
      </c>
      <c r="B311">
        <f t="shared" si="31"/>
        <v>0</v>
      </c>
    </row>
    <row r="312" spans="1:2" x14ac:dyDescent="0.3">
      <c r="A312">
        <f t="shared" si="32"/>
        <v>310</v>
      </c>
      <c r="B312">
        <f t="shared" si="31"/>
        <v>0</v>
      </c>
    </row>
    <row r="313" spans="1:2" x14ac:dyDescent="0.3">
      <c r="A313">
        <f t="shared" si="32"/>
        <v>311</v>
      </c>
      <c r="B313">
        <f t="shared" si="31"/>
        <v>0</v>
      </c>
    </row>
    <row r="314" spans="1:2" x14ac:dyDescent="0.3">
      <c r="A314">
        <f t="shared" si="32"/>
        <v>312</v>
      </c>
      <c r="B314">
        <f t="shared" si="31"/>
        <v>0</v>
      </c>
    </row>
    <row r="315" spans="1:2" x14ac:dyDescent="0.3">
      <c r="A315">
        <f t="shared" si="32"/>
        <v>313</v>
      </c>
      <c r="B315">
        <f t="shared" si="31"/>
        <v>0</v>
      </c>
    </row>
    <row r="316" spans="1:2" x14ac:dyDescent="0.3">
      <c r="A316">
        <f t="shared" si="32"/>
        <v>314</v>
      </c>
      <c r="B316">
        <f t="shared" si="31"/>
        <v>0</v>
      </c>
    </row>
    <row r="317" spans="1:2" x14ac:dyDescent="0.3">
      <c r="A317">
        <f t="shared" si="32"/>
        <v>315</v>
      </c>
      <c r="B317">
        <f t="shared" si="31"/>
        <v>0</v>
      </c>
    </row>
    <row r="318" spans="1:2" x14ac:dyDescent="0.3">
      <c r="A318">
        <f t="shared" si="32"/>
        <v>316</v>
      </c>
      <c r="B318">
        <f t="shared" si="31"/>
        <v>0</v>
      </c>
    </row>
    <row r="319" spans="1:2" x14ac:dyDescent="0.3">
      <c r="A319">
        <f t="shared" si="32"/>
        <v>317</v>
      </c>
      <c r="B319">
        <f t="shared" si="31"/>
        <v>0</v>
      </c>
    </row>
    <row r="320" spans="1:2" x14ac:dyDescent="0.3">
      <c r="A320">
        <f t="shared" si="32"/>
        <v>318</v>
      </c>
      <c r="B320">
        <f t="shared" si="31"/>
        <v>0</v>
      </c>
    </row>
    <row r="321" spans="1:2" x14ac:dyDescent="0.3">
      <c r="A321">
        <f t="shared" si="32"/>
        <v>319</v>
      </c>
      <c r="B321">
        <f t="shared" si="31"/>
        <v>0</v>
      </c>
    </row>
    <row r="322" spans="1:2" x14ac:dyDescent="0.3">
      <c r="A322">
        <f t="shared" si="32"/>
        <v>320</v>
      </c>
      <c r="B322">
        <f t="shared" si="31"/>
        <v>0</v>
      </c>
    </row>
    <row r="323" spans="1:2" x14ac:dyDescent="0.3">
      <c r="A323">
        <f t="shared" si="32"/>
        <v>321</v>
      </c>
      <c r="B323">
        <f t="shared" si="31"/>
        <v>0</v>
      </c>
    </row>
    <row r="324" spans="1:2" x14ac:dyDescent="0.3">
      <c r="A324">
        <f t="shared" si="32"/>
        <v>322</v>
      </c>
      <c r="B324">
        <f t="shared" si="31"/>
        <v>0</v>
      </c>
    </row>
    <row r="325" spans="1:2" x14ac:dyDescent="0.3">
      <c r="A325">
        <f t="shared" si="32"/>
        <v>323</v>
      </c>
      <c r="B325">
        <f t="shared" si="31"/>
        <v>0</v>
      </c>
    </row>
    <row r="326" spans="1:2" x14ac:dyDescent="0.3">
      <c r="A326">
        <f t="shared" si="32"/>
        <v>324</v>
      </c>
      <c r="B326">
        <f t="shared" si="31"/>
        <v>0</v>
      </c>
    </row>
    <row r="327" spans="1:2" x14ac:dyDescent="0.3">
      <c r="A327">
        <f t="shared" si="32"/>
        <v>325</v>
      </c>
      <c r="B327">
        <f t="shared" ref="B327:B345" si="36">SUM(R327:V327,X327:AI327,AL327:AN327)</f>
        <v>0</v>
      </c>
    </row>
    <row r="328" spans="1:2" x14ac:dyDescent="0.3">
      <c r="A328">
        <f t="shared" si="32"/>
        <v>326</v>
      </c>
      <c r="B328">
        <f t="shared" si="36"/>
        <v>0</v>
      </c>
    </row>
    <row r="329" spans="1:2" x14ac:dyDescent="0.3">
      <c r="A329">
        <f t="shared" si="32"/>
        <v>327</v>
      </c>
      <c r="B329">
        <f t="shared" si="36"/>
        <v>0</v>
      </c>
    </row>
    <row r="330" spans="1:2" x14ac:dyDescent="0.3">
      <c r="A330">
        <f t="shared" si="32"/>
        <v>328</v>
      </c>
      <c r="B330">
        <f t="shared" si="36"/>
        <v>0</v>
      </c>
    </row>
    <row r="331" spans="1:2" x14ac:dyDescent="0.3">
      <c r="A331">
        <f t="shared" si="32"/>
        <v>329</v>
      </c>
      <c r="B331">
        <f t="shared" si="36"/>
        <v>0</v>
      </c>
    </row>
    <row r="332" spans="1:2" x14ac:dyDescent="0.3">
      <c r="A332">
        <f t="shared" si="32"/>
        <v>330</v>
      </c>
      <c r="B332">
        <f t="shared" si="36"/>
        <v>0</v>
      </c>
    </row>
    <row r="333" spans="1:2" x14ac:dyDescent="0.3">
      <c r="A333">
        <f t="shared" si="32"/>
        <v>331</v>
      </c>
      <c r="B333">
        <f t="shared" si="36"/>
        <v>0</v>
      </c>
    </row>
    <row r="334" spans="1:2" x14ac:dyDescent="0.3">
      <c r="A334">
        <f t="shared" si="32"/>
        <v>332</v>
      </c>
      <c r="B334">
        <f t="shared" si="36"/>
        <v>0</v>
      </c>
    </row>
    <row r="335" spans="1:2" x14ac:dyDescent="0.3">
      <c r="A335">
        <f t="shared" si="32"/>
        <v>333</v>
      </c>
      <c r="B335">
        <f t="shared" si="36"/>
        <v>0</v>
      </c>
    </row>
    <row r="336" spans="1:2" x14ac:dyDescent="0.3">
      <c r="A336">
        <f t="shared" si="32"/>
        <v>334</v>
      </c>
      <c r="B336">
        <f t="shared" si="36"/>
        <v>0</v>
      </c>
    </row>
    <row r="337" spans="1:2" x14ac:dyDescent="0.3">
      <c r="A337">
        <f t="shared" si="32"/>
        <v>335</v>
      </c>
      <c r="B337">
        <f t="shared" si="36"/>
        <v>0</v>
      </c>
    </row>
    <row r="338" spans="1:2" x14ac:dyDescent="0.3">
      <c r="A338">
        <f t="shared" si="32"/>
        <v>336</v>
      </c>
      <c r="B338">
        <f t="shared" si="36"/>
        <v>0</v>
      </c>
    </row>
    <row r="339" spans="1:2" x14ac:dyDescent="0.3">
      <c r="A339">
        <f t="shared" ref="A339:A345" si="37">SUM(A338+1)</f>
        <v>337</v>
      </c>
      <c r="B339">
        <f t="shared" si="36"/>
        <v>0</v>
      </c>
    </row>
    <row r="340" spans="1:2" x14ac:dyDescent="0.3">
      <c r="A340">
        <f t="shared" si="37"/>
        <v>338</v>
      </c>
      <c r="B340">
        <f t="shared" si="36"/>
        <v>0</v>
      </c>
    </row>
    <row r="341" spans="1:2" x14ac:dyDescent="0.3">
      <c r="A341">
        <f t="shared" si="37"/>
        <v>339</v>
      </c>
      <c r="B341">
        <f t="shared" si="36"/>
        <v>0</v>
      </c>
    </row>
    <row r="342" spans="1:2" x14ac:dyDescent="0.3">
      <c r="A342">
        <f t="shared" si="37"/>
        <v>340</v>
      </c>
      <c r="B342">
        <f t="shared" si="36"/>
        <v>0</v>
      </c>
    </row>
    <row r="343" spans="1:2" x14ac:dyDescent="0.3">
      <c r="A343">
        <f t="shared" si="37"/>
        <v>341</v>
      </c>
      <c r="B343">
        <f t="shared" si="36"/>
        <v>0</v>
      </c>
    </row>
    <row r="344" spans="1:2" x14ac:dyDescent="0.3">
      <c r="A344">
        <f t="shared" si="37"/>
        <v>342</v>
      </c>
      <c r="B344">
        <f t="shared" si="36"/>
        <v>0</v>
      </c>
    </row>
    <row r="345" spans="1:2" x14ac:dyDescent="0.3">
      <c r="A345">
        <f t="shared" si="37"/>
        <v>343</v>
      </c>
      <c r="B345">
        <f t="shared" si="36"/>
        <v>0</v>
      </c>
    </row>
  </sheetData>
  <mergeCells count="2">
    <mergeCell ref="C1:L1"/>
    <mergeCell ref="AL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Total</vt:lpstr>
      <vt:lpstr>Demographic</vt:lpstr>
      <vt:lpstr>Lickert</vt:lpstr>
      <vt:lpstr>Raven</vt:lpstr>
      <vt:lpstr>AUDIT</vt:lpstr>
      <vt:lpstr>Fagerstrom</vt:lpstr>
      <vt:lpstr>SCL90-R</vt:lpstr>
      <vt:lpstr>DSM_Jeu</vt:lpstr>
      <vt:lpstr>SOGS</vt:lpstr>
      <vt:lpstr>Beck</vt:lpstr>
      <vt:lpstr>STAI-A</vt:lpstr>
      <vt:lpstr>STAI-B</vt:lpstr>
      <vt:lpstr>Craving</vt:lpstr>
      <vt:lpstr>UPPS</vt:lpstr>
      <vt:lpstr>PANAS</vt:lpstr>
      <vt:lpstr>SRRS</vt:lpstr>
      <vt:lpstr>SPSRQ</vt:lpstr>
      <vt:lpstr>WAIS</vt:lpstr>
      <vt:lpstr>AEQ</vt:lpstr>
      <vt:lpstr>DSM ALCOOL</vt:lpstr>
      <vt:lpstr>QBDA</vt:lpstr>
      <vt:lpstr>CoH</vt:lpstr>
      <vt:lpstr>Feuil6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</dc:creator>
  <cp:keywords/>
  <dc:description/>
  <cp:lastModifiedBy>Florent Wyckmans</cp:lastModifiedBy>
  <cp:revision/>
  <dcterms:created xsi:type="dcterms:W3CDTF">2018-04-02T16:17:53Z</dcterms:created>
  <dcterms:modified xsi:type="dcterms:W3CDTF">2021-09-10T12:06:29Z</dcterms:modified>
  <cp:category/>
  <cp:contentStatus/>
</cp:coreProperties>
</file>